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charts/chart5.xml" ContentType="application/vnd.openxmlformats-officedocument.drawingml.chart+xml"/>
  <Override PartName="/xl/theme/themeOverride3.xml" ContentType="application/vnd.openxmlformats-officedocument.themeOverride+xml"/>
  <Override PartName="/xl/charts/chart6.xml" ContentType="application/vnd.openxmlformats-officedocument.drawingml.chart+xml"/>
  <Override PartName="/xl/theme/themeOverride4.xml" ContentType="application/vnd.openxmlformats-officedocument.themeOverride+xml"/>
  <Override PartName="/xl/charts/chart7.xml" ContentType="application/vnd.openxmlformats-officedocument.drawingml.chart+xml"/>
  <Override PartName="/xl/theme/themeOverride5.xml" ContentType="application/vnd.openxmlformats-officedocument.themeOverride+xml"/>
  <Override PartName="/xl/charts/chart8.xml" ContentType="application/vnd.openxmlformats-officedocument.drawingml.chart+xml"/>
  <Override PartName="/xl/theme/themeOverride6.xml" ContentType="application/vnd.openxmlformats-officedocument.themeOverride+xml"/>
  <Override PartName="/xl/charts/chart9.xml" ContentType="application/vnd.openxmlformats-officedocument.drawingml.chart+xml"/>
  <Override PartName="/xl/theme/themeOverride7.xml" ContentType="application/vnd.openxmlformats-officedocument.themeOverride+xml"/>
  <Override PartName="/xl/charts/chart10.xml" ContentType="application/vnd.openxmlformats-officedocument.drawingml.chart+xml"/>
  <Override PartName="/xl/drawings/drawing3.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theme/themeOverride8.xml" ContentType="application/vnd.openxmlformats-officedocument.themeOverride+xml"/>
  <Override PartName="/xl/drawings/drawing4.xml" ContentType="application/vnd.openxmlformats-officedocument.drawingml.chartshapes+xml"/>
  <Override PartName="/xl/charts/chart14.xml" ContentType="application/vnd.openxmlformats-officedocument.drawingml.chart+xml"/>
  <Override PartName="/xl/theme/themeOverride9.xml" ContentType="application/vnd.openxmlformats-officedocument.themeOverride+xml"/>
  <Override PartName="/xl/charts/chart15.xml" ContentType="application/vnd.openxmlformats-officedocument.drawingml.chart+xml"/>
  <Override PartName="/xl/theme/themeOverride10.xml" ContentType="application/vnd.openxmlformats-officedocument.themeOverride+xml"/>
  <Override PartName="/xl/charts/chart16.xml" ContentType="application/vnd.openxmlformats-officedocument.drawingml.chart+xml"/>
  <Override PartName="/xl/theme/themeOverride11.xml" ContentType="application/vnd.openxmlformats-officedocument.themeOverride+xml"/>
  <Override PartName="/xl/charts/chart17.xml" ContentType="application/vnd.openxmlformats-officedocument.drawingml.chart+xml"/>
  <Override PartName="/xl/drawings/drawing5.xml" ContentType="application/vnd.openxmlformats-officedocument.drawingml.chartshapes+xml"/>
  <Override PartName="/xl/charts/chart18.xml" ContentType="application/vnd.openxmlformats-officedocument.drawingml.chart+xml"/>
  <Override PartName="/xl/drawings/drawing6.xml" ContentType="application/vnd.openxmlformats-officedocument.drawingml.chartshapes+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theme/themeOverride12.xml" ContentType="application/vnd.openxmlformats-officedocument.themeOverride+xml"/>
  <Override PartName="/xl/charts/chart22.xml" ContentType="application/vnd.openxmlformats-officedocument.drawingml.chart+xml"/>
  <Override PartName="/xl/theme/themeOverride13.xml" ContentType="application/vnd.openxmlformats-officedocument.themeOverride+xml"/>
  <Override PartName="/xl/charts/chart23.xml" ContentType="application/vnd.openxmlformats-officedocument.drawingml.chart+xml"/>
  <Override PartName="/xl/drawings/drawing7.xml" ContentType="application/vnd.openxmlformats-officedocument.drawing+xml"/>
  <Override PartName="/xl/charts/chart24.xml" ContentType="application/vnd.openxmlformats-officedocument.drawingml.chart+xml"/>
  <Override PartName="/xl/theme/themeOverride14.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theme/themeOverride15.xml" ContentType="application/vnd.openxmlformats-officedocument.themeOverride+xml"/>
  <Override PartName="/xl/drawings/drawing10.xml" ContentType="application/vnd.openxmlformats-officedocument.drawingml.chartshapes+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11.xml" ContentType="application/vnd.openxmlformats-officedocument.drawingml.chartshapes+xml"/>
  <Override PartName="/xl/charts/chart32.xml" ContentType="application/vnd.openxmlformats-officedocument.drawingml.chart+xml"/>
  <Override PartName="/xl/drawings/drawing12.xml" ContentType="application/vnd.openxmlformats-officedocument.drawingml.chartshapes+xml"/>
  <Override PartName="/xl/charts/chart33.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theme/themeOverride16.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charts/chart37.xml" ContentType="application/vnd.openxmlformats-officedocument.drawingml.chart+xml"/>
  <Override PartName="/xl/theme/themeOverride17.xml" ContentType="application/vnd.openxmlformats-officedocument.themeOverride+xml"/>
  <Override PartName="/xl/charts/chart3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7.xml" ContentType="application/vnd.openxmlformats-officedocument.drawingml.chartshapes+xml"/>
  <Override PartName="/xl/charts/chart3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8.xml" ContentType="application/vnd.openxmlformats-officedocument.drawingml.chartshapes+xml"/>
  <Override PartName="/xl/charts/chart40.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9.xml" ContentType="application/vnd.openxmlformats-officedocument.drawingml.chartshapes+xml"/>
  <Override PartName="/xl/charts/chart41.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0.xml" ContentType="application/vnd.openxmlformats-officedocument.drawingml.chartshapes+xml"/>
  <Override PartName="/xl/charts/chart42.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1.xml" ContentType="application/vnd.openxmlformats-officedocument.drawingml.chartshapes+xml"/>
  <Override PartName="/xl/charts/chart43.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2.xml" ContentType="application/vnd.openxmlformats-officedocument.drawingml.chartshapes+xml"/>
  <Override PartName="/xl/charts/chart44.xml" ContentType="application/vnd.openxmlformats-officedocument.drawingml.chart+xml"/>
  <Override PartName="/xl/theme/themeOverride18.xml" ContentType="application/vnd.openxmlformats-officedocument.themeOverride+xml"/>
  <Override PartName="/xl/drawings/drawing23.xml" ContentType="application/vnd.openxmlformats-officedocument.drawingml.chartshapes+xml"/>
  <Override PartName="/xl/charts/chart45.xml" ContentType="application/vnd.openxmlformats-officedocument.drawingml.chart+xml"/>
  <Override PartName="/xl/theme/themeOverride19.xml" ContentType="application/vnd.openxmlformats-officedocument.themeOverride+xml"/>
  <Override PartName="/xl/drawings/drawing24.xml" ContentType="application/vnd.openxmlformats-officedocument.drawingml.chartshapes+xml"/>
  <Override PartName="/xl/drawings/drawing25.xml" ContentType="application/vnd.openxmlformats-officedocument.drawing+xml"/>
  <Override PartName="/xl/charts/chart46.xml" ContentType="application/vnd.openxmlformats-officedocument.drawingml.chart+xml"/>
  <Override PartName="/xl/theme/themeOverride20.xml" ContentType="application/vnd.openxmlformats-officedocument.themeOverride+xml"/>
  <Override PartName="/xl/charts/chart47.xml" ContentType="application/vnd.openxmlformats-officedocument.drawingml.chart+xml"/>
  <Override PartName="/xl/theme/themeOverride21.xml" ContentType="application/vnd.openxmlformats-officedocument.themeOverride+xml"/>
  <Override PartName="/xl/drawings/drawing26.xml" ContentType="application/vnd.openxmlformats-officedocument.drawingml.chartshapes+xml"/>
  <Override PartName="/xl/charts/chart48.xml" ContentType="application/vnd.openxmlformats-officedocument.drawingml.chart+xml"/>
  <Override PartName="/xl/theme/themeOverride22.xml" ContentType="application/vnd.openxmlformats-officedocument.themeOverride+xml"/>
  <Override PartName="/xl/drawings/drawing27.xml" ContentType="application/vnd.openxmlformats-officedocument.drawingml.chartshapes+xml"/>
  <Override PartName="/xl/drawings/drawing28.xml" ContentType="application/vnd.openxmlformats-officedocument.drawing+xml"/>
  <Override PartName="/xl/charts/chart49.xml" ContentType="application/vnd.openxmlformats-officedocument.drawingml.chart+xml"/>
  <Override PartName="/xl/theme/themeOverride23.xml" ContentType="application/vnd.openxmlformats-officedocument.themeOverride+xml"/>
  <Override PartName="/xl/charts/chart50.xml" ContentType="application/vnd.openxmlformats-officedocument.drawingml.chart+xml"/>
  <Override PartName="/xl/theme/themeOverride24.xml" ContentType="application/vnd.openxmlformats-officedocument.themeOverride+xml"/>
  <Override PartName="/xl/charts/chart51.xml" ContentType="application/vnd.openxmlformats-officedocument.drawingml.chart+xml"/>
  <Override PartName="/xl/theme/themeOverride25.xml" ContentType="application/vnd.openxmlformats-officedocument.themeOverride+xml"/>
  <Override PartName="/xl/charts/chart52.xml" ContentType="application/vnd.openxmlformats-officedocument.drawingml.chart+xml"/>
  <Override PartName="/xl/theme/themeOverride26.xml" ContentType="application/vnd.openxmlformats-officedocument.themeOverride+xml"/>
  <Override PartName="/xl/drawings/drawing29.xml" ContentType="application/vnd.openxmlformats-officedocument.drawingml.chartshapes+xml"/>
  <Override PartName="/xl/charts/chart53.xml" ContentType="application/vnd.openxmlformats-officedocument.drawingml.chart+xml"/>
  <Override PartName="/xl/theme/themeOverride27.xml" ContentType="application/vnd.openxmlformats-officedocument.themeOverride+xml"/>
  <Override PartName="/xl/drawings/drawing3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C:\Users\User\Documents\Experiment Data (Masters)\High cell density liquid medium formulation\Growth experiments\Bacillus subtilis ATCC 8473\"/>
    </mc:Choice>
  </mc:AlternateContent>
  <xr:revisionPtr revIDLastSave="0" documentId="13_ncr:1_{5598414C-A4F8-426E-9FA3-5A3634A4C5DC}" xr6:coauthVersionLast="45" xr6:coauthVersionMax="45" xr10:uidLastSave="{00000000-0000-0000-0000-000000000000}"/>
  <bookViews>
    <workbookView xWindow="0" yWindow="0" windowWidth="20490" windowHeight="10920" firstSheet="2" activeTab="5" xr2:uid="{00000000-000D-0000-FFFF-FFFF00000000}"/>
  </bookViews>
  <sheets>
    <sheet name="E. coli LB Lennox" sheetId="8" r:id="rId1"/>
    <sheet name="LB 25 oC" sheetId="1" r:id="rId2"/>
    <sheet name="LB 30 oC" sheetId="2" r:id="rId3"/>
    <sheet name="LB 37 oC" sheetId="3" r:id="rId4"/>
    <sheet name="LB + 2 gL glucose 37 oC" sheetId="4" r:id="rId5"/>
    <sheet name="LB Screen" sheetId="5" r:id="rId6"/>
    <sheet name="M9 + 1Y Screen" sheetId="6" r:id="rId7"/>
    <sheet name="TSB Screen" sheetId="7" r:id="rId8"/>
  </sheets>
  <externalReferences>
    <externalReference r:id="rId9"/>
    <externalReference r:id="rId10"/>
  </externalReferenc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4" i="8" l="1"/>
  <c r="M34" i="8"/>
  <c r="J34" i="8"/>
  <c r="G34" i="8"/>
  <c r="D34" i="8"/>
  <c r="O33" i="8"/>
  <c r="M33" i="8"/>
  <c r="J33" i="8"/>
  <c r="G33" i="8"/>
  <c r="D33" i="8"/>
  <c r="O32" i="8"/>
  <c r="M32" i="8"/>
  <c r="J32" i="8"/>
  <c r="G32" i="8"/>
  <c r="D32" i="8"/>
  <c r="O31" i="8"/>
  <c r="M31" i="8"/>
  <c r="J31" i="8"/>
  <c r="G31" i="8"/>
  <c r="D31" i="8"/>
  <c r="O30" i="8"/>
  <c r="M30" i="8"/>
  <c r="J30" i="8"/>
  <c r="G30" i="8"/>
  <c r="D30" i="8"/>
  <c r="O29" i="8"/>
  <c r="M29" i="8"/>
  <c r="J29" i="8"/>
  <c r="G29" i="8"/>
  <c r="D29" i="8"/>
  <c r="O28" i="8"/>
  <c r="M28" i="8"/>
  <c r="J28" i="8"/>
  <c r="G28" i="8"/>
  <c r="D28" i="8"/>
  <c r="O27" i="8"/>
  <c r="M27" i="8"/>
  <c r="J27" i="8"/>
  <c r="G27" i="8"/>
  <c r="D27" i="8"/>
  <c r="O26" i="8"/>
  <c r="M26" i="8"/>
  <c r="J26" i="8"/>
  <c r="G26" i="8"/>
  <c r="D26" i="8"/>
  <c r="O25" i="8"/>
  <c r="M25" i="8"/>
  <c r="J25" i="8"/>
  <c r="G25" i="8"/>
  <c r="D25" i="8"/>
  <c r="O24" i="8"/>
  <c r="M24" i="8"/>
  <c r="J24" i="8"/>
  <c r="G24" i="8"/>
  <c r="D24" i="8"/>
  <c r="O23" i="8"/>
  <c r="M23" i="8"/>
  <c r="J23" i="8"/>
  <c r="G23" i="8"/>
  <c r="D23" i="8"/>
  <c r="N23" i="8" l="1"/>
  <c r="N24" i="8"/>
  <c r="N25" i="8"/>
  <c r="N26" i="8"/>
  <c r="N27" i="8"/>
  <c r="N28" i="8"/>
  <c r="N29" i="8"/>
  <c r="N30" i="8"/>
  <c r="N31" i="8"/>
  <c r="N32" i="8"/>
  <c r="N33" i="8"/>
  <c r="N34" i="8"/>
  <c r="L23" i="8"/>
  <c r="L25" i="8"/>
  <c r="L27" i="8"/>
  <c r="L29" i="8"/>
  <c r="L31" i="8"/>
  <c r="L33" i="8"/>
  <c r="L24" i="8"/>
  <c r="L26" i="8"/>
  <c r="L28" i="8"/>
  <c r="L30" i="8"/>
  <c r="L32" i="8"/>
  <c r="L34" i="8"/>
  <c r="P47" i="7"/>
  <c r="N47" i="7"/>
  <c r="K47" i="7"/>
  <c r="H47" i="7"/>
  <c r="E47" i="7"/>
  <c r="P46" i="7"/>
  <c r="N46" i="7"/>
  <c r="K46" i="7"/>
  <c r="H46" i="7"/>
  <c r="E46" i="7"/>
  <c r="P45" i="7"/>
  <c r="N45" i="7"/>
  <c r="K45" i="7"/>
  <c r="H45" i="7"/>
  <c r="E45" i="7"/>
  <c r="P44" i="7"/>
  <c r="N44" i="7"/>
  <c r="K44" i="7"/>
  <c r="H44" i="7"/>
  <c r="E44" i="7"/>
  <c r="P43" i="7"/>
  <c r="N43" i="7"/>
  <c r="K43" i="7"/>
  <c r="H43" i="7"/>
  <c r="E43" i="7"/>
  <c r="P42" i="7"/>
  <c r="N42" i="7"/>
  <c r="K42" i="7"/>
  <c r="H42" i="7"/>
  <c r="E42" i="7"/>
  <c r="P38" i="7"/>
  <c r="N38" i="7"/>
  <c r="K38" i="7"/>
  <c r="H38" i="7"/>
  <c r="E38" i="7"/>
  <c r="P37" i="7"/>
  <c r="N37" i="7"/>
  <c r="K37" i="7"/>
  <c r="H37" i="7"/>
  <c r="E37" i="7"/>
  <c r="P36" i="7"/>
  <c r="N36" i="7"/>
  <c r="K36" i="7"/>
  <c r="H36" i="7"/>
  <c r="E36" i="7"/>
  <c r="P35" i="7"/>
  <c r="N35" i="7"/>
  <c r="K35" i="7"/>
  <c r="H35" i="7"/>
  <c r="E35" i="7"/>
  <c r="P34" i="7"/>
  <c r="N34" i="7"/>
  <c r="K34" i="7"/>
  <c r="H34" i="7"/>
  <c r="E34" i="7"/>
  <c r="P33" i="7"/>
  <c r="N33" i="7"/>
  <c r="K33" i="7"/>
  <c r="H33" i="7"/>
  <c r="E33" i="7"/>
  <c r="P29" i="7"/>
  <c r="N29" i="7"/>
  <c r="K29" i="7"/>
  <c r="H29" i="7"/>
  <c r="E29" i="7"/>
  <c r="P28" i="7"/>
  <c r="N28" i="7"/>
  <c r="K28" i="7"/>
  <c r="H28" i="7"/>
  <c r="E28" i="7"/>
  <c r="P27" i="7"/>
  <c r="N27" i="7"/>
  <c r="K27" i="7"/>
  <c r="H27" i="7"/>
  <c r="E27" i="7"/>
  <c r="P26" i="7"/>
  <c r="N26" i="7"/>
  <c r="K26" i="7"/>
  <c r="H26" i="7"/>
  <c r="E26" i="7"/>
  <c r="P25" i="7"/>
  <c r="N25" i="7"/>
  <c r="K25" i="7"/>
  <c r="H25" i="7"/>
  <c r="E25" i="7"/>
  <c r="P24" i="7"/>
  <c r="N24" i="7"/>
  <c r="K24" i="7"/>
  <c r="H24" i="7"/>
  <c r="E24" i="7"/>
  <c r="O47" i="7" l="1"/>
  <c r="O44" i="7"/>
  <c r="O42" i="7"/>
  <c r="O45" i="7"/>
  <c r="O43" i="7"/>
  <c r="O35" i="7"/>
  <c r="O38" i="7"/>
  <c r="O36" i="7"/>
  <c r="O34" i="7"/>
  <c r="O24" i="7"/>
  <c r="O27" i="7"/>
  <c r="O25" i="7"/>
  <c r="O46" i="7"/>
  <c r="O37" i="7"/>
  <c r="O28" i="7"/>
  <c r="O26" i="7"/>
  <c r="M47" i="7"/>
  <c r="O33" i="7"/>
  <c r="O29" i="7"/>
  <c r="M25" i="7"/>
  <c r="M27" i="7"/>
  <c r="M29" i="7"/>
  <c r="M34" i="7"/>
  <c r="M36" i="7"/>
  <c r="M38" i="7"/>
  <c r="M43" i="7"/>
  <c r="M45" i="7"/>
  <c r="M24" i="7"/>
  <c r="M26" i="7"/>
  <c r="M28" i="7"/>
  <c r="M33" i="7"/>
  <c r="M35" i="7"/>
  <c r="M37" i="7"/>
  <c r="M42" i="7"/>
  <c r="M44" i="7"/>
  <c r="M46" i="7"/>
  <c r="P49" i="6"/>
  <c r="N49" i="6"/>
  <c r="K49" i="6"/>
  <c r="H49" i="6"/>
  <c r="E49" i="6"/>
  <c r="P48" i="6"/>
  <c r="N48" i="6"/>
  <c r="K48" i="6"/>
  <c r="H48" i="6"/>
  <c r="E48" i="6"/>
  <c r="P47" i="6"/>
  <c r="N47" i="6"/>
  <c r="K47" i="6"/>
  <c r="H47" i="6"/>
  <c r="E47" i="6"/>
  <c r="P46" i="6"/>
  <c r="N46" i="6"/>
  <c r="K46" i="6"/>
  <c r="H46" i="6"/>
  <c r="E46" i="6"/>
  <c r="P45" i="6"/>
  <c r="N45" i="6"/>
  <c r="K45" i="6"/>
  <c r="H45" i="6"/>
  <c r="E45" i="6"/>
  <c r="P44" i="6"/>
  <c r="N44" i="6"/>
  <c r="K44" i="6"/>
  <c r="H44" i="6"/>
  <c r="E44" i="6"/>
  <c r="M49" i="6" l="1"/>
  <c r="O49" i="6"/>
  <c r="O44" i="6"/>
  <c r="O45" i="6"/>
  <c r="O46" i="6"/>
  <c r="O47" i="6"/>
  <c r="O48" i="6"/>
  <c r="M44" i="6"/>
  <c r="M45" i="6"/>
  <c r="M47" i="6"/>
  <c r="M46" i="6"/>
  <c r="M48" i="6"/>
  <c r="P40" i="6"/>
  <c r="N40" i="6"/>
  <c r="K40" i="6"/>
  <c r="H40" i="6"/>
  <c r="E40" i="6"/>
  <c r="P39" i="6"/>
  <c r="N39" i="6"/>
  <c r="K39" i="6"/>
  <c r="H39" i="6"/>
  <c r="E39" i="6"/>
  <c r="P38" i="6"/>
  <c r="N38" i="6"/>
  <c r="K38" i="6"/>
  <c r="H38" i="6"/>
  <c r="E38" i="6"/>
  <c r="P37" i="6"/>
  <c r="N37" i="6"/>
  <c r="K37" i="6"/>
  <c r="H37" i="6"/>
  <c r="E37" i="6"/>
  <c r="P36" i="6"/>
  <c r="N36" i="6"/>
  <c r="K36" i="6"/>
  <c r="H36" i="6"/>
  <c r="E36" i="6"/>
  <c r="P35" i="6"/>
  <c r="N35" i="6"/>
  <c r="K35" i="6"/>
  <c r="H35" i="6"/>
  <c r="E35" i="6"/>
  <c r="P30" i="6"/>
  <c r="N30" i="6"/>
  <c r="K30" i="6"/>
  <c r="H30" i="6"/>
  <c r="E30" i="6"/>
  <c r="P29" i="6"/>
  <c r="N29" i="6"/>
  <c r="K29" i="6"/>
  <c r="H29" i="6"/>
  <c r="E29" i="6"/>
  <c r="P28" i="6"/>
  <c r="N28" i="6"/>
  <c r="K28" i="6"/>
  <c r="H28" i="6"/>
  <c r="E28" i="6"/>
  <c r="P27" i="6"/>
  <c r="N27" i="6"/>
  <c r="K27" i="6"/>
  <c r="H27" i="6"/>
  <c r="E27" i="6"/>
  <c r="P26" i="6"/>
  <c r="N26" i="6"/>
  <c r="K26" i="6"/>
  <c r="H26" i="6"/>
  <c r="E26" i="6"/>
  <c r="P25" i="6"/>
  <c r="N25" i="6"/>
  <c r="K25" i="6"/>
  <c r="H25" i="6"/>
  <c r="E25" i="6"/>
  <c r="O26" i="6" l="1"/>
  <c r="O28" i="6"/>
  <c r="O30" i="6"/>
  <c r="O40" i="6"/>
  <c r="O37" i="6"/>
  <c r="O35" i="6"/>
  <c r="O39" i="6"/>
  <c r="O36" i="6"/>
  <c r="O38" i="6"/>
  <c r="O25" i="6"/>
  <c r="O27" i="6"/>
  <c r="O29" i="6"/>
  <c r="M36" i="6"/>
  <c r="M38" i="6"/>
  <c r="M40" i="6"/>
  <c r="M35" i="6"/>
  <c r="M37" i="6"/>
  <c r="M39" i="6"/>
  <c r="M26" i="6"/>
  <c r="M28" i="6"/>
  <c r="M30" i="6"/>
  <c r="M25" i="6"/>
  <c r="M27" i="6"/>
  <c r="M29" i="6"/>
  <c r="K47" i="5"/>
  <c r="K46" i="5"/>
  <c r="H47" i="5"/>
  <c r="H46" i="5"/>
  <c r="N47" i="5"/>
  <c r="P47" i="5"/>
  <c r="N46" i="5"/>
  <c r="P46" i="5"/>
  <c r="E47" i="5"/>
  <c r="O47" i="5" s="1"/>
  <c r="E46" i="5"/>
  <c r="O46" i="5" s="1"/>
  <c r="K38" i="5"/>
  <c r="K37" i="5"/>
  <c r="H38" i="5"/>
  <c r="H37" i="5"/>
  <c r="N38" i="5"/>
  <c r="P38" i="5"/>
  <c r="N37" i="5"/>
  <c r="P37" i="5"/>
  <c r="E38" i="5"/>
  <c r="O38" i="5" s="1"/>
  <c r="E37" i="5"/>
  <c r="O37" i="5" s="1"/>
  <c r="K29" i="5"/>
  <c r="K28" i="5"/>
  <c r="H29" i="5"/>
  <c r="H28" i="5"/>
  <c r="N29" i="5"/>
  <c r="P29" i="5"/>
  <c r="N28" i="5"/>
  <c r="P28" i="5"/>
  <c r="E29" i="5"/>
  <c r="O29" i="5" s="1"/>
  <c r="E28" i="5"/>
  <c r="O28" i="5" s="1"/>
  <c r="P45" i="5"/>
  <c r="N45" i="5"/>
  <c r="K45" i="5"/>
  <c r="H45" i="5"/>
  <c r="E45" i="5"/>
  <c r="P44" i="5"/>
  <c r="N44" i="5"/>
  <c r="K44" i="5"/>
  <c r="H44" i="5"/>
  <c r="E44" i="5"/>
  <c r="P43" i="5"/>
  <c r="N43" i="5"/>
  <c r="K43" i="5"/>
  <c r="H43" i="5"/>
  <c r="E43" i="5"/>
  <c r="P42" i="5"/>
  <c r="N42" i="5"/>
  <c r="K42" i="5"/>
  <c r="H42" i="5"/>
  <c r="E42" i="5"/>
  <c r="P36" i="5"/>
  <c r="N36" i="5"/>
  <c r="K36" i="5"/>
  <c r="H36" i="5"/>
  <c r="E36" i="5"/>
  <c r="P35" i="5"/>
  <c r="N35" i="5"/>
  <c r="K35" i="5"/>
  <c r="H35" i="5"/>
  <c r="E35" i="5"/>
  <c r="P34" i="5"/>
  <c r="N34" i="5"/>
  <c r="K34" i="5"/>
  <c r="H34" i="5"/>
  <c r="E34" i="5"/>
  <c r="P33" i="5"/>
  <c r="N33" i="5"/>
  <c r="K33" i="5"/>
  <c r="H33" i="5"/>
  <c r="E33" i="5"/>
  <c r="P27" i="5"/>
  <c r="N27" i="5"/>
  <c r="K27" i="5"/>
  <c r="H27" i="5"/>
  <c r="E27" i="5"/>
  <c r="P26" i="5"/>
  <c r="N26" i="5"/>
  <c r="K26" i="5"/>
  <c r="H26" i="5"/>
  <c r="E26" i="5"/>
  <c r="P25" i="5"/>
  <c r="N25" i="5"/>
  <c r="K25" i="5"/>
  <c r="H25" i="5"/>
  <c r="E25" i="5"/>
  <c r="O25" i="5" s="1"/>
  <c r="P24" i="5"/>
  <c r="N24" i="5"/>
  <c r="K24" i="5"/>
  <c r="H24" i="5"/>
  <c r="E24" i="5"/>
  <c r="O27" i="5" l="1"/>
  <c r="O34" i="5"/>
  <c r="M46" i="5"/>
  <c r="M47" i="5"/>
  <c r="M37" i="5"/>
  <c r="O36" i="5"/>
  <c r="O43" i="5"/>
  <c r="O45" i="5"/>
  <c r="M28" i="5"/>
  <c r="M29" i="5"/>
  <c r="M38" i="5"/>
  <c r="O33" i="5"/>
  <c r="O35" i="5"/>
  <c r="O42" i="5"/>
  <c r="O44" i="5"/>
  <c r="O24" i="5"/>
  <c r="O26" i="5"/>
  <c r="M25" i="5"/>
  <c r="M27" i="5"/>
  <c r="M34" i="5"/>
  <c r="M36" i="5"/>
  <c r="M43" i="5"/>
  <c r="M45" i="5"/>
  <c r="M24" i="5"/>
  <c r="M26" i="5"/>
  <c r="M33" i="5"/>
  <c r="M35" i="5"/>
  <c r="M42" i="5"/>
  <c r="M44" i="5"/>
  <c r="O34" i="4"/>
  <c r="M34" i="4"/>
  <c r="J34" i="4"/>
  <c r="G34" i="4"/>
  <c r="D34" i="4"/>
  <c r="O33" i="4"/>
  <c r="M33" i="4"/>
  <c r="J33" i="4"/>
  <c r="G33" i="4"/>
  <c r="D33" i="4"/>
  <c r="O32" i="4"/>
  <c r="M32" i="4"/>
  <c r="J32" i="4"/>
  <c r="G32" i="4"/>
  <c r="D32" i="4"/>
  <c r="O31" i="4"/>
  <c r="M31" i="4"/>
  <c r="J31" i="4"/>
  <c r="G31" i="4"/>
  <c r="D31" i="4"/>
  <c r="O30" i="4"/>
  <c r="M30" i="4"/>
  <c r="J30" i="4"/>
  <c r="G30" i="4"/>
  <c r="D30" i="4"/>
  <c r="O29" i="4"/>
  <c r="M29" i="4"/>
  <c r="J29" i="4"/>
  <c r="G29" i="4"/>
  <c r="D29" i="4"/>
  <c r="O28" i="4"/>
  <c r="M28" i="4"/>
  <c r="J28" i="4"/>
  <c r="G28" i="4"/>
  <c r="D28" i="4"/>
  <c r="O27" i="4"/>
  <c r="M27" i="4"/>
  <c r="J27" i="4"/>
  <c r="G27" i="4"/>
  <c r="D27" i="4"/>
  <c r="O26" i="4"/>
  <c r="M26" i="4"/>
  <c r="J26" i="4"/>
  <c r="G26" i="4"/>
  <c r="D26" i="4"/>
  <c r="O25" i="4"/>
  <c r="M25" i="4"/>
  <c r="J25" i="4"/>
  <c r="G25" i="4"/>
  <c r="D25" i="4"/>
  <c r="O24" i="4"/>
  <c r="M24" i="4"/>
  <c r="J24" i="4"/>
  <c r="G24" i="4"/>
  <c r="D24" i="4"/>
  <c r="O23" i="4"/>
  <c r="M23" i="4"/>
  <c r="J23" i="4"/>
  <c r="G23" i="4"/>
  <c r="D23" i="4"/>
  <c r="M27" i="3"/>
  <c r="O27" i="3"/>
  <c r="G24" i="3"/>
  <c r="G25" i="3"/>
  <c r="G26" i="3"/>
  <c r="G27" i="3"/>
  <c r="G28" i="3"/>
  <c r="G29" i="3"/>
  <c r="G30" i="3"/>
  <c r="G31" i="3"/>
  <c r="G32" i="3"/>
  <c r="G33" i="3"/>
  <c r="G34" i="3"/>
  <c r="D27" i="3"/>
  <c r="J27" i="3"/>
  <c r="N33" i="4" l="1"/>
  <c r="N31" i="4"/>
  <c r="N29" i="4"/>
  <c r="N27" i="4"/>
  <c r="N25" i="4"/>
  <c r="N23" i="4"/>
  <c r="N24" i="4"/>
  <c r="N26" i="4"/>
  <c r="N28" i="4"/>
  <c r="N30" i="4"/>
  <c r="N32" i="4"/>
  <c r="N34" i="4"/>
  <c r="L24" i="4"/>
  <c r="L26" i="4"/>
  <c r="L28" i="4"/>
  <c r="L30" i="4"/>
  <c r="L32" i="4"/>
  <c r="L34" i="4"/>
  <c r="L23" i="4"/>
  <c r="L25" i="4"/>
  <c r="L27" i="4"/>
  <c r="L29" i="4"/>
  <c r="L31" i="4"/>
  <c r="L33" i="4"/>
  <c r="L27" i="3"/>
  <c r="N27" i="3"/>
  <c r="O34" i="3"/>
  <c r="M34" i="3"/>
  <c r="J34" i="3"/>
  <c r="D34" i="3"/>
  <c r="O33" i="3"/>
  <c r="M33" i="3"/>
  <c r="J33" i="3"/>
  <c r="D33" i="3"/>
  <c r="O32" i="3"/>
  <c r="M32" i="3"/>
  <c r="J32" i="3"/>
  <c r="D32" i="3"/>
  <c r="O31" i="3"/>
  <c r="M31" i="3"/>
  <c r="J31" i="3"/>
  <c r="D31" i="3"/>
  <c r="O30" i="3"/>
  <c r="M30" i="3"/>
  <c r="J30" i="3"/>
  <c r="D30" i="3"/>
  <c r="O29" i="3"/>
  <c r="M29" i="3"/>
  <c r="J29" i="3"/>
  <c r="D29" i="3"/>
  <c r="O28" i="3"/>
  <c r="M28" i="3"/>
  <c r="J28" i="3"/>
  <c r="D28" i="3"/>
  <c r="O26" i="3"/>
  <c r="M26" i="3"/>
  <c r="J26" i="3"/>
  <c r="D26" i="3"/>
  <c r="O25" i="3"/>
  <c r="M25" i="3"/>
  <c r="J25" i="3"/>
  <c r="D25" i="3"/>
  <c r="O24" i="3"/>
  <c r="M24" i="3"/>
  <c r="J24" i="3"/>
  <c r="D24" i="3"/>
  <c r="O23" i="3"/>
  <c r="M23" i="3"/>
  <c r="J23" i="3"/>
  <c r="G23" i="3"/>
  <c r="D23" i="3"/>
  <c r="O24" i="2"/>
  <c r="O25" i="2"/>
  <c r="O26" i="2"/>
  <c r="O27" i="2"/>
  <c r="O28" i="2"/>
  <c r="O29" i="2"/>
  <c r="O30" i="2"/>
  <c r="O31" i="2"/>
  <c r="O32" i="2"/>
  <c r="O33" i="2"/>
  <c r="O34" i="2"/>
  <c r="O23" i="2"/>
  <c r="M34" i="2"/>
  <c r="J34" i="2"/>
  <c r="G34" i="2"/>
  <c r="D34" i="2"/>
  <c r="N34" i="2" s="1"/>
  <c r="M33" i="2"/>
  <c r="J33" i="2"/>
  <c r="G33" i="2"/>
  <c r="D33" i="2"/>
  <c r="N33" i="2" s="1"/>
  <c r="M32" i="2"/>
  <c r="J32" i="2"/>
  <c r="G32" i="2"/>
  <c r="D32" i="2"/>
  <c r="N32" i="2" s="1"/>
  <c r="M31" i="2"/>
  <c r="J31" i="2"/>
  <c r="G31" i="2"/>
  <c r="D31" i="2"/>
  <c r="N31" i="2" s="1"/>
  <c r="M30" i="2"/>
  <c r="J30" i="2"/>
  <c r="G30" i="2"/>
  <c r="D30" i="2"/>
  <c r="N30" i="2" s="1"/>
  <c r="M29" i="2"/>
  <c r="J29" i="2"/>
  <c r="G29" i="2"/>
  <c r="D29" i="2"/>
  <c r="N29" i="2" s="1"/>
  <c r="M28" i="2"/>
  <c r="J28" i="2"/>
  <c r="G28" i="2"/>
  <c r="D28" i="2"/>
  <c r="N28" i="2" s="1"/>
  <c r="M27" i="2"/>
  <c r="J27" i="2"/>
  <c r="G27" i="2"/>
  <c r="D27" i="2"/>
  <c r="N27" i="2" s="1"/>
  <c r="M26" i="2"/>
  <c r="J26" i="2"/>
  <c r="G26" i="2"/>
  <c r="D26" i="2"/>
  <c r="N26" i="2" s="1"/>
  <c r="M25" i="2"/>
  <c r="J25" i="2"/>
  <c r="G25" i="2"/>
  <c r="D25" i="2"/>
  <c r="N25" i="2" s="1"/>
  <c r="M24" i="2"/>
  <c r="J24" i="2"/>
  <c r="G24" i="2"/>
  <c r="D24" i="2"/>
  <c r="N24" i="2" s="1"/>
  <c r="M23" i="2"/>
  <c r="J23" i="2"/>
  <c r="G23" i="2"/>
  <c r="D23" i="2"/>
  <c r="N23" i="2" s="1"/>
  <c r="N23" i="3" l="1"/>
  <c r="N25" i="3"/>
  <c r="N28" i="3"/>
  <c r="N30" i="3"/>
  <c r="N32" i="3"/>
  <c r="N24" i="3"/>
  <c r="N26" i="3"/>
  <c r="N29" i="3"/>
  <c r="N31" i="3"/>
  <c r="N33" i="3"/>
  <c r="N34" i="3"/>
  <c r="L24" i="3"/>
  <c r="L26" i="3"/>
  <c r="L29" i="3"/>
  <c r="L31" i="3"/>
  <c r="L33" i="3"/>
  <c r="L23" i="3"/>
  <c r="L25" i="3"/>
  <c r="L28" i="3"/>
  <c r="L30" i="3"/>
  <c r="L32" i="3"/>
  <c r="L34" i="3"/>
  <c r="L24" i="2"/>
  <c r="L26" i="2"/>
  <c r="L28" i="2"/>
  <c r="L30" i="2"/>
  <c r="L32" i="2"/>
  <c r="L34" i="2"/>
  <c r="L23" i="2"/>
  <c r="L25" i="2"/>
  <c r="L27" i="2"/>
  <c r="L29" i="2"/>
  <c r="L31" i="2"/>
  <c r="L33" i="2"/>
  <c r="O24" i="1"/>
  <c r="O25" i="1"/>
  <c r="O26" i="1"/>
  <c r="O27" i="1"/>
  <c r="O28" i="1"/>
  <c r="O29" i="1"/>
  <c r="O30" i="1"/>
  <c r="O31" i="1"/>
  <c r="O32" i="1"/>
  <c r="O33" i="1"/>
  <c r="O34" i="1"/>
  <c r="O23" i="1"/>
  <c r="M34" i="1"/>
  <c r="J34" i="1"/>
  <c r="G34" i="1"/>
  <c r="N34" i="1" s="1"/>
  <c r="D34" i="1"/>
  <c r="M33" i="1"/>
  <c r="J33" i="1"/>
  <c r="G33" i="1"/>
  <c r="D33" i="1"/>
  <c r="M32" i="1"/>
  <c r="J32" i="1"/>
  <c r="G32" i="1"/>
  <c r="N32" i="1" s="1"/>
  <c r="D32" i="1"/>
  <c r="M31" i="1"/>
  <c r="J31" i="1"/>
  <c r="G31" i="1"/>
  <c r="D31" i="1"/>
  <c r="M30" i="1"/>
  <c r="J30" i="1"/>
  <c r="G30" i="1"/>
  <c r="N30" i="1" s="1"/>
  <c r="D30" i="1"/>
  <c r="M29" i="1"/>
  <c r="J29" i="1"/>
  <c r="G29" i="1"/>
  <c r="L29" i="1" s="1"/>
  <c r="D29" i="1"/>
  <c r="M28" i="1"/>
  <c r="J28" i="1"/>
  <c r="G28" i="1"/>
  <c r="N28" i="1" s="1"/>
  <c r="D28" i="1"/>
  <c r="M27" i="1"/>
  <c r="J27" i="1"/>
  <c r="G27" i="1"/>
  <c r="L27" i="1" s="1"/>
  <c r="D27" i="1"/>
  <c r="M26" i="1"/>
  <c r="J26" i="1"/>
  <c r="G26" i="1"/>
  <c r="D26" i="1"/>
  <c r="M25" i="1"/>
  <c r="J25" i="1"/>
  <c r="G25" i="1"/>
  <c r="L25" i="1" s="1"/>
  <c r="D25" i="1"/>
  <c r="M24" i="1"/>
  <c r="J24" i="1"/>
  <c r="G24" i="1"/>
  <c r="D24" i="1"/>
  <c r="M23" i="1"/>
  <c r="J23" i="1"/>
  <c r="G23" i="1"/>
  <c r="L23" i="1" s="1"/>
  <c r="D23" i="1"/>
  <c r="N23" i="1" l="1"/>
  <c r="N24" i="1"/>
  <c r="N25" i="1"/>
  <c r="N26" i="1"/>
  <c r="N27" i="1"/>
  <c r="N29" i="1"/>
  <c r="N31" i="1"/>
  <c r="N33" i="1"/>
  <c r="L31" i="1"/>
  <c r="L32" i="1"/>
  <c r="L34" i="1"/>
  <c r="L24" i="1"/>
  <c r="L26" i="1"/>
  <c r="L28" i="1"/>
  <c r="L30" i="1"/>
  <c r="L33" i="1"/>
</calcChain>
</file>

<file path=xl/sharedStrings.xml><?xml version="1.0" encoding="utf-8"?>
<sst xmlns="http://schemas.openxmlformats.org/spreadsheetml/2006/main" count="566" uniqueCount="126">
  <si>
    <t>Bacillus subtilis</t>
  </si>
  <si>
    <t>Temperature</t>
  </si>
  <si>
    <t>Orbital shaker: IKA KS 260 Basic non-temperature controlled orbital shaker</t>
  </si>
  <si>
    <t>Time (hours)</t>
  </si>
  <si>
    <t>Dilution factor</t>
  </si>
  <si>
    <t>pH R1</t>
  </si>
  <si>
    <t>pH R2</t>
  </si>
  <si>
    <t>pH R3</t>
  </si>
  <si>
    <t>pH Average</t>
  </si>
  <si>
    <t>Description of culture broth</t>
  </si>
  <si>
    <t>Light yellow colour</t>
  </si>
  <si>
    <t>The foam was apparent even during normal shaking on the orbital shaker</t>
  </si>
  <si>
    <t>Light brown colour, a lot of foam was formed</t>
  </si>
  <si>
    <t>Brown colour, a lot of foam was formed</t>
  </si>
  <si>
    <t>1mL of the activated culture was used to inoculate the 13-24 hrs series of conical flask cultures and 1 conical flask of LB Lennox (89 mM phosphate) as a propagate culture</t>
  </si>
  <si>
    <r>
      <t>OD</t>
    </r>
    <r>
      <rPr>
        <b/>
        <vertAlign val="subscript"/>
        <sz val="12"/>
        <rFont val="Times New Roman"/>
        <family val="1"/>
      </rPr>
      <t>600nm</t>
    </r>
    <r>
      <rPr>
        <b/>
        <sz val="12"/>
        <rFont val="Times New Roman"/>
        <family val="1"/>
      </rPr>
      <t xml:space="preserve"> (Raw) R1</t>
    </r>
  </si>
  <si>
    <r>
      <t>OD</t>
    </r>
    <r>
      <rPr>
        <b/>
        <vertAlign val="subscript"/>
        <sz val="12"/>
        <rFont val="Times New Roman"/>
        <family val="1"/>
      </rPr>
      <t>600nm</t>
    </r>
    <r>
      <rPr>
        <b/>
        <sz val="12"/>
        <rFont val="Times New Roman"/>
        <family val="1"/>
      </rPr>
      <t xml:space="preserve"> (Actual) R1</t>
    </r>
  </si>
  <si>
    <r>
      <t>OD</t>
    </r>
    <r>
      <rPr>
        <b/>
        <vertAlign val="subscript"/>
        <sz val="12"/>
        <rFont val="Times New Roman"/>
        <family val="1"/>
      </rPr>
      <t>600nm</t>
    </r>
    <r>
      <rPr>
        <b/>
        <sz val="12"/>
        <rFont val="Times New Roman"/>
        <family val="1"/>
      </rPr>
      <t xml:space="preserve"> (Raw) R2</t>
    </r>
  </si>
  <si>
    <r>
      <t>OD</t>
    </r>
    <r>
      <rPr>
        <b/>
        <vertAlign val="subscript"/>
        <sz val="12"/>
        <rFont val="Times New Roman"/>
        <family val="1"/>
      </rPr>
      <t>600nm</t>
    </r>
    <r>
      <rPr>
        <b/>
        <sz val="12"/>
        <rFont val="Times New Roman"/>
        <family val="1"/>
      </rPr>
      <t xml:space="preserve"> (Actual) R2</t>
    </r>
  </si>
  <si>
    <r>
      <t>OD</t>
    </r>
    <r>
      <rPr>
        <b/>
        <vertAlign val="subscript"/>
        <sz val="12"/>
        <rFont val="Times New Roman"/>
        <family val="1"/>
      </rPr>
      <t>600nm</t>
    </r>
    <r>
      <rPr>
        <b/>
        <sz val="12"/>
        <rFont val="Times New Roman"/>
        <family val="1"/>
      </rPr>
      <t xml:space="preserve"> (Raw) R3</t>
    </r>
  </si>
  <si>
    <r>
      <t>OD</t>
    </r>
    <r>
      <rPr>
        <b/>
        <vertAlign val="subscript"/>
        <sz val="12"/>
        <rFont val="Times New Roman"/>
        <family val="1"/>
      </rPr>
      <t>600nm</t>
    </r>
    <r>
      <rPr>
        <b/>
        <sz val="12"/>
        <rFont val="Times New Roman"/>
        <family val="1"/>
      </rPr>
      <t xml:space="preserve"> (Actual) R3</t>
    </r>
  </si>
  <si>
    <r>
      <t>OD</t>
    </r>
    <r>
      <rPr>
        <b/>
        <vertAlign val="subscript"/>
        <sz val="12"/>
        <rFont val="Times New Roman"/>
        <family val="1"/>
      </rPr>
      <t>600nm</t>
    </r>
    <r>
      <rPr>
        <b/>
        <sz val="12"/>
        <rFont val="Times New Roman"/>
        <family val="1"/>
      </rPr>
      <t xml:space="preserve"> (Actual) Average</t>
    </r>
  </si>
  <si>
    <r>
      <t>Cell source:</t>
    </r>
    <r>
      <rPr>
        <sz val="12"/>
        <color theme="1"/>
        <rFont val="Times New Roman"/>
        <family val="1"/>
      </rPr>
      <t xml:space="preserve"> </t>
    </r>
    <r>
      <rPr>
        <i/>
        <sz val="12"/>
        <rFont val="Times New Roman"/>
        <family val="1"/>
      </rPr>
      <t>B. subtilis</t>
    </r>
    <r>
      <rPr>
        <sz val="12"/>
        <color theme="1"/>
        <rFont val="Times New Roman"/>
        <family val="1"/>
      </rPr>
      <t xml:space="preserve"> was activated in LB Lennox (89 mM phospate) medium for 8-9 hours at 37 </t>
    </r>
    <r>
      <rPr>
        <vertAlign val="superscript"/>
        <sz val="12"/>
        <rFont val="Times New Roman"/>
        <family val="1"/>
      </rPr>
      <t>o</t>
    </r>
    <r>
      <rPr>
        <sz val="12"/>
        <color theme="1"/>
        <rFont val="Times New Roman"/>
        <family val="1"/>
      </rPr>
      <t xml:space="preserve">C and 230 rpm from a 40% glycerol stock culture that was kept in the deep freezer. </t>
    </r>
  </si>
  <si>
    <r>
      <t xml:space="preserve">The LB Lennox (89 mM phosphate) propagate culture was allowed to grow at 37 </t>
    </r>
    <r>
      <rPr>
        <vertAlign val="superscript"/>
        <sz val="12"/>
        <rFont val="Times New Roman"/>
        <family val="1"/>
      </rPr>
      <t>o</t>
    </r>
    <r>
      <rPr>
        <sz val="12"/>
        <color theme="1"/>
        <rFont val="Times New Roman"/>
        <family val="1"/>
      </rPr>
      <t>C and 230 rpm shaking speed for 12-13 hours and it was used to inoculate the 0-12 hrs series of conical flasks cultures.</t>
    </r>
  </si>
  <si>
    <t>Growth performance data in shake flasks</t>
  </si>
  <si>
    <t>Date of experiment:</t>
  </si>
  <si>
    <t>Microbe:</t>
  </si>
  <si>
    <t>Cell source</t>
  </si>
  <si>
    <t>It was subsequently propagated in LB Lennox (unbuffered) medium</t>
  </si>
  <si>
    <t>After 9 hours, 1 mL of activated culture broth was used to inoculate three flasks of fresh medium to start the 13-24 hrs series of cultures.</t>
  </si>
  <si>
    <t>After 24 hours, 1 mL of activated culture broth was used to inoculate three flasks of fresh medium to start the 0-12 hrs series of cultures.</t>
  </si>
  <si>
    <t>100 ml of medium was placed in a 250 mL borosilicate 3.3 glass conical flask</t>
  </si>
  <si>
    <t>Shaking speed</t>
  </si>
  <si>
    <t>Orbital radius:</t>
  </si>
  <si>
    <t>25 mm</t>
  </si>
  <si>
    <t>Aerobic culture</t>
  </si>
  <si>
    <t>Sample preparation:</t>
  </si>
  <si>
    <t>5 mL of broth was withdrawn from the culture flask at each sampling time point for pH measurement and/or optical density measurement when optical density of the culture broth was below 1</t>
  </si>
  <si>
    <t>1mL of broth was withdrawn and added to an appropriate volume of non-sterile DI water in a 15 mL propylene centrifuge tube for optical density measurement</t>
  </si>
  <si>
    <t>when the optical density exceed 1</t>
  </si>
  <si>
    <t>pH of uninoculated medium:</t>
  </si>
  <si>
    <t>Medium under
test:</t>
  </si>
  <si>
    <t>LB Lennox (unbuffered) medium</t>
  </si>
  <si>
    <t>DI water as diluant</t>
  </si>
  <si>
    <t>The wavelength for optical density measurement was 600 nm and a square quartz cuvette of 10mm pathlength with a square lid was used for the measurement.</t>
  </si>
  <si>
    <r>
      <rPr>
        <i/>
        <sz val="12"/>
        <rFont val="Times New Roman"/>
        <family val="1"/>
      </rPr>
      <t>B. subtilis</t>
    </r>
    <r>
      <rPr>
        <sz val="12"/>
        <rFont val="Times New Roman"/>
        <family val="1"/>
      </rPr>
      <t xml:space="preserve"> was activated in 100 mL of LB Lennox (89 mM phosphate) medium in a 250 mL conical flask from a glycerol stock culture that was stored in a -70 </t>
    </r>
    <r>
      <rPr>
        <vertAlign val="superscript"/>
        <sz val="12"/>
        <rFont val="Times New Roman"/>
        <family val="1"/>
      </rPr>
      <t>o</t>
    </r>
    <r>
      <rPr>
        <sz val="12"/>
        <rFont val="Times New Roman"/>
        <family val="1"/>
      </rPr>
      <t>C deep freezer</t>
    </r>
  </si>
  <si>
    <r>
      <t xml:space="preserve">25 </t>
    </r>
    <r>
      <rPr>
        <vertAlign val="superscript"/>
        <sz val="12"/>
        <rFont val="Times New Roman"/>
        <family val="1"/>
      </rPr>
      <t>o</t>
    </r>
    <r>
      <rPr>
        <sz val="12"/>
        <rFont val="Times New Roman"/>
        <family val="1"/>
      </rPr>
      <t>C</t>
    </r>
  </si>
  <si>
    <t>250 rpm</t>
  </si>
  <si>
    <t xml:space="preserve"> 25/01/2011</t>
  </si>
  <si>
    <t>Data on pg 32 of M.Eng notebook 8</t>
  </si>
  <si>
    <r>
      <t xml:space="preserve">Comment: Almost no cell mass or cell fragments were visible to the naked eye after autoclave decontamination at 121 </t>
    </r>
    <r>
      <rPr>
        <vertAlign val="superscript"/>
        <sz val="12"/>
        <color rgb="FFFF0000"/>
        <rFont val="Times New Roman"/>
        <family val="1"/>
      </rPr>
      <t>o</t>
    </r>
    <r>
      <rPr>
        <sz val="12"/>
        <color rgb="FFFF0000"/>
        <rFont val="Times New Roman"/>
        <family val="1"/>
      </rPr>
      <t>C for 20 minutes.</t>
    </r>
  </si>
  <si>
    <t>Light yellow colour, foam started to appear.</t>
  </si>
  <si>
    <t>OD Ave Dev</t>
  </si>
  <si>
    <t>pH Ave Dev</t>
  </si>
  <si>
    <t>Experiment was stopped at time = 38 hour due to the presence of flys on the cotton plugs of the conical flasks. The flys might had been attracted to the cotton plugs due to the pungent foul smelling scent which emanated from the cotton plugs.</t>
  </si>
  <si>
    <t>Light yellow colour, a lot of foam was formed</t>
  </si>
  <si>
    <t>Dark brown colour, a lot of foam was formed</t>
  </si>
  <si>
    <r>
      <t xml:space="preserve">30 </t>
    </r>
    <r>
      <rPr>
        <vertAlign val="superscript"/>
        <sz val="12"/>
        <rFont val="Times New Roman"/>
        <family val="1"/>
      </rPr>
      <t>o</t>
    </r>
    <r>
      <rPr>
        <sz val="12"/>
        <rFont val="Times New Roman"/>
        <family val="1"/>
      </rPr>
      <t>C</t>
    </r>
  </si>
  <si>
    <t>230 rpm</t>
  </si>
  <si>
    <t>Orbital shaker: Yih Der LM-570R temperature controlled orbital shaker</t>
  </si>
  <si>
    <r>
      <t xml:space="preserve">Comment: Substantial amount of cell mass or cell fragments were visible to the naked eye after autoclave decontamination at 121 </t>
    </r>
    <r>
      <rPr>
        <vertAlign val="superscript"/>
        <sz val="12"/>
        <color rgb="FFFF0000"/>
        <rFont val="Times New Roman"/>
        <family val="1"/>
      </rPr>
      <t>o</t>
    </r>
    <r>
      <rPr>
        <sz val="12"/>
        <color rgb="FFFF0000"/>
        <rFont val="Times New Roman"/>
        <family val="1"/>
      </rPr>
      <t>C for 20 minutes.</t>
    </r>
  </si>
  <si>
    <r>
      <rPr>
        <i/>
        <sz val="12"/>
        <rFont val="Times New Roman"/>
        <family val="1"/>
      </rPr>
      <t>B. subtilis</t>
    </r>
    <r>
      <rPr>
        <sz val="12"/>
        <rFont val="Times New Roman"/>
        <family val="1"/>
      </rPr>
      <t xml:space="preserve"> was activated in 100 mL of LB Lennox (unbuffered) medium in a 250 mL conical flask from a glycerol stock culture that was stored in a -70 </t>
    </r>
    <r>
      <rPr>
        <vertAlign val="superscript"/>
        <sz val="12"/>
        <rFont val="Times New Roman"/>
        <family val="1"/>
      </rPr>
      <t>o</t>
    </r>
    <r>
      <rPr>
        <sz val="12"/>
        <rFont val="Times New Roman"/>
        <family val="1"/>
      </rPr>
      <t>C deep freezer</t>
    </r>
  </si>
  <si>
    <t xml:space="preserve"> 12/04/2011</t>
  </si>
  <si>
    <t>Data on pg 111 of M.Eng notebook 8</t>
  </si>
  <si>
    <r>
      <t xml:space="preserve">37 </t>
    </r>
    <r>
      <rPr>
        <vertAlign val="superscript"/>
        <sz val="12"/>
        <rFont val="Times New Roman"/>
        <family val="1"/>
      </rPr>
      <t>o</t>
    </r>
    <r>
      <rPr>
        <sz val="12"/>
        <rFont val="Times New Roman"/>
        <family val="1"/>
      </rPr>
      <t>C</t>
    </r>
  </si>
  <si>
    <r>
      <t xml:space="preserve">Incubation conditions of activate culture: 30 </t>
    </r>
    <r>
      <rPr>
        <vertAlign val="superscript"/>
        <sz val="12"/>
        <rFont val="Times New Roman"/>
        <family val="1"/>
      </rPr>
      <t>o</t>
    </r>
    <r>
      <rPr>
        <sz val="12"/>
        <rFont val="Times New Roman"/>
        <family val="1"/>
      </rPr>
      <t>C and 230 rpm</t>
    </r>
  </si>
  <si>
    <t>It was subsequently propagated in LB Lennox (unbuffered) + 2 g/L glucose medium</t>
  </si>
  <si>
    <t>LB Lennox (unbuffered) + 2 g/L glucose medium</t>
  </si>
  <si>
    <t>Data on pg 112 of M.Eng notebook 8</t>
  </si>
  <si>
    <r>
      <t xml:space="preserve">25 </t>
    </r>
    <r>
      <rPr>
        <vertAlign val="superscript"/>
        <sz val="12"/>
        <rFont val="Times New Roman"/>
        <family val="1"/>
      </rPr>
      <t>o</t>
    </r>
    <r>
      <rPr>
        <sz val="12"/>
        <rFont val="Times New Roman"/>
        <family val="1"/>
      </rPr>
      <t>C, 30</t>
    </r>
    <r>
      <rPr>
        <vertAlign val="superscript"/>
        <sz val="12"/>
        <rFont val="Times New Roman"/>
        <family val="1"/>
      </rPr>
      <t xml:space="preserve"> o</t>
    </r>
    <r>
      <rPr>
        <sz val="12"/>
        <rFont val="Times New Roman"/>
        <family val="1"/>
      </rPr>
      <t xml:space="preserve">C and 37 </t>
    </r>
    <r>
      <rPr>
        <vertAlign val="superscript"/>
        <sz val="12"/>
        <rFont val="Times New Roman"/>
        <family val="1"/>
      </rPr>
      <t>o</t>
    </r>
    <r>
      <rPr>
        <sz val="12"/>
        <rFont val="Times New Roman"/>
        <family val="1"/>
      </rPr>
      <t>C</t>
    </r>
  </si>
  <si>
    <t>IKA KS 260 Basic orbital shaker</t>
  </si>
  <si>
    <t>250 rpm, 230 rpm, 230 rpm</t>
  </si>
  <si>
    <r>
      <t>30</t>
    </r>
    <r>
      <rPr>
        <vertAlign val="superscript"/>
        <sz val="12"/>
        <rFont val="Times New Roman"/>
        <family val="1"/>
      </rPr>
      <t xml:space="preserve"> o</t>
    </r>
    <r>
      <rPr>
        <sz val="12"/>
        <rFont val="Times New Roman"/>
        <family val="1"/>
      </rPr>
      <t xml:space="preserve">C and 37 </t>
    </r>
    <r>
      <rPr>
        <vertAlign val="superscript"/>
        <sz val="12"/>
        <rFont val="Times New Roman"/>
        <family val="1"/>
      </rPr>
      <t>o</t>
    </r>
    <r>
      <rPr>
        <sz val="12"/>
        <rFont val="Times New Roman"/>
        <family val="1"/>
      </rPr>
      <t>C</t>
    </r>
  </si>
  <si>
    <t>Yih Der LM-570RD orbital incubator shaker</t>
  </si>
  <si>
    <r>
      <t xml:space="preserve">Temperature = 25 </t>
    </r>
    <r>
      <rPr>
        <b/>
        <vertAlign val="superscript"/>
        <sz val="12"/>
        <rFont val="Times New Roman"/>
        <family val="1"/>
      </rPr>
      <t>o</t>
    </r>
    <r>
      <rPr>
        <b/>
        <sz val="12"/>
        <rFont val="Times New Roman"/>
        <family val="1"/>
      </rPr>
      <t>C</t>
    </r>
  </si>
  <si>
    <t>Description of culture</t>
  </si>
  <si>
    <r>
      <t>OD</t>
    </r>
    <r>
      <rPr>
        <b/>
        <vertAlign val="subscript"/>
        <sz val="12"/>
        <rFont val="Times New Roman"/>
        <family val="1"/>
      </rPr>
      <t>600nm</t>
    </r>
    <r>
      <rPr>
        <b/>
        <sz val="12"/>
        <rFont val="Times New Roman"/>
        <family val="1"/>
      </rPr>
      <t xml:space="preserve"> Ave Dev</t>
    </r>
  </si>
  <si>
    <r>
      <t xml:space="preserve">Temperature = 30 </t>
    </r>
    <r>
      <rPr>
        <b/>
        <vertAlign val="superscript"/>
        <sz val="12"/>
        <rFont val="Times New Roman"/>
        <family val="1"/>
      </rPr>
      <t>o</t>
    </r>
    <r>
      <rPr>
        <b/>
        <sz val="12"/>
        <rFont val="Times New Roman"/>
        <family val="1"/>
      </rPr>
      <t>C</t>
    </r>
  </si>
  <si>
    <t>pH Ave dev</t>
  </si>
  <si>
    <r>
      <t xml:space="preserve">Temperature = 37 </t>
    </r>
    <r>
      <rPr>
        <b/>
        <vertAlign val="superscript"/>
        <sz val="12"/>
        <rFont val="Times New Roman"/>
        <family val="1"/>
      </rPr>
      <t>o</t>
    </r>
    <r>
      <rPr>
        <b/>
        <sz val="12"/>
        <rFont val="Times New Roman"/>
        <family val="1"/>
      </rPr>
      <t>C</t>
    </r>
  </si>
  <si>
    <r>
      <t xml:space="preserve">Objective: This is a screening experiment to evaluate the effect of temperature on the growth of </t>
    </r>
    <r>
      <rPr>
        <i/>
        <sz val="12"/>
        <rFont val="Times New Roman"/>
        <family val="1"/>
      </rPr>
      <t>Bacillus subtilis</t>
    </r>
    <r>
      <rPr>
        <sz val="12"/>
        <rFont val="Times New Roman"/>
        <family val="1"/>
      </rPr>
      <t xml:space="preserve"> in shake flask culture system.</t>
    </r>
  </si>
  <si>
    <t xml:space="preserve"> 19/01/2011</t>
  </si>
  <si>
    <t>Date location: pg 26 of M.Eng notebook 8</t>
  </si>
  <si>
    <r>
      <t>Bacillus subtilis</t>
    </r>
    <r>
      <rPr>
        <sz val="12"/>
        <rFont val="Times New Roman"/>
        <family val="1"/>
      </rPr>
      <t xml:space="preserve"> ATCC 8473</t>
    </r>
  </si>
  <si>
    <r>
      <rPr>
        <i/>
        <sz val="12"/>
        <rFont val="Times New Roman"/>
        <family val="1"/>
      </rPr>
      <t>Bacillus subtilis</t>
    </r>
    <r>
      <rPr>
        <sz val="12"/>
        <rFont val="Times New Roman"/>
        <family val="1"/>
      </rPr>
      <t xml:space="preserve"> was activated in 100 mL of LB Lennox (89 mM phosphate) medium in a 250 mL conical flask from a glycerol stock culture that was stored in a -70 oC deep freezer</t>
    </r>
  </si>
  <si>
    <r>
      <t xml:space="preserve">Incubation conditions of activate culture: 30 </t>
    </r>
    <r>
      <rPr>
        <vertAlign val="superscript"/>
        <sz val="12"/>
        <rFont val="Times New Roman"/>
        <family val="1"/>
      </rPr>
      <t>o</t>
    </r>
    <r>
      <rPr>
        <sz val="12"/>
        <rFont val="Times New Roman"/>
        <family val="1"/>
      </rPr>
      <t>C and 230 rpm in a Yih Der LM-570R air incubator</t>
    </r>
  </si>
  <si>
    <t>After 24 hours, 1 mL of activated culture broth was used to inoculate three flasks of fresh medium to start the series of cultures.</t>
  </si>
  <si>
    <t>Foam; a lot of bubbles</t>
  </si>
  <si>
    <t>High concentration of surfactant</t>
  </si>
  <si>
    <t>Yellow broth</t>
  </si>
  <si>
    <r>
      <t xml:space="preserve">More foam than the situation at 25 </t>
    </r>
    <r>
      <rPr>
        <vertAlign val="superscript"/>
        <sz val="12"/>
        <rFont val="Times New Roman"/>
        <family val="1"/>
      </rPr>
      <t>o</t>
    </r>
    <r>
      <rPr>
        <sz val="12"/>
        <rFont val="Times New Roman"/>
        <family val="1"/>
      </rPr>
      <t>C</t>
    </r>
  </si>
  <si>
    <t>Medium contains surfactant, a bit of smell</t>
  </si>
  <si>
    <t>A lot of foam</t>
  </si>
  <si>
    <t>Low concentration of surfactant quite smelly</t>
  </si>
  <si>
    <t>Dark yellow; very smelly</t>
  </si>
  <si>
    <t>Growth performance data in shake flasks (Screening experiment)</t>
  </si>
  <si>
    <r>
      <t xml:space="preserve">Incubation conditions of activate culture: 30 </t>
    </r>
    <r>
      <rPr>
        <vertAlign val="superscript"/>
        <sz val="12"/>
        <rFont val="Times New Roman"/>
        <family val="1"/>
      </rPr>
      <t>o</t>
    </r>
    <r>
      <rPr>
        <sz val="12"/>
        <rFont val="Times New Roman"/>
        <family val="1"/>
      </rPr>
      <t>C and 230 rpm in a Yih Der LM-570R air incubator shaker</t>
    </r>
  </si>
  <si>
    <r>
      <t>It was subsequently propagated in M9 ([NH</t>
    </r>
    <r>
      <rPr>
        <vertAlign val="subscript"/>
        <sz val="12"/>
        <rFont val="Times New Roman"/>
        <family val="1"/>
      </rPr>
      <t>4</t>
    </r>
    <r>
      <rPr>
        <sz val="12"/>
        <rFont val="Times New Roman"/>
        <family val="1"/>
      </rPr>
      <t>Cl] = 1 g/L, [Glucose] = 4 g/L and [Yeast extract] = 1 g/L) medium</t>
    </r>
  </si>
  <si>
    <t>Optical density at 380nm and 214nm were analyzed without centrifugating the original sample and were obtained by using the UV-Visible wide scan feature of the BioSpec Mini Spectrophotometer from Shimadzu</t>
  </si>
  <si>
    <t>Dilution factor (600nm)</t>
  </si>
  <si>
    <r>
      <t xml:space="preserve">Objective: This is a screening experiment to evaluate the growth of </t>
    </r>
    <r>
      <rPr>
        <i/>
        <sz val="12"/>
        <rFont val="Times New Roman"/>
        <family val="1"/>
      </rPr>
      <t>B. subtilis</t>
    </r>
    <r>
      <rPr>
        <sz val="12"/>
        <rFont val="Times New Roman"/>
        <family val="1"/>
      </rPr>
      <t xml:space="preserve"> in shake flask culture system with M9 ([NH4Cl] = 1 g/L, [Glucose] = 4 g/L and [Yeast extract] = 1 g/L) as the medium.</t>
    </r>
  </si>
  <si>
    <r>
      <t xml:space="preserve">Bacillus subtilis </t>
    </r>
    <r>
      <rPr>
        <sz val="12"/>
        <rFont val="Times New Roman"/>
        <family val="1"/>
      </rPr>
      <t>ATCC8473</t>
    </r>
  </si>
  <si>
    <t>Yih Der LM-570R air incubator shaker</t>
  </si>
  <si>
    <t>Light biege colour with a lot of bubbles</t>
  </si>
  <si>
    <t>A lot of bubbles</t>
  </si>
  <si>
    <t xml:space="preserve"> 09/03/2011</t>
  </si>
  <si>
    <t>Date location: pg 84 and 85 of M.Eng notebook 8</t>
  </si>
  <si>
    <t>Light biege colour broth</t>
  </si>
  <si>
    <t>Biofilm at 200 mL mark of the conical flask</t>
  </si>
  <si>
    <t>Very light biege colour broth</t>
  </si>
  <si>
    <r>
      <t>M9 ([NH</t>
    </r>
    <r>
      <rPr>
        <vertAlign val="subscript"/>
        <sz val="12"/>
        <rFont val="Times New Roman"/>
        <family val="1"/>
      </rPr>
      <t>4</t>
    </r>
    <r>
      <rPr>
        <sz val="12"/>
        <rFont val="Times New Roman"/>
        <family val="1"/>
      </rPr>
      <t xml:space="preserve">Cl] = 1 g/L, [Glucose] = 4 g/L and [Yeast extract] = 1 g/L) </t>
    </r>
  </si>
  <si>
    <r>
      <t>Comment: OD</t>
    </r>
    <r>
      <rPr>
        <vertAlign val="subscript"/>
        <sz val="12"/>
        <color rgb="FFFF0000"/>
        <rFont val="Times New Roman"/>
        <family val="1"/>
      </rPr>
      <t>600nm</t>
    </r>
    <r>
      <rPr>
        <sz val="12"/>
        <color rgb="FFFF0000"/>
        <rFont val="Times New Roman"/>
        <family val="1"/>
      </rPr>
      <t xml:space="preserve"> for time = 48.5 hours R3 was too high and this might be due to poor temperature control of the air incubator shaker whose compressor was not functional. This data point was excluded from graph plotting purpose.</t>
    </r>
  </si>
  <si>
    <t xml:space="preserve"> 05/04/2011</t>
  </si>
  <si>
    <t>Date location: pg 110 of M.Eng notebook 8</t>
  </si>
  <si>
    <r>
      <t xml:space="preserve">Objective: This is a screening experiment to evaluate the effect of temperature on the growth of </t>
    </r>
    <r>
      <rPr>
        <i/>
        <sz val="12"/>
        <rFont val="Times New Roman"/>
        <family val="1"/>
      </rPr>
      <t>Bacillus subtilis</t>
    </r>
    <r>
      <rPr>
        <sz val="12"/>
        <rFont val="Times New Roman"/>
        <family val="1"/>
      </rPr>
      <t xml:space="preserve"> in Tryptic soy broth</t>
    </r>
  </si>
  <si>
    <t>Tryptic soy broth (Merck formulation)</t>
  </si>
  <si>
    <t>It was subsequently propagated in Tryptic soy broth (Merck formulation) medium</t>
  </si>
  <si>
    <r>
      <rPr>
        <i/>
        <sz val="12"/>
        <rFont val="Times New Roman"/>
        <family val="1"/>
      </rPr>
      <t>Bacillus subtilis</t>
    </r>
    <r>
      <rPr>
        <sz val="12"/>
        <rFont val="Times New Roman"/>
        <family val="1"/>
      </rPr>
      <t xml:space="preserve"> was activated in 100 mL of LB Lennox (unbuffered) medium in a 250 mL conical flask from a glycerol stock culture that was stored in a -70 oC deep freezer</t>
    </r>
  </si>
  <si>
    <t>No bubbles without shaking</t>
  </si>
  <si>
    <t xml:space="preserve"> 01/10/2010</t>
  </si>
  <si>
    <t>Data on pg 65 of M.Eng notebook 7</t>
  </si>
  <si>
    <r>
      <t xml:space="preserve">Escherichia coli </t>
    </r>
    <r>
      <rPr>
        <b/>
        <sz val="12"/>
        <rFont val="Times New Roman"/>
        <family val="1"/>
      </rPr>
      <t>ATCC 53868</t>
    </r>
  </si>
  <si>
    <r>
      <rPr>
        <i/>
        <sz val="12"/>
        <rFont val="Times New Roman"/>
        <family val="1"/>
      </rPr>
      <t>E. coli</t>
    </r>
    <r>
      <rPr>
        <sz val="12"/>
        <rFont val="Times New Roman"/>
        <family val="1"/>
      </rPr>
      <t xml:space="preserve"> was activated in 100 mL of LB Lennox (89 mM phosphate) medium in a 250 mL conical flask from a glycerol stock culture that was stored in a -70 </t>
    </r>
    <r>
      <rPr>
        <vertAlign val="superscript"/>
        <sz val="12"/>
        <rFont val="Times New Roman"/>
        <family val="1"/>
      </rPr>
      <t>o</t>
    </r>
    <r>
      <rPr>
        <sz val="12"/>
        <rFont val="Times New Roman"/>
        <family val="1"/>
      </rPr>
      <t>C deep freezer</t>
    </r>
  </si>
  <si>
    <r>
      <t xml:space="preserve">Incubation conditions of activate culture: 37 </t>
    </r>
    <r>
      <rPr>
        <vertAlign val="superscript"/>
        <sz val="12"/>
        <rFont val="Times New Roman"/>
        <family val="1"/>
      </rPr>
      <t>o</t>
    </r>
    <r>
      <rPr>
        <sz val="12"/>
        <rFont val="Times New Roman"/>
        <family val="1"/>
      </rPr>
      <t>C and 230 rpm</t>
    </r>
  </si>
  <si>
    <r>
      <t xml:space="preserve">Comment: Secretion of a surfactant by </t>
    </r>
    <r>
      <rPr>
        <i/>
        <sz val="12"/>
        <color rgb="FFFF0000"/>
        <rFont val="Times New Roman"/>
        <family val="1"/>
      </rPr>
      <t>Bacillus subtilis</t>
    </r>
    <r>
      <rPr>
        <sz val="12"/>
        <color rgb="FFFF0000"/>
        <rFont val="Times New Roman"/>
        <family val="1"/>
      </rPr>
      <t xml:space="preserve"> was likely to be temperature dependent with 25 </t>
    </r>
    <r>
      <rPr>
        <vertAlign val="superscript"/>
        <sz val="12"/>
        <color rgb="FFFF0000"/>
        <rFont val="Times New Roman"/>
        <family val="1"/>
      </rPr>
      <t>o</t>
    </r>
    <r>
      <rPr>
        <sz val="12"/>
        <color rgb="FFFF0000"/>
        <rFont val="Times New Roman"/>
        <family val="1"/>
      </rPr>
      <t xml:space="preserve">C being the temperature where the largest amount of surfactant was secreted. The secretion of the surfactant was unlikely to be dependent on the type of medium used. </t>
    </r>
  </si>
  <si>
    <r>
      <rPr>
        <i/>
        <sz val="12"/>
        <rFont val="Times New Roman"/>
        <family val="1"/>
      </rPr>
      <t>B. subtilis</t>
    </r>
    <r>
      <rPr>
        <sz val="12"/>
        <rFont val="Times New Roman"/>
        <family val="1"/>
      </rPr>
      <t xml:space="preserve"> was activated in 100 mL of LB Lennox (unbuffered) medium in a 250 mL conical flask from a glycerol stock culture that was stored in a -70 oC deep freezer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</si>
</sst>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x14ac:knownFonts="1">
    <font>
      <sz val="12"/>
      <color theme="1"/>
      <name val="Times New Roman"/>
      <family val="2"/>
    </font>
    <font>
      <sz val="12"/>
      <color theme="1"/>
      <name val="Times New Roman"/>
      <family val="1"/>
    </font>
    <font>
      <b/>
      <i/>
      <sz val="12"/>
      <name val="Times New Roman"/>
      <family val="1"/>
    </font>
    <font>
      <sz val="12"/>
      <name val="Times New Roman"/>
      <family val="1"/>
    </font>
    <font>
      <vertAlign val="superscript"/>
      <sz val="12"/>
      <name val="Times New Roman"/>
      <family val="1"/>
    </font>
    <font>
      <b/>
      <sz val="12"/>
      <name val="Times New Roman"/>
      <family val="1"/>
    </font>
    <font>
      <b/>
      <vertAlign val="subscript"/>
      <sz val="12"/>
      <name val="Times New Roman"/>
      <family val="1"/>
    </font>
    <font>
      <i/>
      <sz val="12"/>
      <name val="Times New Roman"/>
      <family val="1"/>
    </font>
    <font>
      <sz val="12"/>
      <color rgb="FFFF0000"/>
      <name val="Times New Roman"/>
      <family val="1"/>
    </font>
    <font>
      <vertAlign val="superscript"/>
      <sz val="12"/>
      <color rgb="FFFF0000"/>
      <name val="Times New Roman"/>
      <family val="1"/>
    </font>
    <font>
      <b/>
      <vertAlign val="superscript"/>
      <sz val="12"/>
      <name val="Times New Roman"/>
      <family val="1"/>
    </font>
    <font>
      <sz val="12"/>
      <color indexed="8"/>
      <name val="Times New Roman"/>
      <family val="1"/>
    </font>
    <font>
      <vertAlign val="subscript"/>
      <sz val="12"/>
      <name val="Times New Roman"/>
      <family val="1"/>
    </font>
    <font>
      <b/>
      <sz val="12"/>
      <color theme="1"/>
      <name val="Times New Roman"/>
      <family val="1"/>
    </font>
    <font>
      <i/>
      <sz val="12"/>
      <color rgb="FFFF0000"/>
      <name val="Times New Roman"/>
      <family val="1"/>
    </font>
    <font>
      <vertAlign val="subscript"/>
      <sz val="12"/>
      <color rgb="FFFF0000"/>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29">
    <xf numFmtId="0" fontId="0" fillId="0" borderId="0" xfId="0"/>
    <xf numFmtId="0" fontId="1" fillId="0" borderId="0" xfId="0" applyFont="1"/>
    <xf numFmtId="164" fontId="1" fillId="0" borderId="0" xfId="0" applyNumberFormat="1" applyFont="1"/>
    <xf numFmtId="2" fontId="1" fillId="0" borderId="0" xfId="0" applyNumberFormat="1" applyFont="1"/>
    <xf numFmtId="0" fontId="2" fillId="0" borderId="0" xfId="0" applyFont="1"/>
    <xf numFmtId="0" fontId="3" fillId="0" borderId="0" xfId="0" applyFont="1"/>
    <xf numFmtId="0" fontId="5" fillId="0" borderId="0" xfId="0" applyFont="1"/>
    <xf numFmtId="164" fontId="5" fillId="0" borderId="0" xfId="0" applyNumberFormat="1" applyFont="1"/>
    <xf numFmtId="2" fontId="5" fillId="0" borderId="0" xfId="0" applyNumberFormat="1" applyFont="1"/>
    <xf numFmtId="0" fontId="5" fillId="0" borderId="0" xfId="0" applyFont="1" applyAlignment="1">
      <alignment horizontal="center"/>
    </xf>
    <xf numFmtId="2" fontId="3" fillId="0" borderId="0" xfId="0" applyNumberFormat="1" applyFont="1"/>
    <xf numFmtId="164" fontId="3" fillId="0" borderId="0" xfId="0" applyNumberFormat="1" applyFont="1"/>
    <xf numFmtId="2" fontId="8" fillId="0" borderId="0" xfId="0" applyNumberFormat="1" applyFont="1"/>
    <xf numFmtId="0" fontId="3" fillId="0" borderId="0" xfId="0" applyFont="1" applyAlignment="1">
      <alignment horizontal="right"/>
    </xf>
    <xf numFmtId="164" fontId="3" fillId="0" borderId="0" xfId="0" applyNumberFormat="1" applyFont="1" applyAlignment="1">
      <alignment horizontal="right"/>
    </xf>
    <xf numFmtId="0" fontId="3" fillId="0" borderId="0" xfId="0" applyFont="1" applyAlignment="1">
      <alignment wrapText="1"/>
    </xf>
    <xf numFmtId="0" fontId="8" fillId="0" borderId="0" xfId="0" applyFont="1"/>
    <xf numFmtId="0" fontId="5" fillId="0" borderId="0" xfId="0" applyFont="1" applyAlignment="1">
      <alignment horizontal="right"/>
    </xf>
    <xf numFmtId="164" fontId="8" fillId="0" borderId="0" xfId="0" applyNumberFormat="1" applyFont="1" applyAlignment="1">
      <alignment horizontal="right"/>
    </xf>
    <xf numFmtId="0" fontId="7" fillId="0" borderId="0" xfId="0" applyFont="1"/>
    <xf numFmtId="2" fontId="5" fillId="0" borderId="0" xfId="0" applyNumberFormat="1" applyFont="1" applyAlignment="1">
      <alignment horizontal="right"/>
    </xf>
    <xf numFmtId="0" fontId="11" fillId="0" borderId="0" xfId="0" applyFont="1"/>
    <xf numFmtId="164" fontId="11" fillId="0" borderId="0" xfId="0" applyNumberFormat="1" applyFont="1"/>
    <xf numFmtId="2" fontId="11" fillId="0" borderId="0" xfId="0" applyNumberFormat="1" applyFont="1"/>
    <xf numFmtId="1" fontId="11" fillId="0" borderId="0" xfId="0" applyNumberFormat="1" applyFont="1"/>
    <xf numFmtId="2" fontId="13" fillId="0" borderId="0" xfId="0" applyNumberFormat="1" applyFont="1"/>
    <xf numFmtId="0" fontId="13" fillId="0" borderId="0" xfId="0" applyFont="1"/>
    <xf numFmtId="1" fontId="3" fillId="0" borderId="0" xfId="0" applyNumberFormat="1" applyFont="1"/>
    <xf numFmtId="164" fontId="8"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8.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24.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14.xml"/></Relationships>
</file>

<file path=xl/charts/_rels/chart27.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15.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6.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1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xml"/><Relationship Id="rId1" Type="http://schemas.microsoft.com/office/2011/relationships/chartStyle" Target="style1.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3.xml"/><Relationship Id="rId1" Type="http://schemas.microsoft.com/office/2011/relationships/chartStyle" Target="style3.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4.xml"/><Relationship Id="rId1" Type="http://schemas.microsoft.com/office/2011/relationships/chartStyle" Target="style4.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5.xml"/><Relationship Id="rId1" Type="http://schemas.microsoft.com/office/2011/relationships/chartStyle" Target="style5.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6.xml"/><Relationship Id="rId1" Type="http://schemas.microsoft.com/office/2011/relationships/chartStyle" Target="style6.xml"/></Relationships>
</file>

<file path=xl/charts/_rels/chart44.xml.rels><?xml version="1.0" encoding="UTF-8" standalone="yes"?>
<Relationships xmlns="http://schemas.openxmlformats.org/package/2006/relationships"><Relationship Id="rId2" Type="http://schemas.openxmlformats.org/officeDocument/2006/relationships/chartUserShapes" Target="../drawings/drawing23.xml"/><Relationship Id="rId1" Type="http://schemas.openxmlformats.org/officeDocument/2006/relationships/themeOverride" Target="../theme/themeOverride18.xml"/></Relationships>
</file>

<file path=xl/charts/_rels/chart45.xml.rels><?xml version="1.0" encoding="UTF-8" standalone="yes"?>
<Relationships xmlns="http://schemas.openxmlformats.org/package/2006/relationships"><Relationship Id="rId2" Type="http://schemas.openxmlformats.org/officeDocument/2006/relationships/chartUserShapes" Target="../drawings/drawing24.xml"/><Relationship Id="rId1" Type="http://schemas.openxmlformats.org/officeDocument/2006/relationships/themeOverride" Target="../theme/themeOverride19.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47.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21.xml"/></Relationships>
</file>

<file path=xl/charts/_rels/chart48.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22.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52.xml.rels><?xml version="1.0" encoding="UTF-8" standalone="yes"?>
<Relationships xmlns="http://schemas.openxmlformats.org/package/2006/relationships"><Relationship Id="rId2" Type="http://schemas.openxmlformats.org/officeDocument/2006/relationships/chartUserShapes" Target="../drawings/drawing29.xml"/><Relationship Id="rId1" Type="http://schemas.openxmlformats.org/officeDocument/2006/relationships/themeOverride" Target="../theme/themeOverride26.xml"/></Relationships>
</file>

<file path=xl/charts/_rels/chart53.xml.rels><?xml version="1.0" encoding="UTF-8" standalone="yes"?>
<Relationships xmlns="http://schemas.openxmlformats.org/package/2006/relationships"><Relationship Id="rId2" Type="http://schemas.openxmlformats.org/officeDocument/2006/relationships/chartUserShapes" Target="../drawings/drawing30.xml"/><Relationship Id="rId1" Type="http://schemas.openxmlformats.org/officeDocument/2006/relationships/themeOverride" Target="../theme/themeOverride27.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SG" sz="1200" b="1" i="1" u="none" strike="noStrike" baseline="0">
                <a:solidFill>
                  <a:srgbClr val="000000"/>
                </a:solidFill>
                <a:latin typeface="Arial"/>
                <a:cs typeface="Arial"/>
              </a:rPr>
              <a:t>E . coli</a:t>
            </a:r>
            <a:r>
              <a:rPr lang="en-SG" sz="1200" b="1" i="0" u="none" strike="noStrike" baseline="0">
                <a:solidFill>
                  <a:srgbClr val="000000"/>
                </a:solidFill>
                <a:latin typeface="Arial"/>
                <a:cs typeface="Arial"/>
              </a:rPr>
              <a:t> growth curve LB Lennox (unbuffered) medium Optical density profile </a:t>
            </a:r>
          </a:p>
        </c:rich>
      </c:tx>
      <c:layout>
        <c:manualLayout>
          <c:xMode val="edge"/>
          <c:yMode val="edge"/>
          <c:x val="0.14584351440122517"/>
          <c:y val="6.5916636963589431E-2"/>
        </c:manualLayout>
      </c:layout>
      <c:overlay val="0"/>
      <c:spPr>
        <a:noFill/>
        <a:ln w="25400">
          <a:noFill/>
        </a:ln>
      </c:spPr>
    </c:title>
    <c:autoTitleDeleted val="0"/>
    <c:plotArea>
      <c:layout>
        <c:manualLayout>
          <c:layoutTarget val="inner"/>
          <c:xMode val="edge"/>
          <c:yMode val="edge"/>
          <c:x val="0.13759715963609731"/>
          <c:y val="0.2258886048151531"/>
          <c:w val="0.81783100516102902"/>
          <c:h val="0.59898551389186661"/>
        </c:manualLayout>
      </c:layout>
      <c:scatterChart>
        <c:scatterStyle val="lineMarker"/>
        <c:varyColors val="0"/>
        <c:ser>
          <c:idx val="0"/>
          <c:order val="0"/>
          <c:tx>
            <c:strRef>
              <c:f>'[1]LB Lennox (unbuffered)'!$L$22</c:f>
              <c:strCache>
                <c:ptCount val="1"/>
                <c:pt idx="0">
                  <c:v>OD600nm (Actual) Average</c:v>
                </c:pt>
              </c:strCache>
            </c:strRef>
          </c:tx>
          <c:spPr>
            <a:ln w="28575">
              <a:noFill/>
            </a:ln>
          </c:spPr>
          <c:marker>
            <c:symbol val="diamond"/>
            <c:size val="5"/>
            <c:spPr>
              <a:solidFill>
                <a:srgbClr val="000080"/>
              </a:solidFill>
              <a:ln>
                <a:solidFill>
                  <a:srgbClr val="000080"/>
                </a:solidFill>
                <a:prstDash val="solid"/>
              </a:ln>
            </c:spPr>
          </c:marker>
          <c:xVal>
            <c:numRef>
              <c:f>'[1]LB Lennox (unbuffered)'!$A$23:$A$34</c:f>
              <c:numCache>
                <c:formatCode>General</c:formatCode>
                <c:ptCount val="12"/>
                <c:pt idx="0">
                  <c:v>0</c:v>
                </c:pt>
                <c:pt idx="1">
                  <c:v>2</c:v>
                </c:pt>
                <c:pt idx="2">
                  <c:v>4</c:v>
                </c:pt>
                <c:pt idx="3">
                  <c:v>6</c:v>
                </c:pt>
                <c:pt idx="4">
                  <c:v>8</c:v>
                </c:pt>
                <c:pt idx="5">
                  <c:v>9</c:v>
                </c:pt>
                <c:pt idx="6">
                  <c:v>14</c:v>
                </c:pt>
                <c:pt idx="7">
                  <c:v>16</c:v>
                </c:pt>
                <c:pt idx="8">
                  <c:v>18</c:v>
                </c:pt>
                <c:pt idx="9">
                  <c:v>20</c:v>
                </c:pt>
                <c:pt idx="10">
                  <c:v>22</c:v>
                </c:pt>
                <c:pt idx="11">
                  <c:v>23</c:v>
                </c:pt>
              </c:numCache>
            </c:numRef>
          </c:xVal>
          <c:yVal>
            <c:numRef>
              <c:f>'[1]LB Lennox (unbuffered)'!$L$23:$L$34</c:f>
              <c:numCache>
                <c:formatCode>General</c:formatCode>
                <c:ptCount val="12"/>
                <c:pt idx="0">
                  <c:v>5.9733333333333333E-2</c:v>
                </c:pt>
                <c:pt idx="1">
                  <c:v>0.27546666666666669</c:v>
                </c:pt>
                <c:pt idx="2">
                  <c:v>1.099</c:v>
                </c:pt>
                <c:pt idx="3">
                  <c:v>1.8536666666666666</c:v>
                </c:pt>
                <c:pt idx="4">
                  <c:v>2.5808333333333331</c:v>
                </c:pt>
                <c:pt idx="5">
                  <c:v>2.8168333333333329</c:v>
                </c:pt>
                <c:pt idx="6">
                  <c:v>3.3800000000000003</c:v>
                </c:pt>
                <c:pt idx="7">
                  <c:v>3.3836666666666666</c:v>
                </c:pt>
                <c:pt idx="8">
                  <c:v>3.3686666666666665</c:v>
                </c:pt>
                <c:pt idx="9">
                  <c:v>3.3485</c:v>
                </c:pt>
                <c:pt idx="10">
                  <c:v>3.3156666666666665</c:v>
                </c:pt>
                <c:pt idx="11">
                  <c:v>3.343</c:v>
                </c:pt>
              </c:numCache>
            </c:numRef>
          </c:yVal>
          <c:smooth val="0"/>
          <c:extLst>
            <c:ext xmlns:c16="http://schemas.microsoft.com/office/drawing/2014/chart" uri="{C3380CC4-5D6E-409C-BE32-E72D297353CC}">
              <c16:uniqueId val="{00000000-CEB5-4AD0-B167-ADDB7DD72637}"/>
            </c:ext>
          </c:extLst>
        </c:ser>
        <c:dLbls>
          <c:showLegendKey val="0"/>
          <c:showVal val="0"/>
          <c:showCatName val="0"/>
          <c:showSerName val="0"/>
          <c:showPercent val="0"/>
          <c:showBubbleSize val="0"/>
        </c:dLbls>
        <c:axId val="261362559"/>
        <c:axId val="1"/>
      </c:scatterChart>
      <c:valAx>
        <c:axId val="261362559"/>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SG"/>
                  <a:t>Time (hours)</a:t>
                </a:r>
              </a:p>
            </c:rich>
          </c:tx>
          <c:layout>
            <c:manualLayout>
              <c:xMode val="edge"/>
              <c:yMode val="edge"/>
              <c:x val="0.46705509841288595"/>
              <c:y val="0.9035544322391799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SG" sz="1000" b="1" i="0" u="none" strike="noStrike" baseline="0">
                    <a:solidFill>
                      <a:srgbClr val="000000"/>
                    </a:solidFill>
                    <a:latin typeface="Arial"/>
                    <a:cs typeface="Arial"/>
                  </a:rPr>
                  <a:t>OD</a:t>
                </a:r>
                <a:r>
                  <a:rPr lang="en-SG" sz="1000" b="1" i="0" u="none" strike="noStrike" baseline="-25000">
                    <a:solidFill>
                      <a:srgbClr val="000000"/>
                    </a:solidFill>
                    <a:latin typeface="Arial"/>
                    <a:cs typeface="Arial"/>
                  </a:rPr>
                  <a:t>600nm</a:t>
                </a:r>
              </a:p>
            </c:rich>
          </c:tx>
          <c:layout>
            <c:manualLayout>
              <c:xMode val="edge"/>
              <c:yMode val="edge"/>
              <c:x val="3.1007765680321854E-2"/>
              <c:y val="0.45939146495576944"/>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61362559"/>
        <c:crosses val="autoZero"/>
        <c:crossBetween val="midCat"/>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33088405434377"/>
          <c:y val="5.2831897039564119E-2"/>
          <c:w val="0.81818259091531575"/>
          <c:h val="0.79553805774278219"/>
        </c:manualLayout>
      </c:layout>
      <c:scatterChart>
        <c:scatterStyle val="lineMarker"/>
        <c:varyColors val="0"/>
        <c:ser>
          <c:idx val="1"/>
          <c:order val="0"/>
          <c:tx>
            <c:v>pH profile</c:v>
          </c:tx>
          <c:spPr>
            <a:ln w="28575">
              <a:solidFill>
                <a:schemeClr val="accent1"/>
              </a:solidFill>
            </a:ln>
          </c:spPr>
          <c:marker>
            <c:symbol val="square"/>
            <c:size val="5"/>
            <c:spPr>
              <a:solidFill>
                <a:srgbClr val="FF00FF"/>
              </a:solidFill>
              <a:ln>
                <a:solidFill>
                  <a:srgbClr val="FF00FF"/>
                </a:solidFill>
                <a:prstDash val="solid"/>
              </a:ln>
            </c:spPr>
          </c:marker>
          <c:errBars>
            <c:errDir val="y"/>
            <c:errBarType val="both"/>
            <c:errValType val="cust"/>
            <c:noEndCap val="0"/>
            <c:plus>
              <c:numRef>
                <c:f>'E. coli LB Lennox'!$O$23:$O$34</c:f>
                <c:numCache>
                  <c:formatCode>General</c:formatCode>
                  <c:ptCount val="12"/>
                  <c:pt idx="0">
                    <c:v>4.444444444444251E-3</c:v>
                  </c:pt>
                  <c:pt idx="1">
                    <c:v>4.444444444444251E-3</c:v>
                  </c:pt>
                  <c:pt idx="2">
                    <c:v>8.8888888888887987E-3</c:v>
                  </c:pt>
                  <c:pt idx="3">
                    <c:v>8.8888888888893902E-3</c:v>
                  </c:pt>
                  <c:pt idx="4">
                    <c:v>2.0000000000000167E-2</c:v>
                  </c:pt>
                  <c:pt idx="5">
                    <c:v>1.7777777777777597E-2</c:v>
                  </c:pt>
                  <c:pt idx="6">
                    <c:v>2.444444444444412E-2</c:v>
                  </c:pt>
                  <c:pt idx="7">
                    <c:v>1.5555555555555619E-2</c:v>
                  </c:pt>
                  <c:pt idx="8">
                    <c:v>4.4444444444439552E-3</c:v>
                  </c:pt>
                  <c:pt idx="9">
                    <c:v>1.333333333333305E-2</c:v>
                  </c:pt>
                  <c:pt idx="10">
                    <c:v>6.6666666666665248E-3</c:v>
                  </c:pt>
                  <c:pt idx="11">
                    <c:v>4.4444444444439552E-3</c:v>
                  </c:pt>
                </c:numCache>
              </c:numRef>
            </c:plus>
            <c:minus>
              <c:numRef>
                <c:f>'E. coli LB Lennox'!$O$23:$O$34</c:f>
                <c:numCache>
                  <c:formatCode>General</c:formatCode>
                  <c:ptCount val="12"/>
                  <c:pt idx="0">
                    <c:v>4.444444444444251E-3</c:v>
                  </c:pt>
                  <c:pt idx="1">
                    <c:v>4.444444444444251E-3</c:v>
                  </c:pt>
                  <c:pt idx="2">
                    <c:v>8.8888888888887987E-3</c:v>
                  </c:pt>
                  <c:pt idx="3">
                    <c:v>8.8888888888893902E-3</c:v>
                  </c:pt>
                  <c:pt idx="4">
                    <c:v>2.0000000000000167E-2</c:v>
                  </c:pt>
                  <c:pt idx="5">
                    <c:v>1.7777777777777597E-2</c:v>
                  </c:pt>
                  <c:pt idx="6">
                    <c:v>2.444444444444412E-2</c:v>
                  </c:pt>
                  <c:pt idx="7">
                    <c:v>1.5555555555555619E-2</c:v>
                  </c:pt>
                  <c:pt idx="8">
                    <c:v>4.4444444444439552E-3</c:v>
                  </c:pt>
                  <c:pt idx="9">
                    <c:v>1.333333333333305E-2</c:v>
                  </c:pt>
                  <c:pt idx="10">
                    <c:v>6.6666666666665248E-3</c:v>
                  </c:pt>
                  <c:pt idx="11">
                    <c:v>4.4444444444439552E-3</c:v>
                  </c:pt>
                </c:numCache>
              </c:numRef>
            </c:minus>
          </c:errBars>
          <c:xVal>
            <c:numRef>
              <c:f>'[1]LB Lennox (unbuffered)'!$A$23:$A$34</c:f>
              <c:numCache>
                <c:formatCode>General</c:formatCode>
                <c:ptCount val="12"/>
                <c:pt idx="0">
                  <c:v>0</c:v>
                </c:pt>
                <c:pt idx="1">
                  <c:v>2</c:v>
                </c:pt>
                <c:pt idx="2">
                  <c:v>4</c:v>
                </c:pt>
                <c:pt idx="3">
                  <c:v>6</c:v>
                </c:pt>
                <c:pt idx="4">
                  <c:v>8</c:v>
                </c:pt>
                <c:pt idx="5">
                  <c:v>9</c:v>
                </c:pt>
                <c:pt idx="6">
                  <c:v>14</c:v>
                </c:pt>
                <c:pt idx="7">
                  <c:v>16</c:v>
                </c:pt>
                <c:pt idx="8">
                  <c:v>18</c:v>
                </c:pt>
                <c:pt idx="9">
                  <c:v>20</c:v>
                </c:pt>
                <c:pt idx="10">
                  <c:v>22</c:v>
                </c:pt>
                <c:pt idx="11">
                  <c:v>23</c:v>
                </c:pt>
              </c:numCache>
            </c:numRef>
          </c:xVal>
          <c:yVal>
            <c:numRef>
              <c:f>'[1]LB Lennox (unbuffered)'!$M$23:$M$34</c:f>
              <c:numCache>
                <c:formatCode>General</c:formatCode>
                <c:ptCount val="12"/>
                <c:pt idx="0">
                  <c:v>6.996666666666667</c:v>
                </c:pt>
                <c:pt idx="1">
                  <c:v>6.793333333333333</c:v>
                </c:pt>
                <c:pt idx="2">
                  <c:v>6.666666666666667</c:v>
                </c:pt>
                <c:pt idx="3">
                  <c:v>7.0566666666666675</c:v>
                </c:pt>
                <c:pt idx="4">
                  <c:v>7.48</c:v>
                </c:pt>
                <c:pt idx="5">
                  <c:v>7.6333333333333329</c:v>
                </c:pt>
                <c:pt idx="6">
                  <c:v>8.1666666666666661</c:v>
                </c:pt>
                <c:pt idx="7">
                  <c:v>8.2433333333333323</c:v>
                </c:pt>
                <c:pt idx="8">
                  <c:v>8.2866666666666671</c:v>
                </c:pt>
                <c:pt idx="9">
                  <c:v>8.31</c:v>
                </c:pt>
                <c:pt idx="10">
                  <c:v>8.35</c:v>
                </c:pt>
                <c:pt idx="11">
                  <c:v>8.3866666666666685</c:v>
                </c:pt>
              </c:numCache>
            </c:numRef>
          </c:yVal>
          <c:smooth val="0"/>
          <c:extLst>
            <c:ext xmlns:c16="http://schemas.microsoft.com/office/drawing/2014/chart" uri="{C3380CC4-5D6E-409C-BE32-E72D297353CC}">
              <c16:uniqueId val="{00000000-2EAE-4299-95EB-AE6DF03ECF60}"/>
            </c:ext>
          </c:extLst>
        </c:ser>
        <c:dLbls>
          <c:showLegendKey val="0"/>
          <c:showVal val="0"/>
          <c:showCatName val="0"/>
          <c:showSerName val="0"/>
          <c:showPercent val="0"/>
          <c:showBubbleSize val="0"/>
        </c:dLbls>
        <c:axId val="263827039"/>
        <c:axId val="1"/>
      </c:scatterChart>
      <c:valAx>
        <c:axId val="263827039"/>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SG"/>
                  <a:t>Time (hours)</a:t>
                </a:r>
              </a:p>
            </c:rich>
          </c:tx>
          <c:layout>
            <c:manualLayout>
              <c:xMode val="edge"/>
              <c:yMode val="edge"/>
              <c:x val="0.44178809044218309"/>
              <c:y val="0.9238203292770221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SG" sz="1000" b="1" i="0" u="none" strike="noStrike" baseline="0">
                    <a:solidFill>
                      <a:srgbClr val="000000"/>
                    </a:solidFill>
                    <a:latin typeface="Arial"/>
                    <a:cs typeface="Arial"/>
                  </a:rPr>
                  <a:t>pH</a:t>
                </a:r>
                <a:endParaRPr lang="en-SG" sz="1000" b="1" i="0" u="none" strike="noStrike" baseline="-25000">
                  <a:solidFill>
                    <a:srgbClr val="000000"/>
                  </a:solidFill>
                  <a:latin typeface="Arial"/>
                  <a:cs typeface="Arial"/>
                </a:endParaRPr>
              </a:p>
            </c:rich>
          </c:tx>
          <c:layout>
            <c:manualLayout>
              <c:xMode val="edge"/>
              <c:yMode val="edge"/>
              <c:x val="3.0947759437047112E-2"/>
              <c:y val="0.45433858267716531"/>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63827039"/>
        <c:crosses val="autoZero"/>
        <c:crossBetween val="midCat"/>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200" b="1" i="1" u="none" strike="noStrike" baseline="0">
                <a:solidFill>
                  <a:srgbClr val="000000"/>
                </a:solidFill>
                <a:latin typeface="Arial"/>
                <a:cs typeface="Arial"/>
              </a:rPr>
              <a:t>B. subtilis</a:t>
            </a:r>
            <a:r>
              <a:rPr lang="en-US" sz="1200" b="1" i="0" u="none" strike="noStrike" baseline="0">
                <a:solidFill>
                  <a:srgbClr val="000000"/>
                </a:solidFill>
                <a:latin typeface="Arial"/>
                <a:cs typeface="Arial"/>
              </a:rPr>
              <a:t> growth curve LB (unbuffered) medium at 25 </a:t>
            </a:r>
            <a:r>
              <a:rPr lang="en-US" sz="1200" b="1" i="0" u="none" strike="noStrike" baseline="30000">
                <a:solidFill>
                  <a:srgbClr val="000000"/>
                </a:solidFill>
                <a:latin typeface="Arial"/>
                <a:cs typeface="Arial"/>
              </a:rPr>
              <a:t>o</a:t>
            </a:r>
            <a:r>
              <a:rPr lang="en-US" sz="1200" b="1" i="0" u="none" strike="noStrike" baseline="0">
                <a:solidFill>
                  <a:srgbClr val="000000"/>
                </a:solidFill>
                <a:latin typeface="Arial"/>
                <a:cs typeface="Arial"/>
              </a:rPr>
              <a:t>C growth temperature, Optical density profile </a:t>
            </a:r>
          </a:p>
        </c:rich>
      </c:tx>
      <c:layout>
        <c:manualLayout>
          <c:xMode val="edge"/>
          <c:yMode val="edge"/>
          <c:x val="0.16267123287671234"/>
          <c:y val="3.787878787878788E-2"/>
        </c:manualLayout>
      </c:layout>
      <c:overlay val="0"/>
      <c:spPr>
        <a:noFill/>
        <a:ln w="25400">
          <a:noFill/>
        </a:ln>
      </c:spPr>
    </c:title>
    <c:autoTitleDeleted val="0"/>
    <c:plotArea>
      <c:layout>
        <c:manualLayout>
          <c:layoutTarget val="inner"/>
          <c:xMode val="edge"/>
          <c:yMode val="edge"/>
          <c:x val="0.13698630136986301"/>
          <c:y val="0.18939440645321984"/>
          <c:w val="0.82191780821917804"/>
          <c:h val="0.61363787690843219"/>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Ref>
              <c:f>'[2]B sub 25 deg C'!$A$8:$A$19</c:f>
              <c:numCache>
                <c:formatCode>General</c:formatCode>
                <c:ptCount val="12"/>
                <c:pt idx="0">
                  <c:v>0</c:v>
                </c:pt>
                <c:pt idx="1">
                  <c:v>2.5</c:v>
                </c:pt>
                <c:pt idx="2">
                  <c:v>6.5</c:v>
                </c:pt>
                <c:pt idx="3">
                  <c:v>8.5</c:v>
                </c:pt>
                <c:pt idx="4">
                  <c:v>10.5</c:v>
                </c:pt>
                <c:pt idx="5">
                  <c:v>12</c:v>
                </c:pt>
                <c:pt idx="6">
                  <c:v>14.5</c:v>
                </c:pt>
                <c:pt idx="7">
                  <c:v>18.5</c:v>
                </c:pt>
                <c:pt idx="8">
                  <c:v>20.5</c:v>
                </c:pt>
                <c:pt idx="9">
                  <c:v>22.5</c:v>
                </c:pt>
                <c:pt idx="10">
                  <c:v>26</c:v>
                </c:pt>
                <c:pt idx="11">
                  <c:v>38</c:v>
                </c:pt>
              </c:numCache>
            </c:numRef>
          </c:xVal>
          <c:yVal>
            <c:numRef>
              <c:f>'[2]B sub 25 deg C'!$L$8:$L$19</c:f>
              <c:numCache>
                <c:formatCode>General</c:formatCode>
                <c:ptCount val="12"/>
                <c:pt idx="0">
                  <c:v>5.1366666666666672E-2</c:v>
                </c:pt>
                <c:pt idx="1">
                  <c:v>0.14073333333333335</c:v>
                </c:pt>
                <c:pt idx="2">
                  <c:v>1.2391666666666667</c:v>
                </c:pt>
                <c:pt idx="3">
                  <c:v>2.3800000000000003</c:v>
                </c:pt>
                <c:pt idx="4">
                  <c:v>3.3046666666666664</c:v>
                </c:pt>
                <c:pt idx="5">
                  <c:v>3.879</c:v>
                </c:pt>
                <c:pt idx="6">
                  <c:v>4.7523333333333335</c:v>
                </c:pt>
                <c:pt idx="7">
                  <c:v>5.0720000000000001</c:v>
                </c:pt>
                <c:pt idx="8">
                  <c:v>5.0836666666666668</c:v>
                </c:pt>
                <c:pt idx="9">
                  <c:v>5.4289999999999994</c:v>
                </c:pt>
                <c:pt idx="10">
                  <c:v>3.8156666666666665</c:v>
                </c:pt>
                <c:pt idx="11">
                  <c:v>2.5056666666666665</c:v>
                </c:pt>
              </c:numCache>
            </c:numRef>
          </c:yVal>
          <c:smooth val="0"/>
          <c:extLst>
            <c:ext xmlns:c16="http://schemas.microsoft.com/office/drawing/2014/chart" uri="{C3380CC4-5D6E-409C-BE32-E72D297353CC}">
              <c16:uniqueId val="{00000000-9D7B-4349-AEA2-ED659A5591A4}"/>
            </c:ext>
          </c:extLst>
        </c:ser>
        <c:dLbls>
          <c:showLegendKey val="0"/>
          <c:showVal val="0"/>
          <c:showCatName val="0"/>
          <c:showSerName val="0"/>
          <c:showPercent val="0"/>
          <c:showBubbleSize val="0"/>
        </c:dLbls>
        <c:axId val="27013504"/>
        <c:axId val="27015808"/>
      </c:scatterChart>
      <c:valAx>
        <c:axId val="27013504"/>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en-US"/>
                  <a:t>Time (hours)</a:t>
                </a:r>
              </a:p>
            </c:rich>
          </c:tx>
          <c:layout>
            <c:manualLayout>
              <c:xMode val="edge"/>
              <c:yMode val="edge"/>
              <c:x val="0.46746575342465752"/>
              <c:y val="0.891416262361144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7015808"/>
        <c:crosses val="autoZero"/>
        <c:crossBetween val="midCat"/>
        <c:majorUnit val="10"/>
      </c:valAx>
      <c:valAx>
        <c:axId val="27015808"/>
        <c:scaling>
          <c:orientation val="minMax"/>
        </c:scaling>
        <c:delete val="0"/>
        <c:axPos val="l"/>
        <c:title>
          <c:tx>
            <c:rich>
              <a:bodyPr/>
              <a:lstStyle/>
              <a:p>
                <a:pPr>
                  <a:defRPr sz="1100" b="0" i="0" u="none" strike="noStrike" baseline="0">
                    <a:solidFill>
                      <a:srgbClr val="000000"/>
                    </a:solidFill>
                    <a:latin typeface="Calibri"/>
                    <a:ea typeface="Calibri"/>
                    <a:cs typeface="Calibri"/>
                  </a:defRPr>
                </a:pPr>
                <a:r>
                  <a:rPr lang="en-US" sz="1100" b="1" i="0" u="none" strike="noStrike" baseline="0">
                    <a:solidFill>
                      <a:srgbClr val="000000"/>
                    </a:solidFill>
                    <a:latin typeface="Arial"/>
                    <a:cs typeface="Arial"/>
                  </a:rPr>
                  <a:t>OD</a:t>
                </a:r>
                <a:r>
                  <a:rPr lang="en-US" sz="1100" b="1" i="0" u="none" strike="noStrike" baseline="-25000">
                    <a:solidFill>
                      <a:srgbClr val="000000"/>
                    </a:solidFill>
                    <a:latin typeface="Arial"/>
                    <a:cs typeface="Arial"/>
                  </a:rPr>
                  <a:t>600nm</a:t>
                </a:r>
              </a:p>
            </c:rich>
          </c:tx>
          <c:layout>
            <c:manualLayout>
              <c:xMode val="edge"/>
              <c:yMode val="edge"/>
              <c:x val="2.7397260273972601E-2"/>
              <c:y val="0.41919297966542063"/>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7013504"/>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200" b="1" i="1" u="none" strike="noStrike" baseline="0">
                <a:solidFill>
                  <a:srgbClr val="000000"/>
                </a:solidFill>
                <a:latin typeface="Arial"/>
                <a:cs typeface="Arial"/>
              </a:rPr>
              <a:t>B subtilis </a:t>
            </a:r>
            <a:r>
              <a:rPr lang="en-US" sz="1200" b="1" i="0" u="none" strike="noStrike" baseline="0">
                <a:solidFill>
                  <a:srgbClr val="000000"/>
                </a:solidFill>
                <a:latin typeface="Arial"/>
                <a:cs typeface="Arial"/>
              </a:rPr>
              <a:t>growth curve LB (unbuffered) medium, growth temperature 25 </a:t>
            </a:r>
            <a:r>
              <a:rPr lang="en-US" sz="1200" b="1" i="0" u="none" strike="noStrike" baseline="30000">
                <a:solidFill>
                  <a:srgbClr val="000000"/>
                </a:solidFill>
                <a:latin typeface="Arial"/>
                <a:cs typeface="Arial"/>
              </a:rPr>
              <a:t>o</a:t>
            </a:r>
            <a:r>
              <a:rPr lang="en-US" sz="1200" b="1" i="0" u="none" strike="noStrike" baseline="0">
                <a:solidFill>
                  <a:srgbClr val="000000"/>
                </a:solidFill>
                <a:latin typeface="Arial"/>
                <a:cs typeface="Arial"/>
              </a:rPr>
              <a:t>C pH profile </a:t>
            </a:r>
          </a:p>
        </c:rich>
      </c:tx>
      <c:layout>
        <c:manualLayout>
          <c:xMode val="edge"/>
          <c:yMode val="edge"/>
          <c:x val="0.14758620689655172"/>
          <c:y val="5.8227848101265821E-2"/>
        </c:manualLayout>
      </c:layout>
      <c:overlay val="0"/>
      <c:spPr>
        <a:noFill/>
        <a:ln w="25400">
          <a:noFill/>
        </a:ln>
      </c:spPr>
    </c:title>
    <c:autoTitleDeleted val="0"/>
    <c:plotArea>
      <c:layout>
        <c:manualLayout>
          <c:layoutTarget val="inner"/>
          <c:xMode val="edge"/>
          <c:yMode val="edge"/>
          <c:x val="0.13174749895393512"/>
          <c:y val="0.22531645569620254"/>
          <c:w val="0.83652839590703332"/>
          <c:h val="0.52911392405063296"/>
        </c:manualLayout>
      </c:layout>
      <c:scatterChart>
        <c:scatterStyle val="lineMarker"/>
        <c:varyColors val="0"/>
        <c:ser>
          <c:idx val="1"/>
          <c:order val="0"/>
          <c:spPr>
            <a:ln w="28575">
              <a:noFill/>
            </a:ln>
          </c:spPr>
          <c:marker>
            <c:symbol val="square"/>
            <c:size val="5"/>
            <c:spPr>
              <a:solidFill>
                <a:srgbClr val="FF00FF"/>
              </a:solidFill>
              <a:ln>
                <a:solidFill>
                  <a:srgbClr val="FF00FF"/>
                </a:solidFill>
                <a:prstDash val="solid"/>
              </a:ln>
            </c:spPr>
          </c:marker>
          <c:xVal>
            <c:numRef>
              <c:f>'[2]B sub 25 deg C'!$A$8:$A$19</c:f>
              <c:numCache>
                <c:formatCode>General</c:formatCode>
                <c:ptCount val="12"/>
                <c:pt idx="0">
                  <c:v>0</c:v>
                </c:pt>
                <c:pt idx="1">
                  <c:v>2.5</c:v>
                </c:pt>
                <c:pt idx="2">
                  <c:v>6.5</c:v>
                </c:pt>
                <c:pt idx="3">
                  <c:v>8.5</c:v>
                </c:pt>
                <c:pt idx="4">
                  <c:v>10.5</c:v>
                </c:pt>
                <c:pt idx="5">
                  <c:v>12</c:v>
                </c:pt>
                <c:pt idx="6">
                  <c:v>14.5</c:v>
                </c:pt>
                <c:pt idx="7">
                  <c:v>18.5</c:v>
                </c:pt>
                <c:pt idx="8">
                  <c:v>20.5</c:v>
                </c:pt>
                <c:pt idx="9">
                  <c:v>22.5</c:v>
                </c:pt>
                <c:pt idx="10">
                  <c:v>26</c:v>
                </c:pt>
                <c:pt idx="11">
                  <c:v>38</c:v>
                </c:pt>
              </c:numCache>
            </c:numRef>
          </c:xVal>
          <c:yVal>
            <c:numRef>
              <c:f>'[2]B sub 25 deg C'!$M$8:$M$19</c:f>
              <c:numCache>
                <c:formatCode>General</c:formatCode>
                <c:ptCount val="12"/>
                <c:pt idx="0">
                  <c:v>7.0233333333333334</c:v>
                </c:pt>
                <c:pt idx="1">
                  <c:v>6.9866666666666672</c:v>
                </c:pt>
                <c:pt idx="2">
                  <c:v>6.830000000000001</c:v>
                </c:pt>
                <c:pt idx="3">
                  <c:v>6.9266666666666667</c:v>
                </c:pt>
                <c:pt idx="4">
                  <c:v>7.166666666666667</c:v>
                </c:pt>
                <c:pt idx="5">
                  <c:v>7.3366666666666669</c:v>
                </c:pt>
                <c:pt idx="6">
                  <c:v>7.57</c:v>
                </c:pt>
                <c:pt idx="7">
                  <c:v>7.7766666666666664</c:v>
                </c:pt>
                <c:pt idx="8">
                  <c:v>7.8933333333333335</c:v>
                </c:pt>
                <c:pt idx="9">
                  <c:v>7.9766666666666666</c:v>
                </c:pt>
                <c:pt idx="10">
                  <c:v>8.1300000000000008</c:v>
                </c:pt>
                <c:pt idx="11">
                  <c:v>8.2899999999999991</c:v>
                </c:pt>
              </c:numCache>
            </c:numRef>
          </c:yVal>
          <c:smooth val="0"/>
          <c:extLst>
            <c:ext xmlns:c16="http://schemas.microsoft.com/office/drawing/2014/chart" uri="{C3380CC4-5D6E-409C-BE32-E72D297353CC}">
              <c16:uniqueId val="{00000000-6D53-48BC-9155-54265AEA4762}"/>
            </c:ext>
          </c:extLst>
        </c:ser>
        <c:dLbls>
          <c:showLegendKey val="0"/>
          <c:showVal val="0"/>
          <c:showCatName val="0"/>
          <c:showSerName val="0"/>
          <c:showPercent val="0"/>
          <c:showBubbleSize val="0"/>
        </c:dLbls>
        <c:axId val="27355392"/>
        <c:axId val="27374336"/>
      </c:scatterChart>
      <c:valAx>
        <c:axId val="2735539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Time (hours)</a:t>
                </a:r>
              </a:p>
            </c:rich>
          </c:tx>
          <c:layout>
            <c:manualLayout>
              <c:xMode val="edge"/>
              <c:yMode val="edge"/>
              <c:x val="0.47586206896551725"/>
              <c:y val="0.832911392405063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7374336"/>
        <c:crosses val="autoZero"/>
        <c:crossBetween val="midCat"/>
      </c:valAx>
      <c:valAx>
        <c:axId val="27374336"/>
        <c:scaling>
          <c:orientation val="minMax"/>
          <c:min val="4"/>
        </c:scaling>
        <c:delete val="0"/>
        <c:axPos val="l"/>
        <c:title>
          <c:tx>
            <c:rich>
              <a:bodyPr/>
              <a:lstStyle/>
              <a:p>
                <a:pPr>
                  <a:defRPr sz="1000" b="1" i="0" u="none" strike="noStrike" baseline="0">
                    <a:solidFill>
                      <a:srgbClr val="000000"/>
                    </a:solidFill>
                    <a:latin typeface="Arial"/>
                    <a:ea typeface="Arial"/>
                    <a:cs typeface="Arial"/>
                  </a:defRPr>
                </a:pPr>
                <a:r>
                  <a:rPr lang="en-US"/>
                  <a:t>pH</a:t>
                </a:r>
              </a:p>
            </c:rich>
          </c:tx>
          <c:layout>
            <c:manualLayout>
              <c:xMode val="edge"/>
              <c:yMode val="edge"/>
              <c:x val="2.4827586206896551E-2"/>
              <c:y val="0.46329113924050636"/>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7355392"/>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Arial"/>
                <a:ea typeface="Arial"/>
                <a:cs typeface="Arial"/>
              </a:defRPr>
            </a:pPr>
            <a:r>
              <a:rPr lang="en-US" sz="1200" b="1" i="1" u="none" strike="noStrike" baseline="0">
                <a:solidFill>
                  <a:srgbClr val="000000"/>
                </a:solidFill>
                <a:latin typeface="Times New Roman"/>
                <a:cs typeface="Times New Roman"/>
              </a:rPr>
              <a:t>B. subtilis</a:t>
            </a:r>
            <a:r>
              <a:rPr lang="en-US" sz="1200" b="1" i="0" u="none" strike="noStrike" baseline="0">
                <a:solidFill>
                  <a:srgbClr val="000000"/>
                </a:solidFill>
                <a:latin typeface="Times New Roman"/>
                <a:cs typeface="Times New Roman"/>
              </a:rPr>
              <a:t> growth curve LB Lennox (unbuffered) medium </a:t>
            </a:r>
          </a:p>
          <a:p>
            <a:pPr>
              <a:defRPr sz="1000" b="0" i="0" u="none" strike="noStrike" baseline="0">
                <a:solidFill>
                  <a:srgbClr val="000000"/>
                </a:solidFill>
                <a:latin typeface="Arial"/>
                <a:ea typeface="Arial"/>
                <a:cs typeface="Arial"/>
              </a:defRPr>
            </a:pPr>
            <a:r>
              <a:rPr lang="en-US" sz="1200" b="1" i="0" u="none" strike="noStrike" baseline="0">
                <a:solidFill>
                  <a:srgbClr val="000000"/>
                </a:solidFill>
                <a:latin typeface="Times New Roman"/>
                <a:cs typeface="Times New Roman"/>
              </a:rPr>
              <a:t>25 </a:t>
            </a:r>
            <a:r>
              <a:rPr lang="en-US" sz="1200" b="1" i="0" u="none" strike="noStrike" baseline="30000">
                <a:solidFill>
                  <a:srgbClr val="000000"/>
                </a:solidFill>
                <a:latin typeface="Times New Roman"/>
                <a:cs typeface="Times New Roman"/>
              </a:rPr>
              <a:t>o</a:t>
            </a:r>
            <a:r>
              <a:rPr lang="en-US" sz="1200" b="1" i="0" u="none" strike="noStrike" baseline="0">
                <a:solidFill>
                  <a:srgbClr val="000000"/>
                </a:solidFill>
                <a:latin typeface="Times New Roman"/>
                <a:cs typeface="Times New Roman"/>
              </a:rPr>
              <a:t>C, 250 rpm Optical density and pH profile </a:t>
            </a:r>
          </a:p>
        </c:rich>
      </c:tx>
      <c:layout>
        <c:manualLayout>
          <c:xMode val="edge"/>
          <c:yMode val="edge"/>
          <c:x val="0.18658447299350739"/>
          <c:y val="5.1574027930053043E-2"/>
        </c:manualLayout>
      </c:layout>
      <c:overlay val="0"/>
      <c:spPr>
        <a:noFill/>
        <a:ln w="25400">
          <a:noFill/>
        </a:ln>
      </c:spPr>
    </c:title>
    <c:autoTitleDeleted val="0"/>
    <c:plotArea>
      <c:layout>
        <c:manualLayout>
          <c:layoutTarget val="inner"/>
          <c:xMode val="edge"/>
          <c:yMode val="edge"/>
          <c:x val="0.1332238160661437"/>
          <c:y val="0.15275214015969524"/>
          <c:w val="0.75251467744163558"/>
          <c:h val="0.67212199740855183"/>
        </c:manualLayout>
      </c:layout>
      <c:scatterChart>
        <c:scatterStyle val="lineMarker"/>
        <c:varyColors val="0"/>
        <c:ser>
          <c:idx val="0"/>
          <c:order val="0"/>
          <c:tx>
            <c:v>Optical density</c:v>
          </c:tx>
          <c:spPr>
            <a:ln w="28575">
              <a:noFill/>
            </a:ln>
          </c:spPr>
          <c:marker>
            <c:symbol val="diamond"/>
            <c:size val="5"/>
            <c:spPr>
              <a:solidFill>
                <a:sysClr val="windowText" lastClr="000000"/>
              </a:solidFill>
              <a:ln>
                <a:solidFill>
                  <a:srgbClr val="000080"/>
                </a:solidFill>
                <a:prstDash val="solid"/>
              </a:ln>
            </c:spPr>
          </c:marker>
          <c:errBars>
            <c:errDir val="y"/>
            <c:errBarType val="both"/>
            <c:errValType val="cust"/>
            <c:noEndCap val="0"/>
            <c:plus>
              <c:numRef>
                <c:f>'LB 25 oC'!$N$23:$N$34</c:f>
                <c:numCache>
                  <c:formatCode>General</c:formatCode>
                  <c:ptCount val="12"/>
                  <c:pt idx="0">
                    <c:v>4.4444444444444176E-4</c:v>
                  </c:pt>
                  <c:pt idx="1">
                    <c:v>1.4888888888888823E-3</c:v>
                  </c:pt>
                  <c:pt idx="2">
                    <c:v>4.7555555555555573E-2</c:v>
                  </c:pt>
                  <c:pt idx="3">
                    <c:v>4.4000000000000039E-2</c:v>
                  </c:pt>
                  <c:pt idx="4">
                    <c:v>0.15377777777777787</c:v>
                  </c:pt>
                  <c:pt idx="5">
                    <c:v>7.4000000000000135E-2</c:v>
                  </c:pt>
                  <c:pt idx="6">
                    <c:v>0.12222222222222208</c:v>
                  </c:pt>
                  <c:pt idx="7">
                    <c:v>8.8666666666666963E-2</c:v>
                  </c:pt>
                  <c:pt idx="8">
                    <c:v>8.3555555555555827E-2</c:v>
                  </c:pt>
                  <c:pt idx="9">
                    <c:v>0.10133333333333372</c:v>
                  </c:pt>
                  <c:pt idx="10">
                    <c:v>0.12777777777777777</c:v>
                  </c:pt>
                  <c:pt idx="11">
                    <c:v>0.11311111111111123</c:v>
                  </c:pt>
                </c:numCache>
              </c:numRef>
            </c:plus>
            <c:minus>
              <c:numRef>
                <c:f>'LB 25 oC'!$N$23:$N$34</c:f>
                <c:numCache>
                  <c:formatCode>General</c:formatCode>
                  <c:ptCount val="12"/>
                  <c:pt idx="0">
                    <c:v>4.4444444444444176E-4</c:v>
                  </c:pt>
                  <c:pt idx="1">
                    <c:v>1.4888888888888823E-3</c:v>
                  </c:pt>
                  <c:pt idx="2">
                    <c:v>4.7555555555555573E-2</c:v>
                  </c:pt>
                  <c:pt idx="3">
                    <c:v>4.4000000000000039E-2</c:v>
                  </c:pt>
                  <c:pt idx="4">
                    <c:v>0.15377777777777787</c:v>
                  </c:pt>
                  <c:pt idx="5">
                    <c:v>7.4000000000000135E-2</c:v>
                  </c:pt>
                  <c:pt idx="6">
                    <c:v>0.12222222222222208</c:v>
                  </c:pt>
                  <c:pt idx="7">
                    <c:v>8.8666666666666963E-2</c:v>
                  </c:pt>
                  <c:pt idx="8">
                    <c:v>8.3555555555555827E-2</c:v>
                  </c:pt>
                  <c:pt idx="9">
                    <c:v>0.10133333333333372</c:v>
                  </c:pt>
                  <c:pt idx="10">
                    <c:v>0.12777777777777777</c:v>
                  </c:pt>
                  <c:pt idx="11">
                    <c:v>0.11311111111111123</c:v>
                  </c:pt>
                </c:numCache>
              </c:numRef>
            </c:minus>
            <c:spPr>
              <a:ln w="3175">
                <a:solidFill>
                  <a:srgbClr val="000000"/>
                </a:solidFill>
                <a:prstDash val="solid"/>
              </a:ln>
            </c:spPr>
          </c:errBars>
          <c:xVal>
            <c:numRef>
              <c:f>'LB 25 oC'!$A$23:$A$34</c:f>
              <c:numCache>
                <c:formatCode>General</c:formatCode>
                <c:ptCount val="12"/>
                <c:pt idx="0">
                  <c:v>0</c:v>
                </c:pt>
                <c:pt idx="1">
                  <c:v>2.5</c:v>
                </c:pt>
                <c:pt idx="2">
                  <c:v>6.5</c:v>
                </c:pt>
                <c:pt idx="3">
                  <c:v>8.5</c:v>
                </c:pt>
                <c:pt idx="4">
                  <c:v>10.5</c:v>
                </c:pt>
                <c:pt idx="5">
                  <c:v>12</c:v>
                </c:pt>
                <c:pt idx="6">
                  <c:v>14.5</c:v>
                </c:pt>
                <c:pt idx="7">
                  <c:v>18.5</c:v>
                </c:pt>
                <c:pt idx="8">
                  <c:v>20.5</c:v>
                </c:pt>
                <c:pt idx="9">
                  <c:v>22.5</c:v>
                </c:pt>
                <c:pt idx="10">
                  <c:v>26</c:v>
                </c:pt>
                <c:pt idx="11">
                  <c:v>38</c:v>
                </c:pt>
              </c:numCache>
            </c:numRef>
          </c:xVal>
          <c:yVal>
            <c:numRef>
              <c:f>'LB 25 oC'!$L$23:$L$34</c:f>
              <c:numCache>
                <c:formatCode>0.00</c:formatCode>
                <c:ptCount val="12"/>
                <c:pt idx="0">
                  <c:v>5.1366666666666672E-2</c:v>
                </c:pt>
                <c:pt idx="1">
                  <c:v>0.14073333333333335</c:v>
                </c:pt>
                <c:pt idx="2">
                  <c:v>1.2391666666666667</c:v>
                </c:pt>
                <c:pt idx="3">
                  <c:v>2.3800000000000003</c:v>
                </c:pt>
                <c:pt idx="4">
                  <c:v>3.3046666666666664</c:v>
                </c:pt>
                <c:pt idx="5">
                  <c:v>3.879</c:v>
                </c:pt>
                <c:pt idx="6">
                  <c:v>4.7523333333333335</c:v>
                </c:pt>
                <c:pt idx="7">
                  <c:v>5.0720000000000001</c:v>
                </c:pt>
                <c:pt idx="8">
                  <c:v>5.0836666666666668</c:v>
                </c:pt>
                <c:pt idx="9">
                  <c:v>5.4289999999999994</c:v>
                </c:pt>
                <c:pt idx="10">
                  <c:v>3.8156666666666665</c:v>
                </c:pt>
                <c:pt idx="11">
                  <c:v>2.5056666666666665</c:v>
                </c:pt>
              </c:numCache>
            </c:numRef>
          </c:yVal>
          <c:smooth val="0"/>
          <c:extLst>
            <c:ext xmlns:c16="http://schemas.microsoft.com/office/drawing/2014/chart" uri="{C3380CC4-5D6E-409C-BE32-E72D297353CC}">
              <c16:uniqueId val="{00000000-6EA8-44AE-93D3-FF0A11BD4C3E}"/>
            </c:ext>
          </c:extLst>
        </c:ser>
        <c:dLbls>
          <c:showLegendKey val="0"/>
          <c:showVal val="0"/>
          <c:showCatName val="0"/>
          <c:showSerName val="0"/>
          <c:showPercent val="0"/>
          <c:showBubbleSize val="0"/>
        </c:dLbls>
        <c:axId val="62595456"/>
        <c:axId val="62597376"/>
      </c:scatterChart>
      <c:scatterChart>
        <c:scatterStyle val="lineMarker"/>
        <c:varyColors val="0"/>
        <c:ser>
          <c:idx val="1"/>
          <c:order val="1"/>
          <c:tx>
            <c:v>pH </c:v>
          </c:tx>
          <c:spPr>
            <a:ln w="28575">
              <a:noFill/>
            </a:ln>
          </c:spPr>
          <c:marker>
            <c:symbol val="square"/>
            <c:size val="5"/>
            <c:spPr>
              <a:solidFill>
                <a:sysClr val="windowText" lastClr="000000"/>
              </a:solidFill>
              <a:ln>
                <a:solidFill>
                  <a:sysClr val="windowText" lastClr="000000"/>
                </a:solidFill>
              </a:ln>
            </c:spPr>
          </c:marker>
          <c:errBars>
            <c:errDir val="y"/>
            <c:errBarType val="both"/>
            <c:errValType val="cust"/>
            <c:noEndCap val="0"/>
            <c:plus>
              <c:numRef>
                <c:f>'LB 25 oC'!$O$23:$O$34</c:f>
                <c:numCache>
                  <c:formatCode>General</c:formatCode>
                  <c:ptCount val="12"/>
                  <c:pt idx="0">
                    <c:v>4.4444444444448434E-3</c:v>
                  </c:pt>
                  <c:pt idx="1">
                    <c:v>4.444444444444251E-3</c:v>
                  </c:pt>
                  <c:pt idx="2">
                    <c:v>6.6666666666668206E-3</c:v>
                  </c:pt>
                  <c:pt idx="3">
                    <c:v>1.1111111111111072E-2</c:v>
                  </c:pt>
                  <c:pt idx="4">
                    <c:v>1.1111111111110775E-2</c:v>
                  </c:pt>
                  <c:pt idx="5">
                    <c:v>5.1111111111111107E-2</c:v>
                  </c:pt>
                  <c:pt idx="6">
                    <c:v>3.3333333333333215E-2</c:v>
                  </c:pt>
                  <c:pt idx="7">
                    <c:v>3.7777777777777764E-2</c:v>
                  </c:pt>
                  <c:pt idx="8">
                    <c:v>3.5555555555555486E-2</c:v>
                  </c:pt>
                  <c:pt idx="9">
                    <c:v>2.4444444444444418E-2</c:v>
                  </c:pt>
                  <c:pt idx="10">
                    <c:v>6.6666666666671164E-3</c:v>
                  </c:pt>
                  <c:pt idx="11">
                    <c:v>2.0000000000000167E-2</c:v>
                  </c:pt>
                </c:numCache>
              </c:numRef>
            </c:plus>
            <c:minus>
              <c:numRef>
                <c:f>'LB 25 oC'!$O$23:$O$34</c:f>
                <c:numCache>
                  <c:formatCode>General</c:formatCode>
                  <c:ptCount val="12"/>
                  <c:pt idx="0">
                    <c:v>4.4444444444448434E-3</c:v>
                  </c:pt>
                  <c:pt idx="1">
                    <c:v>4.444444444444251E-3</c:v>
                  </c:pt>
                  <c:pt idx="2">
                    <c:v>6.6666666666668206E-3</c:v>
                  </c:pt>
                  <c:pt idx="3">
                    <c:v>1.1111111111111072E-2</c:v>
                  </c:pt>
                  <c:pt idx="4">
                    <c:v>1.1111111111110775E-2</c:v>
                  </c:pt>
                  <c:pt idx="5">
                    <c:v>5.1111111111111107E-2</c:v>
                  </c:pt>
                  <c:pt idx="6">
                    <c:v>3.3333333333333215E-2</c:v>
                  </c:pt>
                  <c:pt idx="7">
                    <c:v>3.7777777777777764E-2</c:v>
                  </c:pt>
                  <c:pt idx="8">
                    <c:v>3.5555555555555486E-2</c:v>
                  </c:pt>
                  <c:pt idx="9">
                    <c:v>2.4444444444444418E-2</c:v>
                  </c:pt>
                  <c:pt idx="10">
                    <c:v>6.6666666666671164E-3</c:v>
                  </c:pt>
                  <c:pt idx="11">
                    <c:v>2.0000000000000167E-2</c:v>
                  </c:pt>
                </c:numCache>
              </c:numRef>
            </c:minus>
            <c:spPr>
              <a:ln w="3175">
                <a:solidFill>
                  <a:srgbClr val="000000"/>
                </a:solidFill>
                <a:prstDash val="solid"/>
              </a:ln>
            </c:spPr>
          </c:errBars>
          <c:xVal>
            <c:numRef>
              <c:f>'LB 25 oC'!$A$23:$A$34</c:f>
              <c:numCache>
                <c:formatCode>General</c:formatCode>
                <c:ptCount val="12"/>
                <c:pt idx="0">
                  <c:v>0</c:v>
                </c:pt>
                <c:pt idx="1">
                  <c:v>2.5</c:v>
                </c:pt>
                <c:pt idx="2">
                  <c:v>6.5</c:v>
                </c:pt>
                <c:pt idx="3">
                  <c:v>8.5</c:v>
                </c:pt>
                <c:pt idx="4">
                  <c:v>10.5</c:v>
                </c:pt>
                <c:pt idx="5">
                  <c:v>12</c:v>
                </c:pt>
                <c:pt idx="6">
                  <c:v>14.5</c:v>
                </c:pt>
                <c:pt idx="7">
                  <c:v>18.5</c:v>
                </c:pt>
                <c:pt idx="8">
                  <c:v>20.5</c:v>
                </c:pt>
                <c:pt idx="9">
                  <c:v>22.5</c:v>
                </c:pt>
                <c:pt idx="10">
                  <c:v>26</c:v>
                </c:pt>
                <c:pt idx="11">
                  <c:v>38</c:v>
                </c:pt>
              </c:numCache>
            </c:numRef>
          </c:xVal>
          <c:yVal>
            <c:numRef>
              <c:f>'LB 25 oC'!$M$23:$M$34</c:f>
              <c:numCache>
                <c:formatCode>0.00</c:formatCode>
                <c:ptCount val="12"/>
                <c:pt idx="0">
                  <c:v>7.0233333333333334</c:v>
                </c:pt>
                <c:pt idx="1">
                  <c:v>6.9866666666666672</c:v>
                </c:pt>
                <c:pt idx="2">
                  <c:v>6.830000000000001</c:v>
                </c:pt>
                <c:pt idx="3">
                  <c:v>6.9266666666666667</c:v>
                </c:pt>
                <c:pt idx="4">
                  <c:v>7.166666666666667</c:v>
                </c:pt>
                <c:pt idx="5">
                  <c:v>7.3366666666666669</c:v>
                </c:pt>
                <c:pt idx="6">
                  <c:v>7.57</c:v>
                </c:pt>
                <c:pt idx="7">
                  <c:v>7.7766666666666664</c:v>
                </c:pt>
                <c:pt idx="8">
                  <c:v>7.8933333333333335</c:v>
                </c:pt>
                <c:pt idx="9">
                  <c:v>7.9766666666666666</c:v>
                </c:pt>
                <c:pt idx="10">
                  <c:v>8.1300000000000008</c:v>
                </c:pt>
                <c:pt idx="11">
                  <c:v>8.2899999999999991</c:v>
                </c:pt>
              </c:numCache>
            </c:numRef>
          </c:yVal>
          <c:smooth val="0"/>
          <c:extLst>
            <c:ext xmlns:c16="http://schemas.microsoft.com/office/drawing/2014/chart" uri="{C3380CC4-5D6E-409C-BE32-E72D297353CC}">
              <c16:uniqueId val="{00000001-6EA8-44AE-93D3-FF0A11BD4C3E}"/>
            </c:ext>
          </c:extLst>
        </c:ser>
        <c:dLbls>
          <c:showLegendKey val="0"/>
          <c:showVal val="0"/>
          <c:showCatName val="0"/>
          <c:showSerName val="0"/>
          <c:showPercent val="0"/>
          <c:showBubbleSize val="0"/>
        </c:dLbls>
        <c:axId val="77895552"/>
        <c:axId val="77897088"/>
      </c:scatterChart>
      <c:valAx>
        <c:axId val="62595456"/>
        <c:scaling>
          <c:orientation val="minMax"/>
        </c:scaling>
        <c:delete val="0"/>
        <c:axPos val="b"/>
        <c:title>
          <c:tx>
            <c:rich>
              <a:bodyPr/>
              <a:lstStyle/>
              <a:p>
                <a:pPr>
                  <a:defRPr sz="1200" b="1" i="0" u="none" strike="noStrike" baseline="0">
                    <a:solidFill>
                      <a:srgbClr val="000000"/>
                    </a:solidFill>
                    <a:latin typeface="Times New Roman"/>
                    <a:ea typeface="Times New Roman"/>
                    <a:cs typeface="Times New Roman"/>
                  </a:defRPr>
                </a:pPr>
                <a:r>
                  <a:rPr lang="en-US"/>
                  <a:t>Time (hours)</a:t>
                </a:r>
              </a:p>
            </c:rich>
          </c:tx>
          <c:layout>
            <c:manualLayout>
              <c:xMode val="edge"/>
              <c:yMode val="edge"/>
              <c:x val="0.42953170327393286"/>
              <c:y val="0.8816064764056390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62597376"/>
        <c:crosses val="autoZero"/>
        <c:crossBetween val="midCat"/>
      </c:valAx>
      <c:valAx>
        <c:axId val="62597376"/>
        <c:scaling>
          <c:orientation val="minMax"/>
          <c:max val="8"/>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US" sz="1200" b="1" i="0" u="none" strike="noStrike" baseline="0">
                    <a:solidFill>
                      <a:srgbClr val="000000"/>
                    </a:solidFill>
                    <a:latin typeface="Times New Roman"/>
                    <a:cs typeface="Times New Roman"/>
                  </a:rPr>
                  <a:t>OD</a:t>
                </a:r>
                <a:r>
                  <a:rPr lang="en-US" sz="1200" b="1" i="0" u="none" strike="noStrike" baseline="-25000">
                    <a:solidFill>
                      <a:srgbClr val="000000"/>
                    </a:solidFill>
                    <a:latin typeface="Times New Roman"/>
                    <a:cs typeface="Times New Roman"/>
                  </a:rPr>
                  <a:t>600nm</a:t>
                </a:r>
              </a:p>
            </c:rich>
          </c:tx>
          <c:layout>
            <c:manualLayout>
              <c:xMode val="edge"/>
              <c:yMode val="edge"/>
              <c:x val="1.8191393838928028E-2"/>
              <c:y val="0.42563628913474427"/>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62595456"/>
        <c:crosses val="autoZero"/>
        <c:crossBetween val="midCat"/>
      </c:valAx>
      <c:valAx>
        <c:axId val="77895552"/>
        <c:scaling>
          <c:orientation val="minMax"/>
        </c:scaling>
        <c:delete val="1"/>
        <c:axPos val="b"/>
        <c:numFmt formatCode="General" sourceLinked="1"/>
        <c:majorTickMark val="out"/>
        <c:minorTickMark val="none"/>
        <c:tickLblPos val="nextTo"/>
        <c:crossAx val="77897088"/>
        <c:crosses val="autoZero"/>
        <c:crossBetween val="midCat"/>
      </c:valAx>
      <c:valAx>
        <c:axId val="77897088"/>
        <c:scaling>
          <c:orientation val="minMax"/>
        </c:scaling>
        <c:delete val="0"/>
        <c:axPos val="r"/>
        <c:title>
          <c:tx>
            <c:rich>
              <a:bodyPr/>
              <a:lstStyle/>
              <a:p>
                <a:pPr>
                  <a:defRPr sz="1200" b="1" i="0" u="none" strike="noStrike" baseline="0">
                    <a:solidFill>
                      <a:srgbClr val="000000"/>
                    </a:solidFill>
                    <a:latin typeface="Times New Roman"/>
                    <a:ea typeface="Times New Roman"/>
                    <a:cs typeface="Times New Roman"/>
                  </a:defRPr>
                </a:pPr>
                <a:r>
                  <a:rPr lang="en-US"/>
                  <a:t>pH</a:t>
                </a:r>
              </a:p>
            </c:rich>
          </c:tx>
          <c:overlay val="0"/>
        </c:title>
        <c:numFmt formatCode="0.0" sourceLinked="0"/>
        <c:majorTickMark val="out"/>
        <c:minorTickMark val="none"/>
        <c:tickLblPos val="nextTo"/>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77895552"/>
        <c:crosses val="max"/>
        <c:crossBetween val="midCat"/>
      </c:valAx>
      <c:spPr>
        <a:noFill/>
        <a:ln w="12700">
          <a:solidFill>
            <a:srgbClr val="808080"/>
          </a:solidFill>
          <a:prstDash val="solid"/>
        </a:ln>
      </c:spPr>
    </c:plotArea>
    <c:legend>
      <c:legendPos val="b"/>
      <c:overlay val="0"/>
      <c:txPr>
        <a:bodyPr/>
        <a:lstStyle/>
        <a:p>
          <a:pPr>
            <a:defRPr sz="11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Arial"/>
                <a:ea typeface="Arial"/>
                <a:cs typeface="Arial"/>
              </a:defRPr>
            </a:pPr>
            <a:r>
              <a:rPr lang="en-US" sz="1200" b="1" i="0" u="none" strike="noStrike" baseline="0">
                <a:solidFill>
                  <a:srgbClr val="000000"/>
                </a:solidFill>
                <a:latin typeface="Times New Roman"/>
                <a:cs typeface="Times New Roman"/>
              </a:rPr>
              <a:t>Effect of temperature on </a:t>
            </a:r>
            <a:r>
              <a:rPr lang="en-US" sz="1200" b="1" i="1" u="none" strike="noStrike" baseline="0">
                <a:solidFill>
                  <a:srgbClr val="000000"/>
                </a:solidFill>
                <a:latin typeface="Times New Roman"/>
                <a:cs typeface="Times New Roman"/>
              </a:rPr>
              <a:t>B. subtilis</a:t>
            </a:r>
            <a:r>
              <a:rPr lang="en-US" sz="1200" b="1" i="0" u="none" strike="noStrike" baseline="0">
                <a:solidFill>
                  <a:srgbClr val="000000"/>
                </a:solidFill>
                <a:latin typeface="Times New Roman"/>
                <a:cs typeface="Times New Roman"/>
              </a:rPr>
              <a:t> growth in LB Lennox (unbuffered) medium </a:t>
            </a:r>
          </a:p>
        </c:rich>
      </c:tx>
      <c:layout>
        <c:manualLayout>
          <c:xMode val="edge"/>
          <c:yMode val="edge"/>
          <c:x val="0.18439149053736703"/>
          <c:y val="3.4696390799251353E-2"/>
        </c:manualLayout>
      </c:layout>
      <c:overlay val="0"/>
      <c:spPr>
        <a:noFill/>
        <a:ln w="25400">
          <a:noFill/>
        </a:ln>
      </c:spPr>
    </c:title>
    <c:autoTitleDeleted val="0"/>
    <c:plotArea>
      <c:layout>
        <c:manualLayout>
          <c:layoutTarget val="inner"/>
          <c:xMode val="edge"/>
          <c:yMode val="edge"/>
          <c:x val="0.1332238160661437"/>
          <c:y val="0.1300248548476895"/>
          <c:w val="0.75251467744163558"/>
          <c:h val="0.67212200747633821"/>
        </c:manualLayout>
      </c:layout>
      <c:scatterChart>
        <c:scatterStyle val="lineMarker"/>
        <c:varyColors val="0"/>
        <c:ser>
          <c:idx val="0"/>
          <c:order val="0"/>
          <c:tx>
            <c:v>25 deg C OD</c:v>
          </c:tx>
          <c:spPr>
            <a:ln w="28575">
              <a:noFill/>
            </a:ln>
          </c:spPr>
          <c:marker>
            <c:symbol val="diamond"/>
            <c:size val="5"/>
            <c:spPr>
              <a:solidFill>
                <a:sysClr val="windowText" lastClr="000000"/>
              </a:solidFill>
              <a:ln>
                <a:solidFill>
                  <a:srgbClr val="000080"/>
                </a:solidFill>
                <a:prstDash val="solid"/>
              </a:ln>
            </c:spPr>
          </c:marker>
          <c:xVal>
            <c:numRef>
              <c:f>'LB 25 oC'!$A$23:$A$34</c:f>
              <c:numCache>
                <c:formatCode>General</c:formatCode>
                <c:ptCount val="12"/>
                <c:pt idx="0">
                  <c:v>0</c:v>
                </c:pt>
                <c:pt idx="1">
                  <c:v>2.5</c:v>
                </c:pt>
                <c:pt idx="2">
                  <c:v>6.5</c:v>
                </c:pt>
                <c:pt idx="3">
                  <c:v>8.5</c:v>
                </c:pt>
                <c:pt idx="4">
                  <c:v>10.5</c:v>
                </c:pt>
                <c:pt idx="5">
                  <c:v>12</c:v>
                </c:pt>
                <c:pt idx="6">
                  <c:v>14.5</c:v>
                </c:pt>
                <c:pt idx="7">
                  <c:v>18.5</c:v>
                </c:pt>
                <c:pt idx="8">
                  <c:v>20.5</c:v>
                </c:pt>
                <c:pt idx="9">
                  <c:v>22.5</c:v>
                </c:pt>
                <c:pt idx="10">
                  <c:v>26</c:v>
                </c:pt>
                <c:pt idx="11">
                  <c:v>38</c:v>
                </c:pt>
              </c:numCache>
            </c:numRef>
          </c:xVal>
          <c:yVal>
            <c:numRef>
              <c:f>'LB 25 oC'!$L$23:$L$34</c:f>
              <c:numCache>
                <c:formatCode>0.00</c:formatCode>
                <c:ptCount val="12"/>
                <c:pt idx="0">
                  <c:v>5.1366666666666672E-2</c:v>
                </c:pt>
                <c:pt idx="1">
                  <c:v>0.14073333333333335</c:v>
                </c:pt>
                <c:pt idx="2">
                  <c:v>1.2391666666666667</c:v>
                </c:pt>
                <c:pt idx="3">
                  <c:v>2.3800000000000003</c:v>
                </c:pt>
                <c:pt idx="4">
                  <c:v>3.3046666666666664</c:v>
                </c:pt>
                <c:pt idx="5">
                  <c:v>3.879</c:v>
                </c:pt>
                <c:pt idx="6">
                  <c:v>4.7523333333333335</c:v>
                </c:pt>
                <c:pt idx="7">
                  <c:v>5.0720000000000001</c:v>
                </c:pt>
                <c:pt idx="8">
                  <c:v>5.0836666666666668</c:v>
                </c:pt>
                <c:pt idx="9">
                  <c:v>5.4289999999999994</c:v>
                </c:pt>
                <c:pt idx="10">
                  <c:v>3.8156666666666665</c:v>
                </c:pt>
                <c:pt idx="11">
                  <c:v>2.5056666666666665</c:v>
                </c:pt>
              </c:numCache>
            </c:numRef>
          </c:yVal>
          <c:smooth val="0"/>
          <c:extLst>
            <c:ext xmlns:c16="http://schemas.microsoft.com/office/drawing/2014/chart" uri="{C3380CC4-5D6E-409C-BE32-E72D297353CC}">
              <c16:uniqueId val="{00000000-D296-42F2-A779-BBE2C2DD467C}"/>
            </c:ext>
          </c:extLst>
        </c:ser>
        <c:ser>
          <c:idx val="2"/>
          <c:order val="2"/>
          <c:tx>
            <c:v>30 deg C OD</c:v>
          </c:tx>
          <c:spPr>
            <a:ln w="28575">
              <a:noFill/>
            </a:ln>
          </c:spPr>
          <c:marker>
            <c:symbol val="triangle"/>
            <c:size val="5"/>
            <c:spPr>
              <a:solidFill>
                <a:sysClr val="windowText" lastClr="000000"/>
              </a:solidFill>
              <a:ln>
                <a:solidFill>
                  <a:sysClr val="windowText" lastClr="000000"/>
                </a:solidFill>
              </a:ln>
            </c:spPr>
          </c:marker>
          <c:xVal>
            <c:numRef>
              <c:f>'LB 30 oC'!$A$23:$A$34</c:f>
              <c:numCache>
                <c:formatCode>General</c:formatCode>
                <c:ptCount val="12"/>
                <c:pt idx="0">
                  <c:v>0</c:v>
                </c:pt>
                <c:pt idx="1">
                  <c:v>2.5</c:v>
                </c:pt>
                <c:pt idx="2">
                  <c:v>6.5</c:v>
                </c:pt>
                <c:pt idx="3">
                  <c:v>8.5</c:v>
                </c:pt>
                <c:pt idx="4">
                  <c:v>10.5</c:v>
                </c:pt>
                <c:pt idx="5">
                  <c:v>12</c:v>
                </c:pt>
                <c:pt idx="6">
                  <c:v>14.5</c:v>
                </c:pt>
                <c:pt idx="7">
                  <c:v>18.5</c:v>
                </c:pt>
                <c:pt idx="8">
                  <c:v>20.5</c:v>
                </c:pt>
                <c:pt idx="9">
                  <c:v>22.5</c:v>
                </c:pt>
                <c:pt idx="10">
                  <c:v>26</c:v>
                </c:pt>
                <c:pt idx="11">
                  <c:v>38</c:v>
                </c:pt>
              </c:numCache>
            </c:numRef>
          </c:xVal>
          <c:yVal>
            <c:numRef>
              <c:f>'LB 30 oC'!$L$23:$L$34</c:f>
              <c:numCache>
                <c:formatCode>0.00</c:formatCode>
                <c:ptCount val="12"/>
                <c:pt idx="0">
                  <c:v>4.8933333333333329E-2</c:v>
                </c:pt>
                <c:pt idx="1">
                  <c:v>0.32463333333333333</c:v>
                </c:pt>
                <c:pt idx="2">
                  <c:v>2.3003333333333331</c:v>
                </c:pt>
                <c:pt idx="3">
                  <c:v>2.9380000000000002</c:v>
                </c:pt>
                <c:pt idx="4">
                  <c:v>3.2426666666666666</c:v>
                </c:pt>
                <c:pt idx="5">
                  <c:v>3.0033333333333339</c:v>
                </c:pt>
                <c:pt idx="6">
                  <c:v>3.5106666666666668</c:v>
                </c:pt>
                <c:pt idx="7">
                  <c:v>4.4436666666666662</c:v>
                </c:pt>
                <c:pt idx="8">
                  <c:v>5.1833333333333327</c:v>
                </c:pt>
                <c:pt idx="9">
                  <c:v>5.719333333333334</c:v>
                </c:pt>
                <c:pt idx="10">
                  <c:v>4.9716666666666667</c:v>
                </c:pt>
                <c:pt idx="11">
                  <c:v>2.8566666666666669</c:v>
                </c:pt>
              </c:numCache>
            </c:numRef>
          </c:yVal>
          <c:smooth val="0"/>
          <c:extLst>
            <c:ext xmlns:c16="http://schemas.microsoft.com/office/drawing/2014/chart" uri="{C3380CC4-5D6E-409C-BE32-E72D297353CC}">
              <c16:uniqueId val="{00000001-D296-42F2-A779-BBE2C2DD467C}"/>
            </c:ext>
          </c:extLst>
        </c:ser>
        <c:ser>
          <c:idx val="4"/>
          <c:order val="4"/>
          <c:tx>
            <c:v>37 deg C OD</c:v>
          </c:tx>
          <c:spPr>
            <a:ln w="28575">
              <a:noFill/>
            </a:ln>
          </c:spPr>
          <c:marker>
            <c:symbol val="square"/>
            <c:size val="5"/>
            <c:spPr>
              <a:solidFill>
                <a:sysClr val="windowText" lastClr="000000"/>
              </a:solidFill>
              <a:ln>
                <a:solidFill>
                  <a:sysClr val="windowText" lastClr="000000"/>
                </a:solidFill>
              </a:ln>
            </c:spPr>
          </c:marker>
          <c:xVal>
            <c:numRef>
              <c:f>'LB 37 oC'!$A$23:$A$34</c:f>
              <c:numCache>
                <c:formatCode>General</c:formatCode>
                <c:ptCount val="12"/>
                <c:pt idx="0">
                  <c:v>0</c:v>
                </c:pt>
                <c:pt idx="1">
                  <c:v>2</c:v>
                </c:pt>
                <c:pt idx="2">
                  <c:v>5</c:v>
                </c:pt>
                <c:pt idx="3">
                  <c:v>7</c:v>
                </c:pt>
                <c:pt idx="4">
                  <c:v>9</c:v>
                </c:pt>
                <c:pt idx="5">
                  <c:v>13.5</c:v>
                </c:pt>
                <c:pt idx="6">
                  <c:v>15.5</c:v>
                </c:pt>
                <c:pt idx="7">
                  <c:v>18.5</c:v>
                </c:pt>
                <c:pt idx="8">
                  <c:v>20.5</c:v>
                </c:pt>
                <c:pt idx="9">
                  <c:v>22.5</c:v>
                </c:pt>
                <c:pt idx="10">
                  <c:v>24</c:v>
                </c:pt>
                <c:pt idx="11">
                  <c:v>37.5</c:v>
                </c:pt>
              </c:numCache>
            </c:numRef>
          </c:xVal>
          <c:yVal>
            <c:numRef>
              <c:f>'LB 37 oC'!$L$23:$L$34</c:f>
              <c:numCache>
                <c:formatCode>0.00</c:formatCode>
                <c:ptCount val="12"/>
                <c:pt idx="0">
                  <c:v>4.0866666666666669E-2</c:v>
                </c:pt>
                <c:pt idx="1">
                  <c:v>0.33569999999999994</c:v>
                </c:pt>
                <c:pt idx="2">
                  <c:v>2.1789999999999998</c:v>
                </c:pt>
                <c:pt idx="3">
                  <c:v>3.1926666666666663</c:v>
                </c:pt>
                <c:pt idx="4">
                  <c:v>4.0856666666666657</c:v>
                </c:pt>
                <c:pt idx="5">
                  <c:v>4.0853333333333337</c:v>
                </c:pt>
                <c:pt idx="6">
                  <c:v>4.9059999999999997</c:v>
                </c:pt>
                <c:pt idx="7">
                  <c:v>5.4533333333333331</c:v>
                </c:pt>
                <c:pt idx="8">
                  <c:v>5.7756666666666661</c:v>
                </c:pt>
                <c:pt idx="9">
                  <c:v>5.719333333333334</c:v>
                </c:pt>
                <c:pt idx="10">
                  <c:v>2.3239999999999998</c:v>
                </c:pt>
                <c:pt idx="11">
                  <c:v>1.2803333333333333</c:v>
                </c:pt>
              </c:numCache>
            </c:numRef>
          </c:yVal>
          <c:smooth val="0"/>
          <c:extLst>
            <c:ext xmlns:c16="http://schemas.microsoft.com/office/drawing/2014/chart" uri="{C3380CC4-5D6E-409C-BE32-E72D297353CC}">
              <c16:uniqueId val="{00000002-D296-42F2-A779-BBE2C2DD467C}"/>
            </c:ext>
          </c:extLst>
        </c:ser>
        <c:dLbls>
          <c:showLegendKey val="0"/>
          <c:showVal val="0"/>
          <c:showCatName val="0"/>
          <c:showSerName val="0"/>
          <c:showPercent val="0"/>
          <c:showBubbleSize val="0"/>
        </c:dLbls>
        <c:axId val="27368064"/>
        <c:axId val="30422144"/>
      </c:scatterChart>
      <c:scatterChart>
        <c:scatterStyle val="lineMarker"/>
        <c:varyColors val="0"/>
        <c:ser>
          <c:idx val="1"/>
          <c:order val="1"/>
          <c:tx>
            <c:v>25 deg C pH</c:v>
          </c:tx>
          <c:spPr>
            <a:ln w="28575">
              <a:noFill/>
            </a:ln>
          </c:spPr>
          <c:marker>
            <c:symbol val="diamond"/>
            <c:size val="5"/>
            <c:spPr>
              <a:noFill/>
              <a:ln>
                <a:solidFill>
                  <a:sysClr val="windowText" lastClr="000000"/>
                </a:solidFill>
              </a:ln>
            </c:spPr>
          </c:marker>
          <c:xVal>
            <c:numRef>
              <c:f>'LB 25 oC'!$A$23:$A$34</c:f>
              <c:numCache>
                <c:formatCode>General</c:formatCode>
                <c:ptCount val="12"/>
                <c:pt idx="0">
                  <c:v>0</c:v>
                </c:pt>
                <c:pt idx="1">
                  <c:v>2.5</c:v>
                </c:pt>
                <c:pt idx="2">
                  <c:v>6.5</c:v>
                </c:pt>
                <c:pt idx="3">
                  <c:v>8.5</c:v>
                </c:pt>
                <c:pt idx="4">
                  <c:v>10.5</c:v>
                </c:pt>
                <c:pt idx="5">
                  <c:v>12</c:v>
                </c:pt>
                <c:pt idx="6">
                  <c:v>14.5</c:v>
                </c:pt>
                <c:pt idx="7">
                  <c:v>18.5</c:v>
                </c:pt>
                <c:pt idx="8">
                  <c:v>20.5</c:v>
                </c:pt>
                <c:pt idx="9">
                  <c:v>22.5</c:v>
                </c:pt>
                <c:pt idx="10">
                  <c:v>26</c:v>
                </c:pt>
                <c:pt idx="11">
                  <c:v>38</c:v>
                </c:pt>
              </c:numCache>
            </c:numRef>
          </c:xVal>
          <c:yVal>
            <c:numRef>
              <c:f>'LB 25 oC'!$M$23:$M$34</c:f>
              <c:numCache>
                <c:formatCode>0.00</c:formatCode>
                <c:ptCount val="12"/>
                <c:pt idx="0">
                  <c:v>7.0233333333333334</c:v>
                </c:pt>
                <c:pt idx="1">
                  <c:v>6.9866666666666672</c:v>
                </c:pt>
                <c:pt idx="2">
                  <c:v>6.830000000000001</c:v>
                </c:pt>
                <c:pt idx="3">
                  <c:v>6.9266666666666667</c:v>
                </c:pt>
                <c:pt idx="4">
                  <c:v>7.166666666666667</c:v>
                </c:pt>
                <c:pt idx="5">
                  <c:v>7.3366666666666669</c:v>
                </c:pt>
                <c:pt idx="6">
                  <c:v>7.57</c:v>
                </c:pt>
                <c:pt idx="7">
                  <c:v>7.7766666666666664</c:v>
                </c:pt>
                <c:pt idx="8">
                  <c:v>7.8933333333333335</c:v>
                </c:pt>
                <c:pt idx="9">
                  <c:v>7.9766666666666666</c:v>
                </c:pt>
                <c:pt idx="10">
                  <c:v>8.1300000000000008</c:v>
                </c:pt>
                <c:pt idx="11">
                  <c:v>8.2899999999999991</c:v>
                </c:pt>
              </c:numCache>
            </c:numRef>
          </c:yVal>
          <c:smooth val="0"/>
          <c:extLst>
            <c:ext xmlns:c16="http://schemas.microsoft.com/office/drawing/2014/chart" uri="{C3380CC4-5D6E-409C-BE32-E72D297353CC}">
              <c16:uniqueId val="{00000003-D296-42F2-A779-BBE2C2DD467C}"/>
            </c:ext>
          </c:extLst>
        </c:ser>
        <c:ser>
          <c:idx val="3"/>
          <c:order val="3"/>
          <c:tx>
            <c:v>30 deg C pH</c:v>
          </c:tx>
          <c:spPr>
            <a:ln w="28575">
              <a:noFill/>
            </a:ln>
          </c:spPr>
          <c:marker>
            <c:symbol val="triangle"/>
            <c:size val="5"/>
            <c:spPr>
              <a:noFill/>
              <a:ln>
                <a:solidFill>
                  <a:sysClr val="windowText" lastClr="000000"/>
                </a:solidFill>
              </a:ln>
            </c:spPr>
          </c:marker>
          <c:xVal>
            <c:numRef>
              <c:f>'LB 30 oC'!$A$23:$A$34</c:f>
              <c:numCache>
                <c:formatCode>General</c:formatCode>
                <c:ptCount val="12"/>
                <c:pt idx="0">
                  <c:v>0</c:v>
                </c:pt>
                <c:pt idx="1">
                  <c:v>2.5</c:v>
                </c:pt>
                <c:pt idx="2">
                  <c:v>6.5</c:v>
                </c:pt>
                <c:pt idx="3">
                  <c:v>8.5</c:v>
                </c:pt>
                <c:pt idx="4">
                  <c:v>10.5</c:v>
                </c:pt>
                <c:pt idx="5">
                  <c:v>12</c:v>
                </c:pt>
                <c:pt idx="6">
                  <c:v>14.5</c:v>
                </c:pt>
                <c:pt idx="7">
                  <c:v>18.5</c:v>
                </c:pt>
                <c:pt idx="8">
                  <c:v>20.5</c:v>
                </c:pt>
                <c:pt idx="9">
                  <c:v>22.5</c:v>
                </c:pt>
                <c:pt idx="10">
                  <c:v>26</c:v>
                </c:pt>
                <c:pt idx="11">
                  <c:v>38</c:v>
                </c:pt>
              </c:numCache>
            </c:numRef>
          </c:xVal>
          <c:yVal>
            <c:numRef>
              <c:f>'LB 30 oC'!$M$23:$M$34</c:f>
              <c:numCache>
                <c:formatCode>0.00</c:formatCode>
                <c:ptCount val="12"/>
                <c:pt idx="0">
                  <c:v>7.02</c:v>
                </c:pt>
                <c:pt idx="1">
                  <c:v>6.91</c:v>
                </c:pt>
                <c:pt idx="2">
                  <c:v>6.9933333333333332</c:v>
                </c:pt>
                <c:pt idx="3">
                  <c:v>7.1733333333333329</c:v>
                </c:pt>
                <c:pt idx="4">
                  <c:v>7.330000000000001</c:v>
                </c:pt>
                <c:pt idx="5">
                  <c:v>7.38</c:v>
                </c:pt>
                <c:pt idx="6">
                  <c:v>7.5966666666666667</c:v>
                </c:pt>
                <c:pt idx="7">
                  <c:v>7.8633333333333333</c:v>
                </c:pt>
                <c:pt idx="8">
                  <c:v>7.98</c:v>
                </c:pt>
                <c:pt idx="9">
                  <c:v>8.0966666666666658</c:v>
                </c:pt>
                <c:pt idx="10">
                  <c:v>8.2766666666666673</c:v>
                </c:pt>
                <c:pt idx="11">
                  <c:v>8.4933333333333341</c:v>
                </c:pt>
              </c:numCache>
            </c:numRef>
          </c:yVal>
          <c:smooth val="0"/>
          <c:extLst>
            <c:ext xmlns:c16="http://schemas.microsoft.com/office/drawing/2014/chart" uri="{C3380CC4-5D6E-409C-BE32-E72D297353CC}">
              <c16:uniqueId val="{00000004-D296-42F2-A779-BBE2C2DD467C}"/>
            </c:ext>
          </c:extLst>
        </c:ser>
        <c:ser>
          <c:idx val="5"/>
          <c:order val="5"/>
          <c:tx>
            <c:v>37 deg C pH</c:v>
          </c:tx>
          <c:spPr>
            <a:ln w="28575">
              <a:noFill/>
            </a:ln>
          </c:spPr>
          <c:marker>
            <c:symbol val="square"/>
            <c:size val="5"/>
            <c:spPr>
              <a:noFill/>
              <a:ln>
                <a:solidFill>
                  <a:sysClr val="windowText" lastClr="000000"/>
                </a:solidFill>
              </a:ln>
            </c:spPr>
          </c:marker>
          <c:xVal>
            <c:numRef>
              <c:f>'LB 37 oC'!$A$23:$A$34</c:f>
              <c:numCache>
                <c:formatCode>General</c:formatCode>
                <c:ptCount val="12"/>
                <c:pt idx="0">
                  <c:v>0</c:v>
                </c:pt>
                <c:pt idx="1">
                  <c:v>2</c:v>
                </c:pt>
                <c:pt idx="2">
                  <c:v>5</c:v>
                </c:pt>
                <c:pt idx="3">
                  <c:v>7</c:v>
                </c:pt>
                <c:pt idx="4">
                  <c:v>9</c:v>
                </c:pt>
                <c:pt idx="5">
                  <c:v>13.5</c:v>
                </c:pt>
                <c:pt idx="6">
                  <c:v>15.5</c:v>
                </c:pt>
                <c:pt idx="7">
                  <c:v>18.5</c:v>
                </c:pt>
                <c:pt idx="8">
                  <c:v>20.5</c:v>
                </c:pt>
                <c:pt idx="9">
                  <c:v>22.5</c:v>
                </c:pt>
                <c:pt idx="10">
                  <c:v>24</c:v>
                </c:pt>
                <c:pt idx="11">
                  <c:v>37.5</c:v>
                </c:pt>
              </c:numCache>
            </c:numRef>
          </c:xVal>
          <c:yVal>
            <c:numRef>
              <c:f>'LB 37 oC'!$M$23:$M$34</c:f>
              <c:numCache>
                <c:formatCode>0.00</c:formatCode>
                <c:ptCount val="12"/>
                <c:pt idx="0">
                  <c:v>7.0266666666666664</c:v>
                </c:pt>
                <c:pt idx="1">
                  <c:v>6.8500000000000005</c:v>
                </c:pt>
                <c:pt idx="2">
                  <c:v>6.9666666666666659</c:v>
                </c:pt>
                <c:pt idx="3">
                  <c:v>7.2566666666666668</c:v>
                </c:pt>
                <c:pt idx="4">
                  <c:v>7.5100000000000007</c:v>
                </c:pt>
                <c:pt idx="5">
                  <c:v>7.626666666666666</c:v>
                </c:pt>
                <c:pt idx="6">
                  <c:v>7.836666666666666</c:v>
                </c:pt>
                <c:pt idx="7">
                  <c:v>7.9533333333333331</c:v>
                </c:pt>
                <c:pt idx="8">
                  <c:v>8.08</c:v>
                </c:pt>
                <c:pt idx="9">
                  <c:v>8.1933333333333334</c:v>
                </c:pt>
                <c:pt idx="10">
                  <c:v>8.4533333333333349</c:v>
                </c:pt>
                <c:pt idx="11">
                  <c:v>8.6866666666666656</c:v>
                </c:pt>
              </c:numCache>
            </c:numRef>
          </c:yVal>
          <c:smooth val="0"/>
          <c:extLst>
            <c:ext xmlns:c16="http://schemas.microsoft.com/office/drawing/2014/chart" uri="{C3380CC4-5D6E-409C-BE32-E72D297353CC}">
              <c16:uniqueId val="{00000005-D296-42F2-A779-BBE2C2DD467C}"/>
            </c:ext>
          </c:extLst>
        </c:ser>
        <c:dLbls>
          <c:showLegendKey val="0"/>
          <c:showVal val="0"/>
          <c:showCatName val="0"/>
          <c:showSerName val="0"/>
          <c:showPercent val="0"/>
          <c:showBubbleSize val="0"/>
        </c:dLbls>
        <c:axId val="30424064"/>
        <c:axId val="30425856"/>
      </c:scatterChart>
      <c:valAx>
        <c:axId val="27368064"/>
        <c:scaling>
          <c:orientation val="minMax"/>
        </c:scaling>
        <c:delete val="0"/>
        <c:axPos val="b"/>
        <c:title>
          <c:tx>
            <c:rich>
              <a:bodyPr/>
              <a:lstStyle/>
              <a:p>
                <a:pPr>
                  <a:defRPr sz="1200" b="1" i="0" u="none" strike="noStrike" baseline="0">
                    <a:solidFill>
                      <a:srgbClr val="000000"/>
                    </a:solidFill>
                    <a:latin typeface="Times New Roman"/>
                    <a:ea typeface="Times New Roman"/>
                    <a:cs typeface="Times New Roman"/>
                  </a:defRPr>
                </a:pPr>
                <a:r>
                  <a:rPr lang="en-US"/>
                  <a:t>Time (hours)</a:t>
                </a:r>
              </a:p>
            </c:rich>
          </c:tx>
          <c:layout>
            <c:manualLayout>
              <c:xMode val="edge"/>
              <c:yMode val="edge"/>
              <c:x val="0.42953170327393286"/>
              <c:y val="0.8538286407380895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30422144"/>
        <c:crosses val="autoZero"/>
        <c:crossBetween val="midCat"/>
      </c:valAx>
      <c:valAx>
        <c:axId val="30422144"/>
        <c:scaling>
          <c:orientation val="minMax"/>
          <c:max val="8"/>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US" sz="1200" b="1" i="0" u="none" strike="noStrike" baseline="0">
                    <a:solidFill>
                      <a:srgbClr val="000000"/>
                    </a:solidFill>
                    <a:latin typeface="Times New Roman"/>
                    <a:cs typeface="Times New Roman"/>
                  </a:rPr>
                  <a:t>OD</a:t>
                </a:r>
                <a:r>
                  <a:rPr lang="en-US" sz="1200" b="1" i="0" u="none" strike="noStrike" baseline="-25000">
                    <a:solidFill>
                      <a:srgbClr val="000000"/>
                    </a:solidFill>
                    <a:latin typeface="Times New Roman"/>
                    <a:cs typeface="Times New Roman"/>
                  </a:rPr>
                  <a:t>600nm</a:t>
                </a:r>
              </a:p>
            </c:rich>
          </c:tx>
          <c:layout>
            <c:manualLayout>
              <c:xMode val="edge"/>
              <c:yMode val="edge"/>
              <c:x val="1.8191393838928028E-2"/>
              <c:y val="0.40290901137357837"/>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27368064"/>
        <c:crosses val="autoZero"/>
        <c:crossBetween val="midCat"/>
      </c:valAx>
      <c:valAx>
        <c:axId val="30424064"/>
        <c:scaling>
          <c:orientation val="minMax"/>
        </c:scaling>
        <c:delete val="1"/>
        <c:axPos val="b"/>
        <c:numFmt formatCode="General" sourceLinked="1"/>
        <c:majorTickMark val="out"/>
        <c:minorTickMark val="none"/>
        <c:tickLblPos val="nextTo"/>
        <c:crossAx val="30425856"/>
        <c:crosses val="autoZero"/>
        <c:crossBetween val="midCat"/>
      </c:valAx>
      <c:valAx>
        <c:axId val="30425856"/>
        <c:scaling>
          <c:orientation val="minMax"/>
          <c:max val="9"/>
        </c:scaling>
        <c:delete val="0"/>
        <c:axPos val="r"/>
        <c:title>
          <c:tx>
            <c:rich>
              <a:bodyPr/>
              <a:lstStyle/>
              <a:p>
                <a:pPr>
                  <a:defRPr sz="1200" b="1" i="0" u="none" strike="noStrike" baseline="0">
                    <a:solidFill>
                      <a:srgbClr val="000000"/>
                    </a:solidFill>
                    <a:latin typeface="Times New Roman"/>
                    <a:ea typeface="Times New Roman"/>
                    <a:cs typeface="Times New Roman"/>
                  </a:defRPr>
                </a:pPr>
                <a:r>
                  <a:rPr lang="en-US"/>
                  <a:t>pH</a:t>
                </a:r>
              </a:p>
            </c:rich>
          </c:tx>
          <c:overlay val="0"/>
        </c:title>
        <c:numFmt formatCode="0.0" sourceLinked="0"/>
        <c:majorTickMark val="out"/>
        <c:minorTickMark val="none"/>
        <c:tickLblPos val="nextTo"/>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30424064"/>
        <c:crosses val="max"/>
        <c:crossBetween val="midCat"/>
      </c:valAx>
      <c:spPr>
        <a:noFill/>
        <a:ln w="12700">
          <a:solidFill>
            <a:srgbClr val="808080"/>
          </a:solidFill>
          <a:prstDash val="solid"/>
        </a:ln>
      </c:spPr>
    </c:plotArea>
    <c:legend>
      <c:legendPos val="b"/>
      <c:layout>
        <c:manualLayout>
          <c:xMode val="edge"/>
          <c:yMode val="edge"/>
          <c:x val="0.1618421052631579"/>
          <c:y val="0.89884315596914022"/>
          <c:w val="0.70482456140350869"/>
          <c:h val="8.8530581404597158E-2"/>
        </c:manualLayout>
      </c:layout>
      <c:overlay val="0"/>
      <c:txPr>
        <a:bodyPr/>
        <a:lstStyle/>
        <a:p>
          <a:pPr>
            <a:defRPr sz="11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Arial"/>
                <a:ea typeface="Arial"/>
                <a:cs typeface="Arial"/>
              </a:defRPr>
            </a:pPr>
            <a:r>
              <a:rPr lang="en-US" sz="1200" b="1" i="0" u="none" strike="noStrike" baseline="0">
                <a:solidFill>
                  <a:srgbClr val="000000"/>
                </a:solidFill>
                <a:latin typeface="Times New Roman"/>
                <a:cs typeface="Times New Roman"/>
              </a:rPr>
              <a:t>Effect of temperature on </a:t>
            </a:r>
            <a:r>
              <a:rPr lang="en-US" sz="1200" b="1" i="1" u="none" strike="noStrike" baseline="0">
                <a:solidFill>
                  <a:srgbClr val="000000"/>
                </a:solidFill>
                <a:latin typeface="Times New Roman"/>
                <a:cs typeface="Times New Roman"/>
              </a:rPr>
              <a:t>B. subtilis</a:t>
            </a:r>
            <a:r>
              <a:rPr lang="en-US" sz="1200" b="1" i="0" u="none" strike="noStrike" baseline="0">
                <a:solidFill>
                  <a:srgbClr val="000000"/>
                </a:solidFill>
                <a:latin typeface="Times New Roman"/>
                <a:cs typeface="Times New Roman"/>
              </a:rPr>
              <a:t> growth in LB Lennox (unbuffered) medium </a:t>
            </a:r>
          </a:p>
        </c:rich>
      </c:tx>
      <c:layout>
        <c:manualLayout>
          <c:xMode val="edge"/>
          <c:yMode val="edge"/>
          <c:x val="0.18439149053736703"/>
          <c:y val="3.4696390799251353E-2"/>
        </c:manualLayout>
      </c:layout>
      <c:overlay val="0"/>
      <c:spPr>
        <a:noFill/>
        <a:ln w="25400">
          <a:noFill/>
        </a:ln>
      </c:spPr>
    </c:title>
    <c:autoTitleDeleted val="0"/>
    <c:plotArea>
      <c:layout>
        <c:manualLayout>
          <c:layoutTarget val="inner"/>
          <c:xMode val="edge"/>
          <c:yMode val="edge"/>
          <c:x val="0.1332238160661437"/>
          <c:y val="0.1300248548476895"/>
          <c:w val="0.75251467744163558"/>
          <c:h val="0.67212200747633821"/>
        </c:manualLayout>
      </c:layout>
      <c:scatterChart>
        <c:scatterStyle val="lineMarker"/>
        <c:varyColors val="0"/>
        <c:ser>
          <c:idx val="0"/>
          <c:order val="0"/>
          <c:tx>
            <c:v>25 deg C</c:v>
          </c:tx>
          <c:spPr>
            <a:ln w="28575">
              <a:noFill/>
            </a:ln>
          </c:spPr>
          <c:marker>
            <c:symbol val="diamond"/>
            <c:size val="5"/>
            <c:spPr>
              <a:solidFill>
                <a:sysClr val="windowText" lastClr="000000"/>
              </a:solidFill>
              <a:ln>
                <a:solidFill>
                  <a:srgbClr val="000080"/>
                </a:solidFill>
                <a:prstDash val="solid"/>
              </a:ln>
            </c:spPr>
          </c:marker>
          <c:xVal>
            <c:numRef>
              <c:f>'LB 25 oC'!$A$23:$A$34</c:f>
              <c:numCache>
                <c:formatCode>General</c:formatCode>
                <c:ptCount val="12"/>
                <c:pt idx="0">
                  <c:v>0</c:v>
                </c:pt>
                <c:pt idx="1">
                  <c:v>2.5</c:v>
                </c:pt>
                <c:pt idx="2">
                  <c:v>6.5</c:v>
                </c:pt>
                <c:pt idx="3">
                  <c:v>8.5</c:v>
                </c:pt>
                <c:pt idx="4">
                  <c:v>10.5</c:v>
                </c:pt>
                <c:pt idx="5">
                  <c:v>12</c:v>
                </c:pt>
                <c:pt idx="6">
                  <c:v>14.5</c:v>
                </c:pt>
                <c:pt idx="7">
                  <c:v>18.5</c:v>
                </c:pt>
                <c:pt idx="8">
                  <c:v>20.5</c:v>
                </c:pt>
                <c:pt idx="9">
                  <c:v>22.5</c:v>
                </c:pt>
                <c:pt idx="10">
                  <c:v>26</c:v>
                </c:pt>
                <c:pt idx="11">
                  <c:v>38</c:v>
                </c:pt>
              </c:numCache>
            </c:numRef>
          </c:xVal>
          <c:yVal>
            <c:numRef>
              <c:f>'LB 25 oC'!$L$23:$L$34</c:f>
              <c:numCache>
                <c:formatCode>0.00</c:formatCode>
                <c:ptCount val="12"/>
                <c:pt idx="0">
                  <c:v>5.1366666666666672E-2</c:v>
                </c:pt>
                <c:pt idx="1">
                  <c:v>0.14073333333333335</c:v>
                </c:pt>
                <c:pt idx="2">
                  <c:v>1.2391666666666667</c:v>
                </c:pt>
                <c:pt idx="3">
                  <c:v>2.3800000000000003</c:v>
                </c:pt>
                <c:pt idx="4">
                  <c:v>3.3046666666666664</c:v>
                </c:pt>
                <c:pt idx="5">
                  <c:v>3.879</c:v>
                </c:pt>
                <c:pt idx="6">
                  <c:v>4.7523333333333335</c:v>
                </c:pt>
                <c:pt idx="7">
                  <c:v>5.0720000000000001</c:v>
                </c:pt>
                <c:pt idx="8">
                  <c:v>5.0836666666666668</c:v>
                </c:pt>
                <c:pt idx="9">
                  <c:v>5.4289999999999994</c:v>
                </c:pt>
                <c:pt idx="10">
                  <c:v>3.8156666666666665</c:v>
                </c:pt>
                <c:pt idx="11">
                  <c:v>2.5056666666666665</c:v>
                </c:pt>
              </c:numCache>
            </c:numRef>
          </c:yVal>
          <c:smooth val="0"/>
          <c:extLst>
            <c:ext xmlns:c16="http://schemas.microsoft.com/office/drawing/2014/chart" uri="{C3380CC4-5D6E-409C-BE32-E72D297353CC}">
              <c16:uniqueId val="{00000000-695C-47BC-80FC-0BB8EBBDC3F2}"/>
            </c:ext>
          </c:extLst>
        </c:ser>
        <c:ser>
          <c:idx val="2"/>
          <c:order val="1"/>
          <c:tx>
            <c:v>30 deg C</c:v>
          </c:tx>
          <c:spPr>
            <a:ln w="28575">
              <a:noFill/>
            </a:ln>
          </c:spPr>
          <c:marker>
            <c:symbol val="triangle"/>
            <c:size val="5"/>
            <c:spPr>
              <a:pattFill prst="dkDnDiag">
                <a:fgClr>
                  <a:sysClr val="windowText" lastClr="000000"/>
                </a:fgClr>
                <a:bgClr>
                  <a:sysClr val="window" lastClr="FFFFFF"/>
                </a:bgClr>
              </a:pattFill>
              <a:ln>
                <a:solidFill>
                  <a:sysClr val="windowText" lastClr="000000"/>
                </a:solidFill>
              </a:ln>
            </c:spPr>
          </c:marker>
          <c:xVal>
            <c:numRef>
              <c:f>'LB 30 oC'!$A$23:$A$34</c:f>
              <c:numCache>
                <c:formatCode>General</c:formatCode>
                <c:ptCount val="12"/>
                <c:pt idx="0">
                  <c:v>0</c:v>
                </c:pt>
                <c:pt idx="1">
                  <c:v>2.5</c:v>
                </c:pt>
                <c:pt idx="2">
                  <c:v>6.5</c:v>
                </c:pt>
                <c:pt idx="3">
                  <c:v>8.5</c:v>
                </c:pt>
                <c:pt idx="4">
                  <c:v>10.5</c:v>
                </c:pt>
                <c:pt idx="5">
                  <c:v>12</c:v>
                </c:pt>
                <c:pt idx="6">
                  <c:v>14.5</c:v>
                </c:pt>
                <c:pt idx="7">
                  <c:v>18.5</c:v>
                </c:pt>
                <c:pt idx="8">
                  <c:v>20.5</c:v>
                </c:pt>
                <c:pt idx="9">
                  <c:v>22.5</c:v>
                </c:pt>
                <c:pt idx="10">
                  <c:v>26</c:v>
                </c:pt>
                <c:pt idx="11">
                  <c:v>38</c:v>
                </c:pt>
              </c:numCache>
            </c:numRef>
          </c:xVal>
          <c:yVal>
            <c:numRef>
              <c:f>'LB 30 oC'!$L$23:$L$34</c:f>
              <c:numCache>
                <c:formatCode>0.00</c:formatCode>
                <c:ptCount val="12"/>
                <c:pt idx="0">
                  <c:v>4.8933333333333329E-2</c:v>
                </c:pt>
                <c:pt idx="1">
                  <c:v>0.32463333333333333</c:v>
                </c:pt>
                <c:pt idx="2">
                  <c:v>2.3003333333333331</c:v>
                </c:pt>
                <c:pt idx="3">
                  <c:v>2.9380000000000002</c:v>
                </c:pt>
                <c:pt idx="4">
                  <c:v>3.2426666666666666</c:v>
                </c:pt>
                <c:pt idx="5">
                  <c:v>3.0033333333333339</c:v>
                </c:pt>
                <c:pt idx="6">
                  <c:v>3.5106666666666668</c:v>
                </c:pt>
                <c:pt idx="7">
                  <c:v>4.4436666666666662</c:v>
                </c:pt>
                <c:pt idx="8">
                  <c:v>5.1833333333333327</c:v>
                </c:pt>
                <c:pt idx="9">
                  <c:v>5.719333333333334</c:v>
                </c:pt>
                <c:pt idx="10">
                  <c:v>4.9716666666666667</c:v>
                </c:pt>
                <c:pt idx="11">
                  <c:v>2.8566666666666669</c:v>
                </c:pt>
              </c:numCache>
            </c:numRef>
          </c:yVal>
          <c:smooth val="0"/>
          <c:extLst>
            <c:ext xmlns:c16="http://schemas.microsoft.com/office/drawing/2014/chart" uri="{C3380CC4-5D6E-409C-BE32-E72D297353CC}">
              <c16:uniqueId val="{00000001-695C-47BC-80FC-0BB8EBBDC3F2}"/>
            </c:ext>
          </c:extLst>
        </c:ser>
        <c:ser>
          <c:idx val="4"/>
          <c:order val="2"/>
          <c:tx>
            <c:v>37 deg C</c:v>
          </c:tx>
          <c:spPr>
            <a:ln w="28575">
              <a:noFill/>
            </a:ln>
          </c:spPr>
          <c:marker>
            <c:symbol val="square"/>
            <c:size val="5"/>
            <c:spPr>
              <a:noFill/>
              <a:ln>
                <a:solidFill>
                  <a:sysClr val="windowText" lastClr="000000"/>
                </a:solidFill>
              </a:ln>
            </c:spPr>
          </c:marker>
          <c:xVal>
            <c:numRef>
              <c:f>'LB 37 oC'!$A$23:$A$34</c:f>
              <c:numCache>
                <c:formatCode>General</c:formatCode>
                <c:ptCount val="12"/>
                <c:pt idx="0">
                  <c:v>0</c:v>
                </c:pt>
                <c:pt idx="1">
                  <c:v>2</c:v>
                </c:pt>
                <c:pt idx="2">
                  <c:v>5</c:v>
                </c:pt>
                <c:pt idx="3">
                  <c:v>7</c:v>
                </c:pt>
                <c:pt idx="4">
                  <c:v>9</c:v>
                </c:pt>
                <c:pt idx="5">
                  <c:v>13.5</c:v>
                </c:pt>
                <c:pt idx="6">
                  <c:v>15.5</c:v>
                </c:pt>
                <c:pt idx="7">
                  <c:v>18.5</c:v>
                </c:pt>
                <c:pt idx="8">
                  <c:v>20.5</c:v>
                </c:pt>
                <c:pt idx="9">
                  <c:v>22.5</c:v>
                </c:pt>
                <c:pt idx="10">
                  <c:v>24</c:v>
                </c:pt>
                <c:pt idx="11">
                  <c:v>37.5</c:v>
                </c:pt>
              </c:numCache>
            </c:numRef>
          </c:xVal>
          <c:yVal>
            <c:numRef>
              <c:f>'LB 37 oC'!$L$23:$L$34</c:f>
              <c:numCache>
                <c:formatCode>0.00</c:formatCode>
                <c:ptCount val="12"/>
                <c:pt idx="0">
                  <c:v>4.0866666666666669E-2</c:v>
                </c:pt>
                <c:pt idx="1">
                  <c:v>0.33569999999999994</c:v>
                </c:pt>
                <c:pt idx="2">
                  <c:v>2.1789999999999998</c:v>
                </c:pt>
                <c:pt idx="3">
                  <c:v>3.1926666666666663</c:v>
                </c:pt>
                <c:pt idx="4">
                  <c:v>4.0856666666666657</c:v>
                </c:pt>
                <c:pt idx="5">
                  <c:v>4.0853333333333337</c:v>
                </c:pt>
                <c:pt idx="6">
                  <c:v>4.9059999999999997</c:v>
                </c:pt>
                <c:pt idx="7">
                  <c:v>5.4533333333333331</c:v>
                </c:pt>
                <c:pt idx="8">
                  <c:v>5.7756666666666661</c:v>
                </c:pt>
                <c:pt idx="9">
                  <c:v>5.719333333333334</c:v>
                </c:pt>
                <c:pt idx="10">
                  <c:v>2.3239999999999998</c:v>
                </c:pt>
                <c:pt idx="11">
                  <c:v>1.2803333333333333</c:v>
                </c:pt>
              </c:numCache>
            </c:numRef>
          </c:yVal>
          <c:smooth val="0"/>
          <c:extLst>
            <c:ext xmlns:c16="http://schemas.microsoft.com/office/drawing/2014/chart" uri="{C3380CC4-5D6E-409C-BE32-E72D297353CC}">
              <c16:uniqueId val="{00000002-695C-47BC-80FC-0BB8EBBDC3F2}"/>
            </c:ext>
          </c:extLst>
        </c:ser>
        <c:dLbls>
          <c:showLegendKey val="0"/>
          <c:showVal val="0"/>
          <c:showCatName val="0"/>
          <c:showSerName val="0"/>
          <c:showPercent val="0"/>
          <c:showBubbleSize val="0"/>
        </c:dLbls>
        <c:axId val="30440064"/>
        <c:axId val="30446720"/>
      </c:scatterChart>
      <c:valAx>
        <c:axId val="30440064"/>
        <c:scaling>
          <c:orientation val="minMax"/>
        </c:scaling>
        <c:delete val="0"/>
        <c:axPos val="b"/>
        <c:title>
          <c:tx>
            <c:rich>
              <a:bodyPr/>
              <a:lstStyle/>
              <a:p>
                <a:pPr>
                  <a:defRPr sz="1200" b="1" i="0" u="none" strike="noStrike" baseline="0">
                    <a:solidFill>
                      <a:srgbClr val="000000"/>
                    </a:solidFill>
                    <a:latin typeface="Times New Roman"/>
                    <a:ea typeface="Times New Roman"/>
                    <a:cs typeface="Times New Roman"/>
                  </a:defRPr>
                </a:pPr>
                <a:r>
                  <a:rPr lang="en-US"/>
                  <a:t>Time (hours)</a:t>
                </a:r>
              </a:p>
            </c:rich>
          </c:tx>
          <c:layout>
            <c:manualLayout>
              <c:xMode val="edge"/>
              <c:yMode val="edge"/>
              <c:x val="0.42953170327393286"/>
              <c:y val="0.8538286407380895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30446720"/>
        <c:crosses val="autoZero"/>
        <c:crossBetween val="midCat"/>
      </c:valAx>
      <c:valAx>
        <c:axId val="30446720"/>
        <c:scaling>
          <c:orientation val="minMax"/>
          <c:max val="6"/>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US" sz="1200" b="1" i="0" u="none" strike="noStrike" baseline="0">
                    <a:solidFill>
                      <a:srgbClr val="000000"/>
                    </a:solidFill>
                    <a:latin typeface="Times New Roman"/>
                    <a:cs typeface="Times New Roman"/>
                  </a:rPr>
                  <a:t>OD</a:t>
                </a:r>
                <a:r>
                  <a:rPr lang="en-US" sz="1200" b="1" i="0" u="none" strike="noStrike" baseline="-25000">
                    <a:solidFill>
                      <a:srgbClr val="000000"/>
                    </a:solidFill>
                    <a:latin typeface="Times New Roman"/>
                    <a:cs typeface="Times New Roman"/>
                  </a:rPr>
                  <a:t>600nm</a:t>
                </a:r>
              </a:p>
            </c:rich>
          </c:tx>
          <c:layout>
            <c:manualLayout>
              <c:xMode val="edge"/>
              <c:yMode val="edge"/>
              <c:x val="1.8191393838928028E-2"/>
              <c:y val="0.40290901137357837"/>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30440064"/>
        <c:crosses val="autoZero"/>
        <c:crossBetween val="midCat"/>
      </c:valAx>
      <c:spPr>
        <a:noFill/>
        <a:ln w="12700">
          <a:solidFill>
            <a:srgbClr val="808080"/>
          </a:solidFill>
          <a:prstDash val="solid"/>
        </a:ln>
      </c:spPr>
    </c:plotArea>
    <c:legend>
      <c:legendPos val="b"/>
      <c:layout>
        <c:manualLayout>
          <c:xMode val="edge"/>
          <c:yMode val="edge"/>
          <c:x val="0.1618421052631579"/>
          <c:y val="0.89884315596914022"/>
          <c:w val="0.70482456140350869"/>
          <c:h val="8.8530581404597158E-2"/>
        </c:manualLayout>
      </c:layout>
      <c:overlay val="0"/>
      <c:txPr>
        <a:bodyPr/>
        <a:lstStyle/>
        <a:p>
          <a:pPr>
            <a:defRPr sz="11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Arial"/>
                <a:ea typeface="Arial"/>
                <a:cs typeface="Arial"/>
              </a:defRPr>
            </a:pPr>
            <a:r>
              <a:rPr lang="en-US" sz="1200" b="1" i="0" u="none" strike="noStrike" baseline="0">
                <a:solidFill>
                  <a:srgbClr val="000000"/>
                </a:solidFill>
                <a:latin typeface="Times New Roman"/>
                <a:cs typeface="Times New Roman"/>
              </a:rPr>
              <a:t>Effect of temperature on </a:t>
            </a:r>
            <a:r>
              <a:rPr lang="en-US" sz="1200" b="1" i="1" u="none" strike="noStrike" baseline="0">
                <a:solidFill>
                  <a:srgbClr val="000000"/>
                </a:solidFill>
                <a:latin typeface="Times New Roman"/>
                <a:cs typeface="Times New Roman"/>
              </a:rPr>
              <a:t>B. subtilis</a:t>
            </a:r>
            <a:r>
              <a:rPr lang="en-US" sz="1200" b="1" i="0" u="none" strike="noStrike" baseline="0">
                <a:solidFill>
                  <a:srgbClr val="000000"/>
                </a:solidFill>
                <a:latin typeface="Times New Roman"/>
                <a:cs typeface="Times New Roman"/>
              </a:rPr>
              <a:t> growth in LB Lennox (unbuffered) medium </a:t>
            </a:r>
          </a:p>
        </c:rich>
      </c:tx>
      <c:layout>
        <c:manualLayout>
          <c:xMode val="edge"/>
          <c:yMode val="edge"/>
          <c:x val="0.18439149053736703"/>
          <c:y val="3.4696390799251353E-2"/>
        </c:manualLayout>
      </c:layout>
      <c:overlay val="0"/>
      <c:spPr>
        <a:noFill/>
        <a:ln w="25400">
          <a:noFill/>
        </a:ln>
      </c:spPr>
    </c:title>
    <c:autoTitleDeleted val="0"/>
    <c:plotArea>
      <c:layout>
        <c:manualLayout>
          <c:layoutTarget val="inner"/>
          <c:xMode val="edge"/>
          <c:yMode val="edge"/>
          <c:x val="0.1332238160661437"/>
          <c:y val="0.1300248548476895"/>
          <c:w val="0.75251467744163558"/>
          <c:h val="0.67212200747633821"/>
        </c:manualLayout>
      </c:layout>
      <c:scatterChart>
        <c:scatterStyle val="lineMarker"/>
        <c:varyColors val="0"/>
        <c:ser>
          <c:idx val="1"/>
          <c:order val="0"/>
          <c:tx>
            <c:v>25 deg C</c:v>
          </c:tx>
          <c:spPr>
            <a:ln w="28575">
              <a:noFill/>
            </a:ln>
          </c:spPr>
          <c:marker>
            <c:symbol val="diamond"/>
            <c:size val="5"/>
            <c:spPr>
              <a:solidFill>
                <a:sysClr val="windowText" lastClr="000000"/>
              </a:solidFill>
              <a:ln>
                <a:solidFill>
                  <a:sysClr val="windowText" lastClr="000000"/>
                </a:solidFill>
              </a:ln>
            </c:spPr>
          </c:marker>
          <c:xVal>
            <c:numRef>
              <c:f>'LB 25 oC'!$A$23:$A$34</c:f>
              <c:numCache>
                <c:formatCode>General</c:formatCode>
                <c:ptCount val="12"/>
                <c:pt idx="0">
                  <c:v>0</c:v>
                </c:pt>
                <c:pt idx="1">
                  <c:v>2.5</c:v>
                </c:pt>
                <c:pt idx="2">
                  <c:v>6.5</c:v>
                </c:pt>
                <c:pt idx="3">
                  <c:v>8.5</c:v>
                </c:pt>
                <c:pt idx="4">
                  <c:v>10.5</c:v>
                </c:pt>
                <c:pt idx="5">
                  <c:v>12</c:v>
                </c:pt>
                <c:pt idx="6">
                  <c:v>14.5</c:v>
                </c:pt>
                <c:pt idx="7">
                  <c:v>18.5</c:v>
                </c:pt>
                <c:pt idx="8">
                  <c:v>20.5</c:v>
                </c:pt>
                <c:pt idx="9">
                  <c:v>22.5</c:v>
                </c:pt>
                <c:pt idx="10">
                  <c:v>26</c:v>
                </c:pt>
                <c:pt idx="11">
                  <c:v>38</c:v>
                </c:pt>
              </c:numCache>
            </c:numRef>
          </c:xVal>
          <c:yVal>
            <c:numRef>
              <c:f>'LB 25 oC'!$M$23:$M$34</c:f>
              <c:numCache>
                <c:formatCode>0.00</c:formatCode>
                <c:ptCount val="12"/>
                <c:pt idx="0">
                  <c:v>7.0233333333333334</c:v>
                </c:pt>
                <c:pt idx="1">
                  <c:v>6.9866666666666672</c:v>
                </c:pt>
                <c:pt idx="2">
                  <c:v>6.830000000000001</c:v>
                </c:pt>
                <c:pt idx="3">
                  <c:v>6.9266666666666667</c:v>
                </c:pt>
                <c:pt idx="4">
                  <c:v>7.166666666666667</c:v>
                </c:pt>
                <c:pt idx="5">
                  <c:v>7.3366666666666669</c:v>
                </c:pt>
                <c:pt idx="6">
                  <c:v>7.57</c:v>
                </c:pt>
                <c:pt idx="7">
                  <c:v>7.7766666666666664</c:v>
                </c:pt>
                <c:pt idx="8">
                  <c:v>7.8933333333333335</c:v>
                </c:pt>
                <c:pt idx="9">
                  <c:v>7.9766666666666666</c:v>
                </c:pt>
                <c:pt idx="10">
                  <c:v>8.1300000000000008</c:v>
                </c:pt>
                <c:pt idx="11">
                  <c:v>8.2899999999999991</c:v>
                </c:pt>
              </c:numCache>
            </c:numRef>
          </c:yVal>
          <c:smooth val="0"/>
          <c:extLst>
            <c:ext xmlns:c16="http://schemas.microsoft.com/office/drawing/2014/chart" uri="{C3380CC4-5D6E-409C-BE32-E72D297353CC}">
              <c16:uniqueId val="{00000000-AC8D-43F9-95FD-F8CDD4B83D69}"/>
            </c:ext>
          </c:extLst>
        </c:ser>
        <c:ser>
          <c:idx val="3"/>
          <c:order val="1"/>
          <c:tx>
            <c:v>30 deg C</c:v>
          </c:tx>
          <c:spPr>
            <a:ln w="28575">
              <a:noFill/>
            </a:ln>
          </c:spPr>
          <c:marker>
            <c:symbol val="triangle"/>
            <c:size val="5"/>
            <c:spPr>
              <a:pattFill prst="dkDnDiag">
                <a:fgClr>
                  <a:sysClr val="windowText" lastClr="000000"/>
                </a:fgClr>
                <a:bgClr>
                  <a:sysClr val="window" lastClr="FFFFFF"/>
                </a:bgClr>
              </a:pattFill>
              <a:ln>
                <a:solidFill>
                  <a:sysClr val="windowText" lastClr="000000"/>
                </a:solidFill>
              </a:ln>
            </c:spPr>
          </c:marker>
          <c:xVal>
            <c:numRef>
              <c:f>'LB 30 oC'!$A$23:$A$34</c:f>
              <c:numCache>
                <c:formatCode>General</c:formatCode>
                <c:ptCount val="12"/>
                <c:pt idx="0">
                  <c:v>0</c:v>
                </c:pt>
                <c:pt idx="1">
                  <c:v>2.5</c:v>
                </c:pt>
                <c:pt idx="2">
                  <c:v>6.5</c:v>
                </c:pt>
                <c:pt idx="3">
                  <c:v>8.5</c:v>
                </c:pt>
                <c:pt idx="4">
                  <c:v>10.5</c:v>
                </c:pt>
                <c:pt idx="5">
                  <c:v>12</c:v>
                </c:pt>
                <c:pt idx="6">
                  <c:v>14.5</c:v>
                </c:pt>
                <c:pt idx="7">
                  <c:v>18.5</c:v>
                </c:pt>
                <c:pt idx="8">
                  <c:v>20.5</c:v>
                </c:pt>
                <c:pt idx="9">
                  <c:v>22.5</c:v>
                </c:pt>
                <c:pt idx="10">
                  <c:v>26</c:v>
                </c:pt>
                <c:pt idx="11">
                  <c:v>38</c:v>
                </c:pt>
              </c:numCache>
            </c:numRef>
          </c:xVal>
          <c:yVal>
            <c:numRef>
              <c:f>'LB 30 oC'!$M$23:$M$34</c:f>
              <c:numCache>
                <c:formatCode>0.00</c:formatCode>
                <c:ptCount val="12"/>
                <c:pt idx="0">
                  <c:v>7.02</c:v>
                </c:pt>
                <c:pt idx="1">
                  <c:v>6.91</c:v>
                </c:pt>
                <c:pt idx="2">
                  <c:v>6.9933333333333332</c:v>
                </c:pt>
                <c:pt idx="3">
                  <c:v>7.1733333333333329</c:v>
                </c:pt>
                <c:pt idx="4">
                  <c:v>7.330000000000001</c:v>
                </c:pt>
                <c:pt idx="5">
                  <c:v>7.38</c:v>
                </c:pt>
                <c:pt idx="6">
                  <c:v>7.5966666666666667</c:v>
                </c:pt>
                <c:pt idx="7">
                  <c:v>7.8633333333333333</c:v>
                </c:pt>
                <c:pt idx="8">
                  <c:v>7.98</c:v>
                </c:pt>
                <c:pt idx="9">
                  <c:v>8.0966666666666658</c:v>
                </c:pt>
                <c:pt idx="10">
                  <c:v>8.2766666666666673</c:v>
                </c:pt>
                <c:pt idx="11">
                  <c:v>8.4933333333333341</c:v>
                </c:pt>
              </c:numCache>
            </c:numRef>
          </c:yVal>
          <c:smooth val="0"/>
          <c:extLst>
            <c:ext xmlns:c16="http://schemas.microsoft.com/office/drawing/2014/chart" uri="{C3380CC4-5D6E-409C-BE32-E72D297353CC}">
              <c16:uniqueId val="{00000001-AC8D-43F9-95FD-F8CDD4B83D69}"/>
            </c:ext>
          </c:extLst>
        </c:ser>
        <c:ser>
          <c:idx val="5"/>
          <c:order val="2"/>
          <c:tx>
            <c:v>37 deg C</c:v>
          </c:tx>
          <c:spPr>
            <a:ln w="28575">
              <a:noFill/>
            </a:ln>
          </c:spPr>
          <c:marker>
            <c:symbol val="square"/>
            <c:size val="5"/>
            <c:spPr>
              <a:noFill/>
              <a:ln>
                <a:solidFill>
                  <a:sysClr val="windowText" lastClr="000000"/>
                </a:solidFill>
              </a:ln>
            </c:spPr>
          </c:marker>
          <c:xVal>
            <c:numRef>
              <c:f>'LB 37 oC'!$A$23:$A$34</c:f>
              <c:numCache>
                <c:formatCode>General</c:formatCode>
                <c:ptCount val="12"/>
                <c:pt idx="0">
                  <c:v>0</c:v>
                </c:pt>
                <c:pt idx="1">
                  <c:v>2</c:v>
                </c:pt>
                <c:pt idx="2">
                  <c:v>5</c:v>
                </c:pt>
                <c:pt idx="3">
                  <c:v>7</c:v>
                </c:pt>
                <c:pt idx="4">
                  <c:v>9</c:v>
                </c:pt>
                <c:pt idx="5">
                  <c:v>13.5</c:v>
                </c:pt>
                <c:pt idx="6">
                  <c:v>15.5</c:v>
                </c:pt>
                <c:pt idx="7">
                  <c:v>18.5</c:v>
                </c:pt>
                <c:pt idx="8">
                  <c:v>20.5</c:v>
                </c:pt>
                <c:pt idx="9">
                  <c:v>22.5</c:v>
                </c:pt>
                <c:pt idx="10">
                  <c:v>24</c:v>
                </c:pt>
                <c:pt idx="11">
                  <c:v>37.5</c:v>
                </c:pt>
              </c:numCache>
            </c:numRef>
          </c:xVal>
          <c:yVal>
            <c:numRef>
              <c:f>'LB 37 oC'!$M$23:$M$34</c:f>
              <c:numCache>
                <c:formatCode>0.00</c:formatCode>
                <c:ptCount val="12"/>
                <c:pt idx="0">
                  <c:v>7.0266666666666664</c:v>
                </c:pt>
                <c:pt idx="1">
                  <c:v>6.8500000000000005</c:v>
                </c:pt>
                <c:pt idx="2">
                  <c:v>6.9666666666666659</c:v>
                </c:pt>
                <c:pt idx="3">
                  <c:v>7.2566666666666668</c:v>
                </c:pt>
                <c:pt idx="4">
                  <c:v>7.5100000000000007</c:v>
                </c:pt>
                <c:pt idx="5">
                  <c:v>7.626666666666666</c:v>
                </c:pt>
                <c:pt idx="6">
                  <c:v>7.836666666666666</c:v>
                </c:pt>
                <c:pt idx="7">
                  <c:v>7.9533333333333331</c:v>
                </c:pt>
                <c:pt idx="8">
                  <c:v>8.08</c:v>
                </c:pt>
                <c:pt idx="9">
                  <c:v>8.1933333333333334</c:v>
                </c:pt>
                <c:pt idx="10">
                  <c:v>8.4533333333333349</c:v>
                </c:pt>
                <c:pt idx="11">
                  <c:v>8.6866666666666656</c:v>
                </c:pt>
              </c:numCache>
            </c:numRef>
          </c:yVal>
          <c:smooth val="0"/>
          <c:extLst>
            <c:ext xmlns:c16="http://schemas.microsoft.com/office/drawing/2014/chart" uri="{C3380CC4-5D6E-409C-BE32-E72D297353CC}">
              <c16:uniqueId val="{00000002-AC8D-43F9-95FD-F8CDD4B83D69}"/>
            </c:ext>
          </c:extLst>
        </c:ser>
        <c:dLbls>
          <c:showLegendKey val="0"/>
          <c:showVal val="0"/>
          <c:showCatName val="0"/>
          <c:showSerName val="0"/>
          <c:showPercent val="0"/>
          <c:showBubbleSize val="0"/>
        </c:dLbls>
        <c:axId val="30472832"/>
        <c:axId val="42288256"/>
      </c:scatterChart>
      <c:valAx>
        <c:axId val="30472832"/>
        <c:scaling>
          <c:orientation val="minMax"/>
        </c:scaling>
        <c:delete val="0"/>
        <c:axPos val="b"/>
        <c:title>
          <c:tx>
            <c:rich>
              <a:bodyPr/>
              <a:lstStyle/>
              <a:p>
                <a:pPr>
                  <a:defRPr sz="1200" b="1" i="0" u="none" strike="noStrike" baseline="0">
                    <a:solidFill>
                      <a:srgbClr val="000000"/>
                    </a:solidFill>
                    <a:latin typeface="Times New Roman"/>
                    <a:ea typeface="Times New Roman"/>
                    <a:cs typeface="Times New Roman"/>
                  </a:defRPr>
                </a:pPr>
                <a:r>
                  <a:rPr lang="en-US"/>
                  <a:t>Time (hours)</a:t>
                </a:r>
              </a:p>
            </c:rich>
          </c:tx>
          <c:layout>
            <c:manualLayout>
              <c:xMode val="edge"/>
              <c:yMode val="edge"/>
              <c:x val="0.42953170327393286"/>
              <c:y val="0.8538286407380895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42288256"/>
        <c:crosses val="autoZero"/>
        <c:crossBetween val="midCat"/>
      </c:valAx>
      <c:valAx>
        <c:axId val="42288256"/>
        <c:scaling>
          <c:orientation val="minMax"/>
          <c:max val="9"/>
          <c:min val="6.5"/>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US" sz="1200" b="1" i="0" u="none" strike="noStrike" baseline="0">
                    <a:solidFill>
                      <a:srgbClr val="000000"/>
                    </a:solidFill>
                    <a:latin typeface="Times New Roman"/>
                    <a:cs typeface="Times New Roman"/>
                  </a:rPr>
                  <a:t>pH</a:t>
                </a:r>
                <a:endParaRPr lang="en-US" sz="1200" b="1" i="0" u="none" strike="noStrike" baseline="-25000">
                  <a:solidFill>
                    <a:srgbClr val="000000"/>
                  </a:solidFill>
                  <a:latin typeface="Times New Roman"/>
                  <a:cs typeface="Times New Roman"/>
                </a:endParaRPr>
              </a:p>
            </c:rich>
          </c:tx>
          <c:layout>
            <c:manualLayout>
              <c:xMode val="edge"/>
              <c:yMode val="edge"/>
              <c:x val="1.8191393838928028E-2"/>
              <c:y val="0.40290901137357837"/>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30472832"/>
        <c:crosses val="autoZero"/>
        <c:crossBetween val="midCat"/>
      </c:valAx>
      <c:spPr>
        <a:noFill/>
        <a:ln w="12700">
          <a:solidFill>
            <a:srgbClr val="808080"/>
          </a:solidFill>
          <a:prstDash val="solid"/>
        </a:ln>
      </c:spPr>
    </c:plotArea>
    <c:legend>
      <c:legendPos val="b"/>
      <c:layout>
        <c:manualLayout>
          <c:xMode val="edge"/>
          <c:yMode val="edge"/>
          <c:x val="0.1618421052631579"/>
          <c:y val="0.89884315596914022"/>
          <c:w val="0.70482456140350869"/>
          <c:h val="8.8530581404597158E-2"/>
        </c:manualLayout>
      </c:layout>
      <c:overlay val="0"/>
      <c:txPr>
        <a:bodyPr/>
        <a:lstStyle/>
        <a:p>
          <a:pPr>
            <a:defRPr sz="11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00456621004566"/>
          <c:y val="3.1571267877229636E-2"/>
          <c:w val="0.83789954337899542"/>
          <c:h val="0.82316160479940015"/>
        </c:manualLayout>
      </c:layout>
      <c:scatterChart>
        <c:scatterStyle val="lineMarker"/>
        <c:varyColors val="0"/>
        <c:ser>
          <c:idx val="0"/>
          <c:order val="0"/>
          <c:spPr>
            <a:ln w="28575">
              <a:noFill/>
            </a:ln>
          </c:spPr>
          <c:marker>
            <c:symbol val="diamond"/>
            <c:size val="5"/>
            <c:spPr>
              <a:solidFill>
                <a:srgbClr val="000080"/>
              </a:solidFill>
              <a:ln w="12700">
                <a:solidFill>
                  <a:srgbClr val="000080"/>
                </a:solidFill>
                <a:prstDash val="solid"/>
              </a:ln>
            </c:spPr>
          </c:marker>
          <c:errBars>
            <c:errDir val="y"/>
            <c:errBarType val="both"/>
            <c:errValType val="cust"/>
            <c:noEndCap val="0"/>
            <c:plus>
              <c:numRef>
                <c:f>'LB 25 oC'!$N$23:$N$34</c:f>
                <c:numCache>
                  <c:formatCode>General</c:formatCode>
                  <c:ptCount val="12"/>
                  <c:pt idx="0">
                    <c:v>4.4444444444444176E-4</c:v>
                  </c:pt>
                  <c:pt idx="1">
                    <c:v>1.4888888888888823E-3</c:v>
                  </c:pt>
                  <c:pt idx="2">
                    <c:v>4.7555555555555573E-2</c:v>
                  </c:pt>
                  <c:pt idx="3">
                    <c:v>4.4000000000000039E-2</c:v>
                  </c:pt>
                  <c:pt idx="4">
                    <c:v>0.15377777777777787</c:v>
                  </c:pt>
                  <c:pt idx="5">
                    <c:v>7.4000000000000135E-2</c:v>
                  </c:pt>
                  <c:pt idx="6">
                    <c:v>0.12222222222222208</c:v>
                  </c:pt>
                  <c:pt idx="7">
                    <c:v>8.8666666666666963E-2</c:v>
                  </c:pt>
                  <c:pt idx="8">
                    <c:v>8.3555555555555827E-2</c:v>
                  </c:pt>
                  <c:pt idx="9">
                    <c:v>0.10133333333333372</c:v>
                  </c:pt>
                  <c:pt idx="10">
                    <c:v>0.12777777777777777</c:v>
                  </c:pt>
                  <c:pt idx="11">
                    <c:v>0.11311111111111123</c:v>
                  </c:pt>
                </c:numCache>
              </c:numRef>
            </c:plus>
            <c:minus>
              <c:numRef>
                <c:f>'LB 25 oC'!$N$23:$N$34</c:f>
                <c:numCache>
                  <c:formatCode>General</c:formatCode>
                  <c:ptCount val="12"/>
                  <c:pt idx="0">
                    <c:v>4.4444444444444176E-4</c:v>
                  </c:pt>
                  <c:pt idx="1">
                    <c:v>1.4888888888888823E-3</c:v>
                  </c:pt>
                  <c:pt idx="2">
                    <c:v>4.7555555555555573E-2</c:v>
                  </c:pt>
                  <c:pt idx="3">
                    <c:v>4.4000000000000039E-2</c:v>
                  </c:pt>
                  <c:pt idx="4">
                    <c:v>0.15377777777777787</c:v>
                  </c:pt>
                  <c:pt idx="5">
                    <c:v>7.4000000000000135E-2</c:v>
                  </c:pt>
                  <c:pt idx="6">
                    <c:v>0.12222222222222208</c:v>
                  </c:pt>
                  <c:pt idx="7">
                    <c:v>8.8666666666666963E-2</c:v>
                  </c:pt>
                  <c:pt idx="8">
                    <c:v>8.3555555555555827E-2</c:v>
                  </c:pt>
                  <c:pt idx="9">
                    <c:v>0.10133333333333372</c:v>
                  </c:pt>
                  <c:pt idx="10">
                    <c:v>0.12777777777777777</c:v>
                  </c:pt>
                  <c:pt idx="11">
                    <c:v>0.11311111111111123</c:v>
                  </c:pt>
                </c:numCache>
              </c:numRef>
            </c:minus>
          </c:errBars>
          <c:xVal>
            <c:numRef>
              <c:f>'[2]B sub 25 deg C'!$A$8:$A$19</c:f>
              <c:numCache>
                <c:formatCode>General</c:formatCode>
                <c:ptCount val="12"/>
                <c:pt idx="0">
                  <c:v>0</c:v>
                </c:pt>
                <c:pt idx="1">
                  <c:v>2.5</c:v>
                </c:pt>
                <c:pt idx="2">
                  <c:v>6.5</c:v>
                </c:pt>
                <c:pt idx="3">
                  <c:v>8.5</c:v>
                </c:pt>
                <c:pt idx="4">
                  <c:v>10.5</c:v>
                </c:pt>
                <c:pt idx="5">
                  <c:v>12</c:v>
                </c:pt>
                <c:pt idx="6">
                  <c:v>14.5</c:v>
                </c:pt>
                <c:pt idx="7">
                  <c:v>18.5</c:v>
                </c:pt>
                <c:pt idx="8">
                  <c:v>20.5</c:v>
                </c:pt>
                <c:pt idx="9">
                  <c:v>22.5</c:v>
                </c:pt>
                <c:pt idx="10">
                  <c:v>26</c:v>
                </c:pt>
                <c:pt idx="11">
                  <c:v>38</c:v>
                </c:pt>
              </c:numCache>
            </c:numRef>
          </c:xVal>
          <c:yVal>
            <c:numRef>
              <c:f>'[2]B sub 25 deg C'!$L$8:$L$19</c:f>
              <c:numCache>
                <c:formatCode>General</c:formatCode>
                <c:ptCount val="12"/>
                <c:pt idx="0">
                  <c:v>5.1366666666666672E-2</c:v>
                </c:pt>
                <c:pt idx="1">
                  <c:v>0.14073333333333335</c:v>
                </c:pt>
                <c:pt idx="2">
                  <c:v>1.2391666666666667</c:v>
                </c:pt>
                <c:pt idx="3">
                  <c:v>2.3800000000000003</c:v>
                </c:pt>
                <c:pt idx="4">
                  <c:v>3.3046666666666664</c:v>
                </c:pt>
                <c:pt idx="5">
                  <c:v>3.879</c:v>
                </c:pt>
                <c:pt idx="6">
                  <c:v>4.7523333333333335</c:v>
                </c:pt>
                <c:pt idx="7">
                  <c:v>5.0720000000000001</c:v>
                </c:pt>
                <c:pt idx="8">
                  <c:v>5.0836666666666668</c:v>
                </c:pt>
                <c:pt idx="9">
                  <c:v>5.4289999999999994</c:v>
                </c:pt>
                <c:pt idx="10">
                  <c:v>3.8156666666666665</c:v>
                </c:pt>
                <c:pt idx="11">
                  <c:v>2.5056666666666665</c:v>
                </c:pt>
              </c:numCache>
            </c:numRef>
          </c:yVal>
          <c:smooth val="0"/>
          <c:extLst>
            <c:ext xmlns:c16="http://schemas.microsoft.com/office/drawing/2014/chart" uri="{C3380CC4-5D6E-409C-BE32-E72D297353CC}">
              <c16:uniqueId val="{00000000-60D7-4209-AA18-F8D5FFD06A76}"/>
            </c:ext>
          </c:extLst>
        </c:ser>
        <c:dLbls>
          <c:showLegendKey val="0"/>
          <c:showVal val="0"/>
          <c:showCatName val="0"/>
          <c:showSerName val="0"/>
          <c:showPercent val="0"/>
          <c:showBubbleSize val="0"/>
        </c:dLbls>
        <c:axId val="27013504"/>
        <c:axId val="27015808"/>
      </c:scatterChart>
      <c:valAx>
        <c:axId val="27013504"/>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en-US"/>
                  <a:t>Time (hours)</a:t>
                </a:r>
              </a:p>
            </c:rich>
          </c:tx>
          <c:layout>
            <c:manualLayout>
              <c:xMode val="edge"/>
              <c:yMode val="edge"/>
              <c:x val="0.46746575342465752"/>
              <c:y val="0.9240694198939418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7015808"/>
        <c:crosses val="autoZero"/>
        <c:crossBetween val="midCat"/>
        <c:majorUnit val="10"/>
      </c:valAx>
      <c:valAx>
        <c:axId val="27015808"/>
        <c:scaling>
          <c:orientation val="minMax"/>
        </c:scaling>
        <c:delete val="0"/>
        <c:axPos val="l"/>
        <c:title>
          <c:tx>
            <c:rich>
              <a:bodyPr/>
              <a:lstStyle/>
              <a:p>
                <a:pPr>
                  <a:defRPr sz="1100" b="0" i="0" u="none" strike="noStrike" baseline="0">
                    <a:solidFill>
                      <a:srgbClr val="000000"/>
                    </a:solidFill>
                    <a:latin typeface="Calibri"/>
                    <a:ea typeface="Calibri"/>
                    <a:cs typeface="Calibri"/>
                  </a:defRPr>
                </a:pPr>
                <a:r>
                  <a:rPr lang="en-US" sz="1100" b="1" i="0" u="none" strike="noStrike" baseline="0">
                    <a:solidFill>
                      <a:srgbClr val="000000"/>
                    </a:solidFill>
                    <a:latin typeface="Arial"/>
                    <a:cs typeface="Arial"/>
                  </a:rPr>
                  <a:t>OD</a:t>
                </a:r>
                <a:r>
                  <a:rPr lang="en-US" sz="1100" b="1" i="0" u="none" strike="noStrike" baseline="-25000">
                    <a:solidFill>
                      <a:srgbClr val="000000"/>
                    </a:solidFill>
                    <a:latin typeface="Arial"/>
                    <a:cs typeface="Arial"/>
                  </a:rPr>
                  <a:t>600nm</a:t>
                </a:r>
              </a:p>
            </c:rich>
          </c:tx>
          <c:layout>
            <c:manualLayout>
              <c:xMode val="edge"/>
              <c:yMode val="edge"/>
              <c:x val="1.5981735159817351E-2"/>
              <c:y val="0.41919288660346027"/>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7013504"/>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72146118721461"/>
          <c:y val="5.3339975360222835E-2"/>
          <c:w val="0.84018264840182644"/>
          <c:h val="0.77690310139803953"/>
        </c:manualLayout>
      </c:layout>
      <c:scatterChart>
        <c:scatterStyle val="lineMarker"/>
        <c:varyColors val="0"/>
        <c:ser>
          <c:idx val="0"/>
          <c:order val="0"/>
          <c:tx>
            <c:v>25 deg Celsius</c:v>
          </c:tx>
          <c:spPr>
            <a:ln w="25400"/>
          </c:spPr>
          <c:marker>
            <c:symbol val="diamond"/>
            <c:size val="5"/>
            <c:spPr>
              <a:solidFill>
                <a:srgbClr val="000080"/>
              </a:solidFill>
              <a:ln w="12700">
                <a:solidFill>
                  <a:srgbClr val="000080"/>
                </a:solidFill>
                <a:prstDash val="solid"/>
              </a:ln>
            </c:spPr>
          </c:marker>
          <c:errBars>
            <c:errDir val="y"/>
            <c:errBarType val="both"/>
            <c:errValType val="cust"/>
            <c:noEndCap val="0"/>
            <c:plus>
              <c:numRef>
                <c:f>'LB 25 oC'!$N$23:$N$34</c:f>
                <c:numCache>
                  <c:formatCode>General</c:formatCode>
                  <c:ptCount val="12"/>
                  <c:pt idx="0">
                    <c:v>4.4444444444444176E-4</c:v>
                  </c:pt>
                  <c:pt idx="1">
                    <c:v>1.4888888888888823E-3</c:v>
                  </c:pt>
                  <c:pt idx="2">
                    <c:v>4.7555555555555573E-2</c:v>
                  </c:pt>
                  <c:pt idx="3">
                    <c:v>4.4000000000000039E-2</c:v>
                  </c:pt>
                  <c:pt idx="4">
                    <c:v>0.15377777777777787</c:v>
                  </c:pt>
                  <c:pt idx="5">
                    <c:v>7.4000000000000135E-2</c:v>
                  </c:pt>
                  <c:pt idx="6">
                    <c:v>0.12222222222222208</c:v>
                  </c:pt>
                  <c:pt idx="7">
                    <c:v>8.8666666666666963E-2</c:v>
                  </c:pt>
                  <c:pt idx="8">
                    <c:v>8.3555555555555827E-2</c:v>
                  </c:pt>
                  <c:pt idx="9">
                    <c:v>0.10133333333333372</c:v>
                  </c:pt>
                  <c:pt idx="10">
                    <c:v>0.12777777777777777</c:v>
                  </c:pt>
                  <c:pt idx="11">
                    <c:v>0.11311111111111123</c:v>
                  </c:pt>
                </c:numCache>
              </c:numRef>
            </c:plus>
            <c:minus>
              <c:numRef>
                <c:f>'LB 25 oC'!$N$23:$N$34</c:f>
                <c:numCache>
                  <c:formatCode>General</c:formatCode>
                  <c:ptCount val="12"/>
                  <c:pt idx="0">
                    <c:v>4.4444444444444176E-4</c:v>
                  </c:pt>
                  <c:pt idx="1">
                    <c:v>1.4888888888888823E-3</c:v>
                  </c:pt>
                  <c:pt idx="2">
                    <c:v>4.7555555555555573E-2</c:v>
                  </c:pt>
                  <c:pt idx="3">
                    <c:v>4.4000000000000039E-2</c:v>
                  </c:pt>
                  <c:pt idx="4">
                    <c:v>0.15377777777777787</c:v>
                  </c:pt>
                  <c:pt idx="5">
                    <c:v>7.4000000000000135E-2</c:v>
                  </c:pt>
                  <c:pt idx="6">
                    <c:v>0.12222222222222208</c:v>
                  </c:pt>
                  <c:pt idx="7">
                    <c:v>8.8666666666666963E-2</c:v>
                  </c:pt>
                  <c:pt idx="8">
                    <c:v>8.3555555555555827E-2</c:v>
                  </c:pt>
                  <c:pt idx="9">
                    <c:v>0.10133333333333372</c:v>
                  </c:pt>
                  <c:pt idx="10">
                    <c:v>0.12777777777777777</c:v>
                  </c:pt>
                  <c:pt idx="11">
                    <c:v>0.11311111111111123</c:v>
                  </c:pt>
                </c:numCache>
              </c:numRef>
            </c:minus>
          </c:errBars>
          <c:xVal>
            <c:numRef>
              <c:f>'[2]B sub 25 deg C'!$A$8:$A$19</c:f>
              <c:numCache>
                <c:formatCode>General</c:formatCode>
                <c:ptCount val="12"/>
                <c:pt idx="0">
                  <c:v>0</c:v>
                </c:pt>
                <c:pt idx="1">
                  <c:v>2.5</c:v>
                </c:pt>
                <c:pt idx="2">
                  <c:v>6.5</c:v>
                </c:pt>
                <c:pt idx="3">
                  <c:v>8.5</c:v>
                </c:pt>
                <c:pt idx="4">
                  <c:v>10.5</c:v>
                </c:pt>
                <c:pt idx="5">
                  <c:v>12</c:v>
                </c:pt>
                <c:pt idx="6">
                  <c:v>14.5</c:v>
                </c:pt>
                <c:pt idx="7">
                  <c:v>18.5</c:v>
                </c:pt>
                <c:pt idx="8">
                  <c:v>20.5</c:v>
                </c:pt>
                <c:pt idx="9">
                  <c:v>22.5</c:v>
                </c:pt>
                <c:pt idx="10">
                  <c:v>26</c:v>
                </c:pt>
                <c:pt idx="11">
                  <c:v>38</c:v>
                </c:pt>
              </c:numCache>
            </c:numRef>
          </c:xVal>
          <c:yVal>
            <c:numRef>
              <c:f>'[2]B sub 25 deg C'!$L$8:$L$19</c:f>
              <c:numCache>
                <c:formatCode>General</c:formatCode>
                <c:ptCount val="12"/>
                <c:pt idx="0">
                  <c:v>5.1366666666666672E-2</c:v>
                </c:pt>
                <c:pt idx="1">
                  <c:v>0.14073333333333335</c:v>
                </c:pt>
                <c:pt idx="2">
                  <c:v>1.2391666666666667</c:v>
                </c:pt>
                <c:pt idx="3">
                  <c:v>2.3800000000000003</c:v>
                </c:pt>
                <c:pt idx="4">
                  <c:v>3.3046666666666664</c:v>
                </c:pt>
                <c:pt idx="5">
                  <c:v>3.879</c:v>
                </c:pt>
                <c:pt idx="6">
                  <c:v>4.7523333333333335</c:v>
                </c:pt>
                <c:pt idx="7">
                  <c:v>5.0720000000000001</c:v>
                </c:pt>
                <c:pt idx="8">
                  <c:v>5.0836666666666668</c:v>
                </c:pt>
                <c:pt idx="9">
                  <c:v>5.4289999999999994</c:v>
                </c:pt>
                <c:pt idx="10">
                  <c:v>3.8156666666666665</c:v>
                </c:pt>
                <c:pt idx="11">
                  <c:v>2.5056666666666665</c:v>
                </c:pt>
              </c:numCache>
            </c:numRef>
          </c:yVal>
          <c:smooth val="0"/>
          <c:extLst>
            <c:ext xmlns:c16="http://schemas.microsoft.com/office/drawing/2014/chart" uri="{C3380CC4-5D6E-409C-BE32-E72D297353CC}">
              <c16:uniqueId val="{00000000-EB30-453E-A59C-7C5629872F14}"/>
            </c:ext>
          </c:extLst>
        </c:ser>
        <c:ser>
          <c:idx val="1"/>
          <c:order val="1"/>
          <c:tx>
            <c:v>30 deg Celsius</c:v>
          </c:tx>
          <c:marker>
            <c:symbol val="square"/>
            <c:size val="5"/>
          </c:marker>
          <c:dPt>
            <c:idx val="11"/>
            <c:bubble3D val="0"/>
            <c:spPr>
              <a:ln w="25400"/>
            </c:spPr>
            <c:extLst>
              <c:ext xmlns:c16="http://schemas.microsoft.com/office/drawing/2014/chart" uri="{C3380CC4-5D6E-409C-BE32-E72D297353CC}">
                <c16:uniqueId val="{00000000-55ED-419E-A850-4B18CF50941A}"/>
              </c:ext>
            </c:extLst>
          </c:dPt>
          <c:errBars>
            <c:errDir val="y"/>
            <c:errBarType val="both"/>
            <c:errValType val="cust"/>
            <c:noEndCap val="0"/>
            <c:plus>
              <c:numRef>
                <c:f>'LB 30 oC'!$N$23:$N$34</c:f>
                <c:numCache>
                  <c:formatCode>General</c:formatCode>
                  <c:ptCount val="12"/>
                  <c:pt idx="0">
                    <c:v>5.7777777777777428E-4</c:v>
                  </c:pt>
                  <c:pt idx="1">
                    <c:v>7.6444444444444537E-3</c:v>
                  </c:pt>
                  <c:pt idx="2">
                    <c:v>1.1777777777777812E-2</c:v>
                  </c:pt>
                  <c:pt idx="3">
                    <c:v>0.11199999999999981</c:v>
                  </c:pt>
                  <c:pt idx="4">
                    <c:v>5.7111111111111189E-2</c:v>
                  </c:pt>
                  <c:pt idx="5">
                    <c:v>0.14377777777777809</c:v>
                  </c:pt>
                  <c:pt idx="6">
                    <c:v>2.7111111111111235E-2</c:v>
                  </c:pt>
                  <c:pt idx="7">
                    <c:v>5.4222222222221873E-2</c:v>
                  </c:pt>
                  <c:pt idx="8">
                    <c:v>9.6222222222222584E-2</c:v>
                  </c:pt>
                  <c:pt idx="9">
                    <c:v>6.3111111111110965E-2</c:v>
                  </c:pt>
                  <c:pt idx="10">
                    <c:v>5.0444444444444514E-2</c:v>
                  </c:pt>
                  <c:pt idx="11">
                    <c:v>0.17977777777777781</c:v>
                  </c:pt>
                </c:numCache>
              </c:numRef>
            </c:plus>
            <c:minus>
              <c:numRef>
                <c:f>'LB 30 oC'!$N$23:$N$34</c:f>
                <c:numCache>
                  <c:formatCode>General</c:formatCode>
                  <c:ptCount val="12"/>
                  <c:pt idx="0">
                    <c:v>5.7777777777777428E-4</c:v>
                  </c:pt>
                  <c:pt idx="1">
                    <c:v>7.6444444444444537E-3</c:v>
                  </c:pt>
                  <c:pt idx="2">
                    <c:v>1.1777777777777812E-2</c:v>
                  </c:pt>
                  <c:pt idx="3">
                    <c:v>0.11199999999999981</c:v>
                  </c:pt>
                  <c:pt idx="4">
                    <c:v>5.7111111111111189E-2</c:v>
                  </c:pt>
                  <c:pt idx="5">
                    <c:v>0.14377777777777809</c:v>
                  </c:pt>
                  <c:pt idx="6">
                    <c:v>2.7111111111111235E-2</c:v>
                  </c:pt>
                  <c:pt idx="7">
                    <c:v>5.4222222222221873E-2</c:v>
                  </c:pt>
                  <c:pt idx="8">
                    <c:v>9.6222222222222584E-2</c:v>
                  </c:pt>
                  <c:pt idx="9">
                    <c:v>6.3111111111110965E-2</c:v>
                  </c:pt>
                  <c:pt idx="10">
                    <c:v>5.0444444444444514E-2</c:v>
                  </c:pt>
                  <c:pt idx="11">
                    <c:v>0.17977777777777781</c:v>
                  </c:pt>
                </c:numCache>
              </c:numRef>
            </c:minus>
          </c:errBars>
          <c:xVal>
            <c:numRef>
              <c:f>'LB 30 oC'!$A$23:$A$34</c:f>
              <c:numCache>
                <c:formatCode>General</c:formatCode>
                <c:ptCount val="12"/>
                <c:pt idx="0">
                  <c:v>0</c:v>
                </c:pt>
                <c:pt idx="1">
                  <c:v>2.5</c:v>
                </c:pt>
                <c:pt idx="2">
                  <c:v>6.5</c:v>
                </c:pt>
                <c:pt idx="3">
                  <c:v>8.5</c:v>
                </c:pt>
                <c:pt idx="4">
                  <c:v>10.5</c:v>
                </c:pt>
                <c:pt idx="5">
                  <c:v>12</c:v>
                </c:pt>
                <c:pt idx="6">
                  <c:v>14.5</c:v>
                </c:pt>
                <c:pt idx="7">
                  <c:v>18.5</c:v>
                </c:pt>
                <c:pt idx="8">
                  <c:v>20.5</c:v>
                </c:pt>
                <c:pt idx="9">
                  <c:v>22.5</c:v>
                </c:pt>
                <c:pt idx="10">
                  <c:v>26</c:v>
                </c:pt>
                <c:pt idx="11">
                  <c:v>38</c:v>
                </c:pt>
              </c:numCache>
            </c:numRef>
          </c:xVal>
          <c:yVal>
            <c:numRef>
              <c:f>'LB 30 oC'!$L$23:$L$34</c:f>
              <c:numCache>
                <c:formatCode>0.00</c:formatCode>
                <c:ptCount val="12"/>
                <c:pt idx="0">
                  <c:v>4.8933333333333329E-2</c:v>
                </c:pt>
                <c:pt idx="1">
                  <c:v>0.32463333333333333</c:v>
                </c:pt>
                <c:pt idx="2">
                  <c:v>2.3003333333333331</c:v>
                </c:pt>
                <c:pt idx="3">
                  <c:v>2.9380000000000002</c:v>
                </c:pt>
                <c:pt idx="4">
                  <c:v>3.2426666666666666</c:v>
                </c:pt>
                <c:pt idx="5">
                  <c:v>3.0033333333333339</c:v>
                </c:pt>
                <c:pt idx="6">
                  <c:v>3.5106666666666668</c:v>
                </c:pt>
                <c:pt idx="7">
                  <c:v>4.4436666666666662</c:v>
                </c:pt>
                <c:pt idx="8">
                  <c:v>5.1833333333333327</c:v>
                </c:pt>
                <c:pt idx="9">
                  <c:v>5.719333333333334</c:v>
                </c:pt>
                <c:pt idx="10">
                  <c:v>4.9716666666666667</c:v>
                </c:pt>
                <c:pt idx="11">
                  <c:v>2.8566666666666669</c:v>
                </c:pt>
              </c:numCache>
            </c:numRef>
          </c:yVal>
          <c:smooth val="0"/>
          <c:extLst>
            <c:ext xmlns:c16="http://schemas.microsoft.com/office/drawing/2014/chart" uri="{C3380CC4-5D6E-409C-BE32-E72D297353CC}">
              <c16:uniqueId val="{00000002-EB30-453E-A59C-7C5629872F14}"/>
            </c:ext>
          </c:extLst>
        </c:ser>
        <c:ser>
          <c:idx val="2"/>
          <c:order val="2"/>
          <c:tx>
            <c:v>37 deg Celsius</c:v>
          </c:tx>
          <c:spPr>
            <a:ln w="25400"/>
          </c:spPr>
          <c:marker>
            <c:symbol val="triangle"/>
            <c:size val="5"/>
          </c:marker>
          <c:errBars>
            <c:errDir val="y"/>
            <c:errBarType val="both"/>
            <c:errValType val="cust"/>
            <c:noEndCap val="0"/>
            <c:plus>
              <c:numRef>
                <c:f>'LB 37 oC'!$N$23:$N$34</c:f>
                <c:numCache>
                  <c:formatCode>General</c:formatCode>
                  <c:ptCount val="12"/>
                  <c:pt idx="0">
                    <c:v>3.7111111111111116E-3</c:v>
                  </c:pt>
                  <c:pt idx="1">
                    <c:v>2.5666666666666688E-2</c:v>
                  </c:pt>
                  <c:pt idx="2">
                    <c:v>3.1666666666666732E-2</c:v>
                  </c:pt>
                  <c:pt idx="3">
                    <c:v>9.48888888888888E-2</c:v>
                  </c:pt>
                  <c:pt idx="4">
                    <c:v>6.6222222222221738E-2</c:v>
                  </c:pt>
                  <c:pt idx="5">
                    <c:v>2.3111111111111526E-2</c:v>
                  </c:pt>
                  <c:pt idx="6">
                    <c:v>4.8000000000000043E-2</c:v>
                  </c:pt>
                  <c:pt idx="7">
                    <c:v>1.9111111111111079E-2</c:v>
                  </c:pt>
                  <c:pt idx="8">
                    <c:v>8.0888888888888566E-2</c:v>
                  </c:pt>
                  <c:pt idx="9">
                    <c:v>4.5555555555554982E-2</c:v>
                  </c:pt>
                  <c:pt idx="10">
                    <c:v>0.16599999999999979</c:v>
                  </c:pt>
                  <c:pt idx="11">
                    <c:v>1.7111111111111077E-2</c:v>
                  </c:pt>
                </c:numCache>
              </c:numRef>
            </c:plus>
            <c:minus>
              <c:numRef>
                <c:f>'LB 37 oC'!$N$23:$N$34</c:f>
                <c:numCache>
                  <c:formatCode>General</c:formatCode>
                  <c:ptCount val="12"/>
                  <c:pt idx="0">
                    <c:v>3.7111111111111116E-3</c:v>
                  </c:pt>
                  <c:pt idx="1">
                    <c:v>2.5666666666666688E-2</c:v>
                  </c:pt>
                  <c:pt idx="2">
                    <c:v>3.1666666666666732E-2</c:v>
                  </c:pt>
                  <c:pt idx="3">
                    <c:v>9.48888888888888E-2</c:v>
                  </c:pt>
                  <c:pt idx="4">
                    <c:v>6.6222222222221738E-2</c:v>
                  </c:pt>
                  <c:pt idx="5">
                    <c:v>2.3111111111111526E-2</c:v>
                  </c:pt>
                  <c:pt idx="6">
                    <c:v>4.8000000000000043E-2</c:v>
                  </c:pt>
                  <c:pt idx="7">
                    <c:v>1.9111111111111079E-2</c:v>
                  </c:pt>
                  <c:pt idx="8">
                    <c:v>8.0888888888888566E-2</c:v>
                  </c:pt>
                  <c:pt idx="9">
                    <c:v>4.5555555555554982E-2</c:v>
                  </c:pt>
                  <c:pt idx="10">
                    <c:v>0.16599999999999979</c:v>
                  </c:pt>
                  <c:pt idx="11">
                    <c:v>1.7111111111111077E-2</c:v>
                  </c:pt>
                </c:numCache>
              </c:numRef>
            </c:minus>
          </c:errBars>
          <c:xVal>
            <c:numRef>
              <c:f>'LB 37 oC'!$A$23:$A$34</c:f>
              <c:numCache>
                <c:formatCode>General</c:formatCode>
                <c:ptCount val="12"/>
                <c:pt idx="0">
                  <c:v>0</c:v>
                </c:pt>
                <c:pt idx="1">
                  <c:v>2</c:v>
                </c:pt>
                <c:pt idx="2">
                  <c:v>5</c:v>
                </c:pt>
                <c:pt idx="3">
                  <c:v>7</c:v>
                </c:pt>
                <c:pt idx="4">
                  <c:v>9</c:v>
                </c:pt>
                <c:pt idx="5">
                  <c:v>13.5</c:v>
                </c:pt>
                <c:pt idx="6">
                  <c:v>15.5</c:v>
                </c:pt>
                <c:pt idx="7">
                  <c:v>18.5</c:v>
                </c:pt>
                <c:pt idx="8">
                  <c:v>20.5</c:v>
                </c:pt>
                <c:pt idx="9">
                  <c:v>22.5</c:v>
                </c:pt>
                <c:pt idx="10">
                  <c:v>24</c:v>
                </c:pt>
                <c:pt idx="11">
                  <c:v>37.5</c:v>
                </c:pt>
              </c:numCache>
            </c:numRef>
          </c:xVal>
          <c:yVal>
            <c:numRef>
              <c:f>'LB 37 oC'!$L$23:$L$34</c:f>
              <c:numCache>
                <c:formatCode>0.00</c:formatCode>
                <c:ptCount val="12"/>
                <c:pt idx="0">
                  <c:v>4.0866666666666669E-2</c:v>
                </c:pt>
                <c:pt idx="1">
                  <c:v>0.33569999999999994</c:v>
                </c:pt>
                <c:pt idx="2">
                  <c:v>2.1789999999999998</c:v>
                </c:pt>
                <c:pt idx="3">
                  <c:v>3.1926666666666663</c:v>
                </c:pt>
                <c:pt idx="4">
                  <c:v>4.0856666666666657</c:v>
                </c:pt>
                <c:pt idx="5">
                  <c:v>4.0853333333333337</c:v>
                </c:pt>
                <c:pt idx="6">
                  <c:v>4.9059999999999997</c:v>
                </c:pt>
                <c:pt idx="7">
                  <c:v>5.4533333333333331</c:v>
                </c:pt>
                <c:pt idx="8">
                  <c:v>5.7756666666666661</c:v>
                </c:pt>
                <c:pt idx="9">
                  <c:v>5.719333333333334</c:v>
                </c:pt>
                <c:pt idx="10">
                  <c:v>2.3239999999999998</c:v>
                </c:pt>
                <c:pt idx="11">
                  <c:v>1.2803333333333333</c:v>
                </c:pt>
              </c:numCache>
            </c:numRef>
          </c:yVal>
          <c:smooth val="0"/>
          <c:extLst>
            <c:ext xmlns:c16="http://schemas.microsoft.com/office/drawing/2014/chart" uri="{C3380CC4-5D6E-409C-BE32-E72D297353CC}">
              <c16:uniqueId val="{00000003-EB30-453E-A59C-7C5629872F14}"/>
            </c:ext>
          </c:extLst>
        </c:ser>
        <c:dLbls>
          <c:showLegendKey val="0"/>
          <c:showVal val="0"/>
          <c:showCatName val="0"/>
          <c:showSerName val="0"/>
          <c:showPercent val="0"/>
          <c:showBubbleSize val="0"/>
        </c:dLbls>
        <c:axId val="27013504"/>
        <c:axId val="27015808"/>
      </c:scatterChart>
      <c:valAx>
        <c:axId val="27013504"/>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en-US"/>
                  <a:t>Time (hours)</a:t>
                </a:r>
              </a:p>
            </c:rich>
          </c:tx>
          <c:layout>
            <c:manualLayout>
              <c:xMode val="edge"/>
              <c:yMode val="edge"/>
              <c:x val="0.45605022831050229"/>
              <c:y val="0.89141635866945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7015808"/>
        <c:crosses val="autoZero"/>
        <c:crossBetween val="midCat"/>
        <c:majorUnit val="10"/>
      </c:valAx>
      <c:valAx>
        <c:axId val="27015808"/>
        <c:scaling>
          <c:orientation val="minMax"/>
          <c:max val="6"/>
        </c:scaling>
        <c:delete val="0"/>
        <c:axPos val="l"/>
        <c:title>
          <c:tx>
            <c:rich>
              <a:bodyPr/>
              <a:lstStyle/>
              <a:p>
                <a:pPr>
                  <a:defRPr sz="1100" b="0" i="0" u="none" strike="noStrike" baseline="0">
                    <a:solidFill>
                      <a:srgbClr val="000000"/>
                    </a:solidFill>
                    <a:latin typeface="Calibri"/>
                    <a:ea typeface="Calibri"/>
                    <a:cs typeface="Calibri"/>
                  </a:defRPr>
                </a:pPr>
                <a:r>
                  <a:rPr lang="en-US" sz="1100" b="1" i="0" u="none" strike="noStrike" baseline="0">
                    <a:solidFill>
                      <a:srgbClr val="000000"/>
                    </a:solidFill>
                    <a:latin typeface="Arial"/>
                    <a:cs typeface="Arial"/>
                  </a:rPr>
                  <a:t>OD</a:t>
                </a:r>
                <a:r>
                  <a:rPr lang="en-US" sz="1100" b="1" i="0" u="none" strike="noStrike" baseline="-25000">
                    <a:solidFill>
                      <a:srgbClr val="000000"/>
                    </a:solidFill>
                    <a:latin typeface="Arial"/>
                    <a:cs typeface="Arial"/>
                  </a:rPr>
                  <a:t>600nm</a:t>
                </a:r>
              </a:p>
            </c:rich>
          </c:tx>
          <c:layout>
            <c:manualLayout>
              <c:xMode val="edge"/>
              <c:yMode val="edge"/>
              <c:x val="1.3698630136986301E-2"/>
              <c:y val="0.3484445872837324"/>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7013504"/>
        <c:crosses val="autoZero"/>
        <c:crossBetween val="midCat"/>
      </c:valAx>
      <c:spPr>
        <a:noFill/>
        <a:ln w="12700">
          <a:solidFill>
            <a:srgbClr val="808080"/>
          </a:solidFill>
          <a:prstDash val="solid"/>
        </a:ln>
      </c:spPr>
    </c:plotArea>
    <c:legend>
      <c:legendPos val="b"/>
      <c:overlay val="0"/>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200" b="1" i="1" u="none" strike="noStrike" baseline="0">
                <a:solidFill>
                  <a:srgbClr val="000000"/>
                </a:solidFill>
                <a:latin typeface="Arial"/>
                <a:cs typeface="Arial"/>
              </a:rPr>
              <a:t>B subtilis </a:t>
            </a:r>
            <a:r>
              <a:rPr lang="en-US" sz="1200" b="1" i="0" u="none" strike="noStrike" baseline="0">
                <a:solidFill>
                  <a:srgbClr val="000000"/>
                </a:solidFill>
                <a:latin typeface="Arial"/>
                <a:cs typeface="Arial"/>
              </a:rPr>
              <a:t>growth curve LB (unbuffered) medium, growth temperature 25, 30, 37 </a:t>
            </a:r>
            <a:r>
              <a:rPr lang="en-US" sz="1200" b="1" i="0" u="none" strike="noStrike" baseline="30000">
                <a:solidFill>
                  <a:srgbClr val="000000"/>
                </a:solidFill>
                <a:latin typeface="Arial"/>
                <a:cs typeface="Arial"/>
              </a:rPr>
              <a:t>o</a:t>
            </a:r>
            <a:r>
              <a:rPr lang="en-US" sz="1200" b="1" i="0" u="none" strike="noStrike" baseline="0">
                <a:solidFill>
                  <a:srgbClr val="000000"/>
                </a:solidFill>
                <a:latin typeface="Arial"/>
                <a:cs typeface="Arial"/>
              </a:rPr>
              <a:t>C pH profile </a:t>
            </a:r>
          </a:p>
        </c:rich>
      </c:tx>
      <c:layout>
        <c:manualLayout>
          <c:xMode val="edge"/>
          <c:yMode val="edge"/>
          <c:x val="0.14758620689655172"/>
          <c:y val="5.8227848101265821E-2"/>
        </c:manualLayout>
      </c:layout>
      <c:overlay val="0"/>
      <c:spPr>
        <a:noFill/>
        <a:ln w="25400">
          <a:noFill/>
        </a:ln>
      </c:spPr>
    </c:title>
    <c:autoTitleDeleted val="0"/>
    <c:plotArea>
      <c:layout>
        <c:manualLayout>
          <c:layoutTarget val="inner"/>
          <c:xMode val="edge"/>
          <c:yMode val="edge"/>
          <c:x val="0.10223356846019246"/>
          <c:y val="0.15687022695058397"/>
          <c:w val="0.8660423501749781"/>
          <c:h val="0.66326871358739292"/>
        </c:manualLayout>
      </c:layout>
      <c:scatterChart>
        <c:scatterStyle val="lineMarker"/>
        <c:varyColors val="0"/>
        <c:ser>
          <c:idx val="1"/>
          <c:order val="0"/>
          <c:tx>
            <c:v>25 deg C</c:v>
          </c:tx>
          <c:spPr>
            <a:ln w="25400">
              <a:solidFill>
                <a:srgbClr val="808080"/>
              </a:solidFill>
            </a:ln>
          </c:spPr>
          <c:marker>
            <c:symbol val="square"/>
            <c:size val="5"/>
            <c:spPr>
              <a:solidFill>
                <a:srgbClr val="FF00FF"/>
              </a:solidFill>
              <a:ln>
                <a:solidFill>
                  <a:srgbClr val="FF00FF"/>
                </a:solidFill>
                <a:prstDash val="solid"/>
              </a:ln>
            </c:spPr>
          </c:marker>
          <c:errBars>
            <c:errDir val="y"/>
            <c:errBarType val="both"/>
            <c:errValType val="cust"/>
            <c:noEndCap val="0"/>
            <c:plus>
              <c:numRef>
                <c:f>'LB 25 oC'!$O$23:$O$34</c:f>
                <c:numCache>
                  <c:formatCode>General</c:formatCode>
                  <c:ptCount val="12"/>
                  <c:pt idx="0">
                    <c:v>4.4444444444448434E-3</c:v>
                  </c:pt>
                  <c:pt idx="1">
                    <c:v>4.444444444444251E-3</c:v>
                  </c:pt>
                  <c:pt idx="2">
                    <c:v>6.6666666666668206E-3</c:v>
                  </c:pt>
                  <c:pt idx="3">
                    <c:v>1.1111111111111072E-2</c:v>
                  </c:pt>
                  <c:pt idx="4">
                    <c:v>1.1111111111110775E-2</c:v>
                  </c:pt>
                  <c:pt idx="5">
                    <c:v>5.1111111111111107E-2</c:v>
                  </c:pt>
                  <c:pt idx="6">
                    <c:v>3.3333333333333215E-2</c:v>
                  </c:pt>
                  <c:pt idx="7">
                    <c:v>3.7777777777777764E-2</c:v>
                  </c:pt>
                  <c:pt idx="8">
                    <c:v>3.5555555555555486E-2</c:v>
                  </c:pt>
                  <c:pt idx="9">
                    <c:v>2.4444444444444418E-2</c:v>
                  </c:pt>
                  <c:pt idx="10">
                    <c:v>6.6666666666671164E-3</c:v>
                  </c:pt>
                  <c:pt idx="11">
                    <c:v>2.0000000000000167E-2</c:v>
                  </c:pt>
                </c:numCache>
              </c:numRef>
            </c:plus>
            <c:minus>
              <c:numRef>
                <c:f>'LB 25 oC'!$O$23:$O$34</c:f>
                <c:numCache>
                  <c:formatCode>General</c:formatCode>
                  <c:ptCount val="12"/>
                  <c:pt idx="0">
                    <c:v>4.4444444444448434E-3</c:v>
                  </c:pt>
                  <c:pt idx="1">
                    <c:v>4.444444444444251E-3</c:v>
                  </c:pt>
                  <c:pt idx="2">
                    <c:v>6.6666666666668206E-3</c:v>
                  </c:pt>
                  <c:pt idx="3">
                    <c:v>1.1111111111111072E-2</c:v>
                  </c:pt>
                  <c:pt idx="4">
                    <c:v>1.1111111111110775E-2</c:v>
                  </c:pt>
                  <c:pt idx="5">
                    <c:v>5.1111111111111107E-2</c:v>
                  </c:pt>
                  <c:pt idx="6">
                    <c:v>3.3333333333333215E-2</c:v>
                  </c:pt>
                  <c:pt idx="7">
                    <c:v>3.7777777777777764E-2</c:v>
                  </c:pt>
                  <c:pt idx="8">
                    <c:v>3.5555555555555486E-2</c:v>
                  </c:pt>
                  <c:pt idx="9">
                    <c:v>2.4444444444444418E-2</c:v>
                  </c:pt>
                  <c:pt idx="10">
                    <c:v>6.6666666666671164E-3</c:v>
                  </c:pt>
                  <c:pt idx="11">
                    <c:v>2.0000000000000167E-2</c:v>
                  </c:pt>
                </c:numCache>
              </c:numRef>
            </c:minus>
          </c:errBars>
          <c:xVal>
            <c:numRef>
              <c:f>'[2]B sub 25 deg C'!$A$8:$A$19</c:f>
              <c:numCache>
                <c:formatCode>General</c:formatCode>
                <c:ptCount val="12"/>
                <c:pt idx="0">
                  <c:v>0</c:v>
                </c:pt>
                <c:pt idx="1">
                  <c:v>2.5</c:v>
                </c:pt>
                <c:pt idx="2">
                  <c:v>6.5</c:v>
                </c:pt>
                <c:pt idx="3">
                  <c:v>8.5</c:v>
                </c:pt>
                <c:pt idx="4">
                  <c:v>10.5</c:v>
                </c:pt>
                <c:pt idx="5">
                  <c:v>12</c:v>
                </c:pt>
                <c:pt idx="6">
                  <c:v>14.5</c:v>
                </c:pt>
                <c:pt idx="7">
                  <c:v>18.5</c:v>
                </c:pt>
                <c:pt idx="8">
                  <c:v>20.5</c:v>
                </c:pt>
                <c:pt idx="9">
                  <c:v>22.5</c:v>
                </c:pt>
                <c:pt idx="10">
                  <c:v>26</c:v>
                </c:pt>
                <c:pt idx="11">
                  <c:v>38</c:v>
                </c:pt>
              </c:numCache>
            </c:numRef>
          </c:xVal>
          <c:yVal>
            <c:numRef>
              <c:f>'[2]B sub 25 deg C'!$M$8:$M$19</c:f>
              <c:numCache>
                <c:formatCode>General</c:formatCode>
                <c:ptCount val="12"/>
                <c:pt idx="0">
                  <c:v>7.0233333333333334</c:v>
                </c:pt>
                <c:pt idx="1">
                  <c:v>6.9866666666666672</c:v>
                </c:pt>
                <c:pt idx="2">
                  <c:v>6.830000000000001</c:v>
                </c:pt>
                <c:pt idx="3">
                  <c:v>6.9266666666666667</c:v>
                </c:pt>
                <c:pt idx="4">
                  <c:v>7.166666666666667</c:v>
                </c:pt>
                <c:pt idx="5">
                  <c:v>7.3366666666666669</c:v>
                </c:pt>
                <c:pt idx="6">
                  <c:v>7.57</c:v>
                </c:pt>
                <c:pt idx="7">
                  <c:v>7.7766666666666664</c:v>
                </c:pt>
                <c:pt idx="8">
                  <c:v>7.8933333333333335</c:v>
                </c:pt>
                <c:pt idx="9">
                  <c:v>7.9766666666666666</c:v>
                </c:pt>
                <c:pt idx="10">
                  <c:v>8.1300000000000008</c:v>
                </c:pt>
                <c:pt idx="11">
                  <c:v>8.2899999999999991</c:v>
                </c:pt>
              </c:numCache>
            </c:numRef>
          </c:yVal>
          <c:smooth val="0"/>
          <c:extLst>
            <c:ext xmlns:c16="http://schemas.microsoft.com/office/drawing/2014/chart" uri="{C3380CC4-5D6E-409C-BE32-E72D297353CC}">
              <c16:uniqueId val="{00000000-1ACC-4268-B298-BCCA92E87EE1}"/>
            </c:ext>
          </c:extLst>
        </c:ser>
        <c:ser>
          <c:idx val="0"/>
          <c:order val="1"/>
          <c:tx>
            <c:v>30 deg C</c:v>
          </c:tx>
          <c:errBars>
            <c:errDir val="y"/>
            <c:errBarType val="both"/>
            <c:errValType val="cust"/>
            <c:noEndCap val="0"/>
            <c:plus>
              <c:numRef>
                <c:f>'LB 30 oC'!$O$23:$O$34</c:f>
                <c:numCache>
                  <c:formatCode>General</c:formatCode>
                  <c:ptCount val="12"/>
                  <c:pt idx="0">
                    <c:v>0</c:v>
                  </c:pt>
                  <c:pt idx="1">
                    <c:v>0</c:v>
                  </c:pt>
                  <c:pt idx="2">
                    <c:v>4.444444444444251E-3</c:v>
                  </c:pt>
                  <c:pt idx="3">
                    <c:v>4.444444444444251E-3</c:v>
                  </c:pt>
                  <c:pt idx="4">
                    <c:v>6.6666666666668206E-3</c:v>
                  </c:pt>
                  <c:pt idx="5">
                    <c:v>1.3333333333333345E-2</c:v>
                  </c:pt>
                  <c:pt idx="6">
                    <c:v>1.5555555555555619E-2</c:v>
                  </c:pt>
                  <c:pt idx="7">
                    <c:v>3.1111111111111239E-2</c:v>
                  </c:pt>
                  <c:pt idx="8">
                    <c:v>2.6666666666666394E-2</c:v>
                  </c:pt>
                  <c:pt idx="9">
                    <c:v>3.1111111111111239E-2</c:v>
                  </c:pt>
                  <c:pt idx="10">
                    <c:v>3.1111111111110645E-2</c:v>
                  </c:pt>
                  <c:pt idx="11">
                    <c:v>3.1111111111110645E-2</c:v>
                  </c:pt>
                </c:numCache>
              </c:numRef>
            </c:plus>
            <c:minus>
              <c:numRef>
                <c:f>'LB 30 oC'!$O$23:$O$34</c:f>
                <c:numCache>
                  <c:formatCode>General</c:formatCode>
                  <c:ptCount val="12"/>
                  <c:pt idx="0">
                    <c:v>0</c:v>
                  </c:pt>
                  <c:pt idx="1">
                    <c:v>0</c:v>
                  </c:pt>
                  <c:pt idx="2">
                    <c:v>4.444444444444251E-3</c:v>
                  </c:pt>
                  <c:pt idx="3">
                    <c:v>4.444444444444251E-3</c:v>
                  </c:pt>
                  <c:pt idx="4">
                    <c:v>6.6666666666668206E-3</c:v>
                  </c:pt>
                  <c:pt idx="5">
                    <c:v>1.3333333333333345E-2</c:v>
                  </c:pt>
                  <c:pt idx="6">
                    <c:v>1.5555555555555619E-2</c:v>
                  </c:pt>
                  <c:pt idx="7">
                    <c:v>3.1111111111111239E-2</c:v>
                  </c:pt>
                  <c:pt idx="8">
                    <c:v>2.6666666666666394E-2</c:v>
                  </c:pt>
                  <c:pt idx="9">
                    <c:v>3.1111111111111239E-2</c:v>
                  </c:pt>
                  <c:pt idx="10">
                    <c:v>3.1111111111110645E-2</c:v>
                  </c:pt>
                  <c:pt idx="11">
                    <c:v>3.1111111111110645E-2</c:v>
                  </c:pt>
                </c:numCache>
              </c:numRef>
            </c:minus>
          </c:errBars>
          <c:xVal>
            <c:numRef>
              <c:f>'LB 30 oC'!$A$23:$A$34</c:f>
              <c:numCache>
                <c:formatCode>General</c:formatCode>
                <c:ptCount val="12"/>
                <c:pt idx="0">
                  <c:v>0</c:v>
                </c:pt>
                <c:pt idx="1">
                  <c:v>2.5</c:v>
                </c:pt>
                <c:pt idx="2">
                  <c:v>6.5</c:v>
                </c:pt>
                <c:pt idx="3">
                  <c:v>8.5</c:v>
                </c:pt>
                <c:pt idx="4">
                  <c:v>10.5</c:v>
                </c:pt>
                <c:pt idx="5">
                  <c:v>12</c:v>
                </c:pt>
                <c:pt idx="6">
                  <c:v>14.5</c:v>
                </c:pt>
                <c:pt idx="7">
                  <c:v>18.5</c:v>
                </c:pt>
                <c:pt idx="8">
                  <c:v>20.5</c:v>
                </c:pt>
                <c:pt idx="9">
                  <c:v>22.5</c:v>
                </c:pt>
                <c:pt idx="10">
                  <c:v>26</c:v>
                </c:pt>
                <c:pt idx="11">
                  <c:v>38</c:v>
                </c:pt>
              </c:numCache>
            </c:numRef>
          </c:xVal>
          <c:yVal>
            <c:numRef>
              <c:f>'LB 30 oC'!$M$23:$M$34</c:f>
              <c:numCache>
                <c:formatCode>0.00</c:formatCode>
                <c:ptCount val="12"/>
                <c:pt idx="0">
                  <c:v>7.02</c:v>
                </c:pt>
                <c:pt idx="1">
                  <c:v>6.91</c:v>
                </c:pt>
                <c:pt idx="2">
                  <c:v>6.9933333333333332</c:v>
                </c:pt>
                <c:pt idx="3">
                  <c:v>7.1733333333333329</c:v>
                </c:pt>
                <c:pt idx="4">
                  <c:v>7.330000000000001</c:v>
                </c:pt>
                <c:pt idx="5">
                  <c:v>7.38</c:v>
                </c:pt>
                <c:pt idx="6">
                  <c:v>7.5966666666666667</c:v>
                </c:pt>
                <c:pt idx="7">
                  <c:v>7.8633333333333333</c:v>
                </c:pt>
                <c:pt idx="8">
                  <c:v>7.98</c:v>
                </c:pt>
                <c:pt idx="9">
                  <c:v>8.0966666666666658</c:v>
                </c:pt>
                <c:pt idx="10">
                  <c:v>8.2766666666666673</c:v>
                </c:pt>
                <c:pt idx="11">
                  <c:v>8.4933333333333341</c:v>
                </c:pt>
              </c:numCache>
            </c:numRef>
          </c:yVal>
          <c:smooth val="0"/>
          <c:extLst>
            <c:ext xmlns:c16="http://schemas.microsoft.com/office/drawing/2014/chart" uri="{C3380CC4-5D6E-409C-BE32-E72D297353CC}">
              <c16:uniqueId val="{00000001-1ACC-4268-B298-BCCA92E87EE1}"/>
            </c:ext>
          </c:extLst>
        </c:ser>
        <c:ser>
          <c:idx val="2"/>
          <c:order val="2"/>
          <c:tx>
            <c:v>37 deg C</c:v>
          </c:tx>
          <c:errBars>
            <c:errDir val="y"/>
            <c:errBarType val="both"/>
            <c:errValType val="cust"/>
            <c:noEndCap val="0"/>
            <c:plus>
              <c:numRef>
                <c:f>'LB 37 oC'!$O$23:$O$34</c:f>
                <c:numCache>
                  <c:formatCode>General</c:formatCode>
                  <c:ptCount val="12"/>
                  <c:pt idx="0">
                    <c:v>1.1111111111111368E-2</c:v>
                  </c:pt>
                  <c:pt idx="1">
                    <c:v>6.6666666666671164E-3</c:v>
                  </c:pt>
                  <c:pt idx="2">
                    <c:v>2.4444444444445008E-2</c:v>
                  </c:pt>
                  <c:pt idx="3">
                    <c:v>1.7777777777777299E-2</c:v>
                  </c:pt>
                  <c:pt idx="4">
                    <c:v>1.9999999999999574E-2</c:v>
                  </c:pt>
                  <c:pt idx="5">
                    <c:v>8.888888888888502E-3</c:v>
                  </c:pt>
                  <c:pt idx="6">
                    <c:v>6.2222222222222179E-2</c:v>
                  </c:pt>
                  <c:pt idx="7">
                    <c:v>4.444444444444251E-3</c:v>
                  </c:pt>
                  <c:pt idx="8">
                    <c:v>1.333333333333305E-2</c:v>
                  </c:pt>
                  <c:pt idx="9">
                    <c:v>1.5555555555555619E-2</c:v>
                  </c:pt>
                  <c:pt idx="10">
                    <c:v>2.2222222222222143E-2</c:v>
                  </c:pt>
                  <c:pt idx="11">
                    <c:v>4.4444444444445468E-3</c:v>
                  </c:pt>
                </c:numCache>
              </c:numRef>
            </c:plus>
            <c:minus>
              <c:numRef>
                <c:f>'LB 37 oC'!$O$23:$O$34</c:f>
                <c:numCache>
                  <c:formatCode>General</c:formatCode>
                  <c:ptCount val="12"/>
                  <c:pt idx="0">
                    <c:v>1.1111111111111368E-2</c:v>
                  </c:pt>
                  <c:pt idx="1">
                    <c:v>6.6666666666671164E-3</c:v>
                  </c:pt>
                  <c:pt idx="2">
                    <c:v>2.4444444444445008E-2</c:v>
                  </c:pt>
                  <c:pt idx="3">
                    <c:v>1.7777777777777299E-2</c:v>
                  </c:pt>
                  <c:pt idx="4">
                    <c:v>1.9999999999999574E-2</c:v>
                  </c:pt>
                  <c:pt idx="5">
                    <c:v>8.888888888888502E-3</c:v>
                  </c:pt>
                  <c:pt idx="6">
                    <c:v>6.2222222222222179E-2</c:v>
                  </c:pt>
                  <c:pt idx="7">
                    <c:v>4.444444444444251E-3</c:v>
                  </c:pt>
                  <c:pt idx="8">
                    <c:v>1.333333333333305E-2</c:v>
                  </c:pt>
                  <c:pt idx="9">
                    <c:v>1.5555555555555619E-2</c:v>
                  </c:pt>
                  <c:pt idx="10">
                    <c:v>2.2222222222222143E-2</c:v>
                  </c:pt>
                  <c:pt idx="11">
                    <c:v>4.4444444444445468E-3</c:v>
                  </c:pt>
                </c:numCache>
              </c:numRef>
            </c:minus>
          </c:errBars>
          <c:xVal>
            <c:numRef>
              <c:f>'LB 37 oC'!$A$23:$A$34</c:f>
              <c:numCache>
                <c:formatCode>General</c:formatCode>
                <c:ptCount val="12"/>
                <c:pt idx="0">
                  <c:v>0</c:v>
                </c:pt>
                <c:pt idx="1">
                  <c:v>2</c:v>
                </c:pt>
                <c:pt idx="2">
                  <c:v>5</c:v>
                </c:pt>
                <c:pt idx="3">
                  <c:v>7</c:v>
                </c:pt>
                <c:pt idx="4">
                  <c:v>9</c:v>
                </c:pt>
                <c:pt idx="5">
                  <c:v>13.5</c:v>
                </c:pt>
                <c:pt idx="6">
                  <c:v>15.5</c:v>
                </c:pt>
                <c:pt idx="7">
                  <c:v>18.5</c:v>
                </c:pt>
                <c:pt idx="8">
                  <c:v>20.5</c:v>
                </c:pt>
                <c:pt idx="9">
                  <c:v>22.5</c:v>
                </c:pt>
                <c:pt idx="10">
                  <c:v>24</c:v>
                </c:pt>
                <c:pt idx="11">
                  <c:v>37.5</c:v>
                </c:pt>
              </c:numCache>
            </c:numRef>
          </c:xVal>
          <c:yVal>
            <c:numRef>
              <c:f>'LB 37 oC'!$M$23:$M$34</c:f>
              <c:numCache>
                <c:formatCode>0.00</c:formatCode>
                <c:ptCount val="12"/>
                <c:pt idx="0">
                  <c:v>7.0266666666666664</c:v>
                </c:pt>
                <c:pt idx="1">
                  <c:v>6.8500000000000005</c:v>
                </c:pt>
                <c:pt idx="2">
                  <c:v>6.9666666666666659</c:v>
                </c:pt>
                <c:pt idx="3">
                  <c:v>7.2566666666666668</c:v>
                </c:pt>
                <c:pt idx="4">
                  <c:v>7.5100000000000007</c:v>
                </c:pt>
                <c:pt idx="5">
                  <c:v>7.626666666666666</c:v>
                </c:pt>
                <c:pt idx="6">
                  <c:v>7.836666666666666</c:v>
                </c:pt>
                <c:pt idx="7">
                  <c:v>7.9533333333333331</c:v>
                </c:pt>
                <c:pt idx="8">
                  <c:v>8.08</c:v>
                </c:pt>
                <c:pt idx="9">
                  <c:v>8.1933333333333334</c:v>
                </c:pt>
                <c:pt idx="10">
                  <c:v>8.4533333333333349</c:v>
                </c:pt>
                <c:pt idx="11">
                  <c:v>8.6866666666666656</c:v>
                </c:pt>
              </c:numCache>
            </c:numRef>
          </c:yVal>
          <c:smooth val="0"/>
          <c:extLst>
            <c:ext xmlns:c16="http://schemas.microsoft.com/office/drawing/2014/chart" uri="{C3380CC4-5D6E-409C-BE32-E72D297353CC}">
              <c16:uniqueId val="{00000002-1ACC-4268-B298-BCCA92E87EE1}"/>
            </c:ext>
          </c:extLst>
        </c:ser>
        <c:dLbls>
          <c:showLegendKey val="0"/>
          <c:showVal val="0"/>
          <c:showCatName val="0"/>
          <c:showSerName val="0"/>
          <c:showPercent val="0"/>
          <c:showBubbleSize val="0"/>
        </c:dLbls>
        <c:axId val="27355392"/>
        <c:axId val="27374336"/>
      </c:scatterChart>
      <c:valAx>
        <c:axId val="27355392"/>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en-US" sz="1100"/>
                  <a:t>Time (hours)</a:t>
                </a:r>
              </a:p>
            </c:rich>
          </c:tx>
          <c:layout>
            <c:manualLayout>
              <c:xMode val="edge"/>
              <c:yMode val="edge"/>
              <c:x val="0.46891759623797025"/>
              <c:y val="0.882192651996529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7374336"/>
        <c:crosses val="autoZero"/>
        <c:crossBetween val="midCat"/>
      </c:valAx>
      <c:valAx>
        <c:axId val="27374336"/>
        <c:scaling>
          <c:orientation val="minMax"/>
          <c:min val="6.5"/>
        </c:scaling>
        <c:delete val="0"/>
        <c:axPos val="l"/>
        <c:title>
          <c:tx>
            <c:rich>
              <a:bodyPr/>
              <a:lstStyle/>
              <a:p>
                <a:pPr>
                  <a:defRPr sz="1100" b="1" i="0" u="none" strike="noStrike" baseline="0">
                    <a:solidFill>
                      <a:srgbClr val="000000"/>
                    </a:solidFill>
                    <a:latin typeface="Arial"/>
                    <a:ea typeface="Arial"/>
                    <a:cs typeface="Arial"/>
                  </a:defRPr>
                </a:pPr>
                <a:r>
                  <a:rPr lang="en-US" sz="1100"/>
                  <a:t>pH</a:t>
                </a:r>
              </a:p>
            </c:rich>
          </c:tx>
          <c:layout>
            <c:manualLayout>
              <c:xMode val="edge"/>
              <c:yMode val="edge"/>
              <c:x val="2.4827586206896551E-2"/>
              <c:y val="0.46329113924050636"/>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7355392"/>
        <c:crosses val="autoZero"/>
        <c:crossBetween val="midCat"/>
      </c:valAx>
      <c:spPr>
        <a:noFill/>
        <a:ln w="12700">
          <a:solidFill>
            <a:srgbClr val="808080"/>
          </a:solidFill>
          <a:prstDash val="solid"/>
        </a:ln>
      </c:spPr>
    </c:plotArea>
    <c:legend>
      <c:legendPos val="b"/>
      <c:overlay val="0"/>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SG" sz="1200" b="1" i="1" u="none" strike="noStrike" baseline="0">
                <a:solidFill>
                  <a:srgbClr val="000000"/>
                </a:solidFill>
                <a:latin typeface="Arial"/>
                <a:cs typeface="Arial"/>
              </a:rPr>
              <a:t>E. coli</a:t>
            </a:r>
            <a:r>
              <a:rPr lang="en-SG" sz="1200" b="1" i="0" u="none" strike="noStrike" baseline="0">
                <a:solidFill>
                  <a:srgbClr val="000000"/>
                </a:solidFill>
                <a:latin typeface="Arial"/>
                <a:cs typeface="Arial"/>
              </a:rPr>
              <a:t> growth curve LB Lennox (unbuffered) medium</a:t>
            </a:r>
          </a:p>
          <a:p>
            <a:pPr>
              <a:defRPr sz="1000" b="0" i="0" u="none" strike="noStrike" baseline="0">
                <a:solidFill>
                  <a:srgbClr val="000000"/>
                </a:solidFill>
                <a:latin typeface="Arial"/>
                <a:ea typeface="Arial"/>
                <a:cs typeface="Arial"/>
              </a:defRPr>
            </a:pPr>
            <a:r>
              <a:rPr lang="en-SG" sz="1200" b="1" i="0" u="none" strike="noStrike" baseline="0">
                <a:solidFill>
                  <a:srgbClr val="000000"/>
                </a:solidFill>
                <a:latin typeface="Arial"/>
                <a:cs typeface="Arial"/>
              </a:rPr>
              <a:t> pH profile </a:t>
            </a:r>
          </a:p>
        </c:rich>
      </c:tx>
      <c:layout>
        <c:manualLayout>
          <c:xMode val="edge"/>
          <c:yMode val="edge"/>
          <c:x val="0.19148952340553388"/>
          <c:y val="5.8227834457037837E-2"/>
        </c:manualLayout>
      </c:layout>
      <c:overlay val="0"/>
      <c:spPr>
        <a:noFill/>
        <a:ln w="25400">
          <a:noFill/>
        </a:ln>
      </c:spPr>
    </c:title>
    <c:autoTitleDeleted val="0"/>
    <c:plotArea>
      <c:layout>
        <c:manualLayout>
          <c:layoutTarget val="inner"/>
          <c:xMode val="edge"/>
          <c:yMode val="edge"/>
          <c:x val="0.13733088405434377"/>
          <c:y val="0.22531645569620254"/>
          <c:w val="0.81818259091531575"/>
          <c:h val="0.52911392405063296"/>
        </c:manualLayout>
      </c:layout>
      <c:scatterChart>
        <c:scatterStyle val="lineMarker"/>
        <c:varyColors val="0"/>
        <c:ser>
          <c:idx val="1"/>
          <c:order val="0"/>
          <c:tx>
            <c:v>pH profile</c:v>
          </c:tx>
          <c:spPr>
            <a:ln w="28575">
              <a:noFill/>
            </a:ln>
          </c:spPr>
          <c:marker>
            <c:symbol val="square"/>
            <c:size val="5"/>
            <c:spPr>
              <a:solidFill>
                <a:srgbClr val="FF00FF"/>
              </a:solidFill>
              <a:ln>
                <a:solidFill>
                  <a:srgbClr val="FF00FF"/>
                </a:solidFill>
                <a:prstDash val="solid"/>
              </a:ln>
            </c:spPr>
          </c:marker>
          <c:xVal>
            <c:numRef>
              <c:f>'[1]LB Lennox (unbuffered)'!$A$23:$A$34</c:f>
              <c:numCache>
                <c:formatCode>General</c:formatCode>
                <c:ptCount val="12"/>
                <c:pt idx="0">
                  <c:v>0</c:v>
                </c:pt>
                <c:pt idx="1">
                  <c:v>2</c:v>
                </c:pt>
                <c:pt idx="2">
                  <c:v>4</c:v>
                </c:pt>
                <c:pt idx="3">
                  <c:v>6</c:v>
                </c:pt>
                <c:pt idx="4">
                  <c:v>8</c:v>
                </c:pt>
                <c:pt idx="5">
                  <c:v>9</c:v>
                </c:pt>
                <c:pt idx="6">
                  <c:v>14</c:v>
                </c:pt>
                <c:pt idx="7">
                  <c:v>16</c:v>
                </c:pt>
                <c:pt idx="8">
                  <c:v>18</c:v>
                </c:pt>
                <c:pt idx="9">
                  <c:v>20</c:v>
                </c:pt>
                <c:pt idx="10">
                  <c:v>22</c:v>
                </c:pt>
                <c:pt idx="11">
                  <c:v>23</c:v>
                </c:pt>
              </c:numCache>
            </c:numRef>
          </c:xVal>
          <c:yVal>
            <c:numRef>
              <c:f>'[1]LB Lennox (unbuffered)'!$M$23:$M$34</c:f>
              <c:numCache>
                <c:formatCode>General</c:formatCode>
                <c:ptCount val="12"/>
                <c:pt idx="0">
                  <c:v>6.996666666666667</c:v>
                </c:pt>
                <c:pt idx="1">
                  <c:v>6.793333333333333</c:v>
                </c:pt>
                <c:pt idx="2">
                  <c:v>6.666666666666667</c:v>
                </c:pt>
                <c:pt idx="3">
                  <c:v>7.0566666666666675</c:v>
                </c:pt>
                <c:pt idx="4">
                  <c:v>7.48</c:v>
                </c:pt>
                <c:pt idx="5">
                  <c:v>7.6333333333333329</c:v>
                </c:pt>
                <c:pt idx="6">
                  <c:v>8.1666666666666661</c:v>
                </c:pt>
                <c:pt idx="7">
                  <c:v>8.2433333333333323</c:v>
                </c:pt>
                <c:pt idx="8">
                  <c:v>8.2866666666666671</c:v>
                </c:pt>
                <c:pt idx="9">
                  <c:v>8.31</c:v>
                </c:pt>
                <c:pt idx="10">
                  <c:v>8.35</c:v>
                </c:pt>
                <c:pt idx="11">
                  <c:v>8.3866666666666685</c:v>
                </c:pt>
              </c:numCache>
            </c:numRef>
          </c:yVal>
          <c:smooth val="0"/>
          <c:extLst>
            <c:ext xmlns:c16="http://schemas.microsoft.com/office/drawing/2014/chart" uri="{C3380CC4-5D6E-409C-BE32-E72D297353CC}">
              <c16:uniqueId val="{00000000-4912-4ECD-8C7A-210112F6EB5D}"/>
            </c:ext>
          </c:extLst>
        </c:ser>
        <c:dLbls>
          <c:showLegendKey val="0"/>
          <c:showVal val="0"/>
          <c:showCatName val="0"/>
          <c:showSerName val="0"/>
          <c:showPercent val="0"/>
          <c:showBubbleSize val="0"/>
        </c:dLbls>
        <c:axId val="263827039"/>
        <c:axId val="1"/>
      </c:scatterChart>
      <c:valAx>
        <c:axId val="263827039"/>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SG"/>
                  <a:t>Time (hours)</a:t>
                </a:r>
              </a:p>
            </c:rich>
          </c:tx>
          <c:layout>
            <c:manualLayout>
              <c:xMode val="edge"/>
              <c:yMode val="edge"/>
              <c:x val="0.46615127654497734"/>
              <c:y val="0.8329113378281514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SG" sz="1000" b="1" i="0" u="none" strike="noStrike" baseline="0">
                    <a:solidFill>
                      <a:srgbClr val="000000"/>
                    </a:solidFill>
                    <a:latin typeface="Arial"/>
                    <a:cs typeface="Arial"/>
                  </a:rPr>
                  <a:t>pH</a:t>
                </a:r>
                <a:endParaRPr lang="en-SG" sz="1000" b="1" i="0" u="none" strike="noStrike" baseline="-25000">
                  <a:solidFill>
                    <a:srgbClr val="000000"/>
                  </a:solidFill>
                  <a:latin typeface="Arial"/>
                  <a:cs typeface="Arial"/>
                </a:endParaRPr>
              </a:p>
            </c:rich>
          </c:tx>
          <c:layout>
            <c:manualLayout>
              <c:xMode val="edge"/>
              <c:yMode val="edge"/>
              <c:x val="3.0947798191892681E-2"/>
              <c:y val="0.42278473917659681"/>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63827039"/>
        <c:crosses val="autoZero"/>
        <c:crossBetween val="midCat"/>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3356846019246"/>
          <c:y val="3.9142643103903592E-2"/>
          <c:w val="0.8660423501749781"/>
          <c:h val="0.78099629743407328"/>
        </c:manualLayout>
      </c:layout>
      <c:scatterChart>
        <c:scatterStyle val="lineMarker"/>
        <c:varyColors val="0"/>
        <c:ser>
          <c:idx val="1"/>
          <c:order val="0"/>
          <c:tx>
            <c:v>25 deg Celsius</c:v>
          </c:tx>
          <c:spPr>
            <a:ln w="25400">
              <a:solidFill>
                <a:srgbClr val="808080"/>
              </a:solidFill>
            </a:ln>
          </c:spPr>
          <c:marker>
            <c:symbol val="square"/>
            <c:size val="5"/>
            <c:spPr>
              <a:solidFill>
                <a:srgbClr val="FF00FF"/>
              </a:solidFill>
              <a:ln>
                <a:solidFill>
                  <a:srgbClr val="FF00FF"/>
                </a:solidFill>
                <a:prstDash val="solid"/>
              </a:ln>
            </c:spPr>
          </c:marker>
          <c:errBars>
            <c:errDir val="y"/>
            <c:errBarType val="both"/>
            <c:errValType val="cust"/>
            <c:noEndCap val="0"/>
            <c:plus>
              <c:numRef>
                <c:f>'LB 25 oC'!$O$23:$O$34</c:f>
                <c:numCache>
                  <c:formatCode>General</c:formatCode>
                  <c:ptCount val="12"/>
                  <c:pt idx="0">
                    <c:v>4.4444444444448434E-3</c:v>
                  </c:pt>
                  <c:pt idx="1">
                    <c:v>4.444444444444251E-3</c:v>
                  </c:pt>
                  <c:pt idx="2">
                    <c:v>6.6666666666668206E-3</c:v>
                  </c:pt>
                  <c:pt idx="3">
                    <c:v>1.1111111111111072E-2</c:v>
                  </c:pt>
                  <c:pt idx="4">
                    <c:v>1.1111111111110775E-2</c:v>
                  </c:pt>
                  <c:pt idx="5">
                    <c:v>5.1111111111111107E-2</c:v>
                  </c:pt>
                  <c:pt idx="6">
                    <c:v>3.3333333333333215E-2</c:v>
                  </c:pt>
                  <c:pt idx="7">
                    <c:v>3.7777777777777764E-2</c:v>
                  </c:pt>
                  <c:pt idx="8">
                    <c:v>3.5555555555555486E-2</c:v>
                  </c:pt>
                  <c:pt idx="9">
                    <c:v>2.4444444444444418E-2</c:v>
                  </c:pt>
                  <c:pt idx="10">
                    <c:v>6.6666666666671164E-3</c:v>
                  </c:pt>
                  <c:pt idx="11">
                    <c:v>2.0000000000000167E-2</c:v>
                  </c:pt>
                </c:numCache>
              </c:numRef>
            </c:plus>
            <c:minus>
              <c:numRef>
                <c:f>'LB 25 oC'!$O$23:$O$34</c:f>
                <c:numCache>
                  <c:formatCode>General</c:formatCode>
                  <c:ptCount val="12"/>
                  <c:pt idx="0">
                    <c:v>4.4444444444448434E-3</c:v>
                  </c:pt>
                  <c:pt idx="1">
                    <c:v>4.444444444444251E-3</c:v>
                  </c:pt>
                  <c:pt idx="2">
                    <c:v>6.6666666666668206E-3</c:v>
                  </c:pt>
                  <c:pt idx="3">
                    <c:v>1.1111111111111072E-2</c:v>
                  </c:pt>
                  <c:pt idx="4">
                    <c:v>1.1111111111110775E-2</c:v>
                  </c:pt>
                  <c:pt idx="5">
                    <c:v>5.1111111111111107E-2</c:v>
                  </c:pt>
                  <c:pt idx="6">
                    <c:v>3.3333333333333215E-2</c:v>
                  </c:pt>
                  <c:pt idx="7">
                    <c:v>3.7777777777777764E-2</c:v>
                  </c:pt>
                  <c:pt idx="8">
                    <c:v>3.5555555555555486E-2</c:v>
                  </c:pt>
                  <c:pt idx="9">
                    <c:v>2.4444444444444418E-2</c:v>
                  </c:pt>
                  <c:pt idx="10">
                    <c:v>6.6666666666671164E-3</c:v>
                  </c:pt>
                  <c:pt idx="11">
                    <c:v>2.0000000000000167E-2</c:v>
                  </c:pt>
                </c:numCache>
              </c:numRef>
            </c:minus>
          </c:errBars>
          <c:xVal>
            <c:numRef>
              <c:f>'[2]B sub 25 deg C'!$A$8:$A$19</c:f>
              <c:numCache>
                <c:formatCode>General</c:formatCode>
                <c:ptCount val="12"/>
                <c:pt idx="0">
                  <c:v>0</c:v>
                </c:pt>
                <c:pt idx="1">
                  <c:v>2.5</c:v>
                </c:pt>
                <c:pt idx="2">
                  <c:v>6.5</c:v>
                </c:pt>
                <c:pt idx="3">
                  <c:v>8.5</c:v>
                </c:pt>
                <c:pt idx="4">
                  <c:v>10.5</c:v>
                </c:pt>
                <c:pt idx="5">
                  <c:v>12</c:v>
                </c:pt>
                <c:pt idx="6">
                  <c:v>14.5</c:v>
                </c:pt>
                <c:pt idx="7">
                  <c:v>18.5</c:v>
                </c:pt>
                <c:pt idx="8">
                  <c:v>20.5</c:v>
                </c:pt>
                <c:pt idx="9">
                  <c:v>22.5</c:v>
                </c:pt>
                <c:pt idx="10">
                  <c:v>26</c:v>
                </c:pt>
                <c:pt idx="11">
                  <c:v>38</c:v>
                </c:pt>
              </c:numCache>
            </c:numRef>
          </c:xVal>
          <c:yVal>
            <c:numRef>
              <c:f>'[2]B sub 25 deg C'!$M$8:$M$19</c:f>
              <c:numCache>
                <c:formatCode>General</c:formatCode>
                <c:ptCount val="12"/>
                <c:pt idx="0">
                  <c:v>7.0233333333333334</c:v>
                </c:pt>
                <c:pt idx="1">
                  <c:v>6.9866666666666672</c:v>
                </c:pt>
                <c:pt idx="2">
                  <c:v>6.830000000000001</c:v>
                </c:pt>
                <c:pt idx="3">
                  <c:v>6.9266666666666667</c:v>
                </c:pt>
                <c:pt idx="4">
                  <c:v>7.166666666666667</c:v>
                </c:pt>
                <c:pt idx="5">
                  <c:v>7.3366666666666669</c:v>
                </c:pt>
                <c:pt idx="6">
                  <c:v>7.57</c:v>
                </c:pt>
                <c:pt idx="7">
                  <c:v>7.7766666666666664</c:v>
                </c:pt>
                <c:pt idx="8">
                  <c:v>7.8933333333333335</c:v>
                </c:pt>
                <c:pt idx="9">
                  <c:v>7.9766666666666666</c:v>
                </c:pt>
                <c:pt idx="10">
                  <c:v>8.1300000000000008</c:v>
                </c:pt>
                <c:pt idx="11">
                  <c:v>8.2899999999999991</c:v>
                </c:pt>
              </c:numCache>
            </c:numRef>
          </c:yVal>
          <c:smooth val="0"/>
          <c:extLst>
            <c:ext xmlns:c16="http://schemas.microsoft.com/office/drawing/2014/chart" uri="{C3380CC4-5D6E-409C-BE32-E72D297353CC}">
              <c16:uniqueId val="{00000000-F1E7-4A23-9FCC-5C5BAD83F193}"/>
            </c:ext>
          </c:extLst>
        </c:ser>
        <c:ser>
          <c:idx val="0"/>
          <c:order val="1"/>
          <c:tx>
            <c:v>30 deg Celsius</c:v>
          </c:tx>
          <c:errBars>
            <c:errDir val="y"/>
            <c:errBarType val="both"/>
            <c:errValType val="cust"/>
            <c:noEndCap val="0"/>
            <c:plus>
              <c:numRef>
                <c:f>'LB 30 oC'!$O$23:$O$34</c:f>
                <c:numCache>
                  <c:formatCode>General</c:formatCode>
                  <c:ptCount val="12"/>
                  <c:pt idx="0">
                    <c:v>0</c:v>
                  </c:pt>
                  <c:pt idx="1">
                    <c:v>0</c:v>
                  </c:pt>
                  <c:pt idx="2">
                    <c:v>4.444444444444251E-3</c:v>
                  </c:pt>
                  <c:pt idx="3">
                    <c:v>4.444444444444251E-3</c:v>
                  </c:pt>
                  <c:pt idx="4">
                    <c:v>6.6666666666668206E-3</c:v>
                  </c:pt>
                  <c:pt idx="5">
                    <c:v>1.3333333333333345E-2</c:v>
                  </c:pt>
                  <c:pt idx="6">
                    <c:v>1.5555555555555619E-2</c:v>
                  </c:pt>
                  <c:pt idx="7">
                    <c:v>3.1111111111111239E-2</c:v>
                  </c:pt>
                  <c:pt idx="8">
                    <c:v>2.6666666666666394E-2</c:v>
                  </c:pt>
                  <c:pt idx="9">
                    <c:v>3.1111111111111239E-2</c:v>
                  </c:pt>
                  <c:pt idx="10">
                    <c:v>3.1111111111110645E-2</c:v>
                  </c:pt>
                  <c:pt idx="11">
                    <c:v>3.1111111111110645E-2</c:v>
                  </c:pt>
                </c:numCache>
              </c:numRef>
            </c:plus>
            <c:minus>
              <c:numRef>
                <c:f>'LB 30 oC'!$O$23:$O$34</c:f>
                <c:numCache>
                  <c:formatCode>General</c:formatCode>
                  <c:ptCount val="12"/>
                  <c:pt idx="0">
                    <c:v>0</c:v>
                  </c:pt>
                  <c:pt idx="1">
                    <c:v>0</c:v>
                  </c:pt>
                  <c:pt idx="2">
                    <c:v>4.444444444444251E-3</c:v>
                  </c:pt>
                  <c:pt idx="3">
                    <c:v>4.444444444444251E-3</c:v>
                  </c:pt>
                  <c:pt idx="4">
                    <c:v>6.6666666666668206E-3</c:v>
                  </c:pt>
                  <c:pt idx="5">
                    <c:v>1.3333333333333345E-2</c:v>
                  </c:pt>
                  <c:pt idx="6">
                    <c:v>1.5555555555555619E-2</c:v>
                  </c:pt>
                  <c:pt idx="7">
                    <c:v>3.1111111111111239E-2</c:v>
                  </c:pt>
                  <c:pt idx="8">
                    <c:v>2.6666666666666394E-2</c:v>
                  </c:pt>
                  <c:pt idx="9">
                    <c:v>3.1111111111111239E-2</c:v>
                  </c:pt>
                  <c:pt idx="10">
                    <c:v>3.1111111111110645E-2</c:v>
                  </c:pt>
                  <c:pt idx="11">
                    <c:v>3.1111111111110645E-2</c:v>
                  </c:pt>
                </c:numCache>
              </c:numRef>
            </c:minus>
          </c:errBars>
          <c:xVal>
            <c:numRef>
              <c:f>'LB 30 oC'!$A$23:$A$34</c:f>
              <c:numCache>
                <c:formatCode>General</c:formatCode>
                <c:ptCount val="12"/>
                <c:pt idx="0">
                  <c:v>0</c:v>
                </c:pt>
                <c:pt idx="1">
                  <c:v>2.5</c:v>
                </c:pt>
                <c:pt idx="2">
                  <c:v>6.5</c:v>
                </c:pt>
                <c:pt idx="3">
                  <c:v>8.5</c:v>
                </c:pt>
                <c:pt idx="4">
                  <c:v>10.5</c:v>
                </c:pt>
                <c:pt idx="5">
                  <c:v>12</c:v>
                </c:pt>
                <c:pt idx="6">
                  <c:v>14.5</c:v>
                </c:pt>
                <c:pt idx="7">
                  <c:v>18.5</c:v>
                </c:pt>
                <c:pt idx="8">
                  <c:v>20.5</c:v>
                </c:pt>
                <c:pt idx="9">
                  <c:v>22.5</c:v>
                </c:pt>
                <c:pt idx="10">
                  <c:v>26</c:v>
                </c:pt>
                <c:pt idx="11">
                  <c:v>38</c:v>
                </c:pt>
              </c:numCache>
            </c:numRef>
          </c:xVal>
          <c:yVal>
            <c:numRef>
              <c:f>'LB 30 oC'!$M$23:$M$34</c:f>
              <c:numCache>
                <c:formatCode>0.00</c:formatCode>
                <c:ptCount val="12"/>
                <c:pt idx="0">
                  <c:v>7.02</c:v>
                </c:pt>
                <c:pt idx="1">
                  <c:v>6.91</c:v>
                </c:pt>
                <c:pt idx="2">
                  <c:v>6.9933333333333332</c:v>
                </c:pt>
                <c:pt idx="3">
                  <c:v>7.1733333333333329</c:v>
                </c:pt>
                <c:pt idx="4">
                  <c:v>7.330000000000001</c:v>
                </c:pt>
                <c:pt idx="5">
                  <c:v>7.38</c:v>
                </c:pt>
                <c:pt idx="6">
                  <c:v>7.5966666666666667</c:v>
                </c:pt>
                <c:pt idx="7">
                  <c:v>7.8633333333333333</c:v>
                </c:pt>
                <c:pt idx="8">
                  <c:v>7.98</c:v>
                </c:pt>
                <c:pt idx="9">
                  <c:v>8.0966666666666658</c:v>
                </c:pt>
                <c:pt idx="10">
                  <c:v>8.2766666666666673</c:v>
                </c:pt>
                <c:pt idx="11">
                  <c:v>8.4933333333333341</c:v>
                </c:pt>
              </c:numCache>
            </c:numRef>
          </c:yVal>
          <c:smooth val="0"/>
          <c:extLst>
            <c:ext xmlns:c16="http://schemas.microsoft.com/office/drawing/2014/chart" uri="{C3380CC4-5D6E-409C-BE32-E72D297353CC}">
              <c16:uniqueId val="{00000001-F1E7-4A23-9FCC-5C5BAD83F193}"/>
            </c:ext>
          </c:extLst>
        </c:ser>
        <c:ser>
          <c:idx val="2"/>
          <c:order val="2"/>
          <c:tx>
            <c:v>37 deg Celsius</c:v>
          </c:tx>
          <c:errBars>
            <c:errDir val="y"/>
            <c:errBarType val="both"/>
            <c:errValType val="cust"/>
            <c:noEndCap val="0"/>
            <c:plus>
              <c:numRef>
                <c:f>'LB 37 oC'!$O$23:$O$34</c:f>
                <c:numCache>
                  <c:formatCode>General</c:formatCode>
                  <c:ptCount val="12"/>
                  <c:pt idx="0">
                    <c:v>1.1111111111111368E-2</c:v>
                  </c:pt>
                  <c:pt idx="1">
                    <c:v>6.6666666666671164E-3</c:v>
                  </c:pt>
                  <c:pt idx="2">
                    <c:v>2.4444444444445008E-2</c:v>
                  </c:pt>
                  <c:pt idx="3">
                    <c:v>1.7777777777777299E-2</c:v>
                  </c:pt>
                  <c:pt idx="4">
                    <c:v>1.9999999999999574E-2</c:v>
                  </c:pt>
                  <c:pt idx="5">
                    <c:v>8.888888888888502E-3</c:v>
                  </c:pt>
                  <c:pt idx="6">
                    <c:v>6.2222222222222179E-2</c:v>
                  </c:pt>
                  <c:pt idx="7">
                    <c:v>4.444444444444251E-3</c:v>
                  </c:pt>
                  <c:pt idx="8">
                    <c:v>1.333333333333305E-2</c:v>
                  </c:pt>
                  <c:pt idx="9">
                    <c:v>1.5555555555555619E-2</c:v>
                  </c:pt>
                  <c:pt idx="10">
                    <c:v>2.2222222222222143E-2</c:v>
                  </c:pt>
                  <c:pt idx="11">
                    <c:v>4.4444444444445468E-3</c:v>
                  </c:pt>
                </c:numCache>
              </c:numRef>
            </c:plus>
            <c:minus>
              <c:numRef>
                <c:f>'LB 37 oC'!$O$23:$O$34</c:f>
                <c:numCache>
                  <c:formatCode>General</c:formatCode>
                  <c:ptCount val="12"/>
                  <c:pt idx="0">
                    <c:v>1.1111111111111368E-2</c:v>
                  </c:pt>
                  <c:pt idx="1">
                    <c:v>6.6666666666671164E-3</c:v>
                  </c:pt>
                  <c:pt idx="2">
                    <c:v>2.4444444444445008E-2</c:v>
                  </c:pt>
                  <c:pt idx="3">
                    <c:v>1.7777777777777299E-2</c:v>
                  </c:pt>
                  <c:pt idx="4">
                    <c:v>1.9999999999999574E-2</c:v>
                  </c:pt>
                  <c:pt idx="5">
                    <c:v>8.888888888888502E-3</c:v>
                  </c:pt>
                  <c:pt idx="6">
                    <c:v>6.2222222222222179E-2</c:v>
                  </c:pt>
                  <c:pt idx="7">
                    <c:v>4.444444444444251E-3</c:v>
                  </c:pt>
                  <c:pt idx="8">
                    <c:v>1.333333333333305E-2</c:v>
                  </c:pt>
                  <c:pt idx="9">
                    <c:v>1.5555555555555619E-2</c:v>
                  </c:pt>
                  <c:pt idx="10">
                    <c:v>2.2222222222222143E-2</c:v>
                  </c:pt>
                  <c:pt idx="11">
                    <c:v>4.4444444444445468E-3</c:v>
                  </c:pt>
                </c:numCache>
              </c:numRef>
            </c:minus>
          </c:errBars>
          <c:xVal>
            <c:numRef>
              <c:f>'LB 37 oC'!$A$23:$A$34</c:f>
              <c:numCache>
                <c:formatCode>General</c:formatCode>
                <c:ptCount val="12"/>
                <c:pt idx="0">
                  <c:v>0</c:v>
                </c:pt>
                <c:pt idx="1">
                  <c:v>2</c:v>
                </c:pt>
                <c:pt idx="2">
                  <c:v>5</c:v>
                </c:pt>
                <c:pt idx="3">
                  <c:v>7</c:v>
                </c:pt>
                <c:pt idx="4">
                  <c:v>9</c:v>
                </c:pt>
                <c:pt idx="5">
                  <c:v>13.5</c:v>
                </c:pt>
                <c:pt idx="6">
                  <c:v>15.5</c:v>
                </c:pt>
                <c:pt idx="7">
                  <c:v>18.5</c:v>
                </c:pt>
                <c:pt idx="8">
                  <c:v>20.5</c:v>
                </c:pt>
                <c:pt idx="9">
                  <c:v>22.5</c:v>
                </c:pt>
                <c:pt idx="10">
                  <c:v>24</c:v>
                </c:pt>
                <c:pt idx="11">
                  <c:v>37.5</c:v>
                </c:pt>
              </c:numCache>
            </c:numRef>
          </c:xVal>
          <c:yVal>
            <c:numRef>
              <c:f>'LB 37 oC'!$M$23:$M$34</c:f>
              <c:numCache>
                <c:formatCode>0.00</c:formatCode>
                <c:ptCount val="12"/>
                <c:pt idx="0">
                  <c:v>7.0266666666666664</c:v>
                </c:pt>
                <c:pt idx="1">
                  <c:v>6.8500000000000005</c:v>
                </c:pt>
                <c:pt idx="2">
                  <c:v>6.9666666666666659</c:v>
                </c:pt>
                <c:pt idx="3">
                  <c:v>7.2566666666666668</c:v>
                </c:pt>
                <c:pt idx="4">
                  <c:v>7.5100000000000007</c:v>
                </c:pt>
                <c:pt idx="5">
                  <c:v>7.626666666666666</c:v>
                </c:pt>
                <c:pt idx="6">
                  <c:v>7.836666666666666</c:v>
                </c:pt>
                <c:pt idx="7">
                  <c:v>7.9533333333333331</c:v>
                </c:pt>
                <c:pt idx="8">
                  <c:v>8.08</c:v>
                </c:pt>
                <c:pt idx="9">
                  <c:v>8.1933333333333334</c:v>
                </c:pt>
                <c:pt idx="10">
                  <c:v>8.4533333333333349</c:v>
                </c:pt>
                <c:pt idx="11">
                  <c:v>8.6866666666666656</c:v>
                </c:pt>
              </c:numCache>
            </c:numRef>
          </c:yVal>
          <c:smooth val="0"/>
          <c:extLst>
            <c:ext xmlns:c16="http://schemas.microsoft.com/office/drawing/2014/chart" uri="{C3380CC4-5D6E-409C-BE32-E72D297353CC}">
              <c16:uniqueId val="{00000002-F1E7-4A23-9FCC-5C5BAD83F193}"/>
            </c:ext>
          </c:extLst>
        </c:ser>
        <c:dLbls>
          <c:showLegendKey val="0"/>
          <c:showVal val="0"/>
          <c:showCatName val="0"/>
          <c:showSerName val="0"/>
          <c:showPercent val="0"/>
          <c:showBubbleSize val="0"/>
        </c:dLbls>
        <c:axId val="27355392"/>
        <c:axId val="27374336"/>
      </c:scatterChart>
      <c:valAx>
        <c:axId val="27355392"/>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en-US" sz="1100"/>
                  <a:t>Time (hours)</a:t>
                </a:r>
              </a:p>
            </c:rich>
          </c:tx>
          <c:layout>
            <c:manualLayout>
              <c:xMode val="edge"/>
              <c:yMode val="edge"/>
              <c:x val="0.46891759623797025"/>
              <c:y val="0.882192651996529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7374336"/>
        <c:crosses val="autoZero"/>
        <c:crossBetween val="midCat"/>
      </c:valAx>
      <c:valAx>
        <c:axId val="27374336"/>
        <c:scaling>
          <c:orientation val="minMax"/>
          <c:min val="6.5"/>
        </c:scaling>
        <c:delete val="0"/>
        <c:axPos val="l"/>
        <c:title>
          <c:tx>
            <c:rich>
              <a:bodyPr/>
              <a:lstStyle/>
              <a:p>
                <a:pPr>
                  <a:defRPr sz="1100" b="1" i="0" u="none" strike="noStrike" baseline="0">
                    <a:solidFill>
                      <a:srgbClr val="000000"/>
                    </a:solidFill>
                    <a:latin typeface="Arial"/>
                    <a:ea typeface="Arial"/>
                    <a:cs typeface="Arial"/>
                  </a:defRPr>
                </a:pPr>
                <a:r>
                  <a:rPr lang="en-US" sz="1100"/>
                  <a:t>pH</a:t>
                </a:r>
              </a:p>
            </c:rich>
          </c:tx>
          <c:layout>
            <c:manualLayout>
              <c:xMode val="edge"/>
              <c:yMode val="edge"/>
              <c:x val="2.4827586206896551E-2"/>
              <c:y val="0.46329113924050636"/>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7355392"/>
        <c:crosses val="autoZero"/>
        <c:crossBetween val="midCat"/>
      </c:valAx>
      <c:spPr>
        <a:noFill/>
        <a:ln w="12700">
          <a:solidFill>
            <a:srgbClr val="808080"/>
          </a:solidFill>
          <a:prstDash val="solid"/>
        </a:ln>
      </c:spPr>
    </c:plotArea>
    <c:legend>
      <c:legendPos val="b"/>
      <c:overlay val="0"/>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32238160661437"/>
          <c:y val="5.4267279090113738E-2"/>
          <c:w val="0.75251467744163558"/>
          <c:h val="0.7478795832339139"/>
        </c:manualLayout>
      </c:layout>
      <c:scatterChart>
        <c:scatterStyle val="lineMarker"/>
        <c:varyColors val="0"/>
        <c:ser>
          <c:idx val="0"/>
          <c:order val="0"/>
          <c:tx>
            <c:v>25 deg C</c:v>
          </c:tx>
          <c:spPr>
            <a:ln w="28575">
              <a:noFill/>
            </a:ln>
          </c:spPr>
          <c:marker>
            <c:symbol val="diamond"/>
            <c:size val="5"/>
            <c:spPr>
              <a:solidFill>
                <a:sysClr val="windowText" lastClr="000000"/>
              </a:solidFill>
              <a:ln>
                <a:solidFill>
                  <a:srgbClr val="000080"/>
                </a:solidFill>
                <a:prstDash val="solid"/>
              </a:ln>
            </c:spPr>
          </c:marker>
          <c:xVal>
            <c:numRef>
              <c:f>'LB 25 oC'!$A$23:$A$34</c:f>
              <c:numCache>
                <c:formatCode>General</c:formatCode>
                <c:ptCount val="12"/>
                <c:pt idx="0">
                  <c:v>0</c:v>
                </c:pt>
                <c:pt idx="1">
                  <c:v>2.5</c:v>
                </c:pt>
                <c:pt idx="2">
                  <c:v>6.5</c:v>
                </c:pt>
                <c:pt idx="3">
                  <c:v>8.5</c:v>
                </c:pt>
                <c:pt idx="4">
                  <c:v>10.5</c:v>
                </c:pt>
                <c:pt idx="5">
                  <c:v>12</c:v>
                </c:pt>
                <c:pt idx="6">
                  <c:v>14.5</c:v>
                </c:pt>
                <c:pt idx="7">
                  <c:v>18.5</c:v>
                </c:pt>
                <c:pt idx="8">
                  <c:v>20.5</c:v>
                </c:pt>
                <c:pt idx="9">
                  <c:v>22.5</c:v>
                </c:pt>
                <c:pt idx="10">
                  <c:v>26</c:v>
                </c:pt>
                <c:pt idx="11">
                  <c:v>38</c:v>
                </c:pt>
              </c:numCache>
            </c:numRef>
          </c:xVal>
          <c:yVal>
            <c:numRef>
              <c:f>'LB 25 oC'!$L$23:$L$34</c:f>
              <c:numCache>
                <c:formatCode>0.00</c:formatCode>
                <c:ptCount val="12"/>
                <c:pt idx="0">
                  <c:v>5.1366666666666672E-2</c:v>
                </c:pt>
                <c:pt idx="1">
                  <c:v>0.14073333333333335</c:v>
                </c:pt>
                <c:pt idx="2">
                  <c:v>1.2391666666666667</c:v>
                </c:pt>
                <c:pt idx="3">
                  <c:v>2.3800000000000003</c:v>
                </c:pt>
                <c:pt idx="4">
                  <c:v>3.3046666666666664</c:v>
                </c:pt>
                <c:pt idx="5">
                  <c:v>3.879</c:v>
                </c:pt>
                <c:pt idx="6">
                  <c:v>4.7523333333333335</c:v>
                </c:pt>
                <c:pt idx="7">
                  <c:v>5.0720000000000001</c:v>
                </c:pt>
                <c:pt idx="8">
                  <c:v>5.0836666666666668</c:v>
                </c:pt>
                <c:pt idx="9">
                  <c:v>5.4289999999999994</c:v>
                </c:pt>
                <c:pt idx="10">
                  <c:v>3.8156666666666665</c:v>
                </c:pt>
                <c:pt idx="11">
                  <c:v>2.5056666666666665</c:v>
                </c:pt>
              </c:numCache>
            </c:numRef>
          </c:yVal>
          <c:smooth val="0"/>
          <c:extLst>
            <c:ext xmlns:c16="http://schemas.microsoft.com/office/drawing/2014/chart" uri="{C3380CC4-5D6E-409C-BE32-E72D297353CC}">
              <c16:uniqueId val="{00000000-E476-43AA-A47B-136376DEAA99}"/>
            </c:ext>
          </c:extLst>
        </c:ser>
        <c:ser>
          <c:idx val="2"/>
          <c:order val="1"/>
          <c:tx>
            <c:v>30 deg C</c:v>
          </c:tx>
          <c:spPr>
            <a:ln w="28575">
              <a:noFill/>
            </a:ln>
          </c:spPr>
          <c:marker>
            <c:symbol val="triangle"/>
            <c:size val="5"/>
            <c:spPr>
              <a:pattFill prst="dkDnDiag">
                <a:fgClr>
                  <a:sysClr val="windowText" lastClr="000000"/>
                </a:fgClr>
                <a:bgClr>
                  <a:sysClr val="window" lastClr="FFFFFF"/>
                </a:bgClr>
              </a:pattFill>
              <a:ln>
                <a:solidFill>
                  <a:sysClr val="windowText" lastClr="000000"/>
                </a:solidFill>
              </a:ln>
            </c:spPr>
          </c:marker>
          <c:xVal>
            <c:numRef>
              <c:f>'LB 30 oC'!$A$23:$A$34</c:f>
              <c:numCache>
                <c:formatCode>General</c:formatCode>
                <c:ptCount val="12"/>
                <c:pt idx="0">
                  <c:v>0</c:v>
                </c:pt>
                <c:pt idx="1">
                  <c:v>2.5</c:v>
                </c:pt>
                <c:pt idx="2">
                  <c:v>6.5</c:v>
                </c:pt>
                <c:pt idx="3">
                  <c:v>8.5</c:v>
                </c:pt>
                <c:pt idx="4">
                  <c:v>10.5</c:v>
                </c:pt>
                <c:pt idx="5">
                  <c:v>12</c:v>
                </c:pt>
                <c:pt idx="6">
                  <c:v>14.5</c:v>
                </c:pt>
                <c:pt idx="7">
                  <c:v>18.5</c:v>
                </c:pt>
                <c:pt idx="8">
                  <c:v>20.5</c:v>
                </c:pt>
                <c:pt idx="9">
                  <c:v>22.5</c:v>
                </c:pt>
                <c:pt idx="10">
                  <c:v>26</c:v>
                </c:pt>
                <c:pt idx="11">
                  <c:v>38</c:v>
                </c:pt>
              </c:numCache>
            </c:numRef>
          </c:xVal>
          <c:yVal>
            <c:numRef>
              <c:f>'LB 30 oC'!$L$23:$L$34</c:f>
              <c:numCache>
                <c:formatCode>0.00</c:formatCode>
                <c:ptCount val="12"/>
                <c:pt idx="0">
                  <c:v>4.8933333333333329E-2</c:v>
                </c:pt>
                <c:pt idx="1">
                  <c:v>0.32463333333333333</c:v>
                </c:pt>
                <c:pt idx="2">
                  <c:v>2.3003333333333331</c:v>
                </c:pt>
                <c:pt idx="3">
                  <c:v>2.9380000000000002</c:v>
                </c:pt>
                <c:pt idx="4">
                  <c:v>3.2426666666666666</c:v>
                </c:pt>
                <c:pt idx="5">
                  <c:v>3.0033333333333339</c:v>
                </c:pt>
                <c:pt idx="6">
                  <c:v>3.5106666666666668</c:v>
                </c:pt>
                <c:pt idx="7">
                  <c:v>4.4436666666666662</c:v>
                </c:pt>
                <c:pt idx="8">
                  <c:v>5.1833333333333327</c:v>
                </c:pt>
                <c:pt idx="9">
                  <c:v>5.719333333333334</c:v>
                </c:pt>
                <c:pt idx="10">
                  <c:v>4.9716666666666667</c:v>
                </c:pt>
                <c:pt idx="11">
                  <c:v>2.8566666666666669</c:v>
                </c:pt>
              </c:numCache>
            </c:numRef>
          </c:yVal>
          <c:smooth val="0"/>
          <c:extLst>
            <c:ext xmlns:c16="http://schemas.microsoft.com/office/drawing/2014/chart" uri="{C3380CC4-5D6E-409C-BE32-E72D297353CC}">
              <c16:uniqueId val="{00000001-E476-43AA-A47B-136376DEAA99}"/>
            </c:ext>
          </c:extLst>
        </c:ser>
        <c:ser>
          <c:idx val="4"/>
          <c:order val="2"/>
          <c:tx>
            <c:v>37 deg C</c:v>
          </c:tx>
          <c:spPr>
            <a:ln w="28575">
              <a:noFill/>
            </a:ln>
          </c:spPr>
          <c:marker>
            <c:symbol val="square"/>
            <c:size val="5"/>
            <c:spPr>
              <a:noFill/>
              <a:ln>
                <a:solidFill>
                  <a:sysClr val="windowText" lastClr="000000"/>
                </a:solidFill>
              </a:ln>
            </c:spPr>
          </c:marker>
          <c:xVal>
            <c:numRef>
              <c:f>'LB 37 oC'!$A$23:$A$34</c:f>
              <c:numCache>
                <c:formatCode>General</c:formatCode>
                <c:ptCount val="12"/>
                <c:pt idx="0">
                  <c:v>0</c:v>
                </c:pt>
                <c:pt idx="1">
                  <c:v>2</c:v>
                </c:pt>
                <c:pt idx="2">
                  <c:v>5</c:v>
                </c:pt>
                <c:pt idx="3">
                  <c:v>7</c:v>
                </c:pt>
                <c:pt idx="4">
                  <c:v>9</c:v>
                </c:pt>
                <c:pt idx="5">
                  <c:v>13.5</c:v>
                </c:pt>
                <c:pt idx="6">
                  <c:v>15.5</c:v>
                </c:pt>
                <c:pt idx="7">
                  <c:v>18.5</c:v>
                </c:pt>
                <c:pt idx="8">
                  <c:v>20.5</c:v>
                </c:pt>
                <c:pt idx="9">
                  <c:v>22.5</c:v>
                </c:pt>
                <c:pt idx="10">
                  <c:v>24</c:v>
                </c:pt>
                <c:pt idx="11">
                  <c:v>37.5</c:v>
                </c:pt>
              </c:numCache>
            </c:numRef>
          </c:xVal>
          <c:yVal>
            <c:numRef>
              <c:f>'LB 37 oC'!$L$23:$L$34</c:f>
              <c:numCache>
                <c:formatCode>0.00</c:formatCode>
                <c:ptCount val="12"/>
                <c:pt idx="0">
                  <c:v>4.0866666666666669E-2</c:v>
                </c:pt>
                <c:pt idx="1">
                  <c:v>0.33569999999999994</c:v>
                </c:pt>
                <c:pt idx="2">
                  <c:v>2.1789999999999998</c:v>
                </c:pt>
                <c:pt idx="3">
                  <c:v>3.1926666666666663</c:v>
                </c:pt>
                <c:pt idx="4">
                  <c:v>4.0856666666666657</c:v>
                </c:pt>
                <c:pt idx="5">
                  <c:v>4.0853333333333337</c:v>
                </c:pt>
                <c:pt idx="6">
                  <c:v>4.9059999999999997</c:v>
                </c:pt>
                <c:pt idx="7">
                  <c:v>5.4533333333333331</c:v>
                </c:pt>
                <c:pt idx="8">
                  <c:v>5.7756666666666661</c:v>
                </c:pt>
                <c:pt idx="9">
                  <c:v>5.719333333333334</c:v>
                </c:pt>
                <c:pt idx="10">
                  <c:v>2.3239999999999998</c:v>
                </c:pt>
                <c:pt idx="11">
                  <c:v>1.2803333333333333</c:v>
                </c:pt>
              </c:numCache>
            </c:numRef>
          </c:yVal>
          <c:smooth val="0"/>
          <c:extLst>
            <c:ext xmlns:c16="http://schemas.microsoft.com/office/drawing/2014/chart" uri="{C3380CC4-5D6E-409C-BE32-E72D297353CC}">
              <c16:uniqueId val="{00000002-E476-43AA-A47B-136376DEAA99}"/>
            </c:ext>
          </c:extLst>
        </c:ser>
        <c:dLbls>
          <c:showLegendKey val="0"/>
          <c:showVal val="0"/>
          <c:showCatName val="0"/>
          <c:showSerName val="0"/>
          <c:showPercent val="0"/>
          <c:showBubbleSize val="0"/>
        </c:dLbls>
        <c:axId val="30440064"/>
        <c:axId val="30446720"/>
      </c:scatterChart>
      <c:valAx>
        <c:axId val="30440064"/>
        <c:scaling>
          <c:orientation val="minMax"/>
        </c:scaling>
        <c:delete val="0"/>
        <c:axPos val="b"/>
        <c:title>
          <c:tx>
            <c:rich>
              <a:bodyPr/>
              <a:lstStyle/>
              <a:p>
                <a:pPr>
                  <a:defRPr sz="1200" b="1" i="0" u="none" strike="noStrike" baseline="0">
                    <a:solidFill>
                      <a:srgbClr val="000000"/>
                    </a:solidFill>
                    <a:latin typeface="Times New Roman"/>
                    <a:ea typeface="Times New Roman"/>
                    <a:cs typeface="Times New Roman"/>
                  </a:defRPr>
                </a:pPr>
                <a:r>
                  <a:rPr lang="en-US"/>
                  <a:t>Time (hours)</a:t>
                </a:r>
              </a:p>
            </c:rich>
          </c:tx>
          <c:layout>
            <c:manualLayout>
              <c:xMode val="edge"/>
              <c:yMode val="edge"/>
              <c:x val="0.42953170327393286"/>
              <c:y val="0.8538286407380895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30446720"/>
        <c:crosses val="autoZero"/>
        <c:crossBetween val="midCat"/>
      </c:valAx>
      <c:valAx>
        <c:axId val="30446720"/>
        <c:scaling>
          <c:orientation val="minMax"/>
          <c:max val="6"/>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US" sz="1200" b="1" i="0" u="none" strike="noStrike" baseline="0">
                    <a:solidFill>
                      <a:srgbClr val="000000"/>
                    </a:solidFill>
                    <a:latin typeface="Times New Roman"/>
                    <a:cs typeface="Times New Roman"/>
                  </a:rPr>
                  <a:t>OD</a:t>
                </a:r>
                <a:r>
                  <a:rPr lang="en-US" sz="1200" b="1" i="0" u="none" strike="noStrike" baseline="-25000">
                    <a:solidFill>
                      <a:srgbClr val="000000"/>
                    </a:solidFill>
                    <a:latin typeface="Times New Roman"/>
                    <a:cs typeface="Times New Roman"/>
                  </a:rPr>
                  <a:t>600nm</a:t>
                </a:r>
              </a:p>
            </c:rich>
          </c:tx>
          <c:layout>
            <c:manualLayout>
              <c:xMode val="edge"/>
              <c:yMode val="edge"/>
              <c:x val="1.8191393838928028E-2"/>
              <c:y val="0.40290901137357837"/>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30440064"/>
        <c:crosses val="autoZero"/>
        <c:crossBetween val="midCat"/>
      </c:valAx>
      <c:spPr>
        <a:noFill/>
        <a:ln w="12700">
          <a:solidFill>
            <a:srgbClr val="808080"/>
          </a:solidFill>
          <a:prstDash val="solid"/>
        </a:ln>
      </c:spPr>
    </c:plotArea>
    <c:legend>
      <c:legendPos val="b"/>
      <c:layout>
        <c:manualLayout>
          <c:xMode val="edge"/>
          <c:yMode val="edge"/>
          <c:x val="0.1618421052631579"/>
          <c:y val="0.89884315596914022"/>
          <c:w val="0.70482456140350869"/>
          <c:h val="8.8530581404597158E-2"/>
        </c:manualLayout>
      </c:layout>
      <c:overlay val="0"/>
      <c:txPr>
        <a:bodyPr/>
        <a:lstStyle/>
        <a:p>
          <a:pPr>
            <a:defRPr sz="11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225894460560852"/>
          <c:y val="6.184303666587132E-2"/>
          <c:w val="0.81391818621356538"/>
          <c:h val="0.74030382565815633"/>
        </c:manualLayout>
      </c:layout>
      <c:scatterChart>
        <c:scatterStyle val="lineMarker"/>
        <c:varyColors val="0"/>
        <c:ser>
          <c:idx val="1"/>
          <c:order val="0"/>
          <c:tx>
            <c:v>25 deg C</c:v>
          </c:tx>
          <c:spPr>
            <a:ln w="28575">
              <a:noFill/>
            </a:ln>
          </c:spPr>
          <c:marker>
            <c:symbol val="diamond"/>
            <c:size val="5"/>
            <c:spPr>
              <a:solidFill>
                <a:sysClr val="windowText" lastClr="000000"/>
              </a:solidFill>
              <a:ln>
                <a:solidFill>
                  <a:sysClr val="windowText" lastClr="000000"/>
                </a:solidFill>
              </a:ln>
            </c:spPr>
          </c:marker>
          <c:xVal>
            <c:numRef>
              <c:f>'LB 25 oC'!$A$23:$A$34</c:f>
              <c:numCache>
                <c:formatCode>General</c:formatCode>
                <c:ptCount val="12"/>
                <c:pt idx="0">
                  <c:v>0</c:v>
                </c:pt>
                <c:pt idx="1">
                  <c:v>2.5</c:v>
                </c:pt>
                <c:pt idx="2">
                  <c:v>6.5</c:v>
                </c:pt>
                <c:pt idx="3">
                  <c:v>8.5</c:v>
                </c:pt>
                <c:pt idx="4">
                  <c:v>10.5</c:v>
                </c:pt>
                <c:pt idx="5">
                  <c:v>12</c:v>
                </c:pt>
                <c:pt idx="6">
                  <c:v>14.5</c:v>
                </c:pt>
                <c:pt idx="7">
                  <c:v>18.5</c:v>
                </c:pt>
                <c:pt idx="8">
                  <c:v>20.5</c:v>
                </c:pt>
                <c:pt idx="9">
                  <c:v>22.5</c:v>
                </c:pt>
                <c:pt idx="10">
                  <c:v>26</c:v>
                </c:pt>
                <c:pt idx="11">
                  <c:v>38</c:v>
                </c:pt>
              </c:numCache>
            </c:numRef>
          </c:xVal>
          <c:yVal>
            <c:numRef>
              <c:f>'LB 25 oC'!$M$23:$M$34</c:f>
              <c:numCache>
                <c:formatCode>0.00</c:formatCode>
                <c:ptCount val="12"/>
                <c:pt idx="0">
                  <c:v>7.0233333333333334</c:v>
                </c:pt>
                <c:pt idx="1">
                  <c:v>6.9866666666666672</c:v>
                </c:pt>
                <c:pt idx="2">
                  <c:v>6.830000000000001</c:v>
                </c:pt>
                <c:pt idx="3">
                  <c:v>6.9266666666666667</c:v>
                </c:pt>
                <c:pt idx="4">
                  <c:v>7.166666666666667</c:v>
                </c:pt>
                <c:pt idx="5">
                  <c:v>7.3366666666666669</c:v>
                </c:pt>
                <c:pt idx="6">
                  <c:v>7.57</c:v>
                </c:pt>
                <c:pt idx="7">
                  <c:v>7.7766666666666664</c:v>
                </c:pt>
                <c:pt idx="8">
                  <c:v>7.8933333333333335</c:v>
                </c:pt>
                <c:pt idx="9">
                  <c:v>7.9766666666666666</c:v>
                </c:pt>
                <c:pt idx="10">
                  <c:v>8.1300000000000008</c:v>
                </c:pt>
                <c:pt idx="11">
                  <c:v>8.2899999999999991</c:v>
                </c:pt>
              </c:numCache>
            </c:numRef>
          </c:yVal>
          <c:smooth val="0"/>
          <c:extLst>
            <c:ext xmlns:c16="http://schemas.microsoft.com/office/drawing/2014/chart" uri="{C3380CC4-5D6E-409C-BE32-E72D297353CC}">
              <c16:uniqueId val="{00000000-5703-4434-8E51-21BF0054255D}"/>
            </c:ext>
          </c:extLst>
        </c:ser>
        <c:ser>
          <c:idx val="3"/>
          <c:order val="1"/>
          <c:tx>
            <c:v>30 deg C</c:v>
          </c:tx>
          <c:spPr>
            <a:ln w="28575">
              <a:noFill/>
            </a:ln>
          </c:spPr>
          <c:marker>
            <c:symbol val="triangle"/>
            <c:size val="5"/>
            <c:spPr>
              <a:pattFill prst="dkDnDiag">
                <a:fgClr>
                  <a:sysClr val="windowText" lastClr="000000"/>
                </a:fgClr>
                <a:bgClr>
                  <a:sysClr val="window" lastClr="FFFFFF"/>
                </a:bgClr>
              </a:pattFill>
              <a:ln>
                <a:solidFill>
                  <a:sysClr val="windowText" lastClr="000000"/>
                </a:solidFill>
              </a:ln>
            </c:spPr>
          </c:marker>
          <c:xVal>
            <c:numRef>
              <c:f>'LB 30 oC'!$A$23:$A$34</c:f>
              <c:numCache>
                <c:formatCode>General</c:formatCode>
                <c:ptCount val="12"/>
                <c:pt idx="0">
                  <c:v>0</c:v>
                </c:pt>
                <c:pt idx="1">
                  <c:v>2.5</c:v>
                </c:pt>
                <c:pt idx="2">
                  <c:v>6.5</c:v>
                </c:pt>
                <c:pt idx="3">
                  <c:v>8.5</c:v>
                </c:pt>
                <c:pt idx="4">
                  <c:v>10.5</c:v>
                </c:pt>
                <c:pt idx="5">
                  <c:v>12</c:v>
                </c:pt>
                <c:pt idx="6">
                  <c:v>14.5</c:v>
                </c:pt>
                <c:pt idx="7">
                  <c:v>18.5</c:v>
                </c:pt>
                <c:pt idx="8">
                  <c:v>20.5</c:v>
                </c:pt>
                <c:pt idx="9">
                  <c:v>22.5</c:v>
                </c:pt>
                <c:pt idx="10">
                  <c:v>26</c:v>
                </c:pt>
                <c:pt idx="11">
                  <c:v>38</c:v>
                </c:pt>
              </c:numCache>
            </c:numRef>
          </c:xVal>
          <c:yVal>
            <c:numRef>
              <c:f>'LB 30 oC'!$M$23:$M$34</c:f>
              <c:numCache>
                <c:formatCode>0.00</c:formatCode>
                <c:ptCount val="12"/>
                <c:pt idx="0">
                  <c:v>7.02</c:v>
                </c:pt>
                <c:pt idx="1">
                  <c:v>6.91</c:v>
                </c:pt>
                <c:pt idx="2">
                  <c:v>6.9933333333333332</c:v>
                </c:pt>
                <c:pt idx="3">
                  <c:v>7.1733333333333329</c:v>
                </c:pt>
                <c:pt idx="4">
                  <c:v>7.330000000000001</c:v>
                </c:pt>
                <c:pt idx="5">
                  <c:v>7.38</c:v>
                </c:pt>
                <c:pt idx="6">
                  <c:v>7.5966666666666667</c:v>
                </c:pt>
                <c:pt idx="7">
                  <c:v>7.8633333333333333</c:v>
                </c:pt>
                <c:pt idx="8">
                  <c:v>7.98</c:v>
                </c:pt>
                <c:pt idx="9">
                  <c:v>8.0966666666666658</c:v>
                </c:pt>
                <c:pt idx="10">
                  <c:v>8.2766666666666673</c:v>
                </c:pt>
                <c:pt idx="11">
                  <c:v>8.4933333333333341</c:v>
                </c:pt>
              </c:numCache>
            </c:numRef>
          </c:yVal>
          <c:smooth val="0"/>
          <c:extLst>
            <c:ext xmlns:c16="http://schemas.microsoft.com/office/drawing/2014/chart" uri="{C3380CC4-5D6E-409C-BE32-E72D297353CC}">
              <c16:uniqueId val="{00000001-5703-4434-8E51-21BF0054255D}"/>
            </c:ext>
          </c:extLst>
        </c:ser>
        <c:ser>
          <c:idx val="5"/>
          <c:order val="2"/>
          <c:tx>
            <c:v>37 deg C</c:v>
          </c:tx>
          <c:spPr>
            <a:ln w="28575">
              <a:noFill/>
            </a:ln>
          </c:spPr>
          <c:marker>
            <c:symbol val="square"/>
            <c:size val="5"/>
            <c:spPr>
              <a:noFill/>
              <a:ln>
                <a:solidFill>
                  <a:sysClr val="windowText" lastClr="000000"/>
                </a:solidFill>
              </a:ln>
            </c:spPr>
          </c:marker>
          <c:xVal>
            <c:numRef>
              <c:f>'LB 37 oC'!$A$23:$A$34</c:f>
              <c:numCache>
                <c:formatCode>General</c:formatCode>
                <c:ptCount val="12"/>
                <c:pt idx="0">
                  <c:v>0</c:v>
                </c:pt>
                <c:pt idx="1">
                  <c:v>2</c:v>
                </c:pt>
                <c:pt idx="2">
                  <c:v>5</c:v>
                </c:pt>
                <c:pt idx="3">
                  <c:v>7</c:v>
                </c:pt>
                <c:pt idx="4">
                  <c:v>9</c:v>
                </c:pt>
                <c:pt idx="5">
                  <c:v>13.5</c:v>
                </c:pt>
                <c:pt idx="6">
                  <c:v>15.5</c:v>
                </c:pt>
                <c:pt idx="7">
                  <c:v>18.5</c:v>
                </c:pt>
                <c:pt idx="8">
                  <c:v>20.5</c:v>
                </c:pt>
                <c:pt idx="9">
                  <c:v>22.5</c:v>
                </c:pt>
                <c:pt idx="10">
                  <c:v>24</c:v>
                </c:pt>
                <c:pt idx="11">
                  <c:v>37.5</c:v>
                </c:pt>
              </c:numCache>
            </c:numRef>
          </c:xVal>
          <c:yVal>
            <c:numRef>
              <c:f>'LB 37 oC'!$M$23:$M$34</c:f>
              <c:numCache>
                <c:formatCode>0.00</c:formatCode>
                <c:ptCount val="12"/>
                <c:pt idx="0">
                  <c:v>7.0266666666666664</c:v>
                </c:pt>
                <c:pt idx="1">
                  <c:v>6.8500000000000005</c:v>
                </c:pt>
                <c:pt idx="2">
                  <c:v>6.9666666666666659</c:v>
                </c:pt>
                <c:pt idx="3">
                  <c:v>7.2566666666666668</c:v>
                </c:pt>
                <c:pt idx="4">
                  <c:v>7.5100000000000007</c:v>
                </c:pt>
                <c:pt idx="5">
                  <c:v>7.626666666666666</c:v>
                </c:pt>
                <c:pt idx="6">
                  <c:v>7.836666666666666</c:v>
                </c:pt>
                <c:pt idx="7">
                  <c:v>7.9533333333333331</c:v>
                </c:pt>
                <c:pt idx="8">
                  <c:v>8.08</c:v>
                </c:pt>
                <c:pt idx="9">
                  <c:v>8.1933333333333334</c:v>
                </c:pt>
                <c:pt idx="10">
                  <c:v>8.4533333333333349</c:v>
                </c:pt>
                <c:pt idx="11">
                  <c:v>8.6866666666666656</c:v>
                </c:pt>
              </c:numCache>
            </c:numRef>
          </c:yVal>
          <c:smooth val="0"/>
          <c:extLst>
            <c:ext xmlns:c16="http://schemas.microsoft.com/office/drawing/2014/chart" uri="{C3380CC4-5D6E-409C-BE32-E72D297353CC}">
              <c16:uniqueId val="{00000002-5703-4434-8E51-21BF0054255D}"/>
            </c:ext>
          </c:extLst>
        </c:ser>
        <c:dLbls>
          <c:showLegendKey val="0"/>
          <c:showVal val="0"/>
          <c:showCatName val="0"/>
          <c:showSerName val="0"/>
          <c:showPercent val="0"/>
          <c:showBubbleSize val="0"/>
        </c:dLbls>
        <c:axId val="30472832"/>
        <c:axId val="42288256"/>
      </c:scatterChart>
      <c:valAx>
        <c:axId val="30472832"/>
        <c:scaling>
          <c:orientation val="minMax"/>
        </c:scaling>
        <c:delete val="0"/>
        <c:axPos val="b"/>
        <c:title>
          <c:tx>
            <c:rich>
              <a:bodyPr/>
              <a:lstStyle/>
              <a:p>
                <a:pPr>
                  <a:defRPr sz="1200" b="1" i="0" u="none" strike="noStrike" baseline="0">
                    <a:solidFill>
                      <a:srgbClr val="000000"/>
                    </a:solidFill>
                    <a:latin typeface="Times New Roman"/>
                    <a:ea typeface="Times New Roman"/>
                    <a:cs typeface="Times New Roman"/>
                  </a:defRPr>
                </a:pPr>
                <a:r>
                  <a:rPr lang="en-US"/>
                  <a:t>Time (hours)</a:t>
                </a:r>
              </a:p>
            </c:rich>
          </c:tx>
          <c:layout>
            <c:manualLayout>
              <c:xMode val="edge"/>
              <c:yMode val="edge"/>
              <c:x val="0.42953170327393286"/>
              <c:y val="0.8538286407380895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42288256"/>
        <c:crosses val="autoZero"/>
        <c:crossBetween val="midCat"/>
      </c:valAx>
      <c:valAx>
        <c:axId val="42288256"/>
        <c:scaling>
          <c:orientation val="minMax"/>
          <c:max val="9"/>
          <c:min val="6.5"/>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US" sz="1200" b="1" i="0" u="none" strike="noStrike" baseline="0">
                    <a:solidFill>
                      <a:srgbClr val="000000"/>
                    </a:solidFill>
                    <a:latin typeface="Times New Roman"/>
                    <a:cs typeface="Times New Roman"/>
                  </a:rPr>
                  <a:t>pH</a:t>
                </a:r>
                <a:endParaRPr lang="en-US" sz="1200" b="1" i="0" u="none" strike="noStrike" baseline="-25000">
                  <a:solidFill>
                    <a:srgbClr val="000000"/>
                  </a:solidFill>
                  <a:latin typeface="Times New Roman"/>
                  <a:cs typeface="Times New Roman"/>
                </a:endParaRPr>
              </a:p>
            </c:rich>
          </c:tx>
          <c:layout>
            <c:manualLayout>
              <c:xMode val="edge"/>
              <c:yMode val="edge"/>
              <c:x val="1.8191393838928028E-2"/>
              <c:y val="0.40290901137357837"/>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30472832"/>
        <c:crosses val="autoZero"/>
        <c:crossBetween val="midCat"/>
      </c:valAx>
      <c:spPr>
        <a:noFill/>
        <a:ln w="12700">
          <a:solidFill>
            <a:srgbClr val="808080"/>
          </a:solidFill>
          <a:prstDash val="solid"/>
        </a:ln>
      </c:spPr>
    </c:plotArea>
    <c:legend>
      <c:legendPos val="b"/>
      <c:layout>
        <c:manualLayout>
          <c:xMode val="edge"/>
          <c:yMode val="edge"/>
          <c:x val="0.1618421052631579"/>
          <c:y val="0.89884315596914022"/>
          <c:w val="0.70482456140350869"/>
          <c:h val="8.8530581404597158E-2"/>
        </c:manualLayout>
      </c:layout>
      <c:overlay val="0"/>
      <c:txPr>
        <a:bodyPr/>
        <a:lstStyle/>
        <a:p>
          <a:pPr>
            <a:defRPr sz="11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72146118721461"/>
          <c:y val="5.3339975360222835E-2"/>
          <c:w val="0.84018264840182644"/>
          <c:h val="0.77690310139803953"/>
        </c:manualLayout>
      </c:layout>
      <c:scatterChart>
        <c:scatterStyle val="lineMarker"/>
        <c:varyColors val="0"/>
        <c:ser>
          <c:idx val="0"/>
          <c:order val="0"/>
          <c:tx>
            <c:v>25 deg Celsius</c:v>
          </c:tx>
          <c:spPr>
            <a:ln w="25400"/>
          </c:spPr>
          <c:marker>
            <c:symbol val="diamond"/>
            <c:size val="5"/>
            <c:spPr>
              <a:solidFill>
                <a:srgbClr val="000080"/>
              </a:solidFill>
              <a:ln w="12700">
                <a:solidFill>
                  <a:srgbClr val="000080"/>
                </a:solidFill>
                <a:prstDash val="solid"/>
              </a:ln>
            </c:spPr>
          </c:marker>
          <c:errBars>
            <c:errDir val="y"/>
            <c:errBarType val="both"/>
            <c:errValType val="cust"/>
            <c:noEndCap val="0"/>
            <c:plus>
              <c:numRef>
                <c:f>'LB 25 oC'!$O$23:$O$34</c:f>
                <c:numCache>
                  <c:formatCode>General</c:formatCode>
                  <c:ptCount val="12"/>
                  <c:pt idx="0">
                    <c:v>4.4444444444448434E-3</c:v>
                  </c:pt>
                  <c:pt idx="1">
                    <c:v>4.444444444444251E-3</c:v>
                  </c:pt>
                  <c:pt idx="2">
                    <c:v>6.6666666666668206E-3</c:v>
                  </c:pt>
                  <c:pt idx="3">
                    <c:v>1.1111111111111072E-2</c:v>
                  </c:pt>
                  <c:pt idx="4">
                    <c:v>1.1111111111110775E-2</c:v>
                  </c:pt>
                  <c:pt idx="5">
                    <c:v>5.1111111111111107E-2</c:v>
                  </c:pt>
                  <c:pt idx="6">
                    <c:v>3.3333333333333215E-2</c:v>
                  </c:pt>
                  <c:pt idx="7">
                    <c:v>3.7777777777777764E-2</c:v>
                  </c:pt>
                  <c:pt idx="8">
                    <c:v>3.5555555555555486E-2</c:v>
                  </c:pt>
                  <c:pt idx="9">
                    <c:v>2.4444444444444418E-2</c:v>
                  </c:pt>
                  <c:pt idx="10">
                    <c:v>6.6666666666671164E-3</c:v>
                  </c:pt>
                  <c:pt idx="11">
                    <c:v>2.0000000000000167E-2</c:v>
                  </c:pt>
                </c:numCache>
              </c:numRef>
            </c:plus>
            <c:minus>
              <c:numRef>
                <c:f>'LB 25 oC'!$O$23:$O$34</c:f>
                <c:numCache>
                  <c:formatCode>General</c:formatCode>
                  <c:ptCount val="12"/>
                  <c:pt idx="0">
                    <c:v>4.4444444444448434E-3</c:v>
                  </c:pt>
                  <c:pt idx="1">
                    <c:v>4.444444444444251E-3</c:v>
                  </c:pt>
                  <c:pt idx="2">
                    <c:v>6.6666666666668206E-3</c:v>
                  </c:pt>
                  <c:pt idx="3">
                    <c:v>1.1111111111111072E-2</c:v>
                  </c:pt>
                  <c:pt idx="4">
                    <c:v>1.1111111111110775E-2</c:v>
                  </c:pt>
                  <c:pt idx="5">
                    <c:v>5.1111111111111107E-2</c:v>
                  </c:pt>
                  <c:pt idx="6">
                    <c:v>3.3333333333333215E-2</c:v>
                  </c:pt>
                  <c:pt idx="7">
                    <c:v>3.7777777777777764E-2</c:v>
                  </c:pt>
                  <c:pt idx="8">
                    <c:v>3.5555555555555486E-2</c:v>
                  </c:pt>
                  <c:pt idx="9">
                    <c:v>2.4444444444444418E-2</c:v>
                  </c:pt>
                  <c:pt idx="10">
                    <c:v>6.6666666666671164E-3</c:v>
                  </c:pt>
                  <c:pt idx="11">
                    <c:v>2.0000000000000167E-2</c:v>
                  </c:pt>
                </c:numCache>
              </c:numRef>
            </c:minus>
          </c:errBars>
          <c:xVal>
            <c:numRef>
              <c:f>'LB 25 oC'!$A$23:$A$34</c:f>
              <c:numCache>
                <c:formatCode>General</c:formatCode>
                <c:ptCount val="12"/>
                <c:pt idx="0">
                  <c:v>0</c:v>
                </c:pt>
                <c:pt idx="1">
                  <c:v>2.5</c:v>
                </c:pt>
                <c:pt idx="2">
                  <c:v>6.5</c:v>
                </c:pt>
                <c:pt idx="3">
                  <c:v>8.5</c:v>
                </c:pt>
                <c:pt idx="4">
                  <c:v>10.5</c:v>
                </c:pt>
                <c:pt idx="5">
                  <c:v>12</c:v>
                </c:pt>
                <c:pt idx="6">
                  <c:v>14.5</c:v>
                </c:pt>
                <c:pt idx="7">
                  <c:v>18.5</c:v>
                </c:pt>
                <c:pt idx="8">
                  <c:v>20.5</c:v>
                </c:pt>
                <c:pt idx="9">
                  <c:v>22.5</c:v>
                </c:pt>
                <c:pt idx="10">
                  <c:v>26</c:v>
                </c:pt>
                <c:pt idx="11">
                  <c:v>38</c:v>
                </c:pt>
              </c:numCache>
            </c:numRef>
          </c:xVal>
          <c:yVal>
            <c:numRef>
              <c:f>'LB 25 oC'!$M$23:$M$34</c:f>
              <c:numCache>
                <c:formatCode>0.00</c:formatCode>
                <c:ptCount val="12"/>
                <c:pt idx="0">
                  <c:v>7.0233333333333334</c:v>
                </c:pt>
                <c:pt idx="1">
                  <c:v>6.9866666666666672</c:v>
                </c:pt>
                <c:pt idx="2">
                  <c:v>6.830000000000001</c:v>
                </c:pt>
                <c:pt idx="3">
                  <c:v>6.9266666666666667</c:v>
                </c:pt>
                <c:pt idx="4">
                  <c:v>7.166666666666667</c:v>
                </c:pt>
                <c:pt idx="5">
                  <c:v>7.3366666666666669</c:v>
                </c:pt>
                <c:pt idx="6">
                  <c:v>7.57</c:v>
                </c:pt>
                <c:pt idx="7">
                  <c:v>7.7766666666666664</c:v>
                </c:pt>
                <c:pt idx="8">
                  <c:v>7.8933333333333335</c:v>
                </c:pt>
                <c:pt idx="9">
                  <c:v>7.9766666666666666</c:v>
                </c:pt>
                <c:pt idx="10">
                  <c:v>8.1300000000000008</c:v>
                </c:pt>
                <c:pt idx="11">
                  <c:v>8.2899999999999991</c:v>
                </c:pt>
              </c:numCache>
            </c:numRef>
          </c:yVal>
          <c:smooth val="0"/>
          <c:extLst>
            <c:ext xmlns:c16="http://schemas.microsoft.com/office/drawing/2014/chart" uri="{C3380CC4-5D6E-409C-BE32-E72D297353CC}">
              <c16:uniqueId val="{00000000-0D3B-4BB6-AD1B-18958ABA05E1}"/>
            </c:ext>
          </c:extLst>
        </c:ser>
        <c:ser>
          <c:idx val="1"/>
          <c:order val="1"/>
          <c:tx>
            <c:v>30 deg Celsius</c:v>
          </c:tx>
          <c:marker>
            <c:symbol val="square"/>
            <c:size val="5"/>
          </c:marker>
          <c:dPt>
            <c:idx val="11"/>
            <c:bubble3D val="0"/>
            <c:spPr>
              <a:ln w="25400"/>
            </c:spPr>
            <c:extLst>
              <c:ext xmlns:c16="http://schemas.microsoft.com/office/drawing/2014/chart" uri="{C3380CC4-5D6E-409C-BE32-E72D297353CC}">
                <c16:uniqueId val="{00000002-0D3B-4BB6-AD1B-18958ABA05E1}"/>
              </c:ext>
            </c:extLst>
          </c:dPt>
          <c:errBars>
            <c:errDir val="y"/>
            <c:errBarType val="both"/>
            <c:errValType val="cust"/>
            <c:noEndCap val="0"/>
            <c:plus>
              <c:numRef>
                <c:f>'LB 30 oC'!$O$23:$O$34</c:f>
                <c:numCache>
                  <c:formatCode>General</c:formatCode>
                  <c:ptCount val="12"/>
                  <c:pt idx="0">
                    <c:v>0</c:v>
                  </c:pt>
                  <c:pt idx="1">
                    <c:v>0</c:v>
                  </c:pt>
                  <c:pt idx="2">
                    <c:v>4.444444444444251E-3</c:v>
                  </c:pt>
                  <c:pt idx="3">
                    <c:v>4.444444444444251E-3</c:v>
                  </c:pt>
                  <c:pt idx="4">
                    <c:v>6.6666666666668206E-3</c:v>
                  </c:pt>
                  <c:pt idx="5">
                    <c:v>1.3333333333333345E-2</c:v>
                  </c:pt>
                  <c:pt idx="6">
                    <c:v>1.5555555555555619E-2</c:v>
                  </c:pt>
                  <c:pt idx="7">
                    <c:v>3.1111111111111239E-2</c:v>
                  </c:pt>
                  <c:pt idx="8">
                    <c:v>2.6666666666666394E-2</c:v>
                  </c:pt>
                  <c:pt idx="9">
                    <c:v>3.1111111111111239E-2</c:v>
                  </c:pt>
                  <c:pt idx="10">
                    <c:v>3.1111111111110645E-2</c:v>
                  </c:pt>
                  <c:pt idx="11">
                    <c:v>3.1111111111110645E-2</c:v>
                  </c:pt>
                </c:numCache>
              </c:numRef>
            </c:plus>
            <c:minus>
              <c:numRef>
                <c:f>'LB 30 oC'!$O$23:$O$34</c:f>
                <c:numCache>
                  <c:formatCode>General</c:formatCode>
                  <c:ptCount val="12"/>
                  <c:pt idx="0">
                    <c:v>0</c:v>
                  </c:pt>
                  <c:pt idx="1">
                    <c:v>0</c:v>
                  </c:pt>
                  <c:pt idx="2">
                    <c:v>4.444444444444251E-3</c:v>
                  </c:pt>
                  <c:pt idx="3">
                    <c:v>4.444444444444251E-3</c:v>
                  </c:pt>
                  <c:pt idx="4">
                    <c:v>6.6666666666668206E-3</c:v>
                  </c:pt>
                  <c:pt idx="5">
                    <c:v>1.3333333333333345E-2</c:v>
                  </c:pt>
                  <c:pt idx="6">
                    <c:v>1.5555555555555619E-2</c:v>
                  </c:pt>
                  <c:pt idx="7">
                    <c:v>3.1111111111111239E-2</c:v>
                  </c:pt>
                  <c:pt idx="8">
                    <c:v>2.6666666666666394E-2</c:v>
                  </c:pt>
                  <c:pt idx="9">
                    <c:v>3.1111111111111239E-2</c:v>
                  </c:pt>
                  <c:pt idx="10">
                    <c:v>3.1111111111110645E-2</c:v>
                  </c:pt>
                  <c:pt idx="11">
                    <c:v>3.1111111111110645E-2</c:v>
                  </c:pt>
                </c:numCache>
              </c:numRef>
            </c:minus>
          </c:errBars>
          <c:xVal>
            <c:numRef>
              <c:f>'LB 30 oC'!$A$23:$A$34</c:f>
              <c:numCache>
                <c:formatCode>General</c:formatCode>
                <c:ptCount val="12"/>
                <c:pt idx="0">
                  <c:v>0</c:v>
                </c:pt>
                <c:pt idx="1">
                  <c:v>2.5</c:v>
                </c:pt>
                <c:pt idx="2">
                  <c:v>6.5</c:v>
                </c:pt>
                <c:pt idx="3">
                  <c:v>8.5</c:v>
                </c:pt>
                <c:pt idx="4">
                  <c:v>10.5</c:v>
                </c:pt>
                <c:pt idx="5">
                  <c:v>12</c:v>
                </c:pt>
                <c:pt idx="6">
                  <c:v>14.5</c:v>
                </c:pt>
                <c:pt idx="7">
                  <c:v>18.5</c:v>
                </c:pt>
                <c:pt idx="8">
                  <c:v>20.5</c:v>
                </c:pt>
                <c:pt idx="9">
                  <c:v>22.5</c:v>
                </c:pt>
                <c:pt idx="10">
                  <c:v>26</c:v>
                </c:pt>
                <c:pt idx="11">
                  <c:v>38</c:v>
                </c:pt>
              </c:numCache>
            </c:numRef>
          </c:xVal>
          <c:yVal>
            <c:numRef>
              <c:f>'LB 30 oC'!$M$23:$M$34</c:f>
              <c:numCache>
                <c:formatCode>0.00</c:formatCode>
                <c:ptCount val="12"/>
                <c:pt idx="0">
                  <c:v>7.02</c:v>
                </c:pt>
                <c:pt idx="1">
                  <c:v>6.91</c:v>
                </c:pt>
                <c:pt idx="2">
                  <c:v>6.9933333333333332</c:v>
                </c:pt>
                <c:pt idx="3">
                  <c:v>7.1733333333333329</c:v>
                </c:pt>
                <c:pt idx="4">
                  <c:v>7.330000000000001</c:v>
                </c:pt>
                <c:pt idx="5">
                  <c:v>7.38</c:v>
                </c:pt>
                <c:pt idx="6">
                  <c:v>7.5966666666666667</c:v>
                </c:pt>
                <c:pt idx="7">
                  <c:v>7.8633333333333333</c:v>
                </c:pt>
                <c:pt idx="8">
                  <c:v>7.98</c:v>
                </c:pt>
                <c:pt idx="9">
                  <c:v>8.0966666666666658</c:v>
                </c:pt>
                <c:pt idx="10">
                  <c:v>8.2766666666666673</c:v>
                </c:pt>
                <c:pt idx="11">
                  <c:v>8.4933333333333341</c:v>
                </c:pt>
              </c:numCache>
            </c:numRef>
          </c:yVal>
          <c:smooth val="0"/>
          <c:extLst>
            <c:ext xmlns:c16="http://schemas.microsoft.com/office/drawing/2014/chart" uri="{C3380CC4-5D6E-409C-BE32-E72D297353CC}">
              <c16:uniqueId val="{00000003-0D3B-4BB6-AD1B-18958ABA05E1}"/>
            </c:ext>
          </c:extLst>
        </c:ser>
        <c:ser>
          <c:idx val="2"/>
          <c:order val="2"/>
          <c:tx>
            <c:v>37 deg Celsius</c:v>
          </c:tx>
          <c:spPr>
            <a:ln w="25400"/>
          </c:spPr>
          <c:marker>
            <c:symbol val="triangle"/>
            <c:size val="5"/>
          </c:marker>
          <c:errBars>
            <c:errDir val="y"/>
            <c:errBarType val="both"/>
            <c:errValType val="cust"/>
            <c:noEndCap val="0"/>
            <c:plus>
              <c:numRef>
                <c:f>'LB 37 oC'!$O$23:$O$34</c:f>
                <c:numCache>
                  <c:formatCode>General</c:formatCode>
                  <c:ptCount val="12"/>
                  <c:pt idx="0">
                    <c:v>1.1111111111111368E-2</c:v>
                  </c:pt>
                  <c:pt idx="1">
                    <c:v>6.6666666666671164E-3</c:v>
                  </c:pt>
                  <c:pt idx="2">
                    <c:v>2.4444444444445008E-2</c:v>
                  </c:pt>
                  <c:pt idx="3">
                    <c:v>1.7777777777777299E-2</c:v>
                  </c:pt>
                  <c:pt idx="4">
                    <c:v>1.9999999999999574E-2</c:v>
                  </c:pt>
                  <c:pt idx="5">
                    <c:v>8.888888888888502E-3</c:v>
                  </c:pt>
                  <c:pt idx="6">
                    <c:v>6.2222222222222179E-2</c:v>
                  </c:pt>
                  <c:pt idx="7">
                    <c:v>4.444444444444251E-3</c:v>
                  </c:pt>
                  <c:pt idx="8">
                    <c:v>1.333333333333305E-2</c:v>
                  </c:pt>
                  <c:pt idx="9">
                    <c:v>1.5555555555555619E-2</c:v>
                  </c:pt>
                  <c:pt idx="10">
                    <c:v>2.2222222222222143E-2</c:v>
                  </c:pt>
                  <c:pt idx="11">
                    <c:v>4.4444444444445468E-3</c:v>
                  </c:pt>
                </c:numCache>
              </c:numRef>
            </c:plus>
            <c:minus>
              <c:numRef>
                <c:f>'LB 37 oC'!$O$23:$O$34</c:f>
                <c:numCache>
                  <c:formatCode>General</c:formatCode>
                  <c:ptCount val="12"/>
                  <c:pt idx="0">
                    <c:v>1.1111111111111368E-2</c:v>
                  </c:pt>
                  <c:pt idx="1">
                    <c:v>6.6666666666671164E-3</c:v>
                  </c:pt>
                  <c:pt idx="2">
                    <c:v>2.4444444444445008E-2</c:v>
                  </c:pt>
                  <c:pt idx="3">
                    <c:v>1.7777777777777299E-2</c:v>
                  </c:pt>
                  <c:pt idx="4">
                    <c:v>1.9999999999999574E-2</c:v>
                  </c:pt>
                  <c:pt idx="5">
                    <c:v>8.888888888888502E-3</c:v>
                  </c:pt>
                  <c:pt idx="6">
                    <c:v>6.2222222222222179E-2</c:v>
                  </c:pt>
                  <c:pt idx="7">
                    <c:v>4.444444444444251E-3</c:v>
                  </c:pt>
                  <c:pt idx="8">
                    <c:v>1.333333333333305E-2</c:v>
                  </c:pt>
                  <c:pt idx="9">
                    <c:v>1.5555555555555619E-2</c:v>
                  </c:pt>
                  <c:pt idx="10">
                    <c:v>2.2222222222222143E-2</c:v>
                  </c:pt>
                  <c:pt idx="11">
                    <c:v>4.4444444444445468E-3</c:v>
                  </c:pt>
                </c:numCache>
              </c:numRef>
            </c:minus>
          </c:errBars>
          <c:xVal>
            <c:numRef>
              <c:f>'LB 37 oC'!$A$23:$A$34</c:f>
              <c:numCache>
                <c:formatCode>General</c:formatCode>
                <c:ptCount val="12"/>
                <c:pt idx="0">
                  <c:v>0</c:v>
                </c:pt>
                <c:pt idx="1">
                  <c:v>2</c:v>
                </c:pt>
                <c:pt idx="2">
                  <c:v>5</c:v>
                </c:pt>
                <c:pt idx="3">
                  <c:v>7</c:v>
                </c:pt>
                <c:pt idx="4">
                  <c:v>9</c:v>
                </c:pt>
                <c:pt idx="5">
                  <c:v>13.5</c:v>
                </c:pt>
                <c:pt idx="6">
                  <c:v>15.5</c:v>
                </c:pt>
                <c:pt idx="7">
                  <c:v>18.5</c:v>
                </c:pt>
                <c:pt idx="8">
                  <c:v>20.5</c:v>
                </c:pt>
                <c:pt idx="9">
                  <c:v>22.5</c:v>
                </c:pt>
                <c:pt idx="10">
                  <c:v>24</c:v>
                </c:pt>
                <c:pt idx="11">
                  <c:v>37.5</c:v>
                </c:pt>
              </c:numCache>
            </c:numRef>
          </c:xVal>
          <c:yVal>
            <c:numRef>
              <c:f>'LB 37 oC'!$M$23:$M$34</c:f>
              <c:numCache>
                <c:formatCode>0.00</c:formatCode>
                <c:ptCount val="12"/>
                <c:pt idx="0">
                  <c:v>7.0266666666666664</c:v>
                </c:pt>
                <c:pt idx="1">
                  <c:v>6.8500000000000005</c:v>
                </c:pt>
                <c:pt idx="2">
                  <c:v>6.9666666666666659</c:v>
                </c:pt>
                <c:pt idx="3">
                  <c:v>7.2566666666666668</c:v>
                </c:pt>
                <c:pt idx="4">
                  <c:v>7.5100000000000007</c:v>
                </c:pt>
                <c:pt idx="5">
                  <c:v>7.626666666666666</c:v>
                </c:pt>
                <c:pt idx="6">
                  <c:v>7.836666666666666</c:v>
                </c:pt>
                <c:pt idx="7">
                  <c:v>7.9533333333333331</c:v>
                </c:pt>
                <c:pt idx="8">
                  <c:v>8.08</c:v>
                </c:pt>
                <c:pt idx="9">
                  <c:v>8.1933333333333334</c:v>
                </c:pt>
                <c:pt idx="10">
                  <c:v>8.4533333333333349</c:v>
                </c:pt>
                <c:pt idx="11">
                  <c:v>8.6866666666666656</c:v>
                </c:pt>
              </c:numCache>
            </c:numRef>
          </c:yVal>
          <c:smooth val="0"/>
          <c:extLst>
            <c:ext xmlns:c16="http://schemas.microsoft.com/office/drawing/2014/chart" uri="{C3380CC4-5D6E-409C-BE32-E72D297353CC}">
              <c16:uniqueId val="{00000004-0D3B-4BB6-AD1B-18958ABA05E1}"/>
            </c:ext>
          </c:extLst>
        </c:ser>
        <c:dLbls>
          <c:showLegendKey val="0"/>
          <c:showVal val="0"/>
          <c:showCatName val="0"/>
          <c:showSerName val="0"/>
          <c:showPercent val="0"/>
          <c:showBubbleSize val="0"/>
        </c:dLbls>
        <c:axId val="27013504"/>
        <c:axId val="27015808"/>
      </c:scatterChart>
      <c:valAx>
        <c:axId val="27013504"/>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en-US"/>
                  <a:t>Time (hours)</a:t>
                </a:r>
              </a:p>
            </c:rich>
          </c:tx>
          <c:layout>
            <c:manualLayout>
              <c:xMode val="edge"/>
              <c:yMode val="edge"/>
              <c:x val="0.45605022831050229"/>
              <c:y val="0.89141635866945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7015808"/>
        <c:crosses val="autoZero"/>
        <c:crossBetween val="midCat"/>
        <c:majorUnit val="10"/>
      </c:valAx>
      <c:valAx>
        <c:axId val="27015808"/>
        <c:scaling>
          <c:orientation val="minMax"/>
          <c:max val="9"/>
          <c:min val="6.5"/>
        </c:scaling>
        <c:delete val="0"/>
        <c:axPos val="l"/>
        <c:title>
          <c:tx>
            <c:rich>
              <a:bodyPr/>
              <a:lstStyle/>
              <a:p>
                <a:pPr>
                  <a:defRPr sz="1100" b="0" i="0" u="none" strike="noStrike" baseline="0">
                    <a:solidFill>
                      <a:srgbClr val="000000"/>
                    </a:solidFill>
                    <a:latin typeface="Calibri"/>
                    <a:ea typeface="Calibri"/>
                    <a:cs typeface="Calibri"/>
                  </a:defRPr>
                </a:pPr>
                <a:r>
                  <a:rPr lang="en-US" sz="1100" b="1" i="0" u="none" strike="noStrike" baseline="0">
                    <a:solidFill>
                      <a:srgbClr val="000000"/>
                    </a:solidFill>
                    <a:latin typeface="Arial"/>
                    <a:cs typeface="Arial"/>
                  </a:rPr>
                  <a:t>pH</a:t>
                </a:r>
                <a:endParaRPr lang="en-US" sz="1100" b="1" i="0" u="none" strike="noStrike" baseline="-25000">
                  <a:solidFill>
                    <a:srgbClr val="000000"/>
                  </a:solidFill>
                  <a:latin typeface="Arial"/>
                  <a:cs typeface="Arial"/>
                </a:endParaRPr>
              </a:p>
            </c:rich>
          </c:tx>
          <c:layout>
            <c:manualLayout>
              <c:xMode val="edge"/>
              <c:yMode val="edge"/>
              <c:x val="1.3698630136986301E-2"/>
              <c:y val="0.4246350634742086"/>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7013504"/>
        <c:crosses val="autoZero"/>
        <c:crossBetween val="midCat"/>
      </c:valAx>
      <c:spPr>
        <a:noFill/>
        <a:ln w="12700">
          <a:solidFill>
            <a:srgbClr val="808080"/>
          </a:solidFill>
          <a:prstDash val="solid"/>
        </a:ln>
      </c:spPr>
    </c:plotArea>
    <c:legend>
      <c:legendPos val="b"/>
      <c:layout>
        <c:manualLayout>
          <c:xMode val="edge"/>
          <c:yMode val="edge"/>
          <c:x val="0.16152518606407076"/>
          <c:y val="0.9372429160640634"/>
          <c:w val="0.74087656851112793"/>
          <c:h val="4.6430553323691684E-2"/>
        </c:manualLayout>
      </c:layout>
      <c:overlay val="0"/>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Arial"/>
                <a:ea typeface="Arial"/>
                <a:cs typeface="Arial"/>
              </a:defRPr>
            </a:pPr>
            <a:r>
              <a:rPr lang="en-US" sz="1200" b="1" i="1" u="none" strike="noStrike" baseline="0">
                <a:solidFill>
                  <a:srgbClr val="000000"/>
                </a:solidFill>
                <a:latin typeface="Times New Roman"/>
                <a:cs typeface="Times New Roman"/>
              </a:rPr>
              <a:t>B. subtilis</a:t>
            </a:r>
            <a:r>
              <a:rPr lang="en-US" sz="1200" b="1" i="0" u="none" strike="noStrike" baseline="0">
                <a:solidFill>
                  <a:srgbClr val="000000"/>
                </a:solidFill>
                <a:latin typeface="Times New Roman"/>
                <a:cs typeface="Times New Roman"/>
              </a:rPr>
              <a:t> growth curve LB Lennox (unbuffered) medium </a:t>
            </a:r>
          </a:p>
          <a:p>
            <a:pPr>
              <a:defRPr sz="1000" b="0" i="0" u="none" strike="noStrike" baseline="0">
                <a:solidFill>
                  <a:srgbClr val="000000"/>
                </a:solidFill>
                <a:latin typeface="Arial"/>
                <a:ea typeface="Arial"/>
                <a:cs typeface="Arial"/>
              </a:defRPr>
            </a:pPr>
            <a:r>
              <a:rPr lang="en-US" sz="1200" b="1" i="0" u="none" strike="noStrike" baseline="0">
                <a:solidFill>
                  <a:srgbClr val="000000"/>
                </a:solidFill>
                <a:latin typeface="Times New Roman"/>
                <a:cs typeface="Times New Roman"/>
              </a:rPr>
              <a:t>30 </a:t>
            </a:r>
            <a:r>
              <a:rPr lang="en-US" sz="1200" b="1" i="0" u="none" strike="noStrike" baseline="30000">
                <a:solidFill>
                  <a:srgbClr val="000000"/>
                </a:solidFill>
                <a:latin typeface="Times New Roman"/>
                <a:cs typeface="Times New Roman"/>
              </a:rPr>
              <a:t>o</a:t>
            </a:r>
            <a:r>
              <a:rPr lang="en-US" sz="1200" b="1" i="0" u="none" strike="noStrike" baseline="0">
                <a:solidFill>
                  <a:srgbClr val="000000"/>
                </a:solidFill>
                <a:latin typeface="Times New Roman"/>
                <a:cs typeface="Times New Roman"/>
              </a:rPr>
              <a:t>C, 230 rpm Optical density and pH profile </a:t>
            </a:r>
          </a:p>
        </c:rich>
      </c:tx>
      <c:layout>
        <c:manualLayout>
          <c:xMode val="edge"/>
          <c:yMode val="edge"/>
          <c:x val="0.18658447299350739"/>
          <c:y val="5.1574027930053043E-2"/>
        </c:manualLayout>
      </c:layout>
      <c:overlay val="0"/>
      <c:spPr>
        <a:noFill/>
        <a:ln w="25400">
          <a:noFill/>
        </a:ln>
      </c:spPr>
    </c:title>
    <c:autoTitleDeleted val="0"/>
    <c:plotArea>
      <c:layout>
        <c:manualLayout>
          <c:layoutTarget val="inner"/>
          <c:xMode val="edge"/>
          <c:yMode val="edge"/>
          <c:x val="0.13322385688631028"/>
          <c:y val="0.15837801920329578"/>
          <c:w val="0.75251467744163558"/>
          <c:h val="0.67212199740855183"/>
        </c:manualLayout>
      </c:layout>
      <c:scatterChart>
        <c:scatterStyle val="lineMarker"/>
        <c:varyColors val="0"/>
        <c:ser>
          <c:idx val="0"/>
          <c:order val="0"/>
          <c:tx>
            <c:v>Optical density</c:v>
          </c:tx>
          <c:spPr>
            <a:ln w="28575">
              <a:noFill/>
            </a:ln>
          </c:spPr>
          <c:marker>
            <c:symbol val="diamond"/>
            <c:size val="5"/>
            <c:spPr>
              <a:solidFill>
                <a:sysClr val="windowText" lastClr="000000"/>
              </a:solidFill>
              <a:ln>
                <a:solidFill>
                  <a:srgbClr val="000080"/>
                </a:solidFill>
                <a:prstDash val="solid"/>
              </a:ln>
            </c:spPr>
          </c:marker>
          <c:errBars>
            <c:errDir val="y"/>
            <c:errBarType val="both"/>
            <c:errValType val="cust"/>
            <c:noEndCap val="0"/>
            <c:plus>
              <c:numRef>
                <c:f>'LB 30 oC'!$N$23:$N$34</c:f>
                <c:numCache>
                  <c:formatCode>General</c:formatCode>
                  <c:ptCount val="12"/>
                  <c:pt idx="0">
                    <c:v>5.7777777777777428E-4</c:v>
                  </c:pt>
                  <c:pt idx="1">
                    <c:v>7.6444444444444537E-3</c:v>
                  </c:pt>
                  <c:pt idx="2">
                    <c:v>1.1777777777777812E-2</c:v>
                  </c:pt>
                  <c:pt idx="3">
                    <c:v>0.11199999999999981</c:v>
                  </c:pt>
                  <c:pt idx="4">
                    <c:v>5.7111111111111189E-2</c:v>
                  </c:pt>
                  <c:pt idx="5">
                    <c:v>0.14377777777777809</c:v>
                  </c:pt>
                  <c:pt idx="6">
                    <c:v>2.7111111111111235E-2</c:v>
                  </c:pt>
                  <c:pt idx="7">
                    <c:v>5.4222222222221873E-2</c:v>
                  </c:pt>
                  <c:pt idx="8">
                    <c:v>9.6222222222222584E-2</c:v>
                  </c:pt>
                  <c:pt idx="9">
                    <c:v>6.3111111111110965E-2</c:v>
                  </c:pt>
                  <c:pt idx="10">
                    <c:v>5.0444444444444514E-2</c:v>
                  </c:pt>
                  <c:pt idx="11">
                    <c:v>0.17977777777777781</c:v>
                  </c:pt>
                </c:numCache>
              </c:numRef>
            </c:plus>
            <c:minus>
              <c:numRef>
                <c:f>'LB 30 oC'!$N$23:$N$34</c:f>
                <c:numCache>
                  <c:formatCode>General</c:formatCode>
                  <c:ptCount val="12"/>
                  <c:pt idx="0">
                    <c:v>5.7777777777777428E-4</c:v>
                  </c:pt>
                  <c:pt idx="1">
                    <c:v>7.6444444444444537E-3</c:v>
                  </c:pt>
                  <c:pt idx="2">
                    <c:v>1.1777777777777812E-2</c:v>
                  </c:pt>
                  <c:pt idx="3">
                    <c:v>0.11199999999999981</c:v>
                  </c:pt>
                  <c:pt idx="4">
                    <c:v>5.7111111111111189E-2</c:v>
                  </c:pt>
                  <c:pt idx="5">
                    <c:v>0.14377777777777809</c:v>
                  </c:pt>
                  <c:pt idx="6">
                    <c:v>2.7111111111111235E-2</c:v>
                  </c:pt>
                  <c:pt idx="7">
                    <c:v>5.4222222222221873E-2</c:v>
                  </c:pt>
                  <c:pt idx="8">
                    <c:v>9.6222222222222584E-2</c:v>
                  </c:pt>
                  <c:pt idx="9">
                    <c:v>6.3111111111110965E-2</c:v>
                  </c:pt>
                  <c:pt idx="10">
                    <c:v>5.0444444444444514E-2</c:v>
                  </c:pt>
                  <c:pt idx="11">
                    <c:v>0.17977777777777781</c:v>
                  </c:pt>
                </c:numCache>
              </c:numRef>
            </c:minus>
            <c:spPr>
              <a:ln w="3175">
                <a:solidFill>
                  <a:srgbClr val="000000"/>
                </a:solidFill>
                <a:prstDash val="solid"/>
              </a:ln>
            </c:spPr>
          </c:errBars>
          <c:xVal>
            <c:numRef>
              <c:f>'LB 30 oC'!$A$23:$A$34</c:f>
              <c:numCache>
                <c:formatCode>General</c:formatCode>
                <c:ptCount val="12"/>
                <c:pt idx="0">
                  <c:v>0</c:v>
                </c:pt>
                <c:pt idx="1">
                  <c:v>2.5</c:v>
                </c:pt>
                <c:pt idx="2">
                  <c:v>6.5</c:v>
                </c:pt>
                <c:pt idx="3">
                  <c:v>8.5</c:v>
                </c:pt>
                <c:pt idx="4">
                  <c:v>10.5</c:v>
                </c:pt>
                <c:pt idx="5">
                  <c:v>12</c:v>
                </c:pt>
                <c:pt idx="6">
                  <c:v>14.5</c:v>
                </c:pt>
                <c:pt idx="7">
                  <c:v>18.5</c:v>
                </c:pt>
                <c:pt idx="8">
                  <c:v>20.5</c:v>
                </c:pt>
                <c:pt idx="9">
                  <c:v>22.5</c:v>
                </c:pt>
                <c:pt idx="10">
                  <c:v>26</c:v>
                </c:pt>
                <c:pt idx="11">
                  <c:v>38</c:v>
                </c:pt>
              </c:numCache>
            </c:numRef>
          </c:xVal>
          <c:yVal>
            <c:numRef>
              <c:f>'LB 30 oC'!$L$23:$L$34</c:f>
              <c:numCache>
                <c:formatCode>0.00</c:formatCode>
                <c:ptCount val="12"/>
                <c:pt idx="0">
                  <c:v>4.8933333333333329E-2</c:v>
                </c:pt>
                <c:pt idx="1">
                  <c:v>0.32463333333333333</c:v>
                </c:pt>
                <c:pt idx="2">
                  <c:v>2.3003333333333331</c:v>
                </c:pt>
                <c:pt idx="3">
                  <c:v>2.9380000000000002</c:v>
                </c:pt>
                <c:pt idx="4">
                  <c:v>3.2426666666666666</c:v>
                </c:pt>
                <c:pt idx="5">
                  <c:v>3.0033333333333339</c:v>
                </c:pt>
                <c:pt idx="6">
                  <c:v>3.5106666666666668</c:v>
                </c:pt>
                <c:pt idx="7">
                  <c:v>4.4436666666666662</c:v>
                </c:pt>
                <c:pt idx="8">
                  <c:v>5.1833333333333327</c:v>
                </c:pt>
                <c:pt idx="9">
                  <c:v>5.719333333333334</c:v>
                </c:pt>
                <c:pt idx="10">
                  <c:v>4.9716666666666667</c:v>
                </c:pt>
                <c:pt idx="11">
                  <c:v>2.8566666666666669</c:v>
                </c:pt>
              </c:numCache>
            </c:numRef>
          </c:yVal>
          <c:smooth val="0"/>
          <c:extLst>
            <c:ext xmlns:c16="http://schemas.microsoft.com/office/drawing/2014/chart" uri="{C3380CC4-5D6E-409C-BE32-E72D297353CC}">
              <c16:uniqueId val="{00000000-2682-41B5-A643-B059BE21D1C4}"/>
            </c:ext>
          </c:extLst>
        </c:ser>
        <c:dLbls>
          <c:showLegendKey val="0"/>
          <c:showVal val="0"/>
          <c:showCatName val="0"/>
          <c:showSerName val="0"/>
          <c:showPercent val="0"/>
          <c:showBubbleSize val="0"/>
        </c:dLbls>
        <c:axId val="42398464"/>
        <c:axId val="42400384"/>
      </c:scatterChart>
      <c:scatterChart>
        <c:scatterStyle val="lineMarker"/>
        <c:varyColors val="0"/>
        <c:ser>
          <c:idx val="1"/>
          <c:order val="1"/>
          <c:tx>
            <c:v>pH</c:v>
          </c:tx>
          <c:spPr>
            <a:ln w="28575">
              <a:noFill/>
            </a:ln>
          </c:spPr>
          <c:marker>
            <c:symbol val="square"/>
            <c:size val="5"/>
            <c:spPr>
              <a:solidFill>
                <a:sysClr val="windowText" lastClr="000000"/>
              </a:solidFill>
              <a:ln>
                <a:solidFill>
                  <a:sysClr val="windowText" lastClr="000000"/>
                </a:solidFill>
              </a:ln>
            </c:spPr>
          </c:marker>
          <c:errBars>
            <c:errDir val="y"/>
            <c:errBarType val="both"/>
            <c:errValType val="cust"/>
            <c:noEndCap val="0"/>
            <c:plus>
              <c:numRef>
                <c:f>'LB 30 oC'!$O$23:$O$34</c:f>
                <c:numCache>
                  <c:formatCode>General</c:formatCode>
                  <c:ptCount val="12"/>
                  <c:pt idx="0">
                    <c:v>0</c:v>
                  </c:pt>
                  <c:pt idx="1">
                    <c:v>0</c:v>
                  </c:pt>
                  <c:pt idx="2">
                    <c:v>4.444444444444251E-3</c:v>
                  </c:pt>
                  <c:pt idx="3">
                    <c:v>4.444444444444251E-3</c:v>
                  </c:pt>
                  <c:pt idx="4">
                    <c:v>6.6666666666668206E-3</c:v>
                  </c:pt>
                  <c:pt idx="5">
                    <c:v>1.3333333333333345E-2</c:v>
                  </c:pt>
                  <c:pt idx="6">
                    <c:v>1.5555555555555619E-2</c:v>
                  </c:pt>
                  <c:pt idx="7">
                    <c:v>3.1111111111111239E-2</c:v>
                  </c:pt>
                  <c:pt idx="8">
                    <c:v>2.6666666666666394E-2</c:v>
                  </c:pt>
                  <c:pt idx="9">
                    <c:v>3.1111111111111239E-2</c:v>
                  </c:pt>
                  <c:pt idx="10">
                    <c:v>3.1111111111110645E-2</c:v>
                  </c:pt>
                  <c:pt idx="11">
                    <c:v>3.1111111111110645E-2</c:v>
                  </c:pt>
                </c:numCache>
              </c:numRef>
            </c:plus>
            <c:minus>
              <c:numRef>
                <c:f>'LB 30 oC'!$O$23:$O$34</c:f>
                <c:numCache>
                  <c:formatCode>General</c:formatCode>
                  <c:ptCount val="12"/>
                  <c:pt idx="0">
                    <c:v>0</c:v>
                  </c:pt>
                  <c:pt idx="1">
                    <c:v>0</c:v>
                  </c:pt>
                  <c:pt idx="2">
                    <c:v>4.444444444444251E-3</c:v>
                  </c:pt>
                  <c:pt idx="3">
                    <c:v>4.444444444444251E-3</c:v>
                  </c:pt>
                  <c:pt idx="4">
                    <c:v>6.6666666666668206E-3</c:v>
                  </c:pt>
                  <c:pt idx="5">
                    <c:v>1.3333333333333345E-2</c:v>
                  </c:pt>
                  <c:pt idx="6">
                    <c:v>1.5555555555555619E-2</c:v>
                  </c:pt>
                  <c:pt idx="7">
                    <c:v>3.1111111111111239E-2</c:v>
                  </c:pt>
                  <c:pt idx="8">
                    <c:v>2.6666666666666394E-2</c:v>
                  </c:pt>
                  <c:pt idx="9">
                    <c:v>3.1111111111111239E-2</c:v>
                  </c:pt>
                  <c:pt idx="10">
                    <c:v>3.1111111111110645E-2</c:v>
                  </c:pt>
                  <c:pt idx="11">
                    <c:v>3.1111111111110645E-2</c:v>
                  </c:pt>
                </c:numCache>
              </c:numRef>
            </c:minus>
            <c:spPr>
              <a:ln w="3175">
                <a:solidFill>
                  <a:srgbClr val="000000"/>
                </a:solidFill>
                <a:prstDash val="solid"/>
              </a:ln>
            </c:spPr>
          </c:errBars>
          <c:xVal>
            <c:numRef>
              <c:f>'LB 30 oC'!$A$23:$A$34</c:f>
              <c:numCache>
                <c:formatCode>General</c:formatCode>
                <c:ptCount val="12"/>
                <c:pt idx="0">
                  <c:v>0</c:v>
                </c:pt>
                <c:pt idx="1">
                  <c:v>2.5</c:v>
                </c:pt>
                <c:pt idx="2">
                  <c:v>6.5</c:v>
                </c:pt>
                <c:pt idx="3">
                  <c:v>8.5</c:v>
                </c:pt>
                <c:pt idx="4">
                  <c:v>10.5</c:v>
                </c:pt>
                <c:pt idx="5">
                  <c:v>12</c:v>
                </c:pt>
                <c:pt idx="6">
                  <c:v>14.5</c:v>
                </c:pt>
                <c:pt idx="7">
                  <c:v>18.5</c:v>
                </c:pt>
                <c:pt idx="8">
                  <c:v>20.5</c:v>
                </c:pt>
                <c:pt idx="9">
                  <c:v>22.5</c:v>
                </c:pt>
                <c:pt idx="10">
                  <c:v>26</c:v>
                </c:pt>
                <c:pt idx="11">
                  <c:v>38</c:v>
                </c:pt>
              </c:numCache>
            </c:numRef>
          </c:xVal>
          <c:yVal>
            <c:numRef>
              <c:f>'LB 30 oC'!$M$23:$M$34</c:f>
              <c:numCache>
                <c:formatCode>0.00</c:formatCode>
                <c:ptCount val="12"/>
                <c:pt idx="0">
                  <c:v>7.02</c:v>
                </c:pt>
                <c:pt idx="1">
                  <c:v>6.91</c:v>
                </c:pt>
                <c:pt idx="2">
                  <c:v>6.9933333333333332</c:v>
                </c:pt>
                <c:pt idx="3">
                  <c:v>7.1733333333333329</c:v>
                </c:pt>
                <c:pt idx="4">
                  <c:v>7.330000000000001</c:v>
                </c:pt>
                <c:pt idx="5">
                  <c:v>7.38</c:v>
                </c:pt>
                <c:pt idx="6">
                  <c:v>7.5966666666666667</c:v>
                </c:pt>
                <c:pt idx="7">
                  <c:v>7.8633333333333333</c:v>
                </c:pt>
                <c:pt idx="8">
                  <c:v>7.98</c:v>
                </c:pt>
                <c:pt idx="9">
                  <c:v>8.0966666666666658</c:v>
                </c:pt>
                <c:pt idx="10">
                  <c:v>8.2766666666666673</c:v>
                </c:pt>
                <c:pt idx="11">
                  <c:v>8.4933333333333341</c:v>
                </c:pt>
              </c:numCache>
            </c:numRef>
          </c:yVal>
          <c:smooth val="0"/>
          <c:extLst>
            <c:ext xmlns:c16="http://schemas.microsoft.com/office/drawing/2014/chart" uri="{C3380CC4-5D6E-409C-BE32-E72D297353CC}">
              <c16:uniqueId val="{00000001-2682-41B5-A643-B059BE21D1C4}"/>
            </c:ext>
          </c:extLst>
        </c:ser>
        <c:dLbls>
          <c:showLegendKey val="0"/>
          <c:showVal val="0"/>
          <c:showCatName val="0"/>
          <c:showSerName val="0"/>
          <c:showPercent val="0"/>
          <c:showBubbleSize val="0"/>
        </c:dLbls>
        <c:axId val="43008768"/>
        <c:axId val="43010304"/>
      </c:scatterChart>
      <c:valAx>
        <c:axId val="42398464"/>
        <c:scaling>
          <c:orientation val="minMax"/>
        </c:scaling>
        <c:delete val="0"/>
        <c:axPos val="b"/>
        <c:title>
          <c:tx>
            <c:rich>
              <a:bodyPr/>
              <a:lstStyle/>
              <a:p>
                <a:pPr>
                  <a:defRPr sz="1200" b="1" i="0" u="none" strike="noStrike" baseline="0">
                    <a:solidFill>
                      <a:srgbClr val="000000"/>
                    </a:solidFill>
                    <a:latin typeface="Times New Roman"/>
                    <a:ea typeface="Times New Roman"/>
                    <a:cs typeface="Times New Roman"/>
                  </a:defRPr>
                </a:pPr>
                <a:r>
                  <a:rPr lang="en-US"/>
                  <a:t>Time (hours)</a:t>
                </a:r>
              </a:p>
            </c:rich>
          </c:tx>
          <c:layout>
            <c:manualLayout>
              <c:xMode val="edge"/>
              <c:yMode val="edge"/>
              <c:x val="0.42953170327393286"/>
              <c:y val="0.8816064764056390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42400384"/>
        <c:crosses val="autoZero"/>
        <c:crossBetween val="midCat"/>
      </c:valAx>
      <c:valAx>
        <c:axId val="42400384"/>
        <c:scaling>
          <c:orientation val="minMax"/>
          <c:max val="8"/>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US" sz="1200" b="1" i="0" u="none" strike="noStrike" baseline="0">
                    <a:solidFill>
                      <a:srgbClr val="000000"/>
                    </a:solidFill>
                    <a:latin typeface="Times New Roman"/>
                    <a:cs typeface="Times New Roman"/>
                  </a:rPr>
                  <a:t>OD</a:t>
                </a:r>
                <a:r>
                  <a:rPr lang="en-US" sz="1200" b="1" i="0" u="none" strike="noStrike" baseline="-25000">
                    <a:solidFill>
                      <a:srgbClr val="000000"/>
                    </a:solidFill>
                    <a:latin typeface="Times New Roman"/>
                    <a:cs typeface="Times New Roman"/>
                  </a:rPr>
                  <a:t>600nm</a:t>
                </a:r>
              </a:p>
            </c:rich>
          </c:tx>
          <c:layout>
            <c:manualLayout>
              <c:xMode val="edge"/>
              <c:yMode val="edge"/>
              <c:x val="1.8191393838928028E-2"/>
              <c:y val="0.42563628913474427"/>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42398464"/>
        <c:crosses val="autoZero"/>
        <c:crossBetween val="midCat"/>
      </c:valAx>
      <c:valAx>
        <c:axId val="43008768"/>
        <c:scaling>
          <c:orientation val="minMax"/>
        </c:scaling>
        <c:delete val="1"/>
        <c:axPos val="b"/>
        <c:numFmt formatCode="General" sourceLinked="1"/>
        <c:majorTickMark val="out"/>
        <c:minorTickMark val="none"/>
        <c:tickLblPos val="nextTo"/>
        <c:crossAx val="43010304"/>
        <c:crosses val="autoZero"/>
        <c:crossBetween val="midCat"/>
      </c:valAx>
      <c:valAx>
        <c:axId val="43010304"/>
        <c:scaling>
          <c:orientation val="minMax"/>
        </c:scaling>
        <c:delete val="0"/>
        <c:axPos val="r"/>
        <c:title>
          <c:tx>
            <c:rich>
              <a:bodyPr/>
              <a:lstStyle/>
              <a:p>
                <a:pPr>
                  <a:defRPr sz="1200" b="1" i="0" u="none" strike="noStrike" baseline="0">
                    <a:solidFill>
                      <a:srgbClr val="000000"/>
                    </a:solidFill>
                    <a:latin typeface="Times New Roman"/>
                    <a:ea typeface="Times New Roman"/>
                    <a:cs typeface="Times New Roman"/>
                  </a:defRPr>
                </a:pPr>
                <a:r>
                  <a:rPr lang="en-US"/>
                  <a:t>pH</a:t>
                </a:r>
              </a:p>
            </c:rich>
          </c:tx>
          <c:overlay val="0"/>
        </c:title>
        <c:numFmt formatCode="0.0" sourceLinked="0"/>
        <c:majorTickMark val="out"/>
        <c:minorTickMark val="none"/>
        <c:tickLblPos val="nextTo"/>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43008768"/>
        <c:crosses val="max"/>
        <c:crossBetween val="midCat"/>
      </c:valAx>
      <c:spPr>
        <a:noFill/>
        <a:ln w="12700">
          <a:solidFill>
            <a:srgbClr val="808080"/>
          </a:solidFill>
          <a:prstDash val="solid"/>
        </a:ln>
      </c:spPr>
    </c:plotArea>
    <c:legend>
      <c:legendPos val="b"/>
      <c:overlay val="0"/>
      <c:txPr>
        <a:bodyPr/>
        <a:lstStyle/>
        <a:p>
          <a:pPr>
            <a:defRPr sz="11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2"/>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200" b="1" i="1" u="none" strike="noStrike" baseline="0">
                <a:solidFill>
                  <a:srgbClr val="000000"/>
                </a:solidFill>
                <a:latin typeface="Arial"/>
                <a:cs typeface="Arial"/>
              </a:rPr>
              <a:t>B. subtilis</a:t>
            </a:r>
            <a:r>
              <a:rPr lang="en-US" sz="1200" b="1" i="0" u="none" strike="noStrike" baseline="0">
                <a:solidFill>
                  <a:srgbClr val="000000"/>
                </a:solidFill>
                <a:latin typeface="Arial"/>
                <a:cs typeface="Arial"/>
              </a:rPr>
              <a:t> growth curve LB (unbuffered) medium at 37 </a:t>
            </a:r>
            <a:r>
              <a:rPr lang="en-US" sz="1200" b="1" i="0" u="none" strike="noStrike" baseline="30000">
                <a:solidFill>
                  <a:srgbClr val="000000"/>
                </a:solidFill>
                <a:latin typeface="Arial"/>
                <a:cs typeface="Arial"/>
              </a:rPr>
              <a:t>o</a:t>
            </a:r>
            <a:r>
              <a:rPr lang="en-US" sz="1200" b="1" i="0" u="none" strike="noStrike" baseline="0">
                <a:solidFill>
                  <a:srgbClr val="000000"/>
                </a:solidFill>
                <a:latin typeface="Arial"/>
                <a:cs typeface="Arial"/>
              </a:rPr>
              <a:t>C growth temperature, Optical density profile </a:t>
            </a:r>
          </a:p>
        </c:rich>
      </c:tx>
      <c:layout>
        <c:manualLayout>
          <c:xMode val="edge"/>
          <c:yMode val="edge"/>
          <c:x val="0.16267123287671234"/>
          <c:y val="3.787878787878788E-2"/>
        </c:manualLayout>
      </c:layout>
      <c:overlay val="0"/>
      <c:spPr>
        <a:noFill/>
        <a:ln w="25400">
          <a:noFill/>
        </a:ln>
      </c:spPr>
    </c:title>
    <c:autoTitleDeleted val="0"/>
    <c:plotArea>
      <c:layout>
        <c:manualLayout>
          <c:layoutTarget val="inner"/>
          <c:xMode val="edge"/>
          <c:yMode val="edge"/>
          <c:x val="0.13698630136986301"/>
          <c:y val="0.18939440645321984"/>
          <c:w val="0.82191780821917804"/>
          <c:h val="0.61363787690843219"/>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Ref>
              <c:f>'LB 37 oC'!$A$23:$A$34</c:f>
              <c:numCache>
                <c:formatCode>General</c:formatCode>
                <c:ptCount val="12"/>
                <c:pt idx="0">
                  <c:v>0</c:v>
                </c:pt>
                <c:pt idx="1">
                  <c:v>2</c:v>
                </c:pt>
                <c:pt idx="2">
                  <c:v>5</c:v>
                </c:pt>
                <c:pt idx="3">
                  <c:v>7</c:v>
                </c:pt>
                <c:pt idx="4">
                  <c:v>9</c:v>
                </c:pt>
                <c:pt idx="5">
                  <c:v>13.5</c:v>
                </c:pt>
                <c:pt idx="6">
                  <c:v>15.5</c:v>
                </c:pt>
                <c:pt idx="7">
                  <c:v>18.5</c:v>
                </c:pt>
                <c:pt idx="8">
                  <c:v>20.5</c:v>
                </c:pt>
                <c:pt idx="9">
                  <c:v>22.5</c:v>
                </c:pt>
                <c:pt idx="10">
                  <c:v>24</c:v>
                </c:pt>
                <c:pt idx="11">
                  <c:v>37.5</c:v>
                </c:pt>
              </c:numCache>
            </c:numRef>
          </c:xVal>
          <c:yVal>
            <c:numRef>
              <c:f>'LB 37 oC'!$L$23:$L$34</c:f>
              <c:numCache>
                <c:formatCode>0.00</c:formatCode>
                <c:ptCount val="12"/>
                <c:pt idx="0">
                  <c:v>4.0866666666666669E-2</c:v>
                </c:pt>
                <c:pt idx="1">
                  <c:v>0.33569999999999994</c:v>
                </c:pt>
                <c:pt idx="2">
                  <c:v>2.1789999999999998</c:v>
                </c:pt>
                <c:pt idx="3">
                  <c:v>3.1926666666666663</c:v>
                </c:pt>
                <c:pt idx="4">
                  <c:v>4.0856666666666657</c:v>
                </c:pt>
                <c:pt idx="5">
                  <c:v>4.0853333333333337</c:v>
                </c:pt>
                <c:pt idx="6">
                  <c:v>4.9059999999999997</c:v>
                </c:pt>
                <c:pt idx="7">
                  <c:v>5.4533333333333331</c:v>
                </c:pt>
                <c:pt idx="8">
                  <c:v>5.7756666666666661</c:v>
                </c:pt>
                <c:pt idx="9">
                  <c:v>5.719333333333334</c:v>
                </c:pt>
                <c:pt idx="10">
                  <c:v>2.3239999999999998</c:v>
                </c:pt>
                <c:pt idx="11">
                  <c:v>1.2803333333333333</c:v>
                </c:pt>
              </c:numCache>
            </c:numRef>
          </c:yVal>
          <c:smooth val="0"/>
          <c:extLst>
            <c:ext xmlns:c16="http://schemas.microsoft.com/office/drawing/2014/chart" uri="{C3380CC4-5D6E-409C-BE32-E72D297353CC}">
              <c16:uniqueId val="{00000000-2DDB-4C04-98EF-3157E8EA739B}"/>
            </c:ext>
          </c:extLst>
        </c:ser>
        <c:dLbls>
          <c:showLegendKey val="0"/>
          <c:showVal val="0"/>
          <c:showCatName val="0"/>
          <c:showSerName val="0"/>
          <c:showPercent val="0"/>
          <c:showBubbleSize val="0"/>
        </c:dLbls>
        <c:axId val="43108608"/>
        <c:axId val="44643072"/>
      </c:scatterChart>
      <c:valAx>
        <c:axId val="43108608"/>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en-US"/>
                  <a:t>Time (hours)</a:t>
                </a:r>
              </a:p>
            </c:rich>
          </c:tx>
          <c:layout>
            <c:manualLayout>
              <c:xMode val="edge"/>
              <c:yMode val="edge"/>
              <c:x val="0.46746575342465752"/>
              <c:y val="0.891416262361144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4643072"/>
        <c:crosses val="autoZero"/>
        <c:crossBetween val="midCat"/>
        <c:majorUnit val="10"/>
      </c:valAx>
      <c:valAx>
        <c:axId val="44643072"/>
        <c:scaling>
          <c:orientation val="minMax"/>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US" sz="1100" b="1" i="0" u="none" strike="noStrike" baseline="0">
                    <a:solidFill>
                      <a:srgbClr val="000000"/>
                    </a:solidFill>
                    <a:latin typeface="Arial"/>
                    <a:cs typeface="Arial"/>
                  </a:rPr>
                  <a:t>OD</a:t>
                </a:r>
                <a:r>
                  <a:rPr lang="en-US" sz="1100" b="1" i="0" u="none" strike="noStrike" baseline="-25000">
                    <a:solidFill>
                      <a:srgbClr val="000000"/>
                    </a:solidFill>
                    <a:latin typeface="Arial"/>
                    <a:cs typeface="Arial"/>
                  </a:rPr>
                  <a:t>600nm</a:t>
                </a:r>
              </a:p>
            </c:rich>
          </c:tx>
          <c:layout>
            <c:manualLayout>
              <c:xMode val="edge"/>
              <c:yMode val="edge"/>
              <c:x val="2.7397260273972601E-2"/>
              <c:y val="0.41919297966542063"/>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3108608"/>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200" b="1" i="1" u="none" strike="noStrike" baseline="0">
                <a:solidFill>
                  <a:srgbClr val="000000"/>
                </a:solidFill>
                <a:latin typeface="Arial"/>
                <a:cs typeface="Arial"/>
              </a:rPr>
              <a:t>B subtilis </a:t>
            </a:r>
            <a:r>
              <a:rPr lang="en-US" sz="1200" b="1" i="0" u="none" strike="noStrike" baseline="0">
                <a:solidFill>
                  <a:srgbClr val="000000"/>
                </a:solidFill>
                <a:latin typeface="Arial"/>
                <a:cs typeface="Arial"/>
              </a:rPr>
              <a:t>growth curve LB (unbuffered) medium, growth temperature 37 </a:t>
            </a:r>
            <a:r>
              <a:rPr lang="en-US" sz="1200" b="1" i="0" u="none" strike="noStrike" baseline="30000">
                <a:solidFill>
                  <a:srgbClr val="000000"/>
                </a:solidFill>
                <a:latin typeface="Arial"/>
                <a:cs typeface="Arial"/>
              </a:rPr>
              <a:t>o</a:t>
            </a:r>
            <a:r>
              <a:rPr lang="en-US" sz="1200" b="1" i="0" u="none" strike="noStrike" baseline="0">
                <a:solidFill>
                  <a:srgbClr val="000000"/>
                </a:solidFill>
                <a:latin typeface="Arial"/>
                <a:cs typeface="Arial"/>
              </a:rPr>
              <a:t>C pH profile </a:t>
            </a:r>
          </a:p>
        </c:rich>
      </c:tx>
      <c:layout>
        <c:manualLayout>
          <c:xMode val="edge"/>
          <c:yMode val="edge"/>
          <c:x val="0.14758620689655172"/>
          <c:y val="5.8227848101265821E-2"/>
        </c:manualLayout>
      </c:layout>
      <c:overlay val="0"/>
      <c:spPr>
        <a:noFill/>
        <a:ln w="25400">
          <a:noFill/>
        </a:ln>
      </c:spPr>
    </c:title>
    <c:autoTitleDeleted val="0"/>
    <c:plotArea>
      <c:layout>
        <c:manualLayout>
          <c:layoutTarget val="inner"/>
          <c:xMode val="edge"/>
          <c:yMode val="edge"/>
          <c:x val="0.12605051474945958"/>
          <c:y val="0.22531645569620254"/>
          <c:w val="0.84222536055341568"/>
          <c:h val="0.52911392405063296"/>
        </c:manualLayout>
      </c:layout>
      <c:scatterChart>
        <c:scatterStyle val="lineMarker"/>
        <c:varyColors val="0"/>
        <c:ser>
          <c:idx val="1"/>
          <c:order val="0"/>
          <c:spPr>
            <a:ln w="28575">
              <a:noFill/>
            </a:ln>
          </c:spPr>
          <c:marker>
            <c:symbol val="square"/>
            <c:size val="5"/>
            <c:spPr>
              <a:solidFill>
                <a:srgbClr val="FF00FF"/>
              </a:solidFill>
              <a:ln>
                <a:solidFill>
                  <a:srgbClr val="FF00FF"/>
                </a:solidFill>
                <a:prstDash val="solid"/>
              </a:ln>
            </c:spPr>
          </c:marker>
          <c:xVal>
            <c:numRef>
              <c:f>'LB 37 oC'!$A$23:$A$34</c:f>
              <c:numCache>
                <c:formatCode>General</c:formatCode>
                <c:ptCount val="12"/>
                <c:pt idx="0">
                  <c:v>0</c:v>
                </c:pt>
                <c:pt idx="1">
                  <c:v>2</c:v>
                </c:pt>
                <c:pt idx="2">
                  <c:v>5</c:v>
                </c:pt>
                <c:pt idx="3">
                  <c:v>7</c:v>
                </c:pt>
                <c:pt idx="4">
                  <c:v>9</c:v>
                </c:pt>
                <c:pt idx="5">
                  <c:v>13.5</c:v>
                </c:pt>
                <c:pt idx="6">
                  <c:v>15.5</c:v>
                </c:pt>
                <c:pt idx="7">
                  <c:v>18.5</c:v>
                </c:pt>
                <c:pt idx="8">
                  <c:v>20.5</c:v>
                </c:pt>
                <c:pt idx="9">
                  <c:v>22.5</c:v>
                </c:pt>
                <c:pt idx="10">
                  <c:v>24</c:v>
                </c:pt>
                <c:pt idx="11">
                  <c:v>37.5</c:v>
                </c:pt>
              </c:numCache>
            </c:numRef>
          </c:xVal>
          <c:yVal>
            <c:numRef>
              <c:f>'LB 37 oC'!$M$23:$M$34</c:f>
              <c:numCache>
                <c:formatCode>0.00</c:formatCode>
                <c:ptCount val="12"/>
                <c:pt idx="0">
                  <c:v>7.0266666666666664</c:v>
                </c:pt>
                <c:pt idx="1">
                  <c:v>6.8500000000000005</c:v>
                </c:pt>
                <c:pt idx="2">
                  <c:v>6.9666666666666659</c:v>
                </c:pt>
                <c:pt idx="3">
                  <c:v>7.2566666666666668</c:v>
                </c:pt>
                <c:pt idx="4">
                  <c:v>7.5100000000000007</c:v>
                </c:pt>
                <c:pt idx="5">
                  <c:v>7.626666666666666</c:v>
                </c:pt>
                <c:pt idx="6">
                  <c:v>7.836666666666666</c:v>
                </c:pt>
                <c:pt idx="7">
                  <c:v>7.9533333333333331</c:v>
                </c:pt>
                <c:pt idx="8">
                  <c:v>8.08</c:v>
                </c:pt>
                <c:pt idx="9">
                  <c:v>8.1933333333333334</c:v>
                </c:pt>
                <c:pt idx="10">
                  <c:v>8.4533333333333349</c:v>
                </c:pt>
                <c:pt idx="11">
                  <c:v>8.6866666666666656</c:v>
                </c:pt>
              </c:numCache>
            </c:numRef>
          </c:yVal>
          <c:smooth val="0"/>
          <c:extLst>
            <c:ext xmlns:c16="http://schemas.microsoft.com/office/drawing/2014/chart" uri="{C3380CC4-5D6E-409C-BE32-E72D297353CC}">
              <c16:uniqueId val="{00000000-643E-48C3-A9AC-14F0E5BA0E4A}"/>
            </c:ext>
          </c:extLst>
        </c:ser>
        <c:dLbls>
          <c:showLegendKey val="0"/>
          <c:showVal val="0"/>
          <c:showCatName val="0"/>
          <c:showSerName val="0"/>
          <c:showPercent val="0"/>
          <c:showBubbleSize val="0"/>
        </c:dLbls>
        <c:axId val="44691840"/>
        <c:axId val="44694144"/>
      </c:scatterChart>
      <c:valAx>
        <c:axId val="4469184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Time (hours)</a:t>
                </a:r>
              </a:p>
            </c:rich>
          </c:tx>
          <c:layout>
            <c:manualLayout>
              <c:xMode val="edge"/>
              <c:yMode val="edge"/>
              <c:x val="0.47586206896551725"/>
              <c:y val="0.832911392405063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4694144"/>
        <c:crosses val="autoZero"/>
        <c:crossBetween val="midCat"/>
      </c:valAx>
      <c:valAx>
        <c:axId val="44694144"/>
        <c:scaling>
          <c:orientation val="minMax"/>
          <c:min val="4"/>
        </c:scaling>
        <c:delete val="0"/>
        <c:axPos val="l"/>
        <c:title>
          <c:tx>
            <c:rich>
              <a:bodyPr/>
              <a:lstStyle/>
              <a:p>
                <a:pPr>
                  <a:defRPr sz="1000" b="1" i="0" u="none" strike="noStrike" baseline="0">
                    <a:solidFill>
                      <a:srgbClr val="000000"/>
                    </a:solidFill>
                    <a:latin typeface="Arial"/>
                    <a:ea typeface="Arial"/>
                    <a:cs typeface="Arial"/>
                  </a:defRPr>
                </a:pPr>
                <a:r>
                  <a:rPr lang="en-US"/>
                  <a:t>pH</a:t>
                </a:r>
              </a:p>
            </c:rich>
          </c:tx>
          <c:layout>
            <c:manualLayout>
              <c:xMode val="edge"/>
              <c:yMode val="edge"/>
              <c:x val="2.4827586206896551E-2"/>
              <c:y val="0.46329113924050636"/>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4691840"/>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Arial"/>
                <a:ea typeface="Arial"/>
                <a:cs typeface="Arial"/>
              </a:defRPr>
            </a:pPr>
            <a:r>
              <a:rPr lang="en-US" sz="1200" b="1" i="1" u="none" strike="noStrike" baseline="0">
                <a:solidFill>
                  <a:srgbClr val="000000"/>
                </a:solidFill>
                <a:latin typeface="Times New Roman"/>
                <a:cs typeface="Times New Roman"/>
              </a:rPr>
              <a:t>B. subtilis</a:t>
            </a:r>
            <a:r>
              <a:rPr lang="en-US" sz="1200" b="1" i="0" u="none" strike="noStrike" baseline="0">
                <a:solidFill>
                  <a:srgbClr val="000000"/>
                </a:solidFill>
                <a:latin typeface="Times New Roman"/>
                <a:cs typeface="Times New Roman"/>
              </a:rPr>
              <a:t> growth curve LB Lennox (unbuffered) medium </a:t>
            </a:r>
          </a:p>
          <a:p>
            <a:pPr>
              <a:defRPr sz="1000" b="0" i="0" u="none" strike="noStrike" baseline="0">
                <a:solidFill>
                  <a:srgbClr val="000000"/>
                </a:solidFill>
                <a:latin typeface="Arial"/>
                <a:ea typeface="Arial"/>
                <a:cs typeface="Arial"/>
              </a:defRPr>
            </a:pPr>
            <a:r>
              <a:rPr lang="en-US" sz="1200" b="1" i="0" u="none" strike="noStrike" baseline="0">
                <a:solidFill>
                  <a:srgbClr val="000000"/>
                </a:solidFill>
                <a:latin typeface="Times New Roman"/>
                <a:cs typeface="Times New Roman"/>
              </a:rPr>
              <a:t>37 </a:t>
            </a:r>
            <a:r>
              <a:rPr lang="en-US" sz="1200" b="1" i="0" u="none" strike="noStrike" baseline="30000">
                <a:solidFill>
                  <a:srgbClr val="000000"/>
                </a:solidFill>
                <a:latin typeface="Times New Roman"/>
                <a:cs typeface="Times New Roman"/>
              </a:rPr>
              <a:t>o</a:t>
            </a:r>
            <a:r>
              <a:rPr lang="en-US" sz="1200" b="1" i="0" u="none" strike="noStrike" baseline="0">
                <a:solidFill>
                  <a:srgbClr val="000000"/>
                </a:solidFill>
                <a:latin typeface="Times New Roman"/>
                <a:cs typeface="Times New Roman"/>
              </a:rPr>
              <a:t>C, 230 rpm Optical density and pH profile </a:t>
            </a:r>
          </a:p>
        </c:rich>
      </c:tx>
      <c:layout>
        <c:manualLayout>
          <c:xMode val="edge"/>
          <c:yMode val="edge"/>
          <c:x val="0.18658447299350739"/>
          <c:y val="5.1574027930053043E-2"/>
        </c:manualLayout>
      </c:layout>
      <c:overlay val="0"/>
      <c:spPr>
        <a:noFill/>
        <a:ln w="25400">
          <a:noFill/>
        </a:ln>
      </c:spPr>
    </c:title>
    <c:autoTitleDeleted val="0"/>
    <c:plotArea>
      <c:layout>
        <c:manualLayout>
          <c:layoutTarget val="inner"/>
          <c:xMode val="edge"/>
          <c:yMode val="edge"/>
          <c:x val="0.13322385688631028"/>
          <c:y val="0.15837801920329578"/>
          <c:w val="0.75251467744163558"/>
          <c:h val="0.67212199740855183"/>
        </c:manualLayout>
      </c:layout>
      <c:scatterChart>
        <c:scatterStyle val="lineMarker"/>
        <c:varyColors val="0"/>
        <c:ser>
          <c:idx val="0"/>
          <c:order val="0"/>
          <c:tx>
            <c:v>Optical density</c:v>
          </c:tx>
          <c:spPr>
            <a:ln w="28575">
              <a:noFill/>
            </a:ln>
          </c:spPr>
          <c:marker>
            <c:symbol val="diamond"/>
            <c:size val="5"/>
            <c:spPr>
              <a:solidFill>
                <a:sysClr val="windowText" lastClr="000000"/>
              </a:solidFill>
              <a:ln>
                <a:solidFill>
                  <a:srgbClr val="000080"/>
                </a:solidFill>
                <a:prstDash val="solid"/>
              </a:ln>
            </c:spPr>
          </c:marker>
          <c:errBars>
            <c:errDir val="y"/>
            <c:errBarType val="both"/>
            <c:errValType val="cust"/>
            <c:noEndCap val="0"/>
            <c:plus>
              <c:numRef>
                <c:f>'LB 37 oC'!$N$23:$N$34</c:f>
                <c:numCache>
                  <c:formatCode>General</c:formatCode>
                  <c:ptCount val="12"/>
                  <c:pt idx="0">
                    <c:v>3.7111111111111116E-3</c:v>
                  </c:pt>
                  <c:pt idx="1">
                    <c:v>2.5666666666666688E-2</c:v>
                  </c:pt>
                  <c:pt idx="2">
                    <c:v>3.1666666666666732E-2</c:v>
                  </c:pt>
                  <c:pt idx="3">
                    <c:v>9.48888888888888E-2</c:v>
                  </c:pt>
                  <c:pt idx="4">
                    <c:v>6.6222222222221738E-2</c:v>
                  </c:pt>
                  <c:pt idx="5">
                    <c:v>2.3111111111111526E-2</c:v>
                  </c:pt>
                  <c:pt idx="6">
                    <c:v>4.8000000000000043E-2</c:v>
                  </c:pt>
                  <c:pt idx="7">
                    <c:v>1.9111111111111079E-2</c:v>
                  </c:pt>
                  <c:pt idx="8">
                    <c:v>8.0888888888888566E-2</c:v>
                  </c:pt>
                  <c:pt idx="9">
                    <c:v>4.5555555555554982E-2</c:v>
                  </c:pt>
                  <c:pt idx="10">
                    <c:v>0.16599999999999979</c:v>
                  </c:pt>
                  <c:pt idx="11">
                    <c:v>1.7111111111111077E-2</c:v>
                  </c:pt>
                </c:numCache>
              </c:numRef>
            </c:plus>
            <c:minus>
              <c:numRef>
                <c:f>'LB 37 oC'!$N$23:$N$34</c:f>
                <c:numCache>
                  <c:formatCode>General</c:formatCode>
                  <c:ptCount val="12"/>
                  <c:pt idx="0">
                    <c:v>3.7111111111111116E-3</c:v>
                  </c:pt>
                  <c:pt idx="1">
                    <c:v>2.5666666666666688E-2</c:v>
                  </c:pt>
                  <c:pt idx="2">
                    <c:v>3.1666666666666732E-2</c:v>
                  </c:pt>
                  <c:pt idx="3">
                    <c:v>9.48888888888888E-2</c:v>
                  </c:pt>
                  <c:pt idx="4">
                    <c:v>6.6222222222221738E-2</c:v>
                  </c:pt>
                  <c:pt idx="5">
                    <c:v>2.3111111111111526E-2</c:v>
                  </c:pt>
                  <c:pt idx="6">
                    <c:v>4.8000000000000043E-2</c:v>
                  </c:pt>
                  <c:pt idx="7">
                    <c:v>1.9111111111111079E-2</c:v>
                  </c:pt>
                  <c:pt idx="8">
                    <c:v>8.0888888888888566E-2</c:v>
                  </c:pt>
                  <c:pt idx="9">
                    <c:v>4.5555555555554982E-2</c:v>
                  </c:pt>
                  <c:pt idx="10">
                    <c:v>0.16599999999999979</c:v>
                  </c:pt>
                  <c:pt idx="11">
                    <c:v>1.7111111111111077E-2</c:v>
                  </c:pt>
                </c:numCache>
              </c:numRef>
            </c:minus>
            <c:spPr>
              <a:ln w="3175">
                <a:solidFill>
                  <a:srgbClr val="000000"/>
                </a:solidFill>
                <a:prstDash val="solid"/>
              </a:ln>
            </c:spPr>
          </c:errBars>
          <c:xVal>
            <c:numRef>
              <c:f>'LB 37 oC'!$A$23:$A$34</c:f>
              <c:numCache>
                <c:formatCode>General</c:formatCode>
                <c:ptCount val="12"/>
                <c:pt idx="0">
                  <c:v>0</c:v>
                </c:pt>
                <c:pt idx="1">
                  <c:v>2</c:v>
                </c:pt>
                <c:pt idx="2">
                  <c:v>5</c:v>
                </c:pt>
                <c:pt idx="3">
                  <c:v>7</c:v>
                </c:pt>
                <c:pt idx="4">
                  <c:v>9</c:v>
                </c:pt>
                <c:pt idx="5">
                  <c:v>13.5</c:v>
                </c:pt>
                <c:pt idx="6">
                  <c:v>15.5</c:v>
                </c:pt>
                <c:pt idx="7">
                  <c:v>18.5</c:v>
                </c:pt>
                <c:pt idx="8">
                  <c:v>20.5</c:v>
                </c:pt>
                <c:pt idx="9">
                  <c:v>22.5</c:v>
                </c:pt>
                <c:pt idx="10">
                  <c:v>24</c:v>
                </c:pt>
                <c:pt idx="11">
                  <c:v>37.5</c:v>
                </c:pt>
              </c:numCache>
            </c:numRef>
          </c:xVal>
          <c:yVal>
            <c:numRef>
              <c:f>'LB 37 oC'!$L$23:$L$34</c:f>
              <c:numCache>
                <c:formatCode>0.00</c:formatCode>
                <c:ptCount val="12"/>
                <c:pt idx="0">
                  <c:v>4.0866666666666669E-2</c:v>
                </c:pt>
                <c:pt idx="1">
                  <c:v>0.33569999999999994</c:v>
                </c:pt>
                <c:pt idx="2">
                  <c:v>2.1789999999999998</c:v>
                </c:pt>
                <c:pt idx="3">
                  <c:v>3.1926666666666663</c:v>
                </c:pt>
                <c:pt idx="4">
                  <c:v>4.0856666666666657</c:v>
                </c:pt>
                <c:pt idx="5">
                  <c:v>4.0853333333333337</c:v>
                </c:pt>
                <c:pt idx="6">
                  <c:v>4.9059999999999997</c:v>
                </c:pt>
                <c:pt idx="7">
                  <c:v>5.4533333333333331</c:v>
                </c:pt>
                <c:pt idx="8">
                  <c:v>5.7756666666666661</c:v>
                </c:pt>
                <c:pt idx="9">
                  <c:v>5.719333333333334</c:v>
                </c:pt>
                <c:pt idx="10">
                  <c:v>2.3239999999999998</c:v>
                </c:pt>
                <c:pt idx="11">
                  <c:v>1.2803333333333333</c:v>
                </c:pt>
              </c:numCache>
            </c:numRef>
          </c:yVal>
          <c:smooth val="0"/>
          <c:extLst>
            <c:ext xmlns:c16="http://schemas.microsoft.com/office/drawing/2014/chart" uri="{C3380CC4-5D6E-409C-BE32-E72D297353CC}">
              <c16:uniqueId val="{00000000-F27E-4A47-AB85-23921EA657D2}"/>
            </c:ext>
          </c:extLst>
        </c:ser>
        <c:dLbls>
          <c:showLegendKey val="0"/>
          <c:showVal val="0"/>
          <c:showCatName val="0"/>
          <c:showSerName val="0"/>
          <c:showPercent val="0"/>
          <c:showBubbleSize val="0"/>
        </c:dLbls>
        <c:axId val="62662144"/>
        <c:axId val="62664064"/>
      </c:scatterChart>
      <c:scatterChart>
        <c:scatterStyle val="lineMarker"/>
        <c:varyColors val="0"/>
        <c:ser>
          <c:idx val="1"/>
          <c:order val="1"/>
          <c:tx>
            <c:v>pH</c:v>
          </c:tx>
          <c:spPr>
            <a:ln w="28575">
              <a:noFill/>
            </a:ln>
          </c:spPr>
          <c:marker>
            <c:symbol val="square"/>
            <c:size val="5"/>
            <c:spPr>
              <a:solidFill>
                <a:sysClr val="windowText" lastClr="000000"/>
              </a:solidFill>
              <a:ln>
                <a:solidFill>
                  <a:sysClr val="windowText" lastClr="000000"/>
                </a:solidFill>
              </a:ln>
            </c:spPr>
          </c:marker>
          <c:errBars>
            <c:errDir val="y"/>
            <c:errBarType val="both"/>
            <c:errValType val="cust"/>
            <c:noEndCap val="0"/>
            <c:plus>
              <c:numRef>
                <c:f>'LB 37 oC'!$O$23:$O$34</c:f>
                <c:numCache>
                  <c:formatCode>General</c:formatCode>
                  <c:ptCount val="12"/>
                  <c:pt idx="0">
                    <c:v>1.1111111111111368E-2</c:v>
                  </c:pt>
                  <c:pt idx="1">
                    <c:v>6.6666666666671164E-3</c:v>
                  </c:pt>
                  <c:pt idx="2">
                    <c:v>2.4444444444445008E-2</c:v>
                  </c:pt>
                  <c:pt idx="3">
                    <c:v>1.7777777777777299E-2</c:v>
                  </c:pt>
                  <c:pt idx="4">
                    <c:v>1.9999999999999574E-2</c:v>
                  </c:pt>
                  <c:pt idx="5">
                    <c:v>8.888888888888502E-3</c:v>
                  </c:pt>
                  <c:pt idx="6">
                    <c:v>6.2222222222222179E-2</c:v>
                  </c:pt>
                  <c:pt idx="7">
                    <c:v>4.444444444444251E-3</c:v>
                  </c:pt>
                  <c:pt idx="8">
                    <c:v>1.333333333333305E-2</c:v>
                  </c:pt>
                  <c:pt idx="9">
                    <c:v>1.5555555555555619E-2</c:v>
                  </c:pt>
                  <c:pt idx="10">
                    <c:v>2.2222222222222143E-2</c:v>
                  </c:pt>
                  <c:pt idx="11">
                    <c:v>4.4444444444445468E-3</c:v>
                  </c:pt>
                </c:numCache>
              </c:numRef>
            </c:plus>
            <c:minus>
              <c:numRef>
                <c:f>'LB 37 oC'!$O$23:$O$34</c:f>
                <c:numCache>
                  <c:formatCode>General</c:formatCode>
                  <c:ptCount val="12"/>
                  <c:pt idx="0">
                    <c:v>1.1111111111111368E-2</c:v>
                  </c:pt>
                  <c:pt idx="1">
                    <c:v>6.6666666666671164E-3</c:v>
                  </c:pt>
                  <c:pt idx="2">
                    <c:v>2.4444444444445008E-2</c:v>
                  </c:pt>
                  <c:pt idx="3">
                    <c:v>1.7777777777777299E-2</c:v>
                  </c:pt>
                  <c:pt idx="4">
                    <c:v>1.9999999999999574E-2</c:v>
                  </c:pt>
                  <c:pt idx="5">
                    <c:v>8.888888888888502E-3</c:v>
                  </c:pt>
                  <c:pt idx="6">
                    <c:v>6.2222222222222179E-2</c:v>
                  </c:pt>
                  <c:pt idx="7">
                    <c:v>4.444444444444251E-3</c:v>
                  </c:pt>
                  <c:pt idx="8">
                    <c:v>1.333333333333305E-2</c:v>
                  </c:pt>
                  <c:pt idx="9">
                    <c:v>1.5555555555555619E-2</c:v>
                  </c:pt>
                  <c:pt idx="10">
                    <c:v>2.2222222222222143E-2</c:v>
                  </c:pt>
                  <c:pt idx="11">
                    <c:v>4.4444444444445468E-3</c:v>
                  </c:pt>
                </c:numCache>
              </c:numRef>
            </c:minus>
            <c:spPr>
              <a:ln w="3175">
                <a:solidFill>
                  <a:srgbClr val="000000"/>
                </a:solidFill>
                <a:prstDash val="solid"/>
              </a:ln>
            </c:spPr>
          </c:errBars>
          <c:xVal>
            <c:numRef>
              <c:f>'LB 37 oC'!$A$23:$A$34</c:f>
              <c:numCache>
                <c:formatCode>General</c:formatCode>
                <c:ptCount val="12"/>
                <c:pt idx="0">
                  <c:v>0</c:v>
                </c:pt>
                <c:pt idx="1">
                  <c:v>2</c:v>
                </c:pt>
                <c:pt idx="2">
                  <c:v>5</c:v>
                </c:pt>
                <c:pt idx="3">
                  <c:v>7</c:v>
                </c:pt>
                <c:pt idx="4">
                  <c:v>9</c:v>
                </c:pt>
                <c:pt idx="5">
                  <c:v>13.5</c:v>
                </c:pt>
                <c:pt idx="6">
                  <c:v>15.5</c:v>
                </c:pt>
                <c:pt idx="7">
                  <c:v>18.5</c:v>
                </c:pt>
                <c:pt idx="8">
                  <c:v>20.5</c:v>
                </c:pt>
                <c:pt idx="9">
                  <c:v>22.5</c:v>
                </c:pt>
                <c:pt idx="10">
                  <c:v>24</c:v>
                </c:pt>
                <c:pt idx="11">
                  <c:v>37.5</c:v>
                </c:pt>
              </c:numCache>
            </c:numRef>
          </c:xVal>
          <c:yVal>
            <c:numRef>
              <c:f>'LB 37 oC'!$M$23:$M$34</c:f>
              <c:numCache>
                <c:formatCode>0.00</c:formatCode>
                <c:ptCount val="12"/>
                <c:pt idx="0">
                  <c:v>7.0266666666666664</c:v>
                </c:pt>
                <c:pt idx="1">
                  <c:v>6.8500000000000005</c:v>
                </c:pt>
                <c:pt idx="2">
                  <c:v>6.9666666666666659</c:v>
                </c:pt>
                <c:pt idx="3">
                  <c:v>7.2566666666666668</c:v>
                </c:pt>
                <c:pt idx="4">
                  <c:v>7.5100000000000007</c:v>
                </c:pt>
                <c:pt idx="5">
                  <c:v>7.626666666666666</c:v>
                </c:pt>
                <c:pt idx="6">
                  <c:v>7.836666666666666</c:v>
                </c:pt>
                <c:pt idx="7">
                  <c:v>7.9533333333333331</c:v>
                </c:pt>
                <c:pt idx="8">
                  <c:v>8.08</c:v>
                </c:pt>
                <c:pt idx="9">
                  <c:v>8.1933333333333334</c:v>
                </c:pt>
                <c:pt idx="10">
                  <c:v>8.4533333333333349</c:v>
                </c:pt>
                <c:pt idx="11">
                  <c:v>8.6866666666666656</c:v>
                </c:pt>
              </c:numCache>
            </c:numRef>
          </c:yVal>
          <c:smooth val="0"/>
          <c:extLst>
            <c:ext xmlns:c16="http://schemas.microsoft.com/office/drawing/2014/chart" uri="{C3380CC4-5D6E-409C-BE32-E72D297353CC}">
              <c16:uniqueId val="{00000001-F27E-4A47-AB85-23921EA657D2}"/>
            </c:ext>
          </c:extLst>
        </c:ser>
        <c:dLbls>
          <c:showLegendKey val="0"/>
          <c:showVal val="0"/>
          <c:showCatName val="0"/>
          <c:showSerName val="0"/>
          <c:showPercent val="0"/>
          <c:showBubbleSize val="0"/>
        </c:dLbls>
        <c:axId val="62670336"/>
        <c:axId val="62671872"/>
      </c:scatterChart>
      <c:valAx>
        <c:axId val="62662144"/>
        <c:scaling>
          <c:orientation val="minMax"/>
        </c:scaling>
        <c:delete val="0"/>
        <c:axPos val="b"/>
        <c:title>
          <c:tx>
            <c:rich>
              <a:bodyPr/>
              <a:lstStyle/>
              <a:p>
                <a:pPr>
                  <a:defRPr sz="1200" b="1" i="0" u="none" strike="noStrike" baseline="0">
                    <a:solidFill>
                      <a:srgbClr val="000000"/>
                    </a:solidFill>
                    <a:latin typeface="Times New Roman"/>
                    <a:ea typeface="Times New Roman"/>
                    <a:cs typeface="Times New Roman"/>
                  </a:defRPr>
                </a:pPr>
                <a:r>
                  <a:rPr lang="en-US"/>
                  <a:t>Time (hours)</a:t>
                </a:r>
              </a:p>
            </c:rich>
          </c:tx>
          <c:layout>
            <c:manualLayout>
              <c:xMode val="edge"/>
              <c:yMode val="edge"/>
              <c:x val="0.42953170327393286"/>
              <c:y val="0.8816064764056390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62664064"/>
        <c:crosses val="autoZero"/>
        <c:crossBetween val="midCat"/>
      </c:valAx>
      <c:valAx>
        <c:axId val="62664064"/>
        <c:scaling>
          <c:orientation val="minMax"/>
          <c:max val="8"/>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US" sz="1200" b="1" i="0" u="none" strike="noStrike" baseline="0">
                    <a:solidFill>
                      <a:srgbClr val="000000"/>
                    </a:solidFill>
                    <a:latin typeface="Times New Roman"/>
                    <a:cs typeface="Times New Roman"/>
                  </a:rPr>
                  <a:t>OD</a:t>
                </a:r>
                <a:r>
                  <a:rPr lang="en-US" sz="1200" b="1" i="0" u="none" strike="noStrike" baseline="-25000">
                    <a:solidFill>
                      <a:srgbClr val="000000"/>
                    </a:solidFill>
                    <a:latin typeface="Times New Roman"/>
                    <a:cs typeface="Times New Roman"/>
                  </a:rPr>
                  <a:t>600nm</a:t>
                </a:r>
              </a:p>
            </c:rich>
          </c:tx>
          <c:layout>
            <c:manualLayout>
              <c:xMode val="edge"/>
              <c:yMode val="edge"/>
              <c:x val="1.8191393838928028E-2"/>
              <c:y val="0.42563628913474427"/>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62662144"/>
        <c:crosses val="autoZero"/>
        <c:crossBetween val="midCat"/>
      </c:valAx>
      <c:valAx>
        <c:axId val="62670336"/>
        <c:scaling>
          <c:orientation val="minMax"/>
        </c:scaling>
        <c:delete val="1"/>
        <c:axPos val="b"/>
        <c:numFmt formatCode="General" sourceLinked="1"/>
        <c:majorTickMark val="out"/>
        <c:minorTickMark val="none"/>
        <c:tickLblPos val="nextTo"/>
        <c:crossAx val="62671872"/>
        <c:crosses val="autoZero"/>
        <c:crossBetween val="midCat"/>
      </c:valAx>
      <c:valAx>
        <c:axId val="62671872"/>
        <c:scaling>
          <c:orientation val="minMax"/>
          <c:max val="9"/>
        </c:scaling>
        <c:delete val="0"/>
        <c:axPos val="r"/>
        <c:title>
          <c:tx>
            <c:rich>
              <a:bodyPr/>
              <a:lstStyle/>
              <a:p>
                <a:pPr>
                  <a:defRPr sz="1200" b="1" i="0" u="none" strike="noStrike" baseline="0">
                    <a:solidFill>
                      <a:srgbClr val="000000"/>
                    </a:solidFill>
                    <a:latin typeface="Times New Roman"/>
                    <a:ea typeface="Times New Roman"/>
                    <a:cs typeface="Times New Roman"/>
                  </a:defRPr>
                </a:pPr>
                <a:r>
                  <a:rPr lang="en-US"/>
                  <a:t>pH</a:t>
                </a:r>
              </a:p>
            </c:rich>
          </c:tx>
          <c:overlay val="0"/>
        </c:title>
        <c:numFmt formatCode="0.0" sourceLinked="0"/>
        <c:majorTickMark val="out"/>
        <c:minorTickMark val="none"/>
        <c:tickLblPos val="nextTo"/>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62670336"/>
        <c:crosses val="max"/>
        <c:crossBetween val="midCat"/>
      </c:valAx>
      <c:spPr>
        <a:noFill/>
        <a:ln w="12700">
          <a:solidFill>
            <a:srgbClr val="808080"/>
          </a:solidFill>
          <a:prstDash val="solid"/>
        </a:ln>
      </c:spPr>
    </c:plotArea>
    <c:legend>
      <c:legendPos val="b"/>
      <c:overlay val="0"/>
      <c:txPr>
        <a:bodyPr/>
        <a:lstStyle/>
        <a:p>
          <a:pPr>
            <a:defRPr sz="11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2"/>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200" b="1" i="1" u="none" strike="noStrike" baseline="0">
                <a:solidFill>
                  <a:srgbClr val="000000"/>
                </a:solidFill>
                <a:latin typeface="Arial"/>
                <a:cs typeface="Arial"/>
              </a:rPr>
              <a:t>B. subtilis</a:t>
            </a:r>
            <a:r>
              <a:rPr lang="en-US" sz="1200" b="1" i="0" u="none" strike="noStrike" baseline="0">
                <a:solidFill>
                  <a:srgbClr val="000000"/>
                </a:solidFill>
                <a:latin typeface="Arial"/>
                <a:cs typeface="Arial"/>
              </a:rPr>
              <a:t> and </a:t>
            </a:r>
            <a:r>
              <a:rPr lang="en-US" sz="1200" b="1" i="1" u="none" strike="noStrike" baseline="0">
                <a:solidFill>
                  <a:srgbClr val="000000"/>
                </a:solidFill>
                <a:latin typeface="Arial"/>
                <a:cs typeface="Arial"/>
              </a:rPr>
              <a:t>E. coli </a:t>
            </a:r>
            <a:r>
              <a:rPr lang="en-US" sz="1200" b="1" i="0" u="none" strike="noStrike" baseline="0">
                <a:solidFill>
                  <a:srgbClr val="000000"/>
                </a:solidFill>
                <a:latin typeface="Arial"/>
                <a:cs typeface="Arial"/>
              </a:rPr>
              <a:t>growth curve LB (unbuffered) medium at 37 </a:t>
            </a:r>
            <a:r>
              <a:rPr lang="en-US" sz="1200" b="1" i="0" u="none" strike="noStrike" baseline="30000">
                <a:solidFill>
                  <a:srgbClr val="000000"/>
                </a:solidFill>
                <a:latin typeface="Arial"/>
                <a:cs typeface="Arial"/>
              </a:rPr>
              <a:t>o</a:t>
            </a:r>
            <a:r>
              <a:rPr lang="en-US" sz="1200" b="1" i="0" u="none" strike="noStrike" baseline="0">
                <a:solidFill>
                  <a:srgbClr val="000000"/>
                </a:solidFill>
                <a:latin typeface="Arial"/>
                <a:cs typeface="Arial"/>
              </a:rPr>
              <a:t>C growth temperature, Optical density profile </a:t>
            </a:r>
          </a:p>
        </c:rich>
      </c:tx>
      <c:layout>
        <c:manualLayout>
          <c:xMode val="edge"/>
          <c:yMode val="edge"/>
          <c:x val="0.16267123287671234"/>
          <c:y val="3.787878787878788E-2"/>
        </c:manualLayout>
      </c:layout>
      <c:overlay val="0"/>
      <c:spPr>
        <a:noFill/>
        <a:ln w="25400">
          <a:noFill/>
        </a:ln>
      </c:spPr>
    </c:title>
    <c:autoTitleDeleted val="0"/>
    <c:plotArea>
      <c:layout>
        <c:manualLayout>
          <c:layoutTarget val="inner"/>
          <c:xMode val="edge"/>
          <c:yMode val="edge"/>
          <c:x val="0.13698630136986301"/>
          <c:y val="0.18939440645321984"/>
          <c:w val="0.82191780821917804"/>
          <c:h val="0.61363787690843219"/>
        </c:manualLayout>
      </c:layout>
      <c:scatterChart>
        <c:scatterStyle val="lineMarker"/>
        <c:varyColors val="0"/>
        <c:ser>
          <c:idx val="0"/>
          <c:order val="0"/>
          <c:tx>
            <c:v>B subtilis</c:v>
          </c:tx>
          <c:spPr>
            <a:ln w="28575">
              <a:noFill/>
            </a:ln>
          </c:spPr>
          <c:marker>
            <c:symbol val="diamond"/>
            <c:size val="5"/>
            <c:spPr>
              <a:solidFill>
                <a:srgbClr val="000080"/>
              </a:solidFill>
              <a:ln>
                <a:solidFill>
                  <a:srgbClr val="000080"/>
                </a:solidFill>
                <a:prstDash val="solid"/>
              </a:ln>
            </c:spPr>
          </c:marker>
          <c:xVal>
            <c:numRef>
              <c:f>'LB 37 oC'!$A$23:$A$34</c:f>
              <c:numCache>
                <c:formatCode>General</c:formatCode>
                <c:ptCount val="12"/>
                <c:pt idx="0">
                  <c:v>0</c:v>
                </c:pt>
                <c:pt idx="1">
                  <c:v>2</c:v>
                </c:pt>
                <c:pt idx="2">
                  <c:v>5</c:v>
                </c:pt>
                <c:pt idx="3">
                  <c:v>7</c:v>
                </c:pt>
                <c:pt idx="4">
                  <c:v>9</c:v>
                </c:pt>
                <c:pt idx="5">
                  <c:v>13.5</c:v>
                </c:pt>
                <c:pt idx="6">
                  <c:v>15.5</c:v>
                </c:pt>
                <c:pt idx="7">
                  <c:v>18.5</c:v>
                </c:pt>
                <c:pt idx="8">
                  <c:v>20.5</c:v>
                </c:pt>
                <c:pt idx="9">
                  <c:v>22.5</c:v>
                </c:pt>
                <c:pt idx="10">
                  <c:v>24</c:v>
                </c:pt>
                <c:pt idx="11">
                  <c:v>37.5</c:v>
                </c:pt>
              </c:numCache>
            </c:numRef>
          </c:xVal>
          <c:yVal>
            <c:numRef>
              <c:f>'LB 37 oC'!$L$23:$L$34</c:f>
              <c:numCache>
                <c:formatCode>0.00</c:formatCode>
                <c:ptCount val="12"/>
                <c:pt idx="0">
                  <c:v>4.0866666666666669E-2</c:v>
                </c:pt>
                <c:pt idx="1">
                  <c:v>0.33569999999999994</c:v>
                </c:pt>
                <c:pt idx="2">
                  <c:v>2.1789999999999998</c:v>
                </c:pt>
                <c:pt idx="3">
                  <c:v>3.1926666666666663</c:v>
                </c:pt>
                <c:pt idx="4">
                  <c:v>4.0856666666666657</c:v>
                </c:pt>
                <c:pt idx="5">
                  <c:v>4.0853333333333337</c:v>
                </c:pt>
                <c:pt idx="6">
                  <c:v>4.9059999999999997</c:v>
                </c:pt>
                <c:pt idx="7">
                  <c:v>5.4533333333333331</c:v>
                </c:pt>
                <c:pt idx="8">
                  <c:v>5.7756666666666661</c:v>
                </c:pt>
                <c:pt idx="9">
                  <c:v>5.719333333333334</c:v>
                </c:pt>
                <c:pt idx="10">
                  <c:v>2.3239999999999998</c:v>
                </c:pt>
                <c:pt idx="11">
                  <c:v>1.2803333333333333</c:v>
                </c:pt>
              </c:numCache>
            </c:numRef>
          </c:yVal>
          <c:smooth val="0"/>
          <c:extLst>
            <c:ext xmlns:c16="http://schemas.microsoft.com/office/drawing/2014/chart" uri="{C3380CC4-5D6E-409C-BE32-E72D297353CC}">
              <c16:uniqueId val="{00000000-A8C9-43A3-B69A-685515CE1845}"/>
            </c:ext>
          </c:extLst>
        </c:ser>
        <c:ser>
          <c:idx val="1"/>
          <c:order val="1"/>
          <c:tx>
            <c:v>E. coli</c:v>
          </c:tx>
          <c:spPr>
            <a:ln w="28575">
              <a:noFill/>
            </a:ln>
          </c:spPr>
          <c:xVal>
            <c:numRef>
              <c:f>'E. coli LB Lennox'!$A$23:$A$34</c:f>
              <c:numCache>
                <c:formatCode>General</c:formatCode>
                <c:ptCount val="12"/>
                <c:pt idx="0">
                  <c:v>0</c:v>
                </c:pt>
                <c:pt idx="1">
                  <c:v>2</c:v>
                </c:pt>
                <c:pt idx="2">
                  <c:v>4</c:v>
                </c:pt>
                <c:pt idx="3">
                  <c:v>6</c:v>
                </c:pt>
                <c:pt idx="4">
                  <c:v>8</c:v>
                </c:pt>
                <c:pt idx="5">
                  <c:v>9</c:v>
                </c:pt>
                <c:pt idx="6">
                  <c:v>14</c:v>
                </c:pt>
                <c:pt idx="7">
                  <c:v>16</c:v>
                </c:pt>
                <c:pt idx="8">
                  <c:v>18</c:v>
                </c:pt>
                <c:pt idx="9">
                  <c:v>20</c:v>
                </c:pt>
                <c:pt idx="10">
                  <c:v>22</c:v>
                </c:pt>
                <c:pt idx="11">
                  <c:v>23</c:v>
                </c:pt>
              </c:numCache>
            </c:numRef>
          </c:xVal>
          <c:yVal>
            <c:numRef>
              <c:f>'E. coli LB Lennox'!$L$23:$L$34</c:f>
              <c:numCache>
                <c:formatCode>0.00</c:formatCode>
                <c:ptCount val="12"/>
                <c:pt idx="0">
                  <c:v>5.9733333333333333E-2</c:v>
                </c:pt>
                <c:pt idx="1">
                  <c:v>0.27546666666666669</c:v>
                </c:pt>
                <c:pt idx="2">
                  <c:v>1.099</c:v>
                </c:pt>
                <c:pt idx="3">
                  <c:v>1.8536666666666666</c:v>
                </c:pt>
                <c:pt idx="4">
                  <c:v>2.5808333333333331</c:v>
                </c:pt>
                <c:pt idx="5">
                  <c:v>2.8168333333333329</c:v>
                </c:pt>
                <c:pt idx="6">
                  <c:v>3.3800000000000003</c:v>
                </c:pt>
                <c:pt idx="7">
                  <c:v>3.3836666666666666</c:v>
                </c:pt>
                <c:pt idx="8">
                  <c:v>3.3686666666666665</c:v>
                </c:pt>
                <c:pt idx="9">
                  <c:v>3.3485</c:v>
                </c:pt>
                <c:pt idx="10">
                  <c:v>3.3156666666666665</c:v>
                </c:pt>
                <c:pt idx="11">
                  <c:v>3.343</c:v>
                </c:pt>
              </c:numCache>
            </c:numRef>
          </c:yVal>
          <c:smooth val="0"/>
          <c:extLst>
            <c:ext xmlns:c16="http://schemas.microsoft.com/office/drawing/2014/chart" uri="{C3380CC4-5D6E-409C-BE32-E72D297353CC}">
              <c16:uniqueId val="{00000001-A8C9-43A3-B69A-685515CE1845}"/>
            </c:ext>
          </c:extLst>
        </c:ser>
        <c:dLbls>
          <c:showLegendKey val="0"/>
          <c:showVal val="0"/>
          <c:showCatName val="0"/>
          <c:showSerName val="0"/>
          <c:showPercent val="0"/>
          <c:showBubbleSize val="0"/>
        </c:dLbls>
        <c:axId val="43108608"/>
        <c:axId val="44643072"/>
      </c:scatterChart>
      <c:valAx>
        <c:axId val="43108608"/>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en-US"/>
                  <a:t>Time (hours)</a:t>
                </a:r>
              </a:p>
            </c:rich>
          </c:tx>
          <c:layout>
            <c:manualLayout>
              <c:xMode val="edge"/>
              <c:yMode val="edge"/>
              <c:x val="0.45605022831050229"/>
              <c:y val="0.8750898280572071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4643072"/>
        <c:crosses val="autoZero"/>
        <c:crossBetween val="midCat"/>
        <c:majorUnit val="10"/>
      </c:valAx>
      <c:valAx>
        <c:axId val="44643072"/>
        <c:scaling>
          <c:orientation val="minMax"/>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US" sz="1100" b="1" i="0" u="none" strike="noStrike" baseline="0">
                    <a:solidFill>
                      <a:srgbClr val="000000"/>
                    </a:solidFill>
                    <a:latin typeface="Arial"/>
                    <a:cs typeface="Arial"/>
                  </a:rPr>
                  <a:t>OD</a:t>
                </a:r>
                <a:r>
                  <a:rPr lang="en-US" sz="1100" b="1" i="0" u="none" strike="noStrike" baseline="-25000">
                    <a:solidFill>
                      <a:srgbClr val="000000"/>
                    </a:solidFill>
                    <a:latin typeface="Arial"/>
                    <a:cs typeface="Arial"/>
                  </a:rPr>
                  <a:t>600nm</a:t>
                </a:r>
              </a:p>
            </c:rich>
          </c:tx>
          <c:layout>
            <c:manualLayout>
              <c:xMode val="edge"/>
              <c:yMode val="edge"/>
              <c:x val="2.7397260273972601E-2"/>
              <c:y val="0.41919297966542063"/>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3108608"/>
        <c:crosses val="autoZero"/>
        <c:crossBetween val="midCat"/>
      </c:valAx>
      <c:spPr>
        <a:noFill/>
        <a:ln w="12700">
          <a:solidFill>
            <a:srgbClr val="808080"/>
          </a:solidFill>
          <a:prstDash val="solid"/>
        </a:ln>
      </c:spPr>
    </c:plotArea>
    <c:legend>
      <c:legendPos val="b"/>
      <c:layout>
        <c:manualLayout>
          <c:xMode val="edge"/>
          <c:yMode val="edge"/>
          <c:x val="0.42143152482651997"/>
          <c:y val="0.93180073919331508"/>
          <c:w val="0.23932855139682882"/>
          <c:h val="4.6430553323691684E-2"/>
        </c:manualLayout>
      </c:layout>
      <c:overlay val="0"/>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57077625570776"/>
          <c:y val="4.7897798489474536E-2"/>
          <c:w val="0.83333333333333337"/>
          <c:h val="0.78574121148242293"/>
        </c:manualLayout>
      </c:layout>
      <c:scatterChart>
        <c:scatterStyle val="lineMarker"/>
        <c:varyColors val="0"/>
        <c:ser>
          <c:idx val="0"/>
          <c:order val="0"/>
          <c:tx>
            <c:v>B subtilis NRS-762</c:v>
          </c:tx>
          <c:spPr>
            <a:ln w="25400">
              <a:solidFill>
                <a:srgbClr val="00B050"/>
              </a:solidFill>
            </a:ln>
          </c:spPr>
          <c:marker>
            <c:symbol val="diamond"/>
            <c:size val="5"/>
            <c:spPr>
              <a:solidFill>
                <a:srgbClr val="000080"/>
              </a:solidFill>
              <a:ln w="12700">
                <a:solidFill>
                  <a:srgbClr val="000080"/>
                </a:solidFill>
                <a:prstDash val="solid"/>
              </a:ln>
            </c:spPr>
          </c:marker>
          <c:errBars>
            <c:errDir val="y"/>
            <c:errBarType val="both"/>
            <c:errValType val="cust"/>
            <c:noEndCap val="0"/>
            <c:plus>
              <c:numRef>
                <c:f>'LB 37 oC'!$N$23:$N$34</c:f>
                <c:numCache>
                  <c:formatCode>General</c:formatCode>
                  <c:ptCount val="12"/>
                  <c:pt idx="0">
                    <c:v>3.7111111111111116E-3</c:v>
                  </c:pt>
                  <c:pt idx="1">
                    <c:v>2.5666666666666688E-2</c:v>
                  </c:pt>
                  <c:pt idx="2">
                    <c:v>3.1666666666666732E-2</c:v>
                  </c:pt>
                  <c:pt idx="3">
                    <c:v>9.48888888888888E-2</c:v>
                  </c:pt>
                  <c:pt idx="4">
                    <c:v>6.6222222222221738E-2</c:v>
                  </c:pt>
                  <c:pt idx="5">
                    <c:v>2.3111111111111526E-2</c:v>
                  </c:pt>
                  <c:pt idx="6">
                    <c:v>4.8000000000000043E-2</c:v>
                  </c:pt>
                  <c:pt idx="7">
                    <c:v>1.9111111111111079E-2</c:v>
                  </c:pt>
                  <c:pt idx="8">
                    <c:v>8.0888888888888566E-2</c:v>
                  </c:pt>
                  <c:pt idx="9">
                    <c:v>4.5555555555554982E-2</c:v>
                  </c:pt>
                  <c:pt idx="10">
                    <c:v>0.16599999999999979</c:v>
                  </c:pt>
                  <c:pt idx="11">
                    <c:v>1.7111111111111077E-2</c:v>
                  </c:pt>
                </c:numCache>
              </c:numRef>
            </c:plus>
            <c:minus>
              <c:numRef>
                <c:f>'LB 37 oC'!$N$23:$N$34</c:f>
                <c:numCache>
                  <c:formatCode>General</c:formatCode>
                  <c:ptCount val="12"/>
                  <c:pt idx="0">
                    <c:v>3.7111111111111116E-3</c:v>
                  </c:pt>
                  <c:pt idx="1">
                    <c:v>2.5666666666666688E-2</c:v>
                  </c:pt>
                  <c:pt idx="2">
                    <c:v>3.1666666666666732E-2</c:v>
                  </c:pt>
                  <c:pt idx="3">
                    <c:v>9.48888888888888E-2</c:v>
                  </c:pt>
                  <c:pt idx="4">
                    <c:v>6.6222222222221738E-2</c:v>
                  </c:pt>
                  <c:pt idx="5">
                    <c:v>2.3111111111111526E-2</c:v>
                  </c:pt>
                  <c:pt idx="6">
                    <c:v>4.8000000000000043E-2</c:v>
                  </c:pt>
                  <c:pt idx="7">
                    <c:v>1.9111111111111079E-2</c:v>
                  </c:pt>
                  <c:pt idx="8">
                    <c:v>8.0888888888888566E-2</c:v>
                  </c:pt>
                  <c:pt idx="9">
                    <c:v>4.5555555555554982E-2</c:v>
                  </c:pt>
                  <c:pt idx="10">
                    <c:v>0.16599999999999979</c:v>
                  </c:pt>
                  <c:pt idx="11">
                    <c:v>1.7111111111111077E-2</c:v>
                  </c:pt>
                </c:numCache>
              </c:numRef>
            </c:minus>
          </c:errBars>
          <c:xVal>
            <c:numRef>
              <c:f>'LB 37 oC'!$A$23:$A$34</c:f>
              <c:numCache>
                <c:formatCode>General</c:formatCode>
                <c:ptCount val="12"/>
                <c:pt idx="0">
                  <c:v>0</c:v>
                </c:pt>
                <c:pt idx="1">
                  <c:v>2</c:v>
                </c:pt>
                <c:pt idx="2">
                  <c:v>5</c:v>
                </c:pt>
                <c:pt idx="3">
                  <c:v>7</c:v>
                </c:pt>
                <c:pt idx="4">
                  <c:v>9</c:v>
                </c:pt>
                <c:pt idx="5">
                  <c:v>13.5</c:v>
                </c:pt>
                <c:pt idx="6">
                  <c:v>15.5</c:v>
                </c:pt>
                <c:pt idx="7">
                  <c:v>18.5</c:v>
                </c:pt>
                <c:pt idx="8">
                  <c:v>20.5</c:v>
                </c:pt>
                <c:pt idx="9">
                  <c:v>22.5</c:v>
                </c:pt>
                <c:pt idx="10">
                  <c:v>24</c:v>
                </c:pt>
                <c:pt idx="11">
                  <c:v>37.5</c:v>
                </c:pt>
              </c:numCache>
            </c:numRef>
          </c:xVal>
          <c:yVal>
            <c:numRef>
              <c:f>'LB 37 oC'!$L$23:$L$34</c:f>
              <c:numCache>
                <c:formatCode>0.00</c:formatCode>
                <c:ptCount val="12"/>
                <c:pt idx="0">
                  <c:v>4.0866666666666669E-2</c:v>
                </c:pt>
                <c:pt idx="1">
                  <c:v>0.33569999999999994</c:v>
                </c:pt>
                <c:pt idx="2">
                  <c:v>2.1789999999999998</c:v>
                </c:pt>
                <c:pt idx="3">
                  <c:v>3.1926666666666663</c:v>
                </c:pt>
                <c:pt idx="4">
                  <c:v>4.0856666666666657</c:v>
                </c:pt>
                <c:pt idx="5">
                  <c:v>4.0853333333333337</c:v>
                </c:pt>
                <c:pt idx="6">
                  <c:v>4.9059999999999997</c:v>
                </c:pt>
                <c:pt idx="7">
                  <c:v>5.4533333333333331</c:v>
                </c:pt>
                <c:pt idx="8">
                  <c:v>5.7756666666666661</c:v>
                </c:pt>
                <c:pt idx="9">
                  <c:v>5.719333333333334</c:v>
                </c:pt>
                <c:pt idx="10">
                  <c:v>2.3239999999999998</c:v>
                </c:pt>
                <c:pt idx="11">
                  <c:v>1.2803333333333333</c:v>
                </c:pt>
              </c:numCache>
            </c:numRef>
          </c:yVal>
          <c:smooth val="0"/>
          <c:extLst>
            <c:ext xmlns:c16="http://schemas.microsoft.com/office/drawing/2014/chart" uri="{C3380CC4-5D6E-409C-BE32-E72D297353CC}">
              <c16:uniqueId val="{00000000-2921-40E0-B2D1-F6B088956BEB}"/>
            </c:ext>
          </c:extLst>
        </c:ser>
        <c:ser>
          <c:idx val="1"/>
          <c:order val="1"/>
          <c:tx>
            <c:v>E. coli DH5a</c:v>
          </c:tx>
          <c:spPr>
            <a:ln w="28575">
              <a:solidFill>
                <a:schemeClr val="accent1"/>
              </a:solidFill>
            </a:ln>
          </c:spPr>
          <c:marker>
            <c:symbol val="square"/>
            <c:size val="5"/>
            <c:spPr>
              <a:ln w="12700"/>
            </c:spPr>
          </c:marker>
          <c:errBars>
            <c:errDir val="y"/>
            <c:errBarType val="both"/>
            <c:errValType val="cust"/>
            <c:noEndCap val="0"/>
            <c:plus>
              <c:numRef>
                <c:f>'E. coli LB Lennox'!$N$23:$N$34</c:f>
                <c:numCache>
                  <c:formatCode>General</c:formatCode>
                  <c:ptCount val="12"/>
                  <c:pt idx="0">
                    <c:v>1.444444444444445E-3</c:v>
                  </c:pt>
                  <c:pt idx="1">
                    <c:v>2.511111111111112E-3</c:v>
                  </c:pt>
                  <c:pt idx="2">
                    <c:v>3.6333333333333329E-2</c:v>
                  </c:pt>
                  <c:pt idx="3">
                    <c:v>3.1555555555555337E-2</c:v>
                  </c:pt>
                  <c:pt idx="4">
                    <c:v>2.1444444444444155E-2</c:v>
                  </c:pt>
                  <c:pt idx="5">
                    <c:v>3.85555555555556E-2</c:v>
                  </c:pt>
                  <c:pt idx="6">
                    <c:v>5.066666666666686E-2</c:v>
                  </c:pt>
                  <c:pt idx="7">
                    <c:v>1.9222222222222179E-2</c:v>
                  </c:pt>
                  <c:pt idx="8">
                    <c:v>4.1222222222222417E-2</c:v>
                  </c:pt>
                  <c:pt idx="9">
                    <c:v>1.6999999999999755E-2</c:v>
                  </c:pt>
                  <c:pt idx="10">
                    <c:v>2.0111111111111118E-2</c:v>
                  </c:pt>
                  <c:pt idx="11">
                    <c:v>2.6666666666666543E-2</c:v>
                  </c:pt>
                </c:numCache>
              </c:numRef>
            </c:plus>
            <c:minus>
              <c:numRef>
                <c:f>'E. coli LB Lennox'!$N$23:$N$34</c:f>
                <c:numCache>
                  <c:formatCode>General</c:formatCode>
                  <c:ptCount val="12"/>
                  <c:pt idx="0">
                    <c:v>1.444444444444445E-3</c:v>
                  </c:pt>
                  <c:pt idx="1">
                    <c:v>2.511111111111112E-3</c:v>
                  </c:pt>
                  <c:pt idx="2">
                    <c:v>3.6333333333333329E-2</c:v>
                  </c:pt>
                  <c:pt idx="3">
                    <c:v>3.1555555555555337E-2</c:v>
                  </c:pt>
                  <c:pt idx="4">
                    <c:v>2.1444444444444155E-2</c:v>
                  </c:pt>
                  <c:pt idx="5">
                    <c:v>3.85555555555556E-2</c:v>
                  </c:pt>
                  <c:pt idx="6">
                    <c:v>5.066666666666686E-2</c:v>
                  </c:pt>
                  <c:pt idx="7">
                    <c:v>1.9222222222222179E-2</c:v>
                  </c:pt>
                  <c:pt idx="8">
                    <c:v>4.1222222222222417E-2</c:v>
                  </c:pt>
                  <c:pt idx="9">
                    <c:v>1.6999999999999755E-2</c:v>
                  </c:pt>
                  <c:pt idx="10">
                    <c:v>2.0111111111111118E-2</c:v>
                  </c:pt>
                  <c:pt idx="11">
                    <c:v>2.6666666666666543E-2</c:v>
                  </c:pt>
                </c:numCache>
              </c:numRef>
            </c:minus>
          </c:errBars>
          <c:xVal>
            <c:numRef>
              <c:f>'E. coli LB Lennox'!$A$23:$A$34</c:f>
              <c:numCache>
                <c:formatCode>General</c:formatCode>
                <c:ptCount val="12"/>
                <c:pt idx="0">
                  <c:v>0</c:v>
                </c:pt>
                <c:pt idx="1">
                  <c:v>2</c:v>
                </c:pt>
                <c:pt idx="2">
                  <c:v>4</c:v>
                </c:pt>
                <c:pt idx="3">
                  <c:v>6</c:v>
                </c:pt>
                <c:pt idx="4">
                  <c:v>8</c:v>
                </c:pt>
                <c:pt idx="5">
                  <c:v>9</c:v>
                </c:pt>
                <c:pt idx="6">
                  <c:v>14</c:v>
                </c:pt>
                <c:pt idx="7">
                  <c:v>16</c:v>
                </c:pt>
                <c:pt idx="8">
                  <c:v>18</c:v>
                </c:pt>
                <c:pt idx="9">
                  <c:v>20</c:v>
                </c:pt>
                <c:pt idx="10">
                  <c:v>22</c:v>
                </c:pt>
                <c:pt idx="11">
                  <c:v>23</c:v>
                </c:pt>
              </c:numCache>
            </c:numRef>
          </c:xVal>
          <c:yVal>
            <c:numRef>
              <c:f>'E. coli LB Lennox'!$L$23:$L$34</c:f>
              <c:numCache>
                <c:formatCode>0.00</c:formatCode>
                <c:ptCount val="12"/>
                <c:pt idx="0">
                  <c:v>5.9733333333333333E-2</c:v>
                </c:pt>
                <c:pt idx="1">
                  <c:v>0.27546666666666669</c:v>
                </c:pt>
                <c:pt idx="2">
                  <c:v>1.099</c:v>
                </c:pt>
                <c:pt idx="3">
                  <c:v>1.8536666666666666</c:v>
                </c:pt>
                <c:pt idx="4">
                  <c:v>2.5808333333333331</c:v>
                </c:pt>
                <c:pt idx="5">
                  <c:v>2.8168333333333329</c:v>
                </c:pt>
                <c:pt idx="6">
                  <c:v>3.3800000000000003</c:v>
                </c:pt>
                <c:pt idx="7">
                  <c:v>3.3836666666666666</c:v>
                </c:pt>
                <c:pt idx="8">
                  <c:v>3.3686666666666665</c:v>
                </c:pt>
                <c:pt idx="9">
                  <c:v>3.3485</c:v>
                </c:pt>
                <c:pt idx="10">
                  <c:v>3.3156666666666665</c:v>
                </c:pt>
                <c:pt idx="11">
                  <c:v>3.343</c:v>
                </c:pt>
              </c:numCache>
            </c:numRef>
          </c:yVal>
          <c:smooth val="0"/>
          <c:extLst>
            <c:ext xmlns:c16="http://schemas.microsoft.com/office/drawing/2014/chart" uri="{C3380CC4-5D6E-409C-BE32-E72D297353CC}">
              <c16:uniqueId val="{00000001-2921-40E0-B2D1-F6B088956BEB}"/>
            </c:ext>
          </c:extLst>
        </c:ser>
        <c:dLbls>
          <c:showLegendKey val="0"/>
          <c:showVal val="0"/>
          <c:showCatName val="0"/>
          <c:showSerName val="0"/>
          <c:showPercent val="0"/>
          <c:showBubbleSize val="0"/>
        </c:dLbls>
        <c:axId val="43108608"/>
        <c:axId val="44643072"/>
      </c:scatterChart>
      <c:valAx>
        <c:axId val="43108608"/>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en-US"/>
                  <a:t>Time (hours)</a:t>
                </a:r>
              </a:p>
            </c:rich>
          </c:tx>
          <c:layout>
            <c:manualLayout>
              <c:xMode val="edge"/>
              <c:yMode val="edge"/>
              <c:x val="0.45833333333333331"/>
              <c:y val="0.8891772583545166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chemeClr val="tx1"/>
                </a:solidFill>
                <a:latin typeface="Arial"/>
                <a:ea typeface="Arial"/>
                <a:cs typeface="Arial"/>
              </a:defRPr>
            </a:pPr>
            <a:endParaRPr lang="en-US"/>
          </a:p>
        </c:txPr>
        <c:crossAx val="44643072"/>
        <c:crosses val="autoZero"/>
        <c:crossBetween val="midCat"/>
        <c:majorUnit val="10"/>
      </c:valAx>
      <c:valAx>
        <c:axId val="44643072"/>
        <c:scaling>
          <c:orientation val="minMax"/>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US" sz="1100" b="1" i="0" u="none" strike="noStrike" baseline="0">
                    <a:solidFill>
                      <a:srgbClr val="000000"/>
                    </a:solidFill>
                    <a:latin typeface="Arial"/>
                    <a:cs typeface="Arial"/>
                  </a:rPr>
                  <a:t>OD</a:t>
                </a:r>
                <a:r>
                  <a:rPr lang="en-US" sz="1100" b="1" i="0" u="none" strike="noStrike" baseline="-25000">
                    <a:solidFill>
                      <a:srgbClr val="000000"/>
                    </a:solidFill>
                    <a:latin typeface="Arial"/>
                    <a:cs typeface="Arial"/>
                  </a:rPr>
                  <a:t>600nm</a:t>
                </a:r>
              </a:p>
            </c:rich>
          </c:tx>
          <c:layout>
            <c:manualLayout>
              <c:xMode val="edge"/>
              <c:yMode val="edge"/>
              <c:x val="1.3698630136986301E-2"/>
              <c:y val="0.39547440428214187"/>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chemeClr val="tx1"/>
                </a:solidFill>
                <a:latin typeface="Arial"/>
                <a:ea typeface="Arial"/>
                <a:cs typeface="Arial"/>
              </a:defRPr>
            </a:pPr>
            <a:endParaRPr lang="en-US"/>
          </a:p>
        </c:txPr>
        <c:crossAx val="43108608"/>
        <c:crosses val="autoZero"/>
        <c:crossBetween val="midCat"/>
      </c:valAx>
      <c:spPr>
        <a:noFill/>
        <a:ln w="12700">
          <a:solidFill>
            <a:srgbClr val="808080"/>
          </a:solidFill>
          <a:prstDash val="solid"/>
        </a:ln>
      </c:spPr>
    </c:plotArea>
    <c:legend>
      <c:legendPos val="b"/>
      <c:layout>
        <c:manualLayout>
          <c:xMode val="edge"/>
          <c:yMode val="edge"/>
          <c:x val="0.24791554309136016"/>
          <c:y val="0.94540618137018584"/>
          <c:w val="0.55896325459317586"/>
          <c:h val="4.6430553323691684E-2"/>
        </c:manualLayout>
      </c:layout>
      <c:overlay val="0"/>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Arial"/>
                <a:ea typeface="Arial"/>
                <a:cs typeface="Arial"/>
              </a:defRPr>
            </a:pPr>
            <a:r>
              <a:rPr lang="en-SG" sz="1200" b="1" i="1" u="none" strike="noStrike" baseline="0">
                <a:solidFill>
                  <a:srgbClr val="000000"/>
                </a:solidFill>
                <a:latin typeface="Times New Roman"/>
                <a:cs typeface="Times New Roman"/>
              </a:rPr>
              <a:t>E . coli</a:t>
            </a:r>
            <a:r>
              <a:rPr lang="en-SG" sz="1200" b="1" i="0" u="none" strike="noStrike" baseline="0">
                <a:solidFill>
                  <a:srgbClr val="000000"/>
                </a:solidFill>
                <a:latin typeface="Times New Roman"/>
                <a:cs typeface="Times New Roman"/>
              </a:rPr>
              <a:t> growth curve LB Lennox (unbuffered) medium </a:t>
            </a:r>
          </a:p>
          <a:p>
            <a:pPr>
              <a:defRPr sz="1000" b="0" i="0" u="none" strike="noStrike" baseline="0">
                <a:solidFill>
                  <a:srgbClr val="000000"/>
                </a:solidFill>
                <a:latin typeface="Arial"/>
                <a:ea typeface="Arial"/>
                <a:cs typeface="Arial"/>
              </a:defRPr>
            </a:pPr>
            <a:r>
              <a:rPr lang="en-SG" sz="1200" b="1" i="0" u="none" strike="noStrike" baseline="0">
                <a:solidFill>
                  <a:srgbClr val="000000"/>
                </a:solidFill>
                <a:latin typeface="Times New Roman"/>
                <a:cs typeface="Times New Roman"/>
              </a:rPr>
              <a:t>Optical density and pH profile </a:t>
            </a:r>
          </a:p>
        </c:rich>
      </c:tx>
      <c:layout>
        <c:manualLayout>
          <c:xMode val="edge"/>
          <c:yMode val="edge"/>
          <c:x val="0.18658447299350739"/>
          <c:y val="5.1574027930053043E-2"/>
        </c:manualLayout>
      </c:layout>
      <c:overlay val="0"/>
      <c:spPr>
        <a:noFill/>
        <a:ln w="25400">
          <a:noFill/>
        </a:ln>
      </c:spPr>
    </c:title>
    <c:autoTitleDeleted val="0"/>
    <c:plotArea>
      <c:layout>
        <c:manualLayout>
          <c:layoutTarget val="inner"/>
          <c:xMode val="edge"/>
          <c:yMode val="edge"/>
          <c:x val="0.1332238160661437"/>
          <c:y val="0.15275214015969524"/>
          <c:w val="0.73277786805729961"/>
          <c:h val="0.67212199740855183"/>
        </c:manualLayout>
      </c:layout>
      <c:scatterChart>
        <c:scatterStyle val="lineMarker"/>
        <c:varyColors val="0"/>
        <c:ser>
          <c:idx val="0"/>
          <c:order val="0"/>
          <c:tx>
            <c:v>Optical density</c:v>
          </c:tx>
          <c:spPr>
            <a:ln w="28575">
              <a:noFill/>
            </a:ln>
          </c:spPr>
          <c:marker>
            <c:symbol val="diamond"/>
            <c:size val="5"/>
            <c:spPr>
              <a:solidFill>
                <a:sysClr val="windowText" lastClr="000000"/>
              </a:solidFill>
              <a:ln>
                <a:solidFill>
                  <a:srgbClr val="000080"/>
                </a:solidFill>
                <a:prstDash val="solid"/>
              </a:ln>
            </c:spPr>
          </c:marker>
          <c:errBars>
            <c:errDir val="y"/>
            <c:errBarType val="both"/>
            <c:errValType val="cust"/>
            <c:noEndCap val="0"/>
            <c:plus>
              <c:numRef>
                <c:f>'[1]LB Lennox (unbuffered)'!$N$23:$N$34</c:f>
                <c:numCache>
                  <c:formatCode>General</c:formatCode>
                  <c:ptCount val="12"/>
                  <c:pt idx="0">
                    <c:v>1.444444444444445E-3</c:v>
                  </c:pt>
                  <c:pt idx="1">
                    <c:v>2.511111111111112E-3</c:v>
                  </c:pt>
                  <c:pt idx="2">
                    <c:v>3.6333333333333329E-2</c:v>
                  </c:pt>
                  <c:pt idx="3">
                    <c:v>3.1555555555555337E-2</c:v>
                  </c:pt>
                  <c:pt idx="4">
                    <c:v>2.1444444444444155E-2</c:v>
                  </c:pt>
                  <c:pt idx="5">
                    <c:v>3.85555555555556E-2</c:v>
                  </c:pt>
                  <c:pt idx="6">
                    <c:v>5.066666666666686E-2</c:v>
                  </c:pt>
                  <c:pt idx="7">
                    <c:v>1.9222222222222179E-2</c:v>
                  </c:pt>
                  <c:pt idx="8">
                    <c:v>4.1222222222222417E-2</c:v>
                  </c:pt>
                  <c:pt idx="9">
                    <c:v>1.6999999999999755E-2</c:v>
                  </c:pt>
                  <c:pt idx="10">
                    <c:v>2.0111111111111118E-2</c:v>
                  </c:pt>
                  <c:pt idx="11">
                    <c:v>2.6666666666666543E-2</c:v>
                  </c:pt>
                </c:numCache>
              </c:numRef>
            </c:plus>
            <c:minus>
              <c:numRef>
                <c:f>'[1]LB Lennox (unbuffered)'!$N$23:$N$34</c:f>
                <c:numCache>
                  <c:formatCode>General</c:formatCode>
                  <c:ptCount val="12"/>
                  <c:pt idx="0">
                    <c:v>1.444444444444445E-3</c:v>
                  </c:pt>
                  <c:pt idx="1">
                    <c:v>2.511111111111112E-3</c:v>
                  </c:pt>
                  <c:pt idx="2">
                    <c:v>3.6333333333333329E-2</c:v>
                  </c:pt>
                  <c:pt idx="3">
                    <c:v>3.1555555555555337E-2</c:v>
                  </c:pt>
                  <c:pt idx="4">
                    <c:v>2.1444444444444155E-2</c:v>
                  </c:pt>
                  <c:pt idx="5">
                    <c:v>3.85555555555556E-2</c:v>
                  </c:pt>
                  <c:pt idx="6">
                    <c:v>5.066666666666686E-2</c:v>
                  </c:pt>
                  <c:pt idx="7">
                    <c:v>1.9222222222222179E-2</c:v>
                  </c:pt>
                  <c:pt idx="8">
                    <c:v>4.1222222222222417E-2</c:v>
                  </c:pt>
                  <c:pt idx="9">
                    <c:v>1.6999999999999755E-2</c:v>
                  </c:pt>
                  <c:pt idx="10">
                    <c:v>2.0111111111111118E-2</c:v>
                  </c:pt>
                  <c:pt idx="11">
                    <c:v>2.6666666666666543E-2</c:v>
                  </c:pt>
                </c:numCache>
              </c:numRef>
            </c:minus>
            <c:spPr>
              <a:ln w="3175">
                <a:solidFill>
                  <a:srgbClr val="000000"/>
                </a:solidFill>
                <a:prstDash val="solid"/>
              </a:ln>
            </c:spPr>
          </c:errBars>
          <c:xVal>
            <c:numRef>
              <c:f>'[1]LB Lennox (unbuffered)'!$A$23:$A$34</c:f>
              <c:numCache>
                <c:formatCode>General</c:formatCode>
                <c:ptCount val="12"/>
                <c:pt idx="0">
                  <c:v>0</c:v>
                </c:pt>
                <c:pt idx="1">
                  <c:v>2</c:v>
                </c:pt>
                <c:pt idx="2">
                  <c:v>4</c:v>
                </c:pt>
                <c:pt idx="3">
                  <c:v>6</c:v>
                </c:pt>
                <c:pt idx="4">
                  <c:v>8</c:v>
                </c:pt>
                <c:pt idx="5">
                  <c:v>9</c:v>
                </c:pt>
                <c:pt idx="6">
                  <c:v>14</c:v>
                </c:pt>
                <c:pt idx="7">
                  <c:v>16</c:v>
                </c:pt>
                <c:pt idx="8">
                  <c:v>18</c:v>
                </c:pt>
                <c:pt idx="9">
                  <c:v>20</c:v>
                </c:pt>
                <c:pt idx="10">
                  <c:v>22</c:v>
                </c:pt>
                <c:pt idx="11">
                  <c:v>23</c:v>
                </c:pt>
              </c:numCache>
            </c:numRef>
          </c:xVal>
          <c:yVal>
            <c:numRef>
              <c:f>'[1]LB Lennox (unbuffered)'!$L$23:$L$34</c:f>
              <c:numCache>
                <c:formatCode>General</c:formatCode>
                <c:ptCount val="12"/>
                <c:pt idx="0">
                  <c:v>5.9733333333333333E-2</c:v>
                </c:pt>
                <c:pt idx="1">
                  <c:v>0.27546666666666669</c:v>
                </c:pt>
                <c:pt idx="2">
                  <c:v>1.099</c:v>
                </c:pt>
                <c:pt idx="3">
                  <c:v>1.8536666666666666</c:v>
                </c:pt>
                <c:pt idx="4">
                  <c:v>2.5808333333333331</c:v>
                </c:pt>
                <c:pt idx="5">
                  <c:v>2.8168333333333329</c:v>
                </c:pt>
                <c:pt idx="6">
                  <c:v>3.3800000000000003</c:v>
                </c:pt>
                <c:pt idx="7">
                  <c:v>3.3836666666666666</c:v>
                </c:pt>
                <c:pt idx="8">
                  <c:v>3.3686666666666665</c:v>
                </c:pt>
                <c:pt idx="9">
                  <c:v>3.3485</c:v>
                </c:pt>
                <c:pt idx="10">
                  <c:v>3.3156666666666665</c:v>
                </c:pt>
                <c:pt idx="11">
                  <c:v>3.343</c:v>
                </c:pt>
              </c:numCache>
            </c:numRef>
          </c:yVal>
          <c:smooth val="0"/>
          <c:extLst>
            <c:ext xmlns:c16="http://schemas.microsoft.com/office/drawing/2014/chart" uri="{C3380CC4-5D6E-409C-BE32-E72D297353CC}">
              <c16:uniqueId val="{00000000-FFA0-48FB-A725-0A8F67425C97}"/>
            </c:ext>
          </c:extLst>
        </c:ser>
        <c:dLbls>
          <c:showLegendKey val="0"/>
          <c:showVal val="0"/>
          <c:showCatName val="0"/>
          <c:showSerName val="0"/>
          <c:showPercent val="0"/>
          <c:showBubbleSize val="0"/>
        </c:dLbls>
        <c:axId val="263790751"/>
        <c:axId val="1"/>
      </c:scatterChart>
      <c:scatterChart>
        <c:scatterStyle val="lineMarker"/>
        <c:varyColors val="0"/>
        <c:ser>
          <c:idx val="1"/>
          <c:order val="1"/>
          <c:tx>
            <c:v>pH</c:v>
          </c:tx>
          <c:spPr>
            <a:ln w="28575">
              <a:noFill/>
            </a:ln>
          </c:spPr>
          <c:marker>
            <c:symbol val="square"/>
            <c:size val="5"/>
            <c:spPr>
              <a:solidFill>
                <a:sysClr val="windowText" lastClr="000000"/>
              </a:solidFill>
              <a:ln>
                <a:solidFill>
                  <a:sysClr val="windowText" lastClr="000000"/>
                </a:solidFill>
              </a:ln>
            </c:spPr>
          </c:marker>
          <c:errBars>
            <c:errDir val="y"/>
            <c:errBarType val="both"/>
            <c:errValType val="cust"/>
            <c:noEndCap val="0"/>
            <c:plus>
              <c:numRef>
                <c:f>'[1]LB Lennox (unbuffered)'!$O$23:$O$34</c:f>
                <c:numCache>
                  <c:formatCode>General</c:formatCode>
                  <c:ptCount val="12"/>
                  <c:pt idx="0">
                    <c:v>4.444444444444251E-3</c:v>
                  </c:pt>
                  <c:pt idx="1">
                    <c:v>4.444444444444251E-3</c:v>
                  </c:pt>
                  <c:pt idx="2">
                    <c:v>8.8888888888887987E-3</c:v>
                  </c:pt>
                  <c:pt idx="3">
                    <c:v>8.8888888888893902E-3</c:v>
                  </c:pt>
                  <c:pt idx="4">
                    <c:v>2.0000000000000167E-2</c:v>
                  </c:pt>
                  <c:pt idx="5">
                    <c:v>1.7777777777777597E-2</c:v>
                  </c:pt>
                  <c:pt idx="6">
                    <c:v>2.444444444444412E-2</c:v>
                  </c:pt>
                  <c:pt idx="7">
                    <c:v>1.5555555555555619E-2</c:v>
                  </c:pt>
                  <c:pt idx="8">
                    <c:v>4.4444444444439552E-3</c:v>
                  </c:pt>
                  <c:pt idx="9">
                    <c:v>1.333333333333305E-2</c:v>
                  </c:pt>
                  <c:pt idx="10">
                    <c:v>6.6666666666665248E-3</c:v>
                  </c:pt>
                  <c:pt idx="11">
                    <c:v>4.4444444444439552E-3</c:v>
                  </c:pt>
                </c:numCache>
              </c:numRef>
            </c:plus>
            <c:minus>
              <c:numRef>
                <c:f>'[1]LB Lennox (unbuffered)'!$O$23:$O$34</c:f>
                <c:numCache>
                  <c:formatCode>General</c:formatCode>
                  <c:ptCount val="12"/>
                  <c:pt idx="0">
                    <c:v>4.444444444444251E-3</c:v>
                  </c:pt>
                  <c:pt idx="1">
                    <c:v>4.444444444444251E-3</c:v>
                  </c:pt>
                  <c:pt idx="2">
                    <c:v>8.8888888888887987E-3</c:v>
                  </c:pt>
                  <c:pt idx="3">
                    <c:v>8.8888888888893902E-3</c:v>
                  </c:pt>
                  <c:pt idx="4">
                    <c:v>2.0000000000000167E-2</c:v>
                  </c:pt>
                  <c:pt idx="5">
                    <c:v>1.7777777777777597E-2</c:v>
                  </c:pt>
                  <c:pt idx="6">
                    <c:v>2.444444444444412E-2</c:v>
                  </c:pt>
                  <c:pt idx="7">
                    <c:v>1.5555555555555619E-2</c:v>
                  </c:pt>
                  <c:pt idx="8">
                    <c:v>4.4444444444439552E-3</c:v>
                  </c:pt>
                  <c:pt idx="9">
                    <c:v>1.333333333333305E-2</c:v>
                  </c:pt>
                  <c:pt idx="10">
                    <c:v>6.6666666666665248E-3</c:v>
                  </c:pt>
                  <c:pt idx="11">
                    <c:v>4.4444444444439552E-3</c:v>
                  </c:pt>
                </c:numCache>
              </c:numRef>
            </c:minus>
            <c:spPr>
              <a:ln w="3175">
                <a:solidFill>
                  <a:srgbClr val="000000"/>
                </a:solidFill>
                <a:prstDash val="solid"/>
              </a:ln>
            </c:spPr>
          </c:errBars>
          <c:xVal>
            <c:numRef>
              <c:f>'[1]LB Lennox (unbuffered)'!$A$23:$A$34</c:f>
              <c:numCache>
                <c:formatCode>General</c:formatCode>
                <c:ptCount val="12"/>
                <c:pt idx="0">
                  <c:v>0</c:v>
                </c:pt>
                <c:pt idx="1">
                  <c:v>2</c:v>
                </c:pt>
                <c:pt idx="2">
                  <c:v>4</c:v>
                </c:pt>
                <c:pt idx="3">
                  <c:v>6</c:v>
                </c:pt>
                <c:pt idx="4">
                  <c:v>8</c:v>
                </c:pt>
                <c:pt idx="5">
                  <c:v>9</c:v>
                </c:pt>
                <c:pt idx="6">
                  <c:v>14</c:v>
                </c:pt>
                <c:pt idx="7">
                  <c:v>16</c:v>
                </c:pt>
                <c:pt idx="8">
                  <c:v>18</c:v>
                </c:pt>
                <c:pt idx="9">
                  <c:v>20</c:v>
                </c:pt>
                <c:pt idx="10">
                  <c:v>22</c:v>
                </c:pt>
                <c:pt idx="11">
                  <c:v>23</c:v>
                </c:pt>
              </c:numCache>
            </c:numRef>
          </c:xVal>
          <c:yVal>
            <c:numRef>
              <c:f>'[1]LB Lennox (unbuffered)'!$M$23:$M$34</c:f>
              <c:numCache>
                <c:formatCode>General</c:formatCode>
                <c:ptCount val="12"/>
                <c:pt idx="0">
                  <c:v>6.996666666666667</c:v>
                </c:pt>
                <c:pt idx="1">
                  <c:v>6.793333333333333</c:v>
                </c:pt>
                <c:pt idx="2">
                  <c:v>6.666666666666667</c:v>
                </c:pt>
                <c:pt idx="3">
                  <c:v>7.0566666666666675</c:v>
                </c:pt>
                <c:pt idx="4">
                  <c:v>7.48</c:v>
                </c:pt>
                <c:pt idx="5">
                  <c:v>7.6333333333333329</c:v>
                </c:pt>
                <c:pt idx="6">
                  <c:v>8.1666666666666661</c:v>
                </c:pt>
                <c:pt idx="7">
                  <c:v>8.2433333333333323</c:v>
                </c:pt>
                <c:pt idx="8">
                  <c:v>8.2866666666666671</c:v>
                </c:pt>
                <c:pt idx="9">
                  <c:v>8.31</c:v>
                </c:pt>
                <c:pt idx="10">
                  <c:v>8.35</c:v>
                </c:pt>
                <c:pt idx="11">
                  <c:v>8.3866666666666685</c:v>
                </c:pt>
              </c:numCache>
            </c:numRef>
          </c:yVal>
          <c:smooth val="0"/>
          <c:extLst>
            <c:ext xmlns:c16="http://schemas.microsoft.com/office/drawing/2014/chart" uri="{C3380CC4-5D6E-409C-BE32-E72D297353CC}">
              <c16:uniqueId val="{00000001-FFA0-48FB-A725-0A8F67425C97}"/>
            </c:ext>
          </c:extLst>
        </c:ser>
        <c:dLbls>
          <c:showLegendKey val="0"/>
          <c:showVal val="0"/>
          <c:showCatName val="0"/>
          <c:showSerName val="0"/>
          <c:showPercent val="0"/>
          <c:showBubbleSize val="0"/>
        </c:dLbls>
        <c:axId val="3"/>
        <c:axId val="4"/>
      </c:scatterChart>
      <c:valAx>
        <c:axId val="263790751"/>
        <c:scaling>
          <c:orientation val="minMax"/>
        </c:scaling>
        <c:delete val="0"/>
        <c:axPos val="b"/>
        <c:title>
          <c:tx>
            <c:rich>
              <a:bodyPr/>
              <a:lstStyle/>
              <a:p>
                <a:pPr>
                  <a:defRPr sz="1200" b="1" i="0" u="none" strike="noStrike" baseline="0">
                    <a:solidFill>
                      <a:srgbClr val="000000"/>
                    </a:solidFill>
                    <a:latin typeface="Times New Roman"/>
                    <a:ea typeface="Times New Roman"/>
                    <a:cs typeface="Times New Roman"/>
                  </a:defRPr>
                </a:pPr>
                <a:r>
                  <a:rPr lang="en-SG"/>
                  <a:t>Time (hours)</a:t>
                </a:r>
              </a:p>
            </c:rich>
          </c:tx>
          <c:layout>
            <c:manualLayout>
              <c:xMode val="edge"/>
              <c:yMode val="edge"/>
              <c:x val="0.42953170327393286"/>
              <c:y val="0.8816064764056390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1"/>
        <c:crosses val="autoZero"/>
        <c:crossBetween val="midCat"/>
      </c:valAx>
      <c:valAx>
        <c:axId val="1"/>
        <c:scaling>
          <c:orientation val="minMax"/>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SG" sz="1200" b="1" i="0" u="none" strike="noStrike" baseline="0">
                    <a:solidFill>
                      <a:srgbClr val="000000"/>
                    </a:solidFill>
                    <a:latin typeface="Times New Roman"/>
                    <a:cs typeface="Times New Roman"/>
                  </a:rPr>
                  <a:t>OD</a:t>
                </a:r>
                <a:r>
                  <a:rPr lang="en-SG" sz="1200" b="1" i="0" u="none" strike="noStrike" baseline="-25000">
                    <a:solidFill>
                      <a:srgbClr val="000000"/>
                    </a:solidFill>
                    <a:latin typeface="Times New Roman"/>
                    <a:cs typeface="Times New Roman"/>
                  </a:rPr>
                  <a:t>600nm</a:t>
                </a:r>
              </a:p>
            </c:rich>
          </c:tx>
          <c:layout>
            <c:manualLayout>
              <c:xMode val="edge"/>
              <c:yMode val="edge"/>
              <c:x val="1.5998411382787677E-2"/>
              <c:y val="0.4593915633963476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263790751"/>
        <c:crosses val="autoZero"/>
        <c:crossBetween val="midCat"/>
      </c:valAx>
      <c:valAx>
        <c:axId val="3"/>
        <c:scaling>
          <c:orientation val="minMax"/>
        </c:scaling>
        <c:delete val="1"/>
        <c:axPos val="b"/>
        <c:numFmt formatCode="General" sourceLinked="1"/>
        <c:majorTickMark val="out"/>
        <c:minorTickMark val="none"/>
        <c:tickLblPos val="nextTo"/>
        <c:crossAx val="4"/>
        <c:crosses val="autoZero"/>
        <c:crossBetween val="midCat"/>
      </c:valAx>
      <c:valAx>
        <c:axId val="4"/>
        <c:scaling>
          <c:orientation val="minMax"/>
        </c:scaling>
        <c:delete val="0"/>
        <c:axPos val="r"/>
        <c:title>
          <c:tx>
            <c:rich>
              <a:bodyPr/>
              <a:lstStyle/>
              <a:p>
                <a:pPr>
                  <a:defRPr sz="1200" b="1" i="0" u="none" strike="noStrike" baseline="0">
                    <a:solidFill>
                      <a:srgbClr val="000000"/>
                    </a:solidFill>
                    <a:latin typeface="Times New Roman"/>
                    <a:ea typeface="Times New Roman"/>
                    <a:cs typeface="Times New Roman"/>
                  </a:defRPr>
                </a:pPr>
                <a:r>
                  <a:rPr lang="en-SG"/>
                  <a:t>pH</a:t>
                </a:r>
              </a:p>
            </c:rich>
          </c:tx>
          <c:overlay val="0"/>
        </c:title>
        <c:numFmt formatCode="0.0" sourceLinked="0"/>
        <c:majorTickMark val="out"/>
        <c:minorTickMark val="none"/>
        <c:tickLblPos val="nextTo"/>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3"/>
        <c:crosses val="max"/>
        <c:crossBetween val="midCat"/>
      </c:valAx>
      <c:spPr>
        <a:noFill/>
        <a:ln w="12700">
          <a:solidFill>
            <a:srgbClr val="808080"/>
          </a:solidFill>
          <a:prstDash val="solid"/>
        </a:ln>
      </c:spPr>
    </c:plotArea>
    <c:legend>
      <c:legendPos val="b"/>
      <c:overlay val="0"/>
      <c:txPr>
        <a:bodyPr/>
        <a:lstStyle/>
        <a:p>
          <a:pPr>
            <a:defRPr sz="11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2"/>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200" b="1" i="1" u="none" strike="noStrike" baseline="0">
                <a:solidFill>
                  <a:srgbClr val="000000"/>
                </a:solidFill>
                <a:latin typeface="Arial"/>
                <a:cs typeface="Arial"/>
              </a:rPr>
              <a:t>B. subtilis</a:t>
            </a:r>
            <a:r>
              <a:rPr lang="en-US" sz="1200" b="1" i="0" u="none" strike="noStrike" baseline="0">
                <a:solidFill>
                  <a:srgbClr val="000000"/>
                </a:solidFill>
                <a:latin typeface="Arial"/>
                <a:cs typeface="Arial"/>
              </a:rPr>
              <a:t> growth in LB Lennox and LB Lennox + 2 g/L glucose medium at 37 </a:t>
            </a:r>
            <a:r>
              <a:rPr lang="en-US" sz="1200" b="1" i="0" u="none" strike="noStrike" baseline="30000">
                <a:solidFill>
                  <a:srgbClr val="000000"/>
                </a:solidFill>
                <a:latin typeface="Arial"/>
                <a:cs typeface="Arial"/>
              </a:rPr>
              <a:t>o</a:t>
            </a:r>
            <a:r>
              <a:rPr lang="en-US" sz="1200" b="1" i="0" u="none" strike="noStrike" baseline="0">
                <a:solidFill>
                  <a:srgbClr val="000000"/>
                </a:solidFill>
                <a:latin typeface="Arial"/>
                <a:cs typeface="Arial"/>
              </a:rPr>
              <a:t>C, Optical density profile </a:t>
            </a:r>
          </a:p>
        </c:rich>
      </c:tx>
      <c:layout>
        <c:manualLayout>
          <c:xMode val="edge"/>
          <c:yMode val="edge"/>
          <c:x val="0.16267123287671234"/>
          <c:y val="3.787878787878788E-2"/>
        </c:manualLayout>
      </c:layout>
      <c:overlay val="0"/>
      <c:spPr>
        <a:noFill/>
        <a:ln w="25400">
          <a:noFill/>
        </a:ln>
      </c:spPr>
    </c:title>
    <c:autoTitleDeleted val="0"/>
    <c:plotArea>
      <c:layout>
        <c:manualLayout>
          <c:layoutTarget val="inner"/>
          <c:xMode val="edge"/>
          <c:yMode val="edge"/>
          <c:x val="0.13698630136986301"/>
          <c:y val="0.18939440645321984"/>
          <c:w val="0.82191780821917804"/>
          <c:h val="0.61363787690843219"/>
        </c:manualLayout>
      </c:layout>
      <c:scatterChart>
        <c:scatterStyle val="lineMarker"/>
        <c:varyColors val="0"/>
        <c:ser>
          <c:idx val="0"/>
          <c:order val="0"/>
          <c:tx>
            <c:v>LB Lennox</c:v>
          </c:tx>
          <c:spPr>
            <a:ln w="25400">
              <a:solidFill>
                <a:srgbClr val="FF0000"/>
              </a:solidFill>
            </a:ln>
          </c:spPr>
          <c:marker>
            <c:symbol val="diamond"/>
            <c:size val="5"/>
            <c:spPr>
              <a:solidFill>
                <a:srgbClr val="000080"/>
              </a:solidFill>
              <a:ln w="12700">
                <a:solidFill>
                  <a:srgbClr val="000080"/>
                </a:solidFill>
                <a:prstDash val="solid"/>
              </a:ln>
            </c:spPr>
          </c:marker>
          <c:errBars>
            <c:errDir val="y"/>
            <c:errBarType val="both"/>
            <c:errValType val="cust"/>
            <c:noEndCap val="0"/>
            <c:plus>
              <c:numRef>
                <c:f>'LB 37 oC'!$N$23:$N$34</c:f>
                <c:numCache>
                  <c:formatCode>General</c:formatCode>
                  <c:ptCount val="12"/>
                  <c:pt idx="0">
                    <c:v>3.7111111111111116E-3</c:v>
                  </c:pt>
                  <c:pt idx="1">
                    <c:v>2.5666666666666688E-2</c:v>
                  </c:pt>
                  <c:pt idx="2">
                    <c:v>3.1666666666666732E-2</c:v>
                  </c:pt>
                  <c:pt idx="3">
                    <c:v>9.48888888888888E-2</c:v>
                  </c:pt>
                  <c:pt idx="4">
                    <c:v>6.6222222222221738E-2</c:v>
                  </c:pt>
                  <c:pt idx="5">
                    <c:v>2.3111111111111526E-2</c:v>
                  </c:pt>
                  <c:pt idx="6">
                    <c:v>4.8000000000000043E-2</c:v>
                  </c:pt>
                  <c:pt idx="7">
                    <c:v>1.9111111111111079E-2</c:v>
                  </c:pt>
                  <c:pt idx="8">
                    <c:v>8.0888888888888566E-2</c:v>
                  </c:pt>
                  <c:pt idx="9">
                    <c:v>4.5555555555554982E-2</c:v>
                  </c:pt>
                  <c:pt idx="10">
                    <c:v>0.16599999999999979</c:v>
                  </c:pt>
                  <c:pt idx="11">
                    <c:v>1.7111111111111077E-2</c:v>
                  </c:pt>
                </c:numCache>
              </c:numRef>
            </c:plus>
            <c:minus>
              <c:numRef>
                <c:f>'LB 37 oC'!$N$23:$N$34</c:f>
                <c:numCache>
                  <c:formatCode>General</c:formatCode>
                  <c:ptCount val="12"/>
                  <c:pt idx="0">
                    <c:v>3.7111111111111116E-3</c:v>
                  </c:pt>
                  <c:pt idx="1">
                    <c:v>2.5666666666666688E-2</c:v>
                  </c:pt>
                  <c:pt idx="2">
                    <c:v>3.1666666666666732E-2</c:v>
                  </c:pt>
                  <c:pt idx="3">
                    <c:v>9.48888888888888E-2</c:v>
                  </c:pt>
                  <c:pt idx="4">
                    <c:v>6.6222222222221738E-2</c:v>
                  </c:pt>
                  <c:pt idx="5">
                    <c:v>2.3111111111111526E-2</c:v>
                  </c:pt>
                  <c:pt idx="6">
                    <c:v>4.8000000000000043E-2</c:v>
                  </c:pt>
                  <c:pt idx="7">
                    <c:v>1.9111111111111079E-2</c:v>
                  </c:pt>
                  <c:pt idx="8">
                    <c:v>8.0888888888888566E-2</c:v>
                  </c:pt>
                  <c:pt idx="9">
                    <c:v>4.5555555555554982E-2</c:v>
                  </c:pt>
                  <c:pt idx="10">
                    <c:v>0.16599999999999979</c:v>
                  </c:pt>
                  <c:pt idx="11">
                    <c:v>1.7111111111111077E-2</c:v>
                  </c:pt>
                </c:numCache>
              </c:numRef>
            </c:minus>
            <c:spPr>
              <a:ln>
                <a:solidFill>
                  <a:srgbClr val="FF0000">
                    <a:alpha val="97000"/>
                  </a:srgbClr>
                </a:solidFill>
              </a:ln>
            </c:spPr>
          </c:errBars>
          <c:xVal>
            <c:numRef>
              <c:f>'LB 37 oC'!$A$23:$A$34</c:f>
              <c:numCache>
                <c:formatCode>General</c:formatCode>
                <c:ptCount val="12"/>
                <c:pt idx="0">
                  <c:v>0</c:v>
                </c:pt>
                <c:pt idx="1">
                  <c:v>2</c:v>
                </c:pt>
                <c:pt idx="2">
                  <c:v>5</c:v>
                </c:pt>
                <c:pt idx="3">
                  <c:v>7</c:v>
                </c:pt>
                <c:pt idx="4">
                  <c:v>9</c:v>
                </c:pt>
                <c:pt idx="5">
                  <c:v>13.5</c:v>
                </c:pt>
                <c:pt idx="6">
                  <c:v>15.5</c:v>
                </c:pt>
                <c:pt idx="7">
                  <c:v>18.5</c:v>
                </c:pt>
                <c:pt idx="8">
                  <c:v>20.5</c:v>
                </c:pt>
                <c:pt idx="9">
                  <c:v>22.5</c:v>
                </c:pt>
                <c:pt idx="10">
                  <c:v>24</c:v>
                </c:pt>
                <c:pt idx="11">
                  <c:v>37.5</c:v>
                </c:pt>
              </c:numCache>
            </c:numRef>
          </c:xVal>
          <c:yVal>
            <c:numRef>
              <c:f>'LB 37 oC'!$L$23:$L$34</c:f>
              <c:numCache>
                <c:formatCode>0.00</c:formatCode>
                <c:ptCount val="12"/>
                <c:pt idx="0">
                  <c:v>4.0866666666666669E-2</c:v>
                </c:pt>
                <c:pt idx="1">
                  <c:v>0.33569999999999994</c:v>
                </c:pt>
                <c:pt idx="2">
                  <c:v>2.1789999999999998</c:v>
                </c:pt>
                <c:pt idx="3">
                  <c:v>3.1926666666666663</c:v>
                </c:pt>
                <c:pt idx="4">
                  <c:v>4.0856666666666657</c:v>
                </c:pt>
                <c:pt idx="5">
                  <c:v>4.0853333333333337</c:v>
                </c:pt>
                <c:pt idx="6">
                  <c:v>4.9059999999999997</c:v>
                </c:pt>
                <c:pt idx="7">
                  <c:v>5.4533333333333331</c:v>
                </c:pt>
                <c:pt idx="8">
                  <c:v>5.7756666666666661</c:v>
                </c:pt>
                <c:pt idx="9">
                  <c:v>5.719333333333334</c:v>
                </c:pt>
                <c:pt idx="10">
                  <c:v>2.3239999999999998</c:v>
                </c:pt>
                <c:pt idx="11">
                  <c:v>1.2803333333333333</c:v>
                </c:pt>
              </c:numCache>
            </c:numRef>
          </c:yVal>
          <c:smooth val="0"/>
          <c:extLst>
            <c:ext xmlns:c16="http://schemas.microsoft.com/office/drawing/2014/chart" uri="{C3380CC4-5D6E-409C-BE32-E72D297353CC}">
              <c16:uniqueId val="{00000000-4767-4E67-8647-8A60CD31FD62}"/>
            </c:ext>
          </c:extLst>
        </c:ser>
        <c:ser>
          <c:idx val="1"/>
          <c:order val="1"/>
          <c:tx>
            <c:v>LB Lennox + 2 g/L glucose</c:v>
          </c:tx>
          <c:spPr>
            <a:ln w="25400">
              <a:solidFill>
                <a:schemeClr val="accent3">
                  <a:lumMod val="75000"/>
                </a:schemeClr>
              </a:solidFill>
            </a:ln>
          </c:spPr>
          <c:marker>
            <c:spPr>
              <a:solidFill>
                <a:srgbClr val="7030A0"/>
              </a:solidFill>
              <a:ln>
                <a:solidFill>
                  <a:srgbClr val="7030A0"/>
                </a:solidFill>
              </a:ln>
            </c:spPr>
          </c:marker>
          <c:xVal>
            <c:numRef>
              <c:f>'LB + 2 gL glucose 37 oC'!$A$23:$A$34</c:f>
              <c:numCache>
                <c:formatCode>General</c:formatCode>
                <c:ptCount val="12"/>
                <c:pt idx="0">
                  <c:v>0</c:v>
                </c:pt>
                <c:pt idx="1">
                  <c:v>2</c:v>
                </c:pt>
                <c:pt idx="2">
                  <c:v>5</c:v>
                </c:pt>
                <c:pt idx="3">
                  <c:v>7</c:v>
                </c:pt>
                <c:pt idx="4">
                  <c:v>9</c:v>
                </c:pt>
                <c:pt idx="5">
                  <c:v>13.5</c:v>
                </c:pt>
                <c:pt idx="6">
                  <c:v>15.5</c:v>
                </c:pt>
                <c:pt idx="7">
                  <c:v>18.5</c:v>
                </c:pt>
                <c:pt idx="8">
                  <c:v>20.5</c:v>
                </c:pt>
                <c:pt idx="9">
                  <c:v>22.5</c:v>
                </c:pt>
                <c:pt idx="10">
                  <c:v>24</c:v>
                </c:pt>
                <c:pt idx="11">
                  <c:v>37.5</c:v>
                </c:pt>
              </c:numCache>
            </c:numRef>
          </c:xVal>
          <c:yVal>
            <c:numRef>
              <c:f>'LB + 2 gL glucose 37 oC'!$L$23:$L$34</c:f>
              <c:numCache>
                <c:formatCode>0.00</c:formatCode>
                <c:ptCount val="12"/>
                <c:pt idx="0">
                  <c:v>3.0866666666666667E-2</c:v>
                </c:pt>
                <c:pt idx="1">
                  <c:v>0.42180000000000001</c:v>
                </c:pt>
                <c:pt idx="2">
                  <c:v>3.1713333333333331</c:v>
                </c:pt>
                <c:pt idx="3">
                  <c:v>3.6053333333333337</c:v>
                </c:pt>
                <c:pt idx="4">
                  <c:v>4.3283333333333331</c:v>
                </c:pt>
                <c:pt idx="5">
                  <c:v>3.4023333333333334</c:v>
                </c:pt>
                <c:pt idx="6">
                  <c:v>3.5583333333333336</c:v>
                </c:pt>
                <c:pt idx="7">
                  <c:v>3.6479999999999997</c:v>
                </c:pt>
                <c:pt idx="8">
                  <c:v>4.2846666666666664</c:v>
                </c:pt>
                <c:pt idx="9">
                  <c:v>5.1063333333333336</c:v>
                </c:pt>
                <c:pt idx="10">
                  <c:v>3.2609999999999997</c:v>
                </c:pt>
                <c:pt idx="11">
                  <c:v>1.9566666666666668</c:v>
                </c:pt>
              </c:numCache>
            </c:numRef>
          </c:yVal>
          <c:smooth val="0"/>
          <c:extLst>
            <c:ext xmlns:c16="http://schemas.microsoft.com/office/drawing/2014/chart" uri="{C3380CC4-5D6E-409C-BE32-E72D297353CC}">
              <c16:uniqueId val="{00000001-4767-4E67-8647-8A60CD31FD62}"/>
            </c:ext>
          </c:extLst>
        </c:ser>
        <c:dLbls>
          <c:showLegendKey val="0"/>
          <c:showVal val="0"/>
          <c:showCatName val="0"/>
          <c:showSerName val="0"/>
          <c:showPercent val="0"/>
          <c:showBubbleSize val="0"/>
        </c:dLbls>
        <c:axId val="43108608"/>
        <c:axId val="44643072"/>
      </c:scatterChart>
      <c:valAx>
        <c:axId val="43108608"/>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en-US"/>
                  <a:t>Time (hours)</a:t>
                </a:r>
              </a:p>
            </c:rich>
          </c:tx>
          <c:layout>
            <c:manualLayout>
              <c:xMode val="edge"/>
              <c:yMode val="edge"/>
              <c:x val="0.46289954337899542"/>
              <c:y val="0.8614843858803363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4643072"/>
        <c:crosses val="autoZero"/>
        <c:crossBetween val="midCat"/>
        <c:majorUnit val="10"/>
      </c:valAx>
      <c:valAx>
        <c:axId val="44643072"/>
        <c:scaling>
          <c:orientation val="minMax"/>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US" sz="1100" b="1" i="0" u="none" strike="noStrike" baseline="0">
                    <a:solidFill>
                      <a:srgbClr val="000000"/>
                    </a:solidFill>
                    <a:latin typeface="Arial"/>
                    <a:cs typeface="Arial"/>
                  </a:rPr>
                  <a:t>OD</a:t>
                </a:r>
                <a:r>
                  <a:rPr lang="en-US" sz="1100" b="1" i="0" u="none" strike="noStrike" baseline="-25000">
                    <a:solidFill>
                      <a:srgbClr val="000000"/>
                    </a:solidFill>
                    <a:latin typeface="Arial"/>
                    <a:cs typeface="Arial"/>
                  </a:rPr>
                  <a:t>600nm</a:t>
                </a:r>
              </a:p>
            </c:rich>
          </c:tx>
          <c:layout>
            <c:manualLayout>
              <c:xMode val="edge"/>
              <c:yMode val="edge"/>
              <c:x val="2.7397260273972601E-2"/>
              <c:y val="0.41919297966542063"/>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3108608"/>
        <c:crosses val="autoZero"/>
        <c:crossBetween val="midCat"/>
      </c:valAx>
      <c:spPr>
        <a:noFill/>
        <a:ln w="12700">
          <a:solidFill>
            <a:srgbClr val="808080"/>
          </a:solidFill>
          <a:prstDash val="solid"/>
        </a:ln>
      </c:spPr>
    </c:plotArea>
    <c:legend>
      <c:legendPos val="b"/>
      <c:overlay val="0"/>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85388127853881"/>
          <c:y val="5.8782152230971128E-2"/>
          <c:w val="0.83105022831050224"/>
          <c:h val="0.76057657078579477"/>
        </c:manualLayout>
      </c:layout>
      <c:scatterChart>
        <c:scatterStyle val="lineMarker"/>
        <c:varyColors val="0"/>
        <c:ser>
          <c:idx val="0"/>
          <c:order val="0"/>
          <c:tx>
            <c:v>LB Lennox</c:v>
          </c:tx>
          <c:spPr>
            <a:ln w="25400">
              <a:solidFill>
                <a:srgbClr val="FF0000"/>
              </a:solidFill>
            </a:ln>
          </c:spPr>
          <c:marker>
            <c:symbol val="diamond"/>
            <c:size val="5"/>
            <c:spPr>
              <a:solidFill>
                <a:srgbClr val="000080"/>
              </a:solidFill>
              <a:ln w="12700">
                <a:solidFill>
                  <a:srgbClr val="000080"/>
                </a:solidFill>
                <a:prstDash val="solid"/>
              </a:ln>
            </c:spPr>
          </c:marker>
          <c:errBars>
            <c:errDir val="y"/>
            <c:errBarType val="both"/>
            <c:errValType val="cust"/>
            <c:noEndCap val="0"/>
            <c:plus>
              <c:numRef>
                <c:f>'LB 37 oC'!$N$23:$N$34</c:f>
                <c:numCache>
                  <c:formatCode>General</c:formatCode>
                  <c:ptCount val="12"/>
                  <c:pt idx="0">
                    <c:v>3.7111111111111116E-3</c:v>
                  </c:pt>
                  <c:pt idx="1">
                    <c:v>2.5666666666666688E-2</c:v>
                  </c:pt>
                  <c:pt idx="2">
                    <c:v>3.1666666666666732E-2</c:v>
                  </c:pt>
                  <c:pt idx="3">
                    <c:v>9.48888888888888E-2</c:v>
                  </c:pt>
                  <c:pt idx="4">
                    <c:v>6.6222222222221738E-2</c:v>
                  </c:pt>
                  <c:pt idx="5">
                    <c:v>2.3111111111111526E-2</c:v>
                  </c:pt>
                  <c:pt idx="6">
                    <c:v>4.8000000000000043E-2</c:v>
                  </c:pt>
                  <c:pt idx="7">
                    <c:v>1.9111111111111079E-2</c:v>
                  </c:pt>
                  <c:pt idx="8">
                    <c:v>8.0888888888888566E-2</c:v>
                  </c:pt>
                  <c:pt idx="9">
                    <c:v>4.5555555555554982E-2</c:v>
                  </c:pt>
                  <c:pt idx="10">
                    <c:v>0.16599999999999979</c:v>
                  </c:pt>
                  <c:pt idx="11">
                    <c:v>1.7111111111111077E-2</c:v>
                  </c:pt>
                </c:numCache>
              </c:numRef>
            </c:plus>
            <c:minus>
              <c:numRef>
                <c:f>'LB 37 oC'!$N$23:$N$34</c:f>
                <c:numCache>
                  <c:formatCode>General</c:formatCode>
                  <c:ptCount val="12"/>
                  <c:pt idx="0">
                    <c:v>3.7111111111111116E-3</c:v>
                  </c:pt>
                  <c:pt idx="1">
                    <c:v>2.5666666666666688E-2</c:v>
                  </c:pt>
                  <c:pt idx="2">
                    <c:v>3.1666666666666732E-2</c:v>
                  </c:pt>
                  <c:pt idx="3">
                    <c:v>9.48888888888888E-2</c:v>
                  </c:pt>
                  <c:pt idx="4">
                    <c:v>6.6222222222221738E-2</c:v>
                  </c:pt>
                  <c:pt idx="5">
                    <c:v>2.3111111111111526E-2</c:v>
                  </c:pt>
                  <c:pt idx="6">
                    <c:v>4.8000000000000043E-2</c:v>
                  </c:pt>
                  <c:pt idx="7">
                    <c:v>1.9111111111111079E-2</c:v>
                  </c:pt>
                  <c:pt idx="8">
                    <c:v>8.0888888888888566E-2</c:v>
                  </c:pt>
                  <c:pt idx="9">
                    <c:v>4.5555555555554982E-2</c:v>
                  </c:pt>
                  <c:pt idx="10">
                    <c:v>0.16599999999999979</c:v>
                  </c:pt>
                  <c:pt idx="11">
                    <c:v>1.7111111111111077E-2</c:v>
                  </c:pt>
                </c:numCache>
              </c:numRef>
            </c:minus>
            <c:spPr>
              <a:ln>
                <a:solidFill>
                  <a:srgbClr val="FF0000">
                    <a:alpha val="97000"/>
                  </a:srgbClr>
                </a:solidFill>
              </a:ln>
            </c:spPr>
          </c:errBars>
          <c:xVal>
            <c:numRef>
              <c:f>'LB 37 oC'!$A$23:$A$34</c:f>
              <c:numCache>
                <c:formatCode>General</c:formatCode>
                <c:ptCount val="12"/>
                <c:pt idx="0">
                  <c:v>0</c:v>
                </c:pt>
                <c:pt idx="1">
                  <c:v>2</c:v>
                </c:pt>
                <c:pt idx="2">
                  <c:v>5</c:v>
                </c:pt>
                <c:pt idx="3">
                  <c:v>7</c:v>
                </c:pt>
                <c:pt idx="4">
                  <c:v>9</c:v>
                </c:pt>
                <c:pt idx="5">
                  <c:v>13.5</c:v>
                </c:pt>
                <c:pt idx="6">
                  <c:v>15.5</c:v>
                </c:pt>
                <c:pt idx="7">
                  <c:v>18.5</c:v>
                </c:pt>
                <c:pt idx="8">
                  <c:v>20.5</c:v>
                </c:pt>
                <c:pt idx="9">
                  <c:v>22.5</c:v>
                </c:pt>
                <c:pt idx="10">
                  <c:v>24</c:v>
                </c:pt>
                <c:pt idx="11">
                  <c:v>37.5</c:v>
                </c:pt>
              </c:numCache>
            </c:numRef>
          </c:xVal>
          <c:yVal>
            <c:numRef>
              <c:f>'LB 37 oC'!$L$23:$L$34</c:f>
              <c:numCache>
                <c:formatCode>0.00</c:formatCode>
                <c:ptCount val="12"/>
                <c:pt idx="0">
                  <c:v>4.0866666666666669E-2</c:v>
                </c:pt>
                <c:pt idx="1">
                  <c:v>0.33569999999999994</c:v>
                </c:pt>
                <c:pt idx="2">
                  <c:v>2.1789999999999998</c:v>
                </c:pt>
                <c:pt idx="3">
                  <c:v>3.1926666666666663</c:v>
                </c:pt>
                <c:pt idx="4">
                  <c:v>4.0856666666666657</c:v>
                </c:pt>
                <c:pt idx="5">
                  <c:v>4.0853333333333337</c:v>
                </c:pt>
                <c:pt idx="6">
                  <c:v>4.9059999999999997</c:v>
                </c:pt>
                <c:pt idx="7">
                  <c:v>5.4533333333333331</c:v>
                </c:pt>
                <c:pt idx="8">
                  <c:v>5.7756666666666661</c:v>
                </c:pt>
                <c:pt idx="9">
                  <c:v>5.719333333333334</c:v>
                </c:pt>
                <c:pt idx="10">
                  <c:v>2.3239999999999998</c:v>
                </c:pt>
                <c:pt idx="11">
                  <c:v>1.2803333333333333</c:v>
                </c:pt>
              </c:numCache>
            </c:numRef>
          </c:yVal>
          <c:smooth val="0"/>
          <c:extLst>
            <c:ext xmlns:c16="http://schemas.microsoft.com/office/drawing/2014/chart" uri="{C3380CC4-5D6E-409C-BE32-E72D297353CC}">
              <c16:uniqueId val="{00000000-B0B3-4B08-85D9-351BD2047E6C}"/>
            </c:ext>
          </c:extLst>
        </c:ser>
        <c:ser>
          <c:idx val="1"/>
          <c:order val="1"/>
          <c:tx>
            <c:v>LB Lennox + 2 g/L glucose</c:v>
          </c:tx>
          <c:spPr>
            <a:ln w="25400">
              <a:solidFill>
                <a:schemeClr val="accent3">
                  <a:lumMod val="75000"/>
                </a:schemeClr>
              </a:solidFill>
            </a:ln>
          </c:spPr>
          <c:marker>
            <c:symbol val="square"/>
            <c:size val="5"/>
            <c:spPr>
              <a:solidFill>
                <a:srgbClr val="FFC000"/>
              </a:solidFill>
              <a:ln>
                <a:solidFill>
                  <a:srgbClr val="7030A0"/>
                </a:solidFill>
              </a:ln>
            </c:spPr>
          </c:marker>
          <c:errBars>
            <c:errDir val="y"/>
            <c:errBarType val="both"/>
            <c:errValType val="cust"/>
            <c:noEndCap val="0"/>
            <c:plus>
              <c:numRef>
                <c:f>'LB + 2 gL glucose 37 oC'!$N$23:$N$34</c:f>
                <c:numCache>
                  <c:formatCode>General</c:formatCode>
                  <c:ptCount val="12"/>
                  <c:pt idx="0">
                    <c:v>4.1111111111111114E-3</c:v>
                  </c:pt>
                  <c:pt idx="1">
                    <c:v>3.9333333333333331E-2</c:v>
                  </c:pt>
                  <c:pt idx="2">
                    <c:v>4.6111111111110915E-2</c:v>
                  </c:pt>
                  <c:pt idx="3">
                    <c:v>8.3444444444444432E-2</c:v>
                  </c:pt>
                  <c:pt idx="4">
                    <c:v>3.8222222222222157E-2</c:v>
                  </c:pt>
                  <c:pt idx="5">
                    <c:v>4.6444444444444365E-2</c:v>
                  </c:pt>
                  <c:pt idx="6">
                    <c:v>6.0222222222222101E-2</c:v>
                  </c:pt>
                  <c:pt idx="7">
                    <c:v>4.7333333333333449E-2</c:v>
                  </c:pt>
                  <c:pt idx="8">
                    <c:v>1.1111111111111368E-2</c:v>
                  </c:pt>
                  <c:pt idx="9">
                    <c:v>7.1111111111115122E-3</c:v>
                  </c:pt>
                  <c:pt idx="10">
                    <c:v>0.22266666666666671</c:v>
                  </c:pt>
                  <c:pt idx="11">
                    <c:v>6.9555555555555523E-2</c:v>
                  </c:pt>
                </c:numCache>
              </c:numRef>
            </c:plus>
            <c:minus>
              <c:numRef>
                <c:f>'LB + 2 gL glucose 37 oC'!$N$23:$N$34</c:f>
                <c:numCache>
                  <c:formatCode>General</c:formatCode>
                  <c:ptCount val="12"/>
                  <c:pt idx="0">
                    <c:v>4.1111111111111114E-3</c:v>
                  </c:pt>
                  <c:pt idx="1">
                    <c:v>3.9333333333333331E-2</c:v>
                  </c:pt>
                  <c:pt idx="2">
                    <c:v>4.6111111111110915E-2</c:v>
                  </c:pt>
                  <c:pt idx="3">
                    <c:v>8.3444444444444432E-2</c:v>
                  </c:pt>
                  <c:pt idx="4">
                    <c:v>3.8222222222222157E-2</c:v>
                  </c:pt>
                  <c:pt idx="5">
                    <c:v>4.6444444444444365E-2</c:v>
                  </c:pt>
                  <c:pt idx="6">
                    <c:v>6.0222222222222101E-2</c:v>
                  </c:pt>
                  <c:pt idx="7">
                    <c:v>4.7333333333333449E-2</c:v>
                  </c:pt>
                  <c:pt idx="8">
                    <c:v>1.1111111111111368E-2</c:v>
                  </c:pt>
                  <c:pt idx="9">
                    <c:v>7.1111111111115122E-3</c:v>
                  </c:pt>
                  <c:pt idx="10">
                    <c:v>0.22266666666666671</c:v>
                  </c:pt>
                  <c:pt idx="11">
                    <c:v>6.9555555555555523E-2</c:v>
                  </c:pt>
                </c:numCache>
              </c:numRef>
            </c:minus>
          </c:errBars>
          <c:xVal>
            <c:numRef>
              <c:f>'LB + 2 gL glucose 37 oC'!$A$23:$A$34</c:f>
              <c:numCache>
                <c:formatCode>General</c:formatCode>
                <c:ptCount val="12"/>
                <c:pt idx="0">
                  <c:v>0</c:v>
                </c:pt>
                <c:pt idx="1">
                  <c:v>2</c:v>
                </c:pt>
                <c:pt idx="2">
                  <c:v>5</c:v>
                </c:pt>
                <c:pt idx="3">
                  <c:v>7</c:v>
                </c:pt>
                <c:pt idx="4">
                  <c:v>9</c:v>
                </c:pt>
                <c:pt idx="5">
                  <c:v>13.5</c:v>
                </c:pt>
                <c:pt idx="6">
                  <c:v>15.5</c:v>
                </c:pt>
                <c:pt idx="7">
                  <c:v>18.5</c:v>
                </c:pt>
                <c:pt idx="8">
                  <c:v>20.5</c:v>
                </c:pt>
                <c:pt idx="9">
                  <c:v>22.5</c:v>
                </c:pt>
                <c:pt idx="10">
                  <c:v>24</c:v>
                </c:pt>
                <c:pt idx="11">
                  <c:v>37.5</c:v>
                </c:pt>
              </c:numCache>
            </c:numRef>
          </c:xVal>
          <c:yVal>
            <c:numRef>
              <c:f>'LB + 2 gL glucose 37 oC'!$L$23:$L$34</c:f>
              <c:numCache>
                <c:formatCode>0.00</c:formatCode>
                <c:ptCount val="12"/>
                <c:pt idx="0">
                  <c:v>3.0866666666666667E-2</c:v>
                </c:pt>
                <c:pt idx="1">
                  <c:v>0.42180000000000001</c:v>
                </c:pt>
                <c:pt idx="2">
                  <c:v>3.1713333333333331</c:v>
                </c:pt>
                <c:pt idx="3">
                  <c:v>3.6053333333333337</c:v>
                </c:pt>
                <c:pt idx="4">
                  <c:v>4.3283333333333331</c:v>
                </c:pt>
                <c:pt idx="5">
                  <c:v>3.4023333333333334</c:v>
                </c:pt>
                <c:pt idx="6">
                  <c:v>3.5583333333333336</c:v>
                </c:pt>
                <c:pt idx="7">
                  <c:v>3.6479999999999997</c:v>
                </c:pt>
                <c:pt idx="8">
                  <c:v>4.2846666666666664</c:v>
                </c:pt>
                <c:pt idx="9">
                  <c:v>5.1063333333333336</c:v>
                </c:pt>
                <c:pt idx="10">
                  <c:v>3.2609999999999997</c:v>
                </c:pt>
                <c:pt idx="11">
                  <c:v>1.9566666666666668</c:v>
                </c:pt>
              </c:numCache>
            </c:numRef>
          </c:yVal>
          <c:smooth val="0"/>
          <c:extLst>
            <c:ext xmlns:c16="http://schemas.microsoft.com/office/drawing/2014/chart" uri="{C3380CC4-5D6E-409C-BE32-E72D297353CC}">
              <c16:uniqueId val="{00000001-B0B3-4B08-85D9-351BD2047E6C}"/>
            </c:ext>
          </c:extLst>
        </c:ser>
        <c:dLbls>
          <c:showLegendKey val="0"/>
          <c:showVal val="0"/>
          <c:showCatName val="0"/>
          <c:showSerName val="0"/>
          <c:showPercent val="0"/>
          <c:showBubbleSize val="0"/>
        </c:dLbls>
        <c:axId val="43108608"/>
        <c:axId val="44643072"/>
      </c:scatterChart>
      <c:valAx>
        <c:axId val="43108608"/>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en-US"/>
                  <a:t>Time (hours)</a:t>
                </a:r>
              </a:p>
            </c:rich>
          </c:tx>
          <c:layout>
            <c:manualLayout>
              <c:xMode val="edge"/>
              <c:yMode val="edge"/>
              <c:x val="0.45605022831050229"/>
              <c:y val="0.8805320049279554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4643072"/>
        <c:crosses val="autoZero"/>
        <c:crossBetween val="midCat"/>
        <c:majorUnit val="10"/>
      </c:valAx>
      <c:valAx>
        <c:axId val="44643072"/>
        <c:scaling>
          <c:orientation val="minMax"/>
          <c:max val="6"/>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US" sz="1100" b="1" i="0" u="none" strike="noStrike" baseline="0">
                    <a:solidFill>
                      <a:srgbClr val="000000"/>
                    </a:solidFill>
                    <a:latin typeface="Arial"/>
                    <a:cs typeface="Arial"/>
                  </a:rPr>
                  <a:t>OD</a:t>
                </a:r>
                <a:r>
                  <a:rPr lang="en-US" sz="1100" b="1" i="0" u="none" strike="noStrike" baseline="-25000">
                    <a:solidFill>
                      <a:srgbClr val="000000"/>
                    </a:solidFill>
                    <a:latin typeface="Arial"/>
                    <a:cs typeface="Arial"/>
                  </a:rPr>
                  <a:t>600nm</a:t>
                </a:r>
              </a:p>
            </c:rich>
          </c:tx>
          <c:layout>
            <c:manualLayout>
              <c:xMode val="edge"/>
              <c:yMode val="edge"/>
              <c:x val="2.0547945205479451E-2"/>
              <c:y val="0.39470309068509296"/>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3108608"/>
        <c:crosses val="autoZero"/>
        <c:crossBetween val="midCat"/>
      </c:valAx>
      <c:spPr>
        <a:noFill/>
        <a:ln w="12700">
          <a:solidFill>
            <a:srgbClr val="808080"/>
          </a:solidFill>
          <a:prstDash val="solid"/>
        </a:ln>
      </c:spPr>
    </c:plotArea>
    <c:legend>
      <c:legendPos val="b"/>
      <c:layout>
        <c:manualLayout>
          <c:xMode val="edge"/>
          <c:yMode val="edge"/>
          <c:x val="0.2358447488584475"/>
          <c:y val="0.93180073919331508"/>
          <c:w val="0.5876712328767123"/>
          <c:h val="4.6430553323691684E-2"/>
        </c:manualLayout>
      </c:layout>
      <c:overlay val="0"/>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200" b="1" i="1" u="none" strike="noStrike" baseline="0">
                <a:solidFill>
                  <a:srgbClr val="000000"/>
                </a:solidFill>
                <a:latin typeface="Arial"/>
                <a:cs typeface="Arial"/>
              </a:rPr>
              <a:t>B subtilis </a:t>
            </a:r>
            <a:r>
              <a:rPr lang="en-US" sz="1200" b="1" i="0" u="none" strike="noStrike" baseline="0">
                <a:solidFill>
                  <a:srgbClr val="000000"/>
                </a:solidFill>
                <a:latin typeface="Arial"/>
                <a:cs typeface="Arial"/>
              </a:rPr>
              <a:t>growth curve LB (unbuffered) and supplemented medium, growth temperature 37 </a:t>
            </a:r>
            <a:r>
              <a:rPr lang="en-US" sz="1200" b="1" i="0" u="none" strike="noStrike" baseline="30000">
                <a:solidFill>
                  <a:srgbClr val="000000"/>
                </a:solidFill>
                <a:latin typeface="Arial"/>
                <a:cs typeface="Arial"/>
              </a:rPr>
              <a:t>o</a:t>
            </a:r>
            <a:r>
              <a:rPr lang="en-US" sz="1200" b="1" i="0" u="none" strike="noStrike" baseline="0">
                <a:solidFill>
                  <a:srgbClr val="000000"/>
                </a:solidFill>
                <a:latin typeface="Arial"/>
                <a:cs typeface="Arial"/>
              </a:rPr>
              <a:t>C pH profile </a:t>
            </a:r>
          </a:p>
        </c:rich>
      </c:tx>
      <c:layout>
        <c:manualLayout>
          <c:xMode val="edge"/>
          <c:yMode val="edge"/>
          <c:x val="0.14758620689655172"/>
          <c:y val="5.8227848101265821E-2"/>
        </c:manualLayout>
      </c:layout>
      <c:overlay val="0"/>
      <c:spPr>
        <a:noFill/>
        <a:ln w="25400">
          <a:noFill/>
        </a:ln>
      </c:spPr>
    </c:title>
    <c:autoTitleDeleted val="0"/>
    <c:plotArea>
      <c:layout>
        <c:manualLayout>
          <c:layoutTarget val="inner"/>
          <c:xMode val="edge"/>
          <c:yMode val="edge"/>
          <c:x val="0.12605051474945958"/>
          <c:y val="0.22531645569620254"/>
          <c:w val="0.84222536055341568"/>
          <c:h val="0.60303599627048676"/>
        </c:manualLayout>
      </c:layout>
      <c:scatterChart>
        <c:scatterStyle val="lineMarker"/>
        <c:varyColors val="0"/>
        <c:ser>
          <c:idx val="1"/>
          <c:order val="0"/>
          <c:tx>
            <c:v>LB Lennox</c:v>
          </c:tx>
          <c:spPr>
            <a:ln w="25400">
              <a:solidFill>
                <a:srgbClr val="FF0000"/>
              </a:solidFill>
            </a:ln>
          </c:spPr>
          <c:marker>
            <c:symbol val="diamond"/>
            <c:size val="5"/>
            <c:spPr>
              <a:solidFill>
                <a:srgbClr val="002060"/>
              </a:solidFill>
              <a:ln>
                <a:solidFill>
                  <a:srgbClr val="FF00FF"/>
                </a:solidFill>
                <a:prstDash val="solid"/>
              </a:ln>
            </c:spPr>
          </c:marker>
          <c:errBars>
            <c:errDir val="y"/>
            <c:errBarType val="both"/>
            <c:errValType val="cust"/>
            <c:noEndCap val="0"/>
            <c:plus>
              <c:numRef>
                <c:f>'LB 37 oC'!$O$23:$O$34</c:f>
                <c:numCache>
                  <c:formatCode>General</c:formatCode>
                  <c:ptCount val="12"/>
                  <c:pt idx="0">
                    <c:v>1.1111111111111368E-2</c:v>
                  </c:pt>
                  <c:pt idx="1">
                    <c:v>6.6666666666671164E-3</c:v>
                  </c:pt>
                  <c:pt idx="2">
                    <c:v>2.4444444444445008E-2</c:v>
                  </c:pt>
                  <c:pt idx="3">
                    <c:v>1.7777777777777299E-2</c:v>
                  </c:pt>
                  <c:pt idx="4">
                    <c:v>1.9999999999999574E-2</c:v>
                  </c:pt>
                  <c:pt idx="5">
                    <c:v>8.888888888888502E-3</c:v>
                  </c:pt>
                  <c:pt idx="6">
                    <c:v>6.2222222222222179E-2</c:v>
                  </c:pt>
                  <c:pt idx="7">
                    <c:v>4.444444444444251E-3</c:v>
                  </c:pt>
                  <c:pt idx="8">
                    <c:v>1.333333333333305E-2</c:v>
                  </c:pt>
                  <c:pt idx="9">
                    <c:v>1.5555555555555619E-2</c:v>
                  </c:pt>
                  <c:pt idx="10">
                    <c:v>2.2222222222222143E-2</c:v>
                  </c:pt>
                  <c:pt idx="11">
                    <c:v>4.4444444444445468E-3</c:v>
                  </c:pt>
                </c:numCache>
              </c:numRef>
            </c:plus>
            <c:minus>
              <c:numRef>
                <c:f>'LB 37 oC'!$O$23:$O$34</c:f>
                <c:numCache>
                  <c:formatCode>General</c:formatCode>
                  <c:ptCount val="12"/>
                  <c:pt idx="0">
                    <c:v>1.1111111111111368E-2</c:v>
                  </c:pt>
                  <c:pt idx="1">
                    <c:v>6.6666666666671164E-3</c:v>
                  </c:pt>
                  <c:pt idx="2">
                    <c:v>2.4444444444445008E-2</c:v>
                  </c:pt>
                  <c:pt idx="3">
                    <c:v>1.7777777777777299E-2</c:v>
                  </c:pt>
                  <c:pt idx="4">
                    <c:v>1.9999999999999574E-2</c:v>
                  </c:pt>
                  <c:pt idx="5">
                    <c:v>8.888888888888502E-3</c:v>
                  </c:pt>
                  <c:pt idx="6">
                    <c:v>6.2222222222222179E-2</c:v>
                  </c:pt>
                  <c:pt idx="7">
                    <c:v>4.444444444444251E-3</c:v>
                  </c:pt>
                  <c:pt idx="8">
                    <c:v>1.333333333333305E-2</c:v>
                  </c:pt>
                  <c:pt idx="9">
                    <c:v>1.5555555555555619E-2</c:v>
                  </c:pt>
                  <c:pt idx="10">
                    <c:v>2.2222222222222143E-2</c:v>
                  </c:pt>
                  <c:pt idx="11">
                    <c:v>4.4444444444445468E-3</c:v>
                  </c:pt>
                </c:numCache>
              </c:numRef>
            </c:minus>
          </c:errBars>
          <c:xVal>
            <c:numRef>
              <c:f>'LB 37 oC'!$A$23:$A$34</c:f>
              <c:numCache>
                <c:formatCode>General</c:formatCode>
                <c:ptCount val="12"/>
                <c:pt idx="0">
                  <c:v>0</c:v>
                </c:pt>
                <c:pt idx="1">
                  <c:v>2</c:v>
                </c:pt>
                <c:pt idx="2">
                  <c:v>5</c:v>
                </c:pt>
                <c:pt idx="3">
                  <c:v>7</c:v>
                </c:pt>
                <c:pt idx="4">
                  <c:v>9</c:v>
                </c:pt>
                <c:pt idx="5">
                  <c:v>13.5</c:v>
                </c:pt>
                <c:pt idx="6">
                  <c:v>15.5</c:v>
                </c:pt>
                <c:pt idx="7">
                  <c:v>18.5</c:v>
                </c:pt>
                <c:pt idx="8">
                  <c:v>20.5</c:v>
                </c:pt>
                <c:pt idx="9">
                  <c:v>22.5</c:v>
                </c:pt>
                <c:pt idx="10">
                  <c:v>24</c:v>
                </c:pt>
                <c:pt idx="11">
                  <c:v>37.5</c:v>
                </c:pt>
              </c:numCache>
            </c:numRef>
          </c:xVal>
          <c:yVal>
            <c:numRef>
              <c:f>'LB 37 oC'!$M$23:$M$34</c:f>
              <c:numCache>
                <c:formatCode>0.00</c:formatCode>
                <c:ptCount val="12"/>
                <c:pt idx="0">
                  <c:v>7.0266666666666664</c:v>
                </c:pt>
                <c:pt idx="1">
                  <c:v>6.8500000000000005</c:v>
                </c:pt>
                <c:pt idx="2">
                  <c:v>6.9666666666666659</c:v>
                </c:pt>
                <c:pt idx="3">
                  <c:v>7.2566666666666668</c:v>
                </c:pt>
                <c:pt idx="4">
                  <c:v>7.5100000000000007</c:v>
                </c:pt>
                <c:pt idx="5">
                  <c:v>7.626666666666666</c:v>
                </c:pt>
                <c:pt idx="6">
                  <c:v>7.836666666666666</c:v>
                </c:pt>
                <c:pt idx="7">
                  <c:v>7.9533333333333331</c:v>
                </c:pt>
                <c:pt idx="8">
                  <c:v>8.08</c:v>
                </c:pt>
                <c:pt idx="9">
                  <c:v>8.1933333333333334</c:v>
                </c:pt>
                <c:pt idx="10">
                  <c:v>8.4533333333333349</c:v>
                </c:pt>
                <c:pt idx="11">
                  <c:v>8.6866666666666656</c:v>
                </c:pt>
              </c:numCache>
            </c:numRef>
          </c:yVal>
          <c:smooth val="0"/>
          <c:extLst>
            <c:ext xmlns:c16="http://schemas.microsoft.com/office/drawing/2014/chart" uri="{C3380CC4-5D6E-409C-BE32-E72D297353CC}">
              <c16:uniqueId val="{00000000-A37E-4294-BB43-1475ED35BA85}"/>
            </c:ext>
          </c:extLst>
        </c:ser>
        <c:ser>
          <c:idx val="0"/>
          <c:order val="1"/>
          <c:tx>
            <c:v>LB Lennox + 2g/L glucose</c:v>
          </c:tx>
          <c:spPr>
            <a:ln w="25400">
              <a:solidFill>
                <a:schemeClr val="accent3"/>
              </a:solidFill>
            </a:ln>
          </c:spPr>
          <c:marker>
            <c:symbol val="square"/>
            <c:size val="5"/>
            <c:spPr>
              <a:solidFill>
                <a:schemeClr val="accent6">
                  <a:lumMod val="40000"/>
                  <a:lumOff val="60000"/>
                </a:schemeClr>
              </a:solidFill>
            </c:spPr>
          </c:marker>
          <c:errBars>
            <c:errDir val="y"/>
            <c:errBarType val="both"/>
            <c:errValType val="cust"/>
            <c:noEndCap val="0"/>
            <c:plus>
              <c:numRef>
                <c:f>'LB + 2 gL glucose 37 oC'!$O$23:$O$34</c:f>
                <c:numCache>
                  <c:formatCode>General</c:formatCode>
                  <c:ptCount val="12"/>
                  <c:pt idx="0">
                    <c:v>1.1111111111110775E-2</c:v>
                  </c:pt>
                  <c:pt idx="1">
                    <c:v>1.3333333333333641E-2</c:v>
                  </c:pt>
                  <c:pt idx="2">
                    <c:v>2.6666666666666099E-2</c:v>
                  </c:pt>
                  <c:pt idx="3">
                    <c:v>1.333333333333305E-2</c:v>
                  </c:pt>
                  <c:pt idx="4">
                    <c:v>1.1111111111111368E-2</c:v>
                  </c:pt>
                  <c:pt idx="5">
                    <c:v>1.1111111111111072E-2</c:v>
                  </c:pt>
                  <c:pt idx="6">
                    <c:v>8.8888888888887987E-3</c:v>
                  </c:pt>
                  <c:pt idx="7">
                    <c:v>4.4444444444445468E-3</c:v>
                  </c:pt>
                  <c:pt idx="8">
                    <c:v>2.2222222222221848E-2</c:v>
                  </c:pt>
                  <c:pt idx="9">
                    <c:v>6.6666666666665248E-3</c:v>
                  </c:pt>
                  <c:pt idx="10">
                    <c:v>8.8888888888890936E-3</c:v>
                  </c:pt>
                  <c:pt idx="11">
                    <c:v>4.4444444444445468E-3</c:v>
                  </c:pt>
                </c:numCache>
              </c:numRef>
            </c:plus>
            <c:minus>
              <c:numRef>
                <c:f>'LB + 2 gL glucose 37 oC'!$O$23:$O$34</c:f>
                <c:numCache>
                  <c:formatCode>General</c:formatCode>
                  <c:ptCount val="12"/>
                  <c:pt idx="0">
                    <c:v>1.1111111111110775E-2</c:v>
                  </c:pt>
                  <c:pt idx="1">
                    <c:v>1.3333333333333641E-2</c:v>
                  </c:pt>
                  <c:pt idx="2">
                    <c:v>2.6666666666666099E-2</c:v>
                  </c:pt>
                  <c:pt idx="3">
                    <c:v>1.333333333333305E-2</c:v>
                  </c:pt>
                  <c:pt idx="4">
                    <c:v>1.1111111111111368E-2</c:v>
                  </c:pt>
                  <c:pt idx="5">
                    <c:v>1.1111111111111072E-2</c:v>
                  </c:pt>
                  <c:pt idx="6">
                    <c:v>8.8888888888887987E-3</c:v>
                  </c:pt>
                  <c:pt idx="7">
                    <c:v>4.4444444444445468E-3</c:v>
                  </c:pt>
                  <c:pt idx="8">
                    <c:v>2.2222222222221848E-2</c:v>
                  </c:pt>
                  <c:pt idx="9">
                    <c:v>6.6666666666665248E-3</c:v>
                  </c:pt>
                  <c:pt idx="10">
                    <c:v>8.8888888888890936E-3</c:v>
                  </c:pt>
                  <c:pt idx="11">
                    <c:v>4.4444444444445468E-3</c:v>
                  </c:pt>
                </c:numCache>
              </c:numRef>
            </c:minus>
          </c:errBars>
          <c:xVal>
            <c:numRef>
              <c:f>'LB + 2 gL glucose 37 oC'!$A$23:$A$34</c:f>
              <c:numCache>
                <c:formatCode>General</c:formatCode>
                <c:ptCount val="12"/>
                <c:pt idx="0">
                  <c:v>0</c:v>
                </c:pt>
                <c:pt idx="1">
                  <c:v>2</c:v>
                </c:pt>
                <c:pt idx="2">
                  <c:v>5</c:v>
                </c:pt>
                <c:pt idx="3">
                  <c:v>7</c:v>
                </c:pt>
                <c:pt idx="4">
                  <c:v>9</c:v>
                </c:pt>
                <c:pt idx="5">
                  <c:v>13.5</c:v>
                </c:pt>
                <c:pt idx="6">
                  <c:v>15.5</c:v>
                </c:pt>
                <c:pt idx="7">
                  <c:v>18.5</c:v>
                </c:pt>
                <c:pt idx="8">
                  <c:v>20.5</c:v>
                </c:pt>
                <c:pt idx="9">
                  <c:v>22.5</c:v>
                </c:pt>
                <c:pt idx="10">
                  <c:v>24</c:v>
                </c:pt>
                <c:pt idx="11">
                  <c:v>37.5</c:v>
                </c:pt>
              </c:numCache>
            </c:numRef>
          </c:xVal>
          <c:yVal>
            <c:numRef>
              <c:f>'LB + 2 gL glucose 37 oC'!$M$23:$M$34</c:f>
              <c:numCache>
                <c:formatCode>0.00</c:formatCode>
                <c:ptCount val="12"/>
                <c:pt idx="0">
                  <c:v>7.0066666666666668</c:v>
                </c:pt>
                <c:pt idx="1">
                  <c:v>6.7899999999999991</c:v>
                </c:pt>
                <c:pt idx="2">
                  <c:v>5.419999999999999</c:v>
                </c:pt>
                <c:pt idx="3">
                  <c:v>6.62</c:v>
                </c:pt>
                <c:pt idx="4">
                  <c:v>7.0933333333333337</c:v>
                </c:pt>
                <c:pt idx="5">
                  <c:v>7.1533333333333333</c:v>
                </c:pt>
                <c:pt idx="6">
                  <c:v>7.3666666666666671</c:v>
                </c:pt>
                <c:pt idx="7">
                  <c:v>7.5633333333333326</c:v>
                </c:pt>
                <c:pt idx="8">
                  <c:v>7.7366666666666655</c:v>
                </c:pt>
                <c:pt idx="9">
                  <c:v>7.88</c:v>
                </c:pt>
                <c:pt idx="10">
                  <c:v>8.3166666666666682</c:v>
                </c:pt>
                <c:pt idx="11">
                  <c:v>8.5633333333333344</c:v>
                </c:pt>
              </c:numCache>
            </c:numRef>
          </c:yVal>
          <c:smooth val="0"/>
          <c:extLst>
            <c:ext xmlns:c16="http://schemas.microsoft.com/office/drawing/2014/chart" uri="{C3380CC4-5D6E-409C-BE32-E72D297353CC}">
              <c16:uniqueId val="{00000001-A37E-4294-BB43-1475ED35BA85}"/>
            </c:ext>
          </c:extLst>
        </c:ser>
        <c:dLbls>
          <c:showLegendKey val="0"/>
          <c:showVal val="0"/>
          <c:showCatName val="0"/>
          <c:showSerName val="0"/>
          <c:showPercent val="0"/>
          <c:showBubbleSize val="0"/>
        </c:dLbls>
        <c:axId val="44691840"/>
        <c:axId val="44694144"/>
      </c:scatterChart>
      <c:valAx>
        <c:axId val="44691840"/>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en-US" sz="1100"/>
                  <a:t>Time (hours)</a:t>
                </a:r>
              </a:p>
            </c:rich>
          </c:tx>
          <c:layout>
            <c:manualLayout>
              <c:xMode val="edge"/>
              <c:yMode val="edge"/>
              <c:x val="0.42899619980648462"/>
              <c:y val="0.8794548012093971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4694144"/>
        <c:crosses val="autoZero"/>
        <c:crossBetween val="midCat"/>
      </c:valAx>
      <c:valAx>
        <c:axId val="44694144"/>
        <c:scaling>
          <c:orientation val="minMax"/>
          <c:min val="4"/>
        </c:scaling>
        <c:delete val="0"/>
        <c:axPos val="l"/>
        <c:title>
          <c:tx>
            <c:rich>
              <a:bodyPr/>
              <a:lstStyle/>
              <a:p>
                <a:pPr>
                  <a:defRPr sz="1100" b="1" i="0" u="none" strike="noStrike" baseline="0">
                    <a:solidFill>
                      <a:srgbClr val="000000"/>
                    </a:solidFill>
                    <a:latin typeface="Arial"/>
                    <a:ea typeface="Arial"/>
                    <a:cs typeface="Arial"/>
                  </a:defRPr>
                </a:pPr>
                <a:r>
                  <a:rPr lang="en-US" sz="1100"/>
                  <a:t>pH</a:t>
                </a:r>
              </a:p>
            </c:rich>
          </c:tx>
          <c:layout>
            <c:manualLayout>
              <c:xMode val="edge"/>
              <c:yMode val="edge"/>
              <c:x val="1.3111184259567461E-2"/>
              <c:y val="0.48519394007987204"/>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4691840"/>
        <c:crosses val="autoZero"/>
        <c:crossBetween val="midCat"/>
      </c:valAx>
      <c:spPr>
        <a:noFill/>
        <a:ln w="12700">
          <a:solidFill>
            <a:srgbClr val="808080"/>
          </a:solidFill>
          <a:prstDash val="solid"/>
        </a:ln>
      </c:spPr>
    </c:plotArea>
    <c:legend>
      <c:legendPos val="b"/>
      <c:overlay val="0"/>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05051474945958"/>
          <c:y val="3.0929090742507288E-2"/>
          <c:w val="0.84222536055341568"/>
          <c:h val="0.8083748053053943"/>
        </c:manualLayout>
      </c:layout>
      <c:scatterChart>
        <c:scatterStyle val="lineMarker"/>
        <c:varyColors val="0"/>
        <c:ser>
          <c:idx val="1"/>
          <c:order val="0"/>
          <c:tx>
            <c:v>LB Lennox</c:v>
          </c:tx>
          <c:spPr>
            <a:ln w="25400">
              <a:solidFill>
                <a:srgbClr val="FF0000"/>
              </a:solidFill>
            </a:ln>
          </c:spPr>
          <c:marker>
            <c:symbol val="diamond"/>
            <c:size val="5"/>
            <c:spPr>
              <a:solidFill>
                <a:srgbClr val="0070C0"/>
              </a:solidFill>
              <a:ln>
                <a:solidFill>
                  <a:srgbClr val="FF00FF"/>
                </a:solidFill>
                <a:prstDash val="solid"/>
              </a:ln>
            </c:spPr>
          </c:marker>
          <c:errBars>
            <c:errDir val="y"/>
            <c:errBarType val="both"/>
            <c:errValType val="cust"/>
            <c:noEndCap val="0"/>
            <c:plus>
              <c:numRef>
                <c:f>'LB 37 oC'!$O$23:$O$34</c:f>
                <c:numCache>
                  <c:formatCode>General</c:formatCode>
                  <c:ptCount val="12"/>
                  <c:pt idx="0">
                    <c:v>1.1111111111111368E-2</c:v>
                  </c:pt>
                  <c:pt idx="1">
                    <c:v>6.6666666666671164E-3</c:v>
                  </c:pt>
                  <c:pt idx="2">
                    <c:v>2.4444444444445008E-2</c:v>
                  </c:pt>
                  <c:pt idx="3">
                    <c:v>1.7777777777777299E-2</c:v>
                  </c:pt>
                  <c:pt idx="4">
                    <c:v>1.9999999999999574E-2</c:v>
                  </c:pt>
                  <c:pt idx="5">
                    <c:v>8.888888888888502E-3</c:v>
                  </c:pt>
                  <c:pt idx="6">
                    <c:v>6.2222222222222179E-2</c:v>
                  </c:pt>
                  <c:pt idx="7">
                    <c:v>4.444444444444251E-3</c:v>
                  </c:pt>
                  <c:pt idx="8">
                    <c:v>1.333333333333305E-2</c:v>
                  </c:pt>
                  <c:pt idx="9">
                    <c:v>1.5555555555555619E-2</c:v>
                  </c:pt>
                  <c:pt idx="10">
                    <c:v>2.2222222222222143E-2</c:v>
                  </c:pt>
                  <c:pt idx="11">
                    <c:v>4.4444444444445468E-3</c:v>
                  </c:pt>
                </c:numCache>
              </c:numRef>
            </c:plus>
            <c:minus>
              <c:numRef>
                <c:f>'LB 37 oC'!$O$23:$O$34</c:f>
                <c:numCache>
                  <c:formatCode>General</c:formatCode>
                  <c:ptCount val="12"/>
                  <c:pt idx="0">
                    <c:v>1.1111111111111368E-2</c:v>
                  </c:pt>
                  <c:pt idx="1">
                    <c:v>6.6666666666671164E-3</c:v>
                  </c:pt>
                  <c:pt idx="2">
                    <c:v>2.4444444444445008E-2</c:v>
                  </c:pt>
                  <c:pt idx="3">
                    <c:v>1.7777777777777299E-2</c:v>
                  </c:pt>
                  <c:pt idx="4">
                    <c:v>1.9999999999999574E-2</c:v>
                  </c:pt>
                  <c:pt idx="5">
                    <c:v>8.888888888888502E-3</c:v>
                  </c:pt>
                  <c:pt idx="6">
                    <c:v>6.2222222222222179E-2</c:v>
                  </c:pt>
                  <c:pt idx="7">
                    <c:v>4.444444444444251E-3</c:v>
                  </c:pt>
                  <c:pt idx="8">
                    <c:v>1.333333333333305E-2</c:v>
                  </c:pt>
                  <c:pt idx="9">
                    <c:v>1.5555555555555619E-2</c:v>
                  </c:pt>
                  <c:pt idx="10">
                    <c:v>2.2222222222222143E-2</c:v>
                  </c:pt>
                  <c:pt idx="11">
                    <c:v>4.4444444444445468E-3</c:v>
                  </c:pt>
                </c:numCache>
              </c:numRef>
            </c:minus>
          </c:errBars>
          <c:xVal>
            <c:numRef>
              <c:f>'LB 37 oC'!$A$23:$A$34</c:f>
              <c:numCache>
                <c:formatCode>General</c:formatCode>
                <c:ptCount val="12"/>
                <c:pt idx="0">
                  <c:v>0</c:v>
                </c:pt>
                <c:pt idx="1">
                  <c:v>2</c:v>
                </c:pt>
                <c:pt idx="2">
                  <c:v>5</c:v>
                </c:pt>
                <c:pt idx="3">
                  <c:v>7</c:v>
                </c:pt>
                <c:pt idx="4">
                  <c:v>9</c:v>
                </c:pt>
                <c:pt idx="5">
                  <c:v>13.5</c:v>
                </c:pt>
                <c:pt idx="6">
                  <c:v>15.5</c:v>
                </c:pt>
                <c:pt idx="7">
                  <c:v>18.5</c:v>
                </c:pt>
                <c:pt idx="8">
                  <c:v>20.5</c:v>
                </c:pt>
                <c:pt idx="9">
                  <c:v>22.5</c:v>
                </c:pt>
                <c:pt idx="10">
                  <c:v>24</c:v>
                </c:pt>
                <c:pt idx="11">
                  <c:v>37.5</c:v>
                </c:pt>
              </c:numCache>
            </c:numRef>
          </c:xVal>
          <c:yVal>
            <c:numRef>
              <c:f>'LB 37 oC'!$M$23:$M$34</c:f>
              <c:numCache>
                <c:formatCode>0.00</c:formatCode>
                <c:ptCount val="12"/>
                <c:pt idx="0">
                  <c:v>7.0266666666666664</c:v>
                </c:pt>
                <c:pt idx="1">
                  <c:v>6.8500000000000005</c:v>
                </c:pt>
                <c:pt idx="2">
                  <c:v>6.9666666666666659</c:v>
                </c:pt>
                <c:pt idx="3">
                  <c:v>7.2566666666666668</c:v>
                </c:pt>
                <c:pt idx="4">
                  <c:v>7.5100000000000007</c:v>
                </c:pt>
                <c:pt idx="5">
                  <c:v>7.626666666666666</c:v>
                </c:pt>
                <c:pt idx="6">
                  <c:v>7.836666666666666</c:v>
                </c:pt>
                <c:pt idx="7">
                  <c:v>7.9533333333333331</c:v>
                </c:pt>
                <c:pt idx="8">
                  <c:v>8.08</c:v>
                </c:pt>
                <c:pt idx="9">
                  <c:v>8.1933333333333334</c:v>
                </c:pt>
                <c:pt idx="10">
                  <c:v>8.4533333333333349</c:v>
                </c:pt>
                <c:pt idx="11">
                  <c:v>8.6866666666666656</c:v>
                </c:pt>
              </c:numCache>
            </c:numRef>
          </c:yVal>
          <c:smooth val="0"/>
          <c:extLst>
            <c:ext xmlns:c16="http://schemas.microsoft.com/office/drawing/2014/chart" uri="{C3380CC4-5D6E-409C-BE32-E72D297353CC}">
              <c16:uniqueId val="{00000000-411E-47F8-9E1A-3D9E36D65181}"/>
            </c:ext>
          </c:extLst>
        </c:ser>
        <c:ser>
          <c:idx val="0"/>
          <c:order val="1"/>
          <c:tx>
            <c:v>LB Lennox + 2g/L glucose</c:v>
          </c:tx>
          <c:spPr>
            <a:ln w="25400">
              <a:solidFill>
                <a:schemeClr val="accent3"/>
              </a:solidFill>
            </a:ln>
          </c:spPr>
          <c:marker>
            <c:symbol val="square"/>
            <c:size val="5"/>
            <c:spPr>
              <a:solidFill>
                <a:schemeClr val="accent6">
                  <a:lumMod val="40000"/>
                  <a:lumOff val="60000"/>
                </a:schemeClr>
              </a:solidFill>
            </c:spPr>
          </c:marker>
          <c:errBars>
            <c:errDir val="y"/>
            <c:errBarType val="both"/>
            <c:errValType val="cust"/>
            <c:noEndCap val="0"/>
            <c:plus>
              <c:numRef>
                <c:f>'LB + 2 gL glucose 37 oC'!$O$23:$O$34</c:f>
                <c:numCache>
                  <c:formatCode>General</c:formatCode>
                  <c:ptCount val="12"/>
                  <c:pt idx="0">
                    <c:v>1.1111111111110775E-2</c:v>
                  </c:pt>
                  <c:pt idx="1">
                    <c:v>1.3333333333333641E-2</c:v>
                  </c:pt>
                  <c:pt idx="2">
                    <c:v>2.6666666666666099E-2</c:v>
                  </c:pt>
                  <c:pt idx="3">
                    <c:v>1.333333333333305E-2</c:v>
                  </c:pt>
                  <c:pt idx="4">
                    <c:v>1.1111111111111368E-2</c:v>
                  </c:pt>
                  <c:pt idx="5">
                    <c:v>1.1111111111111072E-2</c:v>
                  </c:pt>
                  <c:pt idx="6">
                    <c:v>8.8888888888887987E-3</c:v>
                  </c:pt>
                  <c:pt idx="7">
                    <c:v>4.4444444444445468E-3</c:v>
                  </c:pt>
                  <c:pt idx="8">
                    <c:v>2.2222222222221848E-2</c:v>
                  </c:pt>
                  <c:pt idx="9">
                    <c:v>6.6666666666665248E-3</c:v>
                  </c:pt>
                  <c:pt idx="10">
                    <c:v>8.8888888888890936E-3</c:v>
                  </c:pt>
                  <c:pt idx="11">
                    <c:v>4.4444444444445468E-3</c:v>
                  </c:pt>
                </c:numCache>
              </c:numRef>
            </c:plus>
            <c:minus>
              <c:numRef>
                <c:f>'LB + 2 gL glucose 37 oC'!$O$23:$O$34</c:f>
                <c:numCache>
                  <c:formatCode>General</c:formatCode>
                  <c:ptCount val="12"/>
                  <c:pt idx="0">
                    <c:v>1.1111111111110775E-2</c:v>
                  </c:pt>
                  <c:pt idx="1">
                    <c:v>1.3333333333333641E-2</c:v>
                  </c:pt>
                  <c:pt idx="2">
                    <c:v>2.6666666666666099E-2</c:v>
                  </c:pt>
                  <c:pt idx="3">
                    <c:v>1.333333333333305E-2</c:v>
                  </c:pt>
                  <c:pt idx="4">
                    <c:v>1.1111111111111368E-2</c:v>
                  </c:pt>
                  <c:pt idx="5">
                    <c:v>1.1111111111111072E-2</c:v>
                  </c:pt>
                  <c:pt idx="6">
                    <c:v>8.8888888888887987E-3</c:v>
                  </c:pt>
                  <c:pt idx="7">
                    <c:v>4.4444444444445468E-3</c:v>
                  </c:pt>
                  <c:pt idx="8">
                    <c:v>2.2222222222221848E-2</c:v>
                  </c:pt>
                  <c:pt idx="9">
                    <c:v>6.6666666666665248E-3</c:v>
                  </c:pt>
                  <c:pt idx="10">
                    <c:v>8.8888888888890936E-3</c:v>
                  </c:pt>
                  <c:pt idx="11">
                    <c:v>4.4444444444445468E-3</c:v>
                  </c:pt>
                </c:numCache>
              </c:numRef>
            </c:minus>
          </c:errBars>
          <c:xVal>
            <c:numRef>
              <c:f>'LB + 2 gL glucose 37 oC'!$A$23:$A$34</c:f>
              <c:numCache>
                <c:formatCode>General</c:formatCode>
                <c:ptCount val="12"/>
                <c:pt idx="0">
                  <c:v>0</c:v>
                </c:pt>
                <c:pt idx="1">
                  <c:v>2</c:v>
                </c:pt>
                <c:pt idx="2">
                  <c:v>5</c:v>
                </c:pt>
                <c:pt idx="3">
                  <c:v>7</c:v>
                </c:pt>
                <c:pt idx="4">
                  <c:v>9</c:v>
                </c:pt>
                <c:pt idx="5">
                  <c:v>13.5</c:v>
                </c:pt>
                <c:pt idx="6">
                  <c:v>15.5</c:v>
                </c:pt>
                <c:pt idx="7">
                  <c:v>18.5</c:v>
                </c:pt>
                <c:pt idx="8">
                  <c:v>20.5</c:v>
                </c:pt>
                <c:pt idx="9">
                  <c:v>22.5</c:v>
                </c:pt>
                <c:pt idx="10">
                  <c:v>24</c:v>
                </c:pt>
                <c:pt idx="11">
                  <c:v>37.5</c:v>
                </c:pt>
              </c:numCache>
            </c:numRef>
          </c:xVal>
          <c:yVal>
            <c:numRef>
              <c:f>'LB + 2 gL glucose 37 oC'!$M$23:$M$34</c:f>
              <c:numCache>
                <c:formatCode>0.00</c:formatCode>
                <c:ptCount val="12"/>
                <c:pt idx="0">
                  <c:v>7.0066666666666668</c:v>
                </c:pt>
                <c:pt idx="1">
                  <c:v>6.7899999999999991</c:v>
                </c:pt>
                <c:pt idx="2">
                  <c:v>5.419999999999999</c:v>
                </c:pt>
                <c:pt idx="3">
                  <c:v>6.62</c:v>
                </c:pt>
                <c:pt idx="4">
                  <c:v>7.0933333333333337</c:v>
                </c:pt>
                <c:pt idx="5">
                  <c:v>7.1533333333333333</c:v>
                </c:pt>
                <c:pt idx="6">
                  <c:v>7.3666666666666671</c:v>
                </c:pt>
                <c:pt idx="7">
                  <c:v>7.5633333333333326</c:v>
                </c:pt>
                <c:pt idx="8">
                  <c:v>7.7366666666666655</c:v>
                </c:pt>
                <c:pt idx="9">
                  <c:v>7.88</c:v>
                </c:pt>
                <c:pt idx="10">
                  <c:v>8.3166666666666682</c:v>
                </c:pt>
                <c:pt idx="11">
                  <c:v>8.5633333333333344</c:v>
                </c:pt>
              </c:numCache>
            </c:numRef>
          </c:yVal>
          <c:smooth val="0"/>
          <c:extLst>
            <c:ext xmlns:c16="http://schemas.microsoft.com/office/drawing/2014/chart" uri="{C3380CC4-5D6E-409C-BE32-E72D297353CC}">
              <c16:uniqueId val="{00000001-411E-47F8-9E1A-3D9E36D65181}"/>
            </c:ext>
          </c:extLst>
        </c:ser>
        <c:dLbls>
          <c:showLegendKey val="0"/>
          <c:showVal val="0"/>
          <c:showCatName val="0"/>
          <c:showSerName val="0"/>
          <c:showPercent val="0"/>
          <c:showBubbleSize val="0"/>
        </c:dLbls>
        <c:axId val="44691840"/>
        <c:axId val="44694144"/>
      </c:scatterChart>
      <c:valAx>
        <c:axId val="44691840"/>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en-US" sz="1100"/>
                  <a:t>Time (hours)</a:t>
                </a:r>
              </a:p>
            </c:rich>
          </c:tx>
          <c:layout>
            <c:manualLayout>
              <c:xMode val="edge"/>
              <c:yMode val="edge"/>
              <c:x val="0.42899619980648462"/>
              <c:y val="0.887668353570793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4694144"/>
        <c:crosses val="autoZero"/>
        <c:crossBetween val="midCat"/>
      </c:valAx>
      <c:valAx>
        <c:axId val="44694144"/>
        <c:scaling>
          <c:orientation val="minMax"/>
          <c:min val="4"/>
        </c:scaling>
        <c:delete val="0"/>
        <c:axPos val="l"/>
        <c:title>
          <c:tx>
            <c:rich>
              <a:bodyPr/>
              <a:lstStyle/>
              <a:p>
                <a:pPr>
                  <a:defRPr sz="1100" b="1" i="0" u="none" strike="noStrike" baseline="0">
                    <a:solidFill>
                      <a:srgbClr val="000000"/>
                    </a:solidFill>
                    <a:latin typeface="Arial"/>
                    <a:ea typeface="Arial"/>
                    <a:cs typeface="Arial"/>
                  </a:defRPr>
                </a:pPr>
                <a:r>
                  <a:rPr lang="en-US" sz="1100"/>
                  <a:t>pH</a:t>
                </a:r>
              </a:p>
            </c:rich>
          </c:tx>
          <c:layout>
            <c:manualLayout>
              <c:xMode val="edge"/>
              <c:yMode val="edge"/>
              <c:x val="1.3111184259567461E-2"/>
              <c:y val="0.41674767040156946"/>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4691840"/>
        <c:crosses val="autoZero"/>
        <c:crossBetween val="midCat"/>
      </c:valAx>
      <c:spPr>
        <a:noFill/>
        <a:ln w="12700">
          <a:solidFill>
            <a:srgbClr val="808080"/>
          </a:solidFill>
          <a:prstDash val="solid"/>
        </a:ln>
      </c:spPr>
    </c:plotArea>
    <c:legend>
      <c:legendPos val="b"/>
      <c:layout>
        <c:manualLayout>
          <c:xMode val="edge"/>
          <c:yMode val="edge"/>
          <c:x val="0.22341654298263158"/>
          <c:y val="0.9368563221178462"/>
          <c:w val="0.5953461836802022"/>
          <c:h val="4.6716573159361237E-2"/>
        </c:manualLayout>
      </c:layout>
      <c:overlay val="0"/>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200" b="1" i="1" u="none" strike="noStrike" baseline="0">
                <a:solidFill>
                  <a:srgbClr val="000000"/>
                </a:solidFill>
                <a:latin typeface="Arial"/>
                <a:cs typeface="Arial"/>
              </a:rPr>
              <a:t>B. subtilis</a:t>
            </a:r>
            <a:r>
              <a:rPr lang="en-US" sz="1200" b="1" i="0" u="none" strike="noStrike" baseline="0">
                <a:solidFill>
                  <a:srgbClr val="000000"/>
                </a:solidFill>
                <a:latin typeface="Arial"/>
                <a:cs typeface="Arial"/>
              </a:rPr>
              <a:t> growth curve LB (unbuffered) + 2 g/L glucose medium at 37 </a:t>
            </a:r>
            <a:r>
              <a:rPr lang="en-US" sz="1200" b="1" i="0" u="none" strike="noStrike" baseline="30000">
                <a:solidFill>
                  <a:srgbClr val="000000"/>
                </a:solidFill>
                <a:latin typeface="Arial"/>
                <a:cs typeface="Arial"/>
              </a:rPr>
              <a:t>o</a:t>
            </a:r>
            <a:r>
              <a:rPr lang="en-US" sz="1200" b="1" i="0" u="none" strike="noStrike" baseline="0">
                <a:solidFill>
                  <a:srgbClr val="000000"/>
                </a:solidFill>
                <a:latin typeface="Arial"/>
                <a:cs typeface="Arial"/>
              </a:rPr>
              <a:t>C growth temperature, Optical density profile </a:t>
            </a:r>
          </a:p>
        </c:rich>
      </c:tx>
      <c:layout>
        <c:manualLayout>
          <c:xMode val="edge"/>
          <c:yMode val="edge"/>
          <c:x val="0.16267123287671234"/>
          <c:y val="3.787878787878788E-2"/>
        </c:manualLayout>
      </c:layout>
      <c:overlay val="0"/>
      <c:spPr>
        <a:noFill/>
        <a:ln w="25400">
          <a:noFill/>
        </a:ln>
      </c:spPr>
    </c:title>
    <c:autoTitleDeleted val="0"/>
    <c:plotArea>
      <c:layout>
        <c:manualLayout>
          <c:layoutTarget val="inner"/>
          <c:xMode val="edge"/>
          <c:yMode val="edge"/>
          <c:x val="0.13698630136986301"/>
          <c:y val="0.18939440645321984"/>
          <c:w val="0.82191780821917804"/>
          <c:h val="0.61363787690843219"/>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Ref>
              <c:f>'LB + 2 gL glucose 37 oC'!$A$23:$A$34</c:f>
              <c:numCache>
                <c:formatCode>General</c:formatCode>
                <c:ptCount val="12"/>
                <c:pt idx="0">
                  <c:v>0</c:v>
                </c:pt>
                <c:pt idx="1">
                  <c:v>2</c:v>
                </c:pt>
                <c:pt idx="2">
                  <c:v>5</c:v>
                </c:pt>
                <c:pt idx="3">
                  <c:v>7</c:v>
                </c:pt>
                <c:pt idx="4">
                  <c:v>9</c:v>
                </c:pt>
                <c:pt idx="5">
                  <c:v>13.5</c:v>
                </c:pt>
                <c:pt idx="6">
                  <c:v>15.5</c:v>
                </c:pt>
                <c:pt idx="7">
                  <c:v>18.5</c:v>
                </c:pt>
                <c:pt idx="8">
                  <c:v>20.5</c:v>
                </c:pt>
                <c:pt idx="9">
                  <c:v>22.5</c:v>
                </c:pt>
                <c:pt idx="10">
                  <c:v>24</c:v>
                </c:pt>
                <c:pt idx="11">
                  <c:v>37.5</c:v>
                </c:pt>
              </c:numCache>
            </c:numRef>
          </c:xVal>
          <c:yVal>
            <c:numRef>
              <c:f>'LB + 2 gL glucose 37 oC'!$L$23:$L$34</c:f>
              <c:numCache>
                <c:formatCode>0.00</c:formatCode>
                <c:ptCount val="12"/>
                <c:pt idx="0">
                  <c:v>3.0866666666666667E-2</c:v>
                </c:pt>
                <c:pt idx="1">
                  <c:v>0.42180000000000001</c:v>
                </c:pt>
                <c:pt idx="2">
                  <c:v>3.1713333333333331</c:v>
                </c:pt>
                <c:pt idx="3">
                  <c:v>3.6053333333333337</c:v>
                </c:pt>
                <c:pt idx="4">
                  <c:v>4.3283333333333331</c:v>
                </c:pt>
                <c:pt idx="5">
                  <c:v>3.4023333333333334</c:v>
                </c:pt>
                <c:pt idx="6">
                  <c:v>3.5583333333333336</c:v>
                </c:pt>
                <c:pt idx="7">
                  <c:v>3.6479999999999997</c:v>
                </c:pt>
                <c:pt idx="8">
                  <c:v>4.2846666666666664</c:v>
                </c:pt>
                <c:pt idx="9">
                  <c:v>5.1063333333333336</c:v>
                </c:pt>
                <c:pt idx="10">
                  <c:v>3.2609999999999997</c:v>
                </c:pt>
                <c:pt idx="11">
                  <c:v>1.9566666666666668</c:v>
                </c:pt>
              </c:numCache>
            </c:numRef>
          </c:yVal>
          <c:smooth val="0"/>
          <c:extLst>
            <c:ext xmlns:c16="http://schemas.microsoft.com/office/drawing/2014/chart" uri="{C3380CC4-5D6E-409C-BE32-E72D297353CC}">
              <c16:uniqueId val="{00000000-1B62-4685-98FB-4FBC7F4C5D4C}"/>
            </c:ext>
          </c:extLst>
        </c:ser>
        <c:dLbls>
          <c:showLegendKey val="0"/>
          <c:showVal val="0"/>
          <c:showCatName val="0"/>
          <c:showSerName val="0"/>
          <c:showPercent val="0"/>
          <c:showBubbleSize val="0"/>
        </c:dLbls>
        <c:axId val="62692736"/>
        <c:axId val="62707584"/>
      </c:scatterChart>
      <c:valAx>
        <c:axId val="62692736"/>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en-US"/>
                  <a:t>Time (hours)</a:t>
                </a:r>
              </a:p>
            </c:rich>
          </c:tx>
          <c:layout>
            <c:manualLayout>
              <c:xMode val="edge"/>
              <c:yMode val="edge"/>
              <c:x val="0.46746575342465752"/>
              <c:y val="0.891416262361144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62707584"/>
        <c:crosses val="autoZero"/>
        <c:crossBetween val="midCat"/>
        <c:majorUnit val="10"/>
      </c:valAx>
      <c:valAx>
        <c:axId val="62707584"/>
        <c:scaling>
          <c:orientation val="minMax"/>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US" sz="1100" b="1" i="0" u="none" strike="noStrike" baseline="0">
                    <a:solidFill>
                      <a:srgbClr val="000000"/>
                    </a:solidFill>
                    <a:latin typeface="Arial"/>
                    <a:cs typeface="Arial"/>
                  </a:rPr>
                  <a:t>OD</a:t>
                </a:r>
                <a:r>
                  <a:rPr lang="en-US" sz="1100" b="1" i="0" u="none" strike="noStrike" baseline="-25000">
                    <a:solidFill>
                      <a:srgbClr val="000000"/>
                    </a:solidFill>
                    <a:latin typeface="Arial"/>
                    <a:cs typeface="Arial"/>
                  </a:rPr>
                  <a:t>600nm</a:t>
                </a:r>
              </a:p>
            </c:rich>
          </c:tx>
          <c:layout>
            <c:manualLayout>
              <c:xMode val="edge"/>
              <c:yMode val="edge"/>
              <c:x val="2.7397260273972601E-2"/>
              <c:y val="0.41919297966542063"/>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62692736"/>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200" b="1" i="1" u="none" strike="noStrike" baseline="0">
                <a:solidFill>
                  <a:srgbClr val="000000"/>
                </a:solidFill>
                <a:latin typeface="Arial"/>
                <a:cs typeface="Arial"/>
              </a:rPr>
              <a:t>B subtilis </a:t>
            </a:r>
            <a:r>
              <a:rPr lang="en-US" sz="1200" b="1" i="0" u="none" strike="noStrike" baseline="0">
                <a:solidFill>
                  <a:srgbClr val="000000"/>
                </a:solidFill>
                <a:latin typeface="Arial"/>
                <a:cs typeface="Arial"/>
              </a:rPr>
              <a:t>growth curve LB (unbuffered) + 2 g/L glucose medium, growth temperature 37 </a:t>
            </a:r>
            <a:r>
              <a:rPr lang="en-US" sz="1200" b="1" i="0" u="none" strike="noStrike" baseline="30000">
                <a:solidFill>
                  <a:srgbClr val="000000"/>
                </a:solidFill>
                <a:latin typeface="Arial"/>
                <a:cs typeface="Arial"/>
              </a:rPr>
              <a:t>o</a:t>
            </a:r>
            <a:r>
              <a:rPr lang="en-US" sz="1200" b="1" i="0" u="none" strike="noStrike" baseline="0">
                <a:solidFill>
                  <a:srgbClr val="000000"/>
                </a:solidFill>
                <a:latin typeface="Arial"/>
                <a:cs typeface="Arial"/>
              </a:rPr>
              <a:t>C pH profile </a:t>
            </a:r>
          </a:p>
        </c:rich>
      </c:tx>
      <c:layout>
        <c:manualLayout>
          <c:xMode val="edge"/>
          <c:yMode val="edge"/>
          <c:x val="0.14758620689655172"/>
          <c:y val="5.8227848101265821E-2"/>
        </c:manualLayout>
      </c:layout>
      <c:overlay val="0"/>
      <c:spPr>
        <a:noFill/>
        <a:ln w="25400">
          <a:noFill/>
        </a:ln>
      </c:spPr>
    </c:title>
    <c:autoTitleDeleted val="0"/>
    <c:plotArea>
      <c:layout>
        <c:manualLayout>
          <c:layoutTarget val="inner"/>
          <c:xMode val="edge"/>
          <c:yMode val="edge"/>
          <c:x val="0.12605051474945958"/>
          <c:y val="0.22531645569620254"/>
          <c:w val="0.84222536055341568"/>
          <c:h val="0.52911392405063296"/>
        </c:manualLayout>
      </c:layout>
      <c:scatterChart>
        <c:scatterStyle val="lineMarker"/>
        <c:varyColors val="0"/>
        <c:ser>
          <c:idx val="1"/>
          <c:order val="0"/>
          <c:spPr>
            <a:ln w="28575">
              <a:noFill/>
            </a:ln>
          </c:spPr>
          <c:marker>
            <c:symbol val="square"/>
            <c:size val="5"/>
            <c:spPr>
              <a:solidFill>
                <a:srgbClr val="FF00FF"/>
              </a:solidFill>
              <a:ln>
                <a:solidFill>
                  <a:srgbClr val="FF00FF"/>
                </a:solidFill>
                <a:prstDash val="solid"/>
              </a:ln>
            </c:spPr>
          </c:marker>
          <c:xVal>
            <c:numRef>
              <c:f>'LB + 2 gL glucose 37 oC'!$A$23:$A$34</c:f>
              <c:numCache>
                <c:formatCode>General</c:formatCode>
                <c:ptCount val="12"/>
                <c:pt idx="0">
                  <c:v>0</c:v>
                </c:pt>
                <c:pt idx="1">
                  <c:v>2</c:v>
                </c:pt>
                <c:pt idx="2">
                  <c:v>5</c:v>
                </c:pt>
                <c:pt idx="3">
                  <c:v>7</c:v>
                </c:pt>
                <c:pt idx="4">
                  <c:v>9</c:v>
                </c:pt>
                <c:pt idx="5">
                  <c:v>13.5</c:v>
                </c:pt>
                <c:pt idx="6">
                  <c:v>15.5</c:v>
                </c:pt>
                <c:pt idx="7">
                  <c:v>18.5</c:v>
                </c:pt>
                <c:pt idx="8">
                  <c:v>20.5</c:v>
                </c:pt>
                <c:pt idx="9">
                  <c:v>22.5</c:v>
                </c:pt>
                <c:pt idx="10">
                  <c:v>24</c:v>
                </c:pt>
                <c:pt idx="11">
                  <c:v>37.5</c:v>
                </c:pt>
              </c:numCache>
            </c:numRef>
          </c:xVal>
          <c:yVal>
            <c:numRef>
              <c:f>'LB + 2 gL glucose 37 oC'!$M$23:$M$34</c:f>
              <c:numCache>
                <c:formatCode>0.00</c:formatCode>
                <c:ptCount val="12"/>
                <c:pt idx="0">
                  <c:v>7.0066666666666668</c:v>
                </c:pt>
                <c:pt idx="1">
                  <c:v>6.7899999999999991</c:v>
                </c:pt>
                <c:pt idx="2">
                  <c:v>5.419999999999999</c:v>
                </c:pt>
                <c:pt idx="3">
                  <c:v>6.62</c:v>
                </c:pt>
                <c:pt idx="4">
                  <c:v>7.0933333333333337</c:v>
                </c:pt>
                <c:pt idx="5">
                  <c:v>7.1533333333333333</c:v>
                </c:pt>
                <c:pt idx="6">
                  <c:v>7.3666666666666671</c:v>
                </c:pt>
                <c:pt idx="7">
                  <c:v>7.5633333333333326</c:v>
                </c:pt>
                <c:pt idx="8">
                  <c:v>7.7366666666666655</c:v>
                </c:pt>
                <c:pt idx="9">
                  <c:v>7.88</c:v>
                </c:pt>
                <c:pt idx="10">
                  <c:v>8.3166666666666682</c:v>
                </c:pt>
                <c:pt idx="11">
                  <c:v>8.5633333333333344</c:v>
                </c:pt>
              </c:numCache>
            </c:numRef>
          </c:yVal>
          <c:smooth val="0"/>
          <c:extLst>
            <c:ext xmlns:c16="http://schemas.microsoft.com/office/drawing/2014/chart" uri="{C3380CC4-5D6E-409C-BE32-E72D297353CC}">
              <c16:uniqueId val="{00000000-FA9D-4548-B8C2-E7C8FABABDD4}"/>
            </c:ext>
          </c:extLst>
        </c:ser>
        <c:dLbls>
          <c:showLegendKey val="0"/>
          <c:showVal val="0"/>
          <c:showCatName val="0"/>
          <c:showSerName val="0"/>
          <c:showPercent val="0"/>
          <c:showBubbleSize val="0"/>
        </c:dLbls>
        <c:axId val="62772736"/>
        <c:axId val="62779392"/>
      </c:scatterChart>
      <c:valAx>
        <c:axId val="6277273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Time (hours)</a:t>
                </a:r>
              </a:p>
            </c:rich>
          </c:tx>
          <c:layout>
            <c:manualLayout>
              <c:xMode val="edge"/>
              <c:yMode val="edge"/>
              <c:x val="0.47586206896551725"/>
              <c:y val="0.832911392405063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2779392"/>
        <c:crosses val="autoZero"/>
        <c:crossBetween val="midCat"/>
      </c:valAx>
      <c:valAx>
        <c:axId val="62779392"/>
        <c:scaling>
          <c:orientation val="minMax"/>
          <c:min val="4"/>
        </c:scaling>
        <c:delete val="0"/>
        <c:axPos val="l"/>
        <c:title>
          <c:tx>
            <c:rich>
              <a:bodyPr/>
              <a:lstStyle/>
              <a:p>
                <a:pPr>
                  <a:defRPr sz="1000" b="1" i="0" u="none" strike="noStrike" baseline="0">
                    <a:solidFill>
                      <a:srgbClr val="000000"/>
                    </a:solidFill>
                    <a:latin typeface="Arial"/>
                    <a:ea typeface="Arial"/>
                    <a:cs typeface="Arial"/>
                  </a:defRPr>
                </a:pPr>
                <a:r>
                  <a:rPr lang="en-US"/>
                  <a:t>pH</a:t>
                </a:r>
              </a:p>
            </c:rich>
          </c:tx>
          <c:layout>
            <c:manualLayout>
              <c:xMode val="edge"/>
              <c:yMode val="edge"/>
              <c:x val="2.4827586206896551E-2"/>
              <c:y val="0.46329113924050636"/>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2772736"/>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Arial"/>
                <a:ea typeface="Arial"/>
                <a:cs typeface="Arial"/>
              </a:defRPr>
            </a:pPr>
            <a:r>
              <a:rPr lang="en-US" sz="1200" b="1" i="1" u="none" strike="noStrike" baseline="0">
                <a:solidFill>
                  <a:srgbClr val="000000"/>
                </a:solidFill>
                <a:latin typeface="Times New Roman"/>
                <a:cs typeface="Times New Roman"/>
              </a:rPr>
              <a:t>B. subtilis</a:t>
            </a:r>
            <a:r>
              <a:rPr lang="en-US" sz="1200" b="1" i="0" u="none" strike="noStrike" baseline="0">
                <a:solidFill>
                  <a:srgbClr val="000000"/>
                </a:solidFill>
                <a:latin typeface="Times New Roman"/>
                <a:cs typeface="Times New Roman"/>
              </a:rPr>
              <a:t> growth curve LB Lennox (unbuffered) + 2 g/L glucose medium 37 </a:t>
            </a:r>
            <a:r>
              <a:rPr lang="en-US" sz="1200" b="1" i="0" u="none" strike="noStrike" baseline="30000">
                <a:solidFill>
                  <a:srgbClr val="000000"/>
                </a:solidFill>
                <a:latin typeface="Times New Roman"/>
                <a:cs typeface="Times New Roman"/>
              </a:rPr>
              <a:t>o</a:t>
            </a:r>
            <a:r>
              <a:rPr lang="en-US" sz="1200" b="1" i="0" u="none" strike="noStrike" baseline="0">
                <a:solidFill>
                  <a:srgbClr val="000000"/>
                </a:solidFill>
                <a:latin typeface="Times New Roman"/>
                <a:cs typeface="Times New Roman"/>
              </a:rPr>
              <a:t>C, 230 rpm Optical density and pH profile </a:t>
            </a:r>
          </a:p>
        </c:rich>
      </c:tx>
      <c:layout>
        <c:manualLayout>
          <c:xMode val="edge"/>
          <c:yMode val="edge"/>
          <c:x val="0.14996620575901357"/>
          <c:y val="5.438696745185332E-2"/>
        </c:manualLayout>
      </c:layout>
      <c:overlay val="0"/>
      <c:spPr>
        <a:noFill/>
        <a:ln w="25400">
          <a:noFill/>
        </a:ln>
      </c:spPr>
    </c:title>
    <c:autoTitleDeleted val="0"/>
    <c:plotArea>
      <c:layout>
        <c:manualLayout>
          <c:layoutTarget val="inner"/>
          <c:xMode val="edge"/>
          <c:yMode val="edge"/>
          <c:x val="0.13322393666865956"/>
          <c:y val="0.16119095872509606"/>
          <c:w val="0.75251467744163558"/>
          <c:h val="0.67212199740855183"/>
        </c:manualLayout>
      </c:layout>
      <c:scatterChart>
        <c:scatterStyle val="lineMarker"/>
        <c:varyColors val="0"/>
        <c:ser>
          <c:idx val="0"/>
          <c:order val="0"/>
          <c:tx>
            <c:v>Optical density</c:v>
          </c:tx>
          <c:spPr>
            <a:ln w="28575">
              <a:noFill/>
            </a:ln>
          </c:spPr>
          <c:marker>
            <c:symbol val="diamond"/>
            <c:size val="5"/>
            <c:spPr>
              <a:solidFill>
                <a:sysClr val="windowText" lastClr="000000"/>
              </a:solidFill>
              <a:ln>
                <a:solidFill>
                  <a:srgbClr val="000080"/>
                </a:solidFill>
                <a:prstDash val="solid"/>
              </a:ln>
            </c:spPr>
          </c:marker>
          <c:errBars>
            <c:errDir val="y"/>
            <c:errBarType val="both"/>
            <c:errValType val="cust"/>
            <c:noEndCap val="0"/>
            <c:plus>
              <c:numRef>
                <c:f>'LB + 2 gL glucose 37 oC'!$N$23:$N$34</c:f>
                <c:numCache>
                  <c:formatCode>General</c:formatCode>
                  <c:ptCount val="12"/>
                  <c:pt idx="0">
                    <c:v>4.1111111111111114E-3</c:v>
                  </c:pt>
                  <c:pt idx="1">
                    <c:v>3.9333333333333331E-2</c:v>
                  </c:pt>
                  <c:pt idx="2">
                    <c:v>4.6111111111110915E-2</c:v>
                  </c:pt>
                  <c:pt idx="3">
                    <c:v>8.3444444444444432E-2</c:v>
                  </c:pt>
                  <c:pt idx="4">
                    <c:v>3.8222222222222157E-2</c:v>
                  </c:pt>
                  <c:pt idx="5">
                    <c:v>4.6444444444444365E-2</c:v>
                  </c:pt>
                  <c:pt idx="6">
                    <c:v>6.0222222222222101E-2</c:v>
                  </c:pt>
                  <c:pt idx="7">
                    <c:v>4.7333333333333449E-2</c:v>
                  </c:pt>
                  <c:pt idx="8">
                    <c:v>1.1111111111111368E-2</c:v>
                  </c:pt>
                  <c:pt idx="9">
                    <c:v>7.1111111111115122E-3</c:v>
                  </c:pt>
                  <c:pt idx="10">
                    <c:v>0.22266666666666671</c:v>
                  </c:pt>
                  <c:pt idx="11">
                    <c:v>6.9555555555555523E-2</c:v>
                  </c:pt>
                </c:numCache>
              </c:numRef>
            </c:plus>
            <c:minus>
              <c:numRef>
                <c:f>'LB + 2 gL glucose 37 oC'!$N$23:$N$34</c:f>
                <c:numCache>
                  <c:formatCode>General</c:formatCode>
                  <c:ptCount val="12"/>
                  <c:pt idx="0">
                    <c:v>4.1111111111111114E-3</c:v>
                  </c:pt>
                  <c:pt idx="1">
                    <c:v>3.9333333333333331E-2</c:v>
                  </c:pt>
                  <c:pt idx="2">
                    <c:v>4.6111111111110915E-2</c:v>
                  </c:pt>
                  <c:pt idx="3">
                    <c:v>8.3444444444444432E-2</c:v>
                  </c:pt>
                  <c:pt idx="4">
                    <c:v>3.8222222222222157E-2</c:v>
                  </c:pt>
                  <c:pt idx="5">
                    <c:v>4.6444444444444365E-2</c:v>
                  </c:pt>
                  <c:pt idx="6">
                    <c:v>6.0222222222222101E-2</c:v>
                  </c:pt>
                  <c:pt idx="7">
                    <c:v>4.7333333333333449E-2</c:v>
                  </c:pt>
                  <c:pt idx="8">
                    <c:v>1.1111111111111368E-2</c:v>
                  </c:pt>
                  <c:pt idx="9">
                    <c:v>7.1111111111115122E-3</c:v>
                  </c:pt>
                  <c:pt idx="10">
                    <c:v>0.22266666666666671</c:v>
                  </c:pt>
                  <c:pt idx="11">
                    <c:v>6.9555555555555523E-2</c:v>
                  </c:pt>
                </c:numCache>
              </c:numRef>
            </c:minus>
            <c:spPr>
              <a:ln w="3175">
                <a:solidFill>
                  <a:srgbClr val="000000"/>
                </a:solidFill>
                <a:prstDash val="solid"/>
              </a:ln>
            </c:spPr>
          </c:errBars>
          <c:xVal>
            <c:numRef>
              <c:f>'LB + 2 gL glucose 37 oC'!$A$23:$A$34</c:f>
              <c:numCache>
                <c:formatCode>General</c:formatCode>
                <c:ptCount val="12"/>
                <c:pt idx="0">
                  <c:v>0</c:v>
                </c:pt>
                <c:pt idx="1">
                  <c:v>2</c:v>
                </c:pt>
                <c:pt idx="2">
                  <c:v>5</c:v>
                </c:pt>
                <c:pt idx="3">
                  <c:v>7</c:v>
                </c:pt>
                <c:pt idx="4">
                  <c:v>9</c:v>
                </c:pt>
                <c:pt idx="5">
                  <c:v>13.5</c:v>
                </c:pt>
                <c:pt idx="6">
                  <c:v>15.5</c:v>
                </c:pt>
                <c:pt idx="7">
                  <c:v>18.5</c:v>
                </c:pt>
                <c:pt idx="8">
                  <c:v>20.5</c:v>
                </c:pt>
                <c:pt idx="9">
                  <c:v>22.5</c:v>
                </c:pt>
                <c:pt idx="10">
                  <c:v>24</c:v>
                </c:pt>
                <c:pt idx="11">
                  <c:v>37.5</c:v>
                </c:pt>
              </c:numCache>
            </c:numRef>
          </c:xVal>
          <c:yVal>
            <c:numRef>
              <c:f>'LB + 2 gL glucose 37 oC'!$L$23:$L$34</c:f>
              <c:numCache>
                <c:formatCode>0.00</c:formatCode>
                <c:ptCount val="12"/>
                <c:pt idx="0">
                  <c:v>3.0866666666666667E-2</c:v>
                </c:pt>
                <c:pt idx="1">
                  <c:v>0.42180000000000001</c:v>
                </c:pt>
                <c:pt idx="2">
                  <c:v>3.1713333333333331</c:v>
                </c:pt>
                <c:pt idx="3">
                  <c:v>3.6053333333333337</c:v>
                </c:pt>
                <c:pt idx="4">
                  <c:v>4.3283333333333331</c:v>
                </c:pt>
                <c:pt idx="5">
                  <c:v>3.4023333333333334</c:v>
                </c:pt>
                <c:pt idx="6">
                  <c:v>3.5583333333333336</c:v>
                </c:pt>
                <c:pt idx="7">
                  <c:v>3.6479999999999997</c:v>
                </c:pt>
                <c:pt idx="8">
                  <c:v>4.2846666666666664</c:v>
                </c:pt>
                <c:pt idx="9">
                  <c:v>5.1063333333333336</c:v>
                </c:pt>
                <c:pt idx="10">
                  <c:v>3.2609999999999997</c:v>
                </c:pt>
                <c:pt idx="11">
                  <c:v>1.9566666666666668</c:v>
                </c:pt>
              </c:numCache>
            </c:numRef>
          </c:yVal>
          <c:smooth val="0"/>
          <c:extLst>
            <c:ext xmlns:c16="http://schemas.microsoft.com/office/drawing/2014/chart" uri="{C3380CC4-5D6E-409C-BE32-E72D297353CC}">
              <c16:uniqueId val="{00000000-97F2-44A3-86F6-31EB05976573}"/>
            </c:ext>
          </c:extLst>
        </c:ser>
        <c:dLbls>
          <c:showLegendKey val="0"/>
          <c:showVal val="0"/>
          <c:showCatName val="0"/>
          <c:showSerName val="0"/>
          <c:showPercent val="0"/>
          <c:showBubbleSize val="0"/>
        </c:dLbls>
        <c:axId val="62798464"/>
        <c:axId val="62800640"/>
      </c:scatterChart>
      <c:scatterChart>
        <c:scatterStyle val="lineMarker"/>
        <c:varyColors val="0"/>
        <c:ser>
          <c:idx val="1"/>
          <c:order val="1"/>
          <c:tx>
            <c:v>pH</c:v>
          </c:tx>
          <c:spPr>
            <a:ln w="28575">
              <a:noFill/>
            </a:ln>
          </c:spPr>
          <c:marker>
            <c:symbol val="square"/>
            <c:size val="5"/>
            <c:spPr>
              <a:solidFill>
                <a:sysClr val="windowText" lastClr="000000"/>
              </a:solidFill>
              <a:ln>
                <a:solidFill>
                  <a:sysClr val="windowText" lastClr="000000"/>
                </a:solidFill>
              </a:ln>
            </c:spPr>
          </c:marker>
          <c:errBars>
            <c:errDir val="y"/>
            <c:errBarType val="both"/>
            <c:errValType val="cust"/>
            <c:noEndCap val="0"/>
            <c:plus>
              <c:numRef>
                <c:f>'LB + 2 gL glucose 37 oC'!$O$23:$O$34</c:f>
                <c:numCache>
                  <c:formatCode>General</c:formatCode>
                  <c:ptCount val="12"/>
                  <c:pt idx="0">
                    <c:v>1.1111111111110775E-2</c:v>
                  </c:pt>
                  <c:pt idx="1">
                    <c:v>1.3333333333333641E-2</c:v>
                  </c:pt>
                  <c:pt idx="2">
                    <c:v>2.6666666666666099E-2</c:v>
                  </c:pt>
                  <c:pt idx="3">
                    <c:v>1.333333333333305E-2</c:v>
                  </c:pt>
                  <c:pt idx="4">
                    <c:v>1.1111111111111368E-2</c:v>
                  </c:pt>
                  <c:pt idx="5">
                    <c:v>1.1111111111111072E-2</c:v>
                  </c:pt>
                  <c:pt idx="6">
                    <c:v>8.8888888888887987E-3</c:v>
                  </c:pt>
                  <c:pt idx="7">
                    <c:v>4.4444444444445468E-3</c:v>
                  </c:pt>
                  <c:pt idx="8">
                    <c:v>2.2222222222221848E-2</c:v>
                  </c:pt>
                  <c:pt idx="9">
                    <c:v>6.6666666666665248E-3</c:v>
                  </c:pt>
                  <c:pt idx="10">
                    <c:v>8.8888888888890936E-3</c:v>
                  </c:pt>
                  <c:pt idx="11">
                    <c:v>4.4444444444445468E-3</c:v>
                  </c:pt>
                </c:numCache>
              </c:numRef>
            </c:plus>
            <c:minus>
              <c:numRef>
                <c:f>'LB + 2 gL glucose 37 oC'!$O$23:$O$34</c:f>
                <c:numCache>
                  <c:formatCode>General</c:formatCode>
                  <c:ptCount val="12"/>
                  <c:pt idx="0">
                    <c:v>1.1111111111110775E-2</c:v>
                  </c:pt>
                  <c:pt idx="1">
                    <c:v>1.3333333333333641E-2</c:v>
                  </c:pt>
                  <c:pt idx="2">
                    <c:v>2.6666666666666099E-2</c:v>
                  </c:pt>
                  <c:pt idx="3">
                    <c:v>1.333333333333305E-2</c:v>
                  </c:pt>
                  <c:pt idx="4">
                    <c:v>1.1111111111111368E-2</c:v>
                  </c:pt>
                  <c:pt idx="5">
                    <c:v>1.1111111111111072E-2</c:v>
                  </c:pt>
                  <c:pt idx="6">
                    <c:v>8.8888888888887987E-3</c:v>
                  </c:pt>
                  <c:pt idx="7">
                    <c:v>4.4444444444445468E-3</c:v>
                  </c:pt>
                  <c:pt idx="8">
                    <c:v>2.2222222222221848E-2</c:v>
                  </c:pt>
                  <c:pt idx="9">
                    <c:v>6.6666666666665248E-3</c:v>
                  </c:pt>
                  <c:pt idx="10">
                    <c:v>8.8888888888890936E-3</c:v>
                  </c:pt>
                  <c:pt idx="11">
                    <c:v>4.4444444444445468E-3</c:v>
                  </c:pt>
                </c:numCache>
              </c:numRef>
            </c:minus>
            <c:spPr>
              <a:ln w="3175">
                <a:solidFill>
                  <a:srgbClr val="000000"/>
                </a:solidFill>
                <a:prstDash val="solid"/>
              </a:ln>
            </c:spPr>
          </c:errBars>
          <c:xVal>
            <c:numRef>
              <c:f>'LB + 2 gL glucose 37 oC'!$A$23:$A$34</c:f>
              <c:numCache>
                <c:formatCode>General</c:formatCode>
                <c:ptCount val="12"/>
                <c:pt idx="0">
                  <c:v>0</c:v>
                </c:pt>
                <c:pt idx="1">
                  <c:v>2</c:v>
                </c:pt>
                <c:pt idx="2">
                  <c:v>5</c:v>
                </c:pt>
                <c:pt idx="3">
                  <c:v>7</c:v>
                </c:pt>
                <c:pt idx="4">
                  <c:v>9</c:v>
                </c:pt>
                <c:pt idx="5">
                  <c:v>13.5</c:v>
                </c:pt>
                <c:pt idx="6">
                  <c:v>15.5</c:v>
                </c:pt>
                <c:pt idx="7">
                  <c:v>18.5</c:v>
                </c:pt>
                <c:pt idx="8">
                  <c:v>20.5</c:v>
                </c:pt>
                <c:pt idx="9">
                  <c:v>22.5</c:v>
                </c:pt>
                <c:pt idx="10">
                  <c:v>24</c:v>
                </c:pt>
                <c:pt idx="11">
                  <c:v>37.5</c:v>
                </c:pt>
              </c:numCache>
            </c:numRef>
          </c:xVal>
          <c:yVal>
            <c:numRef>
              <c:f>'LB + 2 gL glucose 37 oC'!$M$23:$M$34</c:f>
              <c:numCache>
                <c:formatCode>0.00</c:formatCode>
                <c:ptCount val="12"/>
                <c:pt idx="0">
                  <c:v>7.0066666666666668</c:v>
                </c:pt>
                <c:pt idx="1">
                  <c:v>6.7899999999999991</c:v>
                </c:pt>
                <c:pt idx="2">
                  <c:v>5.419999999999999</c:v>
                </c:pt>
                <c:pt idx="3">
                  <c:v>6.62</c:v>
                </c:pt>
                <c:pt idx="4">
                  <c:v>7.0933333333333337</c:v>
                </c:pt>
                <c:pt idx="5">
                  <c:v>7.1533333333333333</c:v>
                </c:pt>
                <c:pt idx="6">
                  <c:v>7.3666666666666671</c:v>
                </c:pt>
                <c:pt idx="7">
                  <c:v>7.5633333333333326</c:v>
                </c:pt>
                <c:pt idx="8">
                  <c:v>7.7366666666666655</c:v>
                </c:pt>
                <c:pt idx="9">
                  <c:v>7.88</c:v>
                </c:pt>
                <c:pt idx="10">
                  <c:v>8.3166666666666682</c:v>
                </c:pt>
                <c:pt idx="11">
                  <c:v>8.5633333333333344</c:v>
                </c:pt>
              </c:numCache>
            </c:numRef>
          </c:yVal>
          <c:smooth val="0"/>
          <c:extLst>
            <c:ext xmlns:c16="http://schemas.microsoft.com/office/drawing/2014/chart" uri="{C3380CC4-5D6E-409C-BE32-E72D297353CC}">
              <c16:uniqueId val="{00000001-97F2-44A3-86F6-31EB05976573}"/>
            </c:ext>
          </c:extLst>
        </c:ser>
        <c:dLbls>
          <c:showLegendKey val="0"/>
          <c:showVal val="0"/>
          <c:showCatName val="0"/>
          <c:showSerName val="0"/>
          <c:showPercent val="0"/>
          <c:showBubbleSize val="0"/>
        </c:dLbls>
        <c:axId val="62802560"/>
        <c:axId val="62804352"/>
      </c:scatterChart>
      <c:valAx>
        <c:axId val="62798464"/>
        <c:scaling>
          <c:orientation val="minMax"/>
        </c:scaling>
        <c:delete val="0"/>
        <c:axPos val="b"/>
        <c:title>
          <c:tx>
            <c:rich>
              <a:bodyPr/>
              <a:lstStyle/>
              <a:p>
                <a:pPr>
                  <a:defRPr sz="1200" b="1" i="0" u="none" strike="noStrike" baseline="0">
                    <a:solidFill>
                      <a:srgbClr val="000000"/>
                    </a:solidFill>
                    <a:latin typeface="Times New Roman"/>
                    <a:ea typeface="Times New Roman"/>
                    <a:cs typeface="Times New Roman"/>
                  </a:defRPr>
                </a:pPr>
                <a:r>
                  <a:rPr lang="en-US"/>
                  <a:t>Time (hours)</a:t>
                </a:r>
              </a:p>
            </c:rich>
          </c:tx>
          <c:layout>
            <c:manualLayout>
              <c:xMode val="edge"/>
              <c:yMode val="edge"/>
              <c:x val="0.42953170327393286"/>
              <c:y val="0.8816064764056390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62800640"/>
        <c:crosses val="autoZero"/>
        <c:crossBetween val="midCat"/>
      </c:valAx>
      <c:valAx>
        <c:axId val="62800640"/>
        <c:scaling>
          <c:orientation val="minMax"/>
          <c:max val="9"/>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US" sz="1200" b="1" i="0" u="none" strike="noStrike" baseline="0">
                    <a:solidFill>
                      <a:srgbClr val="000000"/>
                    </a:solidFill>
                    <a:latin typeface="Times New Roman"/>
                    <a:cs typeface="Times New Roman"/>
                  </a:rPr>
                  <a:t>OD</a:t>
                </a:r>
                <a:r>
                  <a:rPr lang="en-US" sz="1200" b="1" i="0" u="none" strike="noStrike" baseline="-25000">
                    <a:solidFill>
                      <a:srgbClr val="000000"/>
                    </a:solidFill>
                    <a:latin typeface="Times New Roman"/>
                    <a:cs typeface="Times New Roman"/>
                  </a:rPr>
                  <a:t>600nm</a:t>
                </a:r>
              </a:p>
            </c:rich>
          </c:tx>
          <c:layout>
            <c:manualLayout>
              <c:xMode val="edge"/>
              <c:yMode val="edge"/>
              <c:x val="1.8191393838928028E-2"/>
              <c:y val="0.42563628913474427"/>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62798464"/>
        <c:crosses val="autoZero"/>
        <c:crossBetween val="midCat"/>
      </c:valAx>
      <c:valAx>
        <c:axId val="62802560"/>
        <c:scaling>
          <c:orientation val="minMax"/>
        </c:scaling>
        <c:delete val="1"/>
        <c:axPos val="b"/>
        <c:numFmt formatCode="General" sourceLinked="1"/>
        <c:majorTickMark val="out"/>
        <c:minorTickMark val="none"/>
        <c:tickLblPos val="nextTo"/>
        <c:crossAx val="62804352"/>
        <c:crosses val="autoZero"/>
        <c:crossBetween val="midCat"/>
      </c:valAx>
      <c:valAx>
        <c:axId val="62804352"/>
        <c:scaling>
          <c:orientation val="minMax"/>
          <c:max val="9"/>
        </c:scaling>
        <c:delete val="0"/>
        <c:axPos val="r"/>
        <c:title>
          <c:tx>
            <c:rich>
              <a:bodyPr/>
              <a:lstStyle/>
              <a:p>
                <a:pPr>
                  <a:defRPr sz="1200" b="1" i="0" u="none" strike="noStrike" baseline="0">
                    <a:solidFill>
                      <a:srgbClr val="000000"/>
                    </a:solidFill>
                    <a:latin typeface="Times New Roman"/>
                    <a:ea typeface="Times New Roman"/>
                    <a:cs typeface="Times New Roman"/>
                  </a:defRPr>
                </a:pPr>
                <a:r>
                  <a:rPr lang="en-US"/>
                  <a:t>pH</a:t>
                </a:r>
              </a:p>
            </c:rich>
          </c:tx>
          <c:overlay val="0"/>
        </c:title>
        <c:numFmt formatCode="0.0" sourceLinked="0"/>
        <c:majorTickMark val="out"/>
        <c:minorTickMark val="none"/>
        <c:tickLblPos val="nextTo"/>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62802560"/>
        <c:crosses val="max"/>
        <c:crossBetween val="midCat"/>
      </c:valAx>
      <c:spPr>
        <a:noFill/>
        <a:ln w="12700">
          <a:solidFill>
            <a:srgbClr val="808080"/>
          </a:solidFill>
          <a:prstDash val="solid"/>
        </a:ln>
      </c:spPr>
    </c:plotArea>
    <c:legend>
      <c:legendPos val="b"/>
      <c:overlay val="0"/>
      <c:txPr>
        <a:bodyPr/>
        <a:lstStyle/>
        <a:p>
          <a:pPr>
            <a:defRPr sz="11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2"/>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Arial"/>
                <a:ea typeface="Arial"/>
                <a:cs typeface="Arial"/>
              </a:defRPr>
            </a:pPr>
            <a:r>
              <a:rPr lang="en-US" sz="1200" b="1" i="0" u="none" strike="noStrike" baseline="0">
                <a:solidFill>
                  <a:srgbClr val="000000"/>
                </a:solidFill>
                <a:latin typeface="Times New Roman"/>
                <a:cs typeface="Times New Roman"/>
              </a:rPr>
              <a:t>Effect of temperature on the growth of </a:t>
            </a:r>
            <a:r>
              <a:rPr lang="en-US" sz="1200" b="1" i="1" u="none" strike="noStrike" baseline="0">
                <a:solidFill>
                  <a:srgbClr val="000000"/>
                </a:solidFill>
                <a:latin typeface="Times New Roman"/>
                <a:cs typeface="Times New Roman"/>
              </a:rPr>
              <a:t>B. subtilis </a:t>
            </a:r>
            <a:r>
              <a:rPr lang="en-US" sz="1200" b="1" i="0" u="none" strike="noStrike" baseline="0">
                <a:solidFill>
                  <a:srgbClr val="000000"/>
                </a:solidFill>
                <a:latin typeface="Times New Roman"/>
                <a:cs typeface="Times New Roman"/>
              </a:rPr>
              <a:t>in LB Lennox (unbuffered) medium (Screening experiment)</a:t>
            </a:r>
          </a:p>
        </c:rich>
      </c:tx>
      <c:layout>
        <c:manualLayout>
          <c:xMode val="edge"/>
          <c:yMode val="edge"/>
          <c:x val="0.13894408441014991"/>
          <c:y val="2.4764373589103827E-2"/>
        </c:manualLayout>
      </c:layout>
      <c:overlay val="0"/>
      <c:spPr>
        <a:noFill/>
        <a:ln w="25400">
          <a:noFill/>
        </a:ln>
      </c:spPr>
    </c:title>
    <c:autoTitleDeleted val="0"/>
    <c:plotArea>
      <c:layout>
        <c:manualLayout>
          <c:layoutTarget val="inner"/>
          <c:xMode val="edge"/>
          <c:yMode val="edge"/>
          <c:x val="0.10420815094273483"/>
          <c:y val="0.13261009040536603"/>
          <c:w val="0.79111975777652166"/>
          <c:h val="0.65659872762818228"/>
        </c:manualLayout>
      </c:layout>
      <c:scatterChart>
        <c:scatterStyle val="lineMarker"/>
        <c:varyColors val="0"/>
        <c:ser>
          <c:idx val="1"/>
          <c:order val="0"/>
          <c:tx>
            <c:v>25 deg C OD</c:v>
          </c:tx>
          <c:spPr>
            <a:ln w="28575">
              <a:noFill/>
            </a:ln>
          </c:spPr>
          <c:marker>
            <c:symbol val="diamond"/>
            <c:size val="5"/>
            <c:spPr>
              <a:solidFill>
                <a:sysClr val="windowText" lastClr="000000"/>
              </a:solidFill>
              <a:ln>
                <a:solidFill>
                  <a:sysClr val="windowText" lastClr="000000"/>
                </a:solidFill>
              </a:ln>
            </c:spPr>
          </c:marker>
          <c:xVal>
            <c:numRef>
              <c:f>'LB Screen'!$A$24:$A$29</c:f>
              <c:numCache>
                <c:formatCode>General</c:formatCode>
                <c:ptCount val="6"/>
                <c:pt idx="0">
                  <c:v>0</c:v>
                </c:pt>
                <c:pt idx="1">
                  <c:v>3.5</c:v>
                </c:pt>
                <c:pt idx="2">
                  <c:v>6</c:v>
                </c:pt>
                <c:pt idx="3">
                  <c:v>9.5</c:v>
                </c:pt>
                <c:pt idx="4">
                  <c:v>23.5</c:v>
                </c:pt>
                <c:pt idx="5">
                  <c:v>48</c:v>
                </c:pt>
              </c:numCache>
            </c:numRef>
          </c:xVal>
          <c:yVal>
            <c:numRef>
              <c:f>'LB Screen'!$M$24:$M$29</c:f>
              <c:numCache>
                <c:formatCode>0.00</c:formatCode>
                <c:ptCount val="6"/>
                <c:pt idx="0">
                  <c:v>6.4133333333333334E-2</c:v>
                </c:pt>
                <c:pt idx="1">
                  <c:v>0.20946666666666669</c:v>
                </c:pt>
                <c:pt idx="2">
                  <c:v>1.105</c:v>
                </c:pt>
                <c:pt idx="3">
                  <c:v>2.7665000000000002</c:v>
                </c:pt>
                <c:pt idx="4">
                  <c:v>4.493666666666666</c:v>
                </c:pt>
                <c:pt idx="5">
                  <c:v>2.1486666666666667</c:v>
                </c:pt>
              </c:numCache>
            </c:numRef>
          </c:yVal>
          <c:smooth val="0"/>
          <c:extLst>
            <c:ext xmlns:c16="http://schemas.microsoft.com/office/drawing/2014/chart" uri="{C3380CC4-5D6E-409C-BE32-E72D297353CC}">
              <c16:uniqueId val="{00000000-26EC-4807-B85D-03C875896A74}"/>
            </c:ext>
          </c:extLst>
        </c:ser>
        <c:ser>
          <c:idx val="0"/>
          <c:order val="1"/>
          <c:tx>
            <c:v>30 deg C OD</c:v>
          </c:tx>
          <c:spPr>
            <a:ln w="28575">
              <a:noFill/>
            </a:ln>
          </c:spPr>
          <c:marker>
            <c:symbol val="square"/>
            <c:size val="5"/>
            <c:spPr>
              <a:solidFill>
                <a:sysClr val="windowText" lastClr="000000"/>
              </a:solidFill>
              <a:ln>
                <a:solidFill>
                  <a:sysClr val="windowText" lastClr="000000"/>
                </a:solidFill>
              </a:ln>
            </c:spPr>
          </c:marker>
          <c:xVal>
            <c:numRef>
              <c:f>'LB Screen'!$A$33:$A$38</c:f>
              <c:numCache>
                <c:formatCode>General</c:formatCode>
                <c:ptCount val="6"/>
                <c:pt idx="0">
                  <c:v>0</c:v>
                </c:pt>
                <c:pt idx="1">
                  <c:v>3.5</c:v>
                </c:pt>
                <c:pt idx="2">
                  <c:v>6</c:v>
                </c:pt>
                <c:pt idx="3">
                  <c:v>9.5</c:v>
                </c:pt>
                <c:pt idx="4">
                  <c:v>23.5</c:v>
                </c:pt>
                <c:pt idx="5">
                  <c:v>48</c:v>
                </c:pt>
              </c:numCache>
            </c:numRef>
          </c:xVal>
          <c:yVal>
            <c:numRef>
              <c:f>'LB Screen'!$M$33:$M$38</c:f>
              <c:numCache>
                <c:formatCode>0.00</c:formatCode>
                <c:ptCount val="6"/>
                <c:pt idx="0">
                  <c:v>6.6299999999999998E-2</c:v>
                </c:pt>
                <c:pt idx="1">
                  <c:v>0.65776666666666672</c:v>
                </c:pt>
                <c:pt idx="2">
                  <c:v>2.1523333333333334</c:v>
                </c:pt>
                <c:pt idx="3">
                  <c:v>3.1479999999999997</c:v>
                </c:pt>
                <c:pt idx="4">
                  <c:v>4.3863333333333339</c:v>
                </c:pt>
                <c:pt idx="5">
                  <c:v>1.5050000000000001</c:v>
                </c:pt>
              </c:numCache>
            </c:numRef>
          </c:yVal>
          <c:smooth val="0"/>
          <c:extLst>
            <c:ext xmlns:c16="http://schemas.microsoft.com/office/drawing/2014/chart" uri="{C3380CC4-5D6E-409C-BE32-E72D297353CC}">
              <c16:uniqueId val="{00000001-26EC-4807-B85D-03C875896A74}"/>
            </c:ext>
          </c:extLst>
        </c:ser>
        <c:ser>
          <c:idx val="2"/>
          <c:order val="2"/>
          <c:tx>
            <c:v>37 deg C OD</c:v>
          </c:tx>
          <c:spPr>
            <a:ln w="28575">
              <a:noFill/>
            </a:ln>
          </c:spPr>
          <c:marker>
            <c:symbol val="triangle"/>
            <c:size val="5"/>
            <c:spPr>
              <a:solidFill>
                <a:sysClr val="windowText" lastClr="000000"/>
              </a:solidFill>
              <a:ln>
                <a:solidFill>
                  <a:sysClr val="windowText" lastClr="000000"/>
                </a:solidFill>
              </a:ln>
            </c:spPr>
          </c:marker>
          <c:xVal>
            <c:numRef>
              <c:f>'LB Screen'!$A$42:$A$47</c:f>
              <c:numCache>
                <c:formatCode>General</c:formatCode>
                <c:ptCount val="6"/>
                <c:pt idx="0">
                  <c:v>0</c:v>
                </c:pt>
                <c:pt idx="1">
                  <c:v>3.5</c:v>
                </c:pt>
                <c:pt idx="2">
                  <c:v>6</c:v>
                </c:pt>
                <c:pt idx="3">
                  <c:v>9.5</c:v>
                </c:pt>
                <c:pt idx="4">
                  <c:v>23.5</c:v>
                </c:pt>
                <c:pt idx="5">
                  <c:v>48</c:v>
                </c:pt>
              </c:numCache>
            </c:numRef>
          </c:xVal>
          <c:yVal>
            <c:numRef>
              <c:f>'LB Screen'!$M$42:$M$47</c:f>
              <c:numCache>
                <c:formatCode>0.00</c:formatCode>
                <c:ptCount val="6"/>
                <c:pt idx="0">
                  <c:v>6.8933333333333333E-2</c:v>
                </c:pt>
                <c:pt idx="1">
                  <c:v>1.4733333333333334</c:v>
                </c:pt>
                <c:pt idx="2">
                  <c:v>2.7786666666666666</c:v>
                </c:pt>
                <c:pt idx="3">
                  <c:v>3.8622000000000001</c:v>
                </c:pt>
                <c:pt idx="4">
                  <c:v>3.2259999999999995</c:v>
                </c:pt>
                <c:pt idx="5">
                  <c:v>1.0916666666666668</c:v>
                </c:pt>
              </c:numCache>
            </c:numRef>
          </c:yVal>
          <c:smooth val="0"/>
          <c:extLst>
            <c:ext xmlns:c16="http://schemas.microsoft.com/office/drawing/2014/chart" uri="{C3380CC4-5D6E-409C-BE32-E72D297353CC}">
              <c16:uniqueId val="{00000002-26EC-4807-B85D-03C875896A74}"/>
            </c:ext>
          </c:extLst>
        </c:ser>
        <c:dLbls>
          <c:showLegendKey val="0"/>
          <c:showVal val="0"/>
          <c:showCatName val="0"/>
          <c:showSerName val="0"/>
          <c:showPercent val="0"/>
          <c:showBubbleSize val="0"/>
        </c:dLbls>
        <c:axId val="62900096"/>
        <c:axId val="62902656"/>
      </c:scatterChart>
      <c:scatterChart>
        <c:scatterStyle val="lineMarker"/>
        <c:varyColors val="0"/>
        <c:ser>
          <c:idx val="3"/>
          <c:order val="3"/>
          <c:tx>
            <c:v>25 deg C pH</c:v>
          </c:tx>
          <c:spPr>
            <a:ln w="28575">
              <a:noFill/>
            </a:ln>
          </c:spPr>
          <c:marker>
            <c:symbol val="diamond"/>
            <c:size val="5"/>
            <c:spPr>
              <a:noFill/>
              <a:ln>
                <a:solidFill>
                  <a:sysClr val="windowText" lastClr="000000"/>
                </a:solidFill>
              </a:ln>
            </c:spPr>
          </c:marker>
          <c:xVal>
            <c:numRef>
              <c:f>'LB Screen'!$A$24:$A$29</c:f>
              <c:numCache>
                <c:formatCode>General</c:formatCode>
                <c:ptCount val="6"/>
                <c:pt idx="0">
                  <c:v>0</c:v>
                </c:pt>
                <c:pt idx="1">
                  <c:v>3.5</c:v>
                </c:pt>
                <c:pt idx="2">
                  <c:v>6</c:v>
                </c:pt>
                <c:pt idx="3">
                  <c:v>9.5</c:v>
                </c:pt>
                <c:pt idx="4">
                  <c:v>23.5</c:v>
                </c:pt>
                <c:pt idx="5">
                  <c:v>48</c:v>
                </c:pt>
              </c:numCache>
            </c:numRef>
          </c:xVal>
          <c:yVal>
            <c:numRef>
              <c:f>'LB Screen'!$N$24:$N$29</c:f>
              <c:numCache>
                <c:formatCode>0.00</c:formatCode>
                <c:ptCount val="6"/>
                <c:pt idx="0">
                  <c:v>6.97</c:v>
                </c:pt>
                <c:pt idx="1">
                  <c:v>6.876666666666666</c:v>
                </c:pt>
                <c:pt idx="2">
                  <c:v>6.7266666666666666</c:v>
                </c:pt>
                <c:pt idx="3">
                  <c:v>7.043333333333333</c:v>
                </c:pt>
                <c:pt idx="4">
                  <c:v>8.0633333333333326</c:v>
                </c:pt>
                <c:pt idx="5">
                  <c:v>8.49</c:v>
                </c:pt>
              </c:numCache>
            </c:numRef>
          </c:yVal>
          <c:smooth val="0"/>
          <c:extLst>
            <c:ext xmlns:c16="http://schemas.microsoft.com/office/drawing/2014/chart" uri="{C3380CC4-5D6E-409C-BE32-E72D297353CC}">
              <c16:uniqueId val="{00000003-26EC-4807-B85D-03C875896A74}"/>
            </c:ext>
          </c:extLst>
        </c:ser>
        <c:ser>
          <c:idx val="4"/>
          <c:order val="4"/>
          <c:tx>
            <c:v>30 deg C pH</c:v>
          </c:tx>
          <c:spPr>
            <a:ln w="28575">
              <a:noFill/>
            </a:ln>
          </c:spPr>
          <c:marker>
            <c:symbol val="square"/>
            <c:size val="5"/>
            <c:spPr>
              <a:noFill/>
              <a:ln>
                <a:solidFill>
                  <a:sysClr val="windowText" lastClr="000000"/>
                </a:solidFill>
              </a:ln>
            </c:spPr>
          </c:marker>
          <c:xVal>
            <c:numRef>
              <c:f>'LB Screen'!$A$33:$A$38</c:f>
              <c:numCache>
                <c:formatCode>General</c:formatCode>
                <c:ptCount val="6"/>
                <c:pt idx="0">
                  <c:v>0</c:v>
                </c:pt>
                <c:pt idx="1">
                  <c:v>3.5</c:v>
                </c:pt>
                <c:pt idx="2">
                  <c:v>6</c:v>
                </c:pt>
                <c:pt idx="3">
                  <c:v>9.5</c:v>
                </c:pt>
                <c:pt idx="4">
                  <c:v>23.5</c:v>
                </c:pt>
                <c:pt idx="5">
                  <c:v>48</c:v>
                </c:pt>
              </c:numCache>
            </c:numRef>
          </c:xVal>
          <c:yVal>
            <c:numRef>
              <c:f>'LB Screen'!$N$33:$N$38</c:f>
              <c:numCache>
                <c:formatCode>0.00</c:formatCode>
                <c:ptCount val="6"/>
                <c:pt idx="0">
                  <c:v>6.9666666666666659</c:v>
                </c:pt>
                <c:pt idx="1">
                  <c:v>6.7600000000000007</c:v>
                </c:pt>
                <c:pt idx="2">
                  <c:v>6.94</c:v>
                </c:pt>
                <c:pt idx="3">
                  <c:v>7.2033333333333331</c:v>
                </c:pt>
                <c:pt idx="4">
                  <c:v>8.1633333333333322</c:v>
                </c:pt>
                <c:pt idx="5">
                  <c:v>8.6866666666666674</c:v>
                </c:pt>
              </c:numCache>
            </c:numRef>
          </c:yVal>
          <c:smooth val="0"/>
          <c:extLst>
            <c:ext xmlns:c16="http://schemas.microsoft.com/office/drawing/2014/chart" uri="{C3380CC4-5D6E-409C-BE32-E72D297353CC}">
              <c16:uniqueId val="{00000004-26EC-4807-B85D-03C875896A74}"/>
            </c:ext>
          </c:extLst>
        </c:ser>
        <c:ser>
          <c:idx val="5"/>
          <c:order val="5"/>
          <c:tx>
            <c:v>37 deg C pH</c:v>
          </c:tx>
          <c:spPr>
            <a:ln w="28575">
              <a:noFill/>
            </a:ln>
          </c:spPr>
          <c:marker>
            <c:symbol val="triangle"/>
            <c:size val="5"/>
            <c:spPr>
              <a:noFill/>
              <a:ln>
                <a:solidFill>
                  <a:sysClr val="windowText" lastClr="000000"/>
                </a:solidFill>
              </a:ln>
            </c:spPr>
          </c:marker>
          <c:xVal>
            <c:numRef>
              <c:f>'LB Screen'!$A$42:$A$47</c:f>
              <c:numCache>
                <c:formatCode>General</c:formatCode>
                <c:ptCount val="6"/>
                <c:pt idx="0">
                  <c:v>0</c:v>
                </c:pt>
                <c:pt idx="1">
                  <c:v>3.5</c:v>
                </c:pt>
                <c:pt idx="2">
                  <c:v>6</c:v>
                </c:pt>
                <c:pt idx="3">
                  <c:v>9.5</c:v>
                </c:pt>
                <c:pt idx="4">
                  <c:v>23.5</c:v>
                </c:pt>
                <c:pt idx="5">
                  <c:v>48</c:v>
                </c:pt>
              </c:numCache>
            </c:numRef>
          </c:xVal>
          <c:yVal>
            <c:numRef>
              <c:f>'LB Screen'!$N$42:$N$47</c:f>
              <c:numCache>
                <c:formatCode>0.00</c:formatCode>
                <c:ptCount val="6"/>
                <c:pt idx="0">
                  <c:v>6.9733333333333336</c:v>
                </c:pt>
                <c:pt idx="1">
                  <c:v>6.7033333333333331</c:v>
                </c:pt>
                <c:pt idx="2">
                  <c:v>7.12</c:v>
                </c:pt>
                <c:pt idx="3">
                  <c:v>7.48</c:v>
                </c:pt>
                <c:pt idx="4">
                  <c:v>8.4266666666666659</c:v>
                </c:pt>
                <c:pt idx="5">
                  <c:v>8.89</c:v>
                </c:pt>
              </c:numCache>
            </c:numRef>
          </c:yVal>
          <c:smooth val="0"/>
          <c:extLst>
            <c:ext xmlns:c16="http://schemas.microsoft.com/office/drawing/2014/chart" uri="{C3380CC4-5D6E-409C-BE32-E72D297353CC}">
              <c16:uniqueId val="{00000005-26EC-4807-B85D-03C875896A74}"/>
            </c:ext>
          </c:extLst>
        </c:ser>
        <c:dLbls>
          <c:showLegendKey val="0"/>
          <c:showVal val="0"/>
          <c:showCatName val="0"/>
          <c:showSerName val="0"/>
          <c:showPercent val="0"/>
          <c:showBubbleSize val="0"/>
        </c:dLbls>
        <c:axId val="62910848"/>
        <c:axId val="62904576"/>
      </c:scatterChart>
      <c:valAx>
        <c:axId val="62900096"/>
        <c:scaling>
          <c:orientation val="minMax"/>
          <c:max val="50"/>
        </c:scaling>
        <c:delete val="0"/>
        <c:axPos val="b"/>
        <c:title>
          <c:tx>
            <c:rich>
              <a:bodyPr/>
              <a:lstStyle/>
              <a:p>
                <a:pPr>
                  <a:defRPr sz="1200" b="1" i="0" u="none" strike="noStrike" baseline="0">
                    <a:solidFill>
                      <a:srgbClr val="000000"/>
                    </a:solidFill>
                    <a:latin typeface="Times New Roman"/>
                    <a:ea typeface="Times New Roman"/>
                    <a:cs typeface="Times New Roman"/>
                  </a:defRPr>
                </a:pPr>
                <a:r>
                  <a:rPr lang="en-US"/>
                  <a:t>Time (hours)</a:t>
                </a:r>
              </a:p>
            </c:rich>
          </c:tx>
          <c:layout>
            <c:manualLayout>
              <c:xMode val="edge"/>
              <c:yMode val="edge"/>
              <c:x val="0.44034388022031468"/>
              <c:y val="0.8404542950649687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62902656"/>
        <c:crosses val="autoZero"/>
        <c:crossBetween val="midCat"/>
      </c:valAx>
      <c:valAx>
        <c:axId val="62902656"/>
        <c:scaling>
          <c:orientation val="minMax"/>
          <c:max val="8"/>
          <c:min val="0"/>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US" sz="1200" b="1" i="0" u="none" strike="noStrike" baseline="0">
                    <a:solidFill>
                      <a:srgbClr val="000000"/>
                    </a:solidFill>
                    <a:latin typeface="Times New Roman"/>
                    <a:cs typeface="Times New Roman"/>
                  </a:rPr>
                  <a:t>OD</a:t>
                </a:r>
                <a:r>
                  <a:rPr lang="en-US" sz="1200" b="1" i="0" u="none" strike="noStrike" baseline="-25000">
                    <a:solidFill>
                      <a:srgbClr val="000000"/>
                    </a:solidFill>
                    <a:latin typeface="Times New Roman"/>
                    <a:cs typeface="Times New Roman"/>
                  </a:rPr>
                  <a:t>600nm</a:t>
                </a:r>
              </a:p>
            </c:rich>
          </c:tx>
          <c:layout>
            <c:manualLayout>
              <c:xMode val="edge"/>
              <c:yMode val="edge"/>
              <c:x val="9.5422379381208382E-3"/>
              <c:y val="0.3935478435565925"/>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62900096"/>
        <c:crosses val="autoZero"/>
        <c:crossBetween val="midCat"/>
        <c:majorUnit val="1"/>
      </c:valAx>
      <c:valAx>
        <c:axId val="62904576"/>
        <c:scaling>
          <c:orientation val="minMax"/>
          <c:max val="9"/>
          <c:min val="3"/>
        </c:scaling>
        <c:delete val="0"/>
        <c:axPos val="r"/>
        <c:title>
          <c:tx>
            <c:rich>
              <a:bodyPr rot="-5400000" vert="horz"/>
              <a:lstStyle/>
              <a:p>
                <a:pPr>
                  <a:defRPr sz="1200" b="1">
                    <a:latin typeface="Times New Roman" pitchFamily="18" charset="0"/>
                    <a:cs typeface="Times New Roman" pitchFamily="18" charset="0"/>
                  </a:defRPr>
                </a:pPr>
                <a:r>
                  <a:rPr lang="en-US" sz="1200" b="1">
                    <a:latin typeface="Times New Roman" pitchFamily="18" charset="0"/>
                    <a:cs typeface="Times New Roman" pitchFamily="18" charset="0"/>
                  </a:rPr>
                  <a:t>pH </a:t>
                </a:r>
              </a:p>
            </c:rich>
          </c:tx>
          <c:layout>
            <c:manualLayout>
              <c:xMode val="edge"/>
              <c:yMode val="edge"/>
              <c:x val="0.9554410456622805"/>
              <c:y val="0.42248684963762251"/>
            </c:manualLayout>
          </c:layout>
          <c:overlay val="0"/>
        </c:title>
        <c:numFmt formatCode="0.0" sourceLinked="0"/>
        <c:majorTickMark val="out"/>
        <c:minorTickMark val="none"/>
        <c:tickLblPos val="nextTo"/>
        <c:crossAx val="62910848"/>
        <c:crosses val="max"/>
        <c:crossBetween val="midCat"/>
      </c:valAx>
      <c:valAx>
        <c:axId val="62910848"/>
        <c:scaling>
          <c:orientation val="minMax"/>
        </c:scaling>
        <c:delete val="1"/>
        <c:axPos val="b"/>
        <c:numFmt formatCode="General" sourceLinked="1"/>
        <c:majorTickMark val="out"/>
        <c:minorTickMark val="none"/>
        <c:tickLblPos val="nextTo"/>
        <c:crossAx val="62904576"/>
        <c:crosses val="autoZero"/>
        <c:crossBetween val="midCat"/>
      </c:valAx>
      <c:spPr>
        <a:noFill/>
        <a:ln w="12700">
          <a:solidFill>
            <a:srgbClr val="808080"/>
          </a:solidFill>
          <a:prstDash val="solid"/>
        </a:ln>
      </c:spPr>
    </c:plotArea>
    <c:legend>
      <c:legendPos val="b"/>
      <c:layout>
        <c:manualLayout>
          <c:xMode val="edge"/>
          <c:yMode val="edge"/>
          <c:x val="0.15256538675570397"/>
          <c:y val="0.88734368080533144"/>
          <c:w val="0.72999723949364426"/>
          <c:h val="0.10168238229480575"/>
        </c:manualLayout>
      </c:layout>
      <c:overlay val="0"/>
      <c:txPr>
        <a:bodyPr/>
        <a:lstStyle/>
        <a:p>
          <a:pPr>
            <a:defRPr sz="11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chemeClr val="tx1"/>
                </a:solidFill>
                <a:latin typeface="Times New Roman" panose="02020603050405020304" pitchFamily="18" charset="0"/>
                <a:cs typeface="Times New Roman" panose="02020603050405020304" pitchFamily="18" charset="0"/>
              </a:rPr>
              <a:t>Growth of </a:t>
            </a:r>
            <a:r>
              <a:rPr lang="en-US" sz="1200" b="1" i="1">
                <a:solidFill>
                  <a:schemeClr val="tx1"/>
                </a:solidFill>
                <a:latin typeface="Times New Roman" panose="02020603050405020304" pitchFamily="18" charset="0"/>
                <a:cs typeface="Times New Roman" panose="02020603050405020304" pitchFamily="18" charset="0"/>
              </a:rPr>
              <a:t>B. subtilis</a:t>
            </a:r>
            <a:r>
              <a:rPr lang="en-US" sz="1200" b="1" i="1" baseline="0">
                <a:solidFill>
                  <a:schemeClr val="tx1"/>
                </a:solidFill>
                <a:latin typeface="Times New Roman" panose="02020603050405020304" pitchFamily="18" charset="0"/>
                <a:cs typeface="Times New Roman" panose="02020603050405020304" pitchFamily="18" charset="0"/>
              </a:rPr>
              <a:t> </a:t>
            </a:r>
            <a:r>
              <a:rPr lang="en-US" sz="1200" b="1" baseline="0">
                <a:solidFill>
                  <a:schemeClr val="tx1"/>
                </a:solidFill>
                <a:latin typeface="Times New Roman" panose="02020603050405020304" pitchFamily="18" charset="0"/>
                <a:cs typeface="Times New Roman" panose="02020603050405020304" pitchFamily="18" charset="0"/>
              </a:rPr>
              <a:t>in different media at 25 </a:t>
            </a:r>
            <a:r>
              <a:rPr lang="en-US" sz="1200" b="1" baseline="30000">
                <a:solidFill>
                  <a:schemeClr val="tx1"/>
                </a:solidFill>
                <a:latin typeface="Times New Roman" panose="02020603050405020304" pitchFamily="18" charset="0"/>
                <a:cs typeface="Times New Roman" panose="02020603050405020304" pitchFamily="18" charset="0"/>
              </a:rPr>
              <a:t>o</a:t>
            </a:r>
            <a:r>
              <a:rPr lang="en-US" sz="1200" b="1" baseline="0">
                <a:solidFill>
                  <a:schemeClr val="tx1"/>
                </a:solidFill>
                <a:latin typeface="Times New Roman" panose="02020603050405020304" pitchFamily="18" charset="0"/>
                <a:cs typeface="Times New Roman" panose="02020603050405020304" pitchFamily="18" charset="0"/>
              </a:rPr>
              <a:t>C and 250 rpm</a:t>
            </a:r>
            <a:endParaRPr lang="en-US" sz="1200" b="1">
              <a:solidFill>
                <a:schemeClr val="tx1"/>
              </a:solidFill>
              <a:latin typeface="Times New Roman" panose="02020603050405020304" pitchFamily="18" charset="0"/>
              <a:cs typeface="Times New Roman" panose="02020603050405020304" pitchFamily="18" charset="0"/>
            </a:endParaRPr>
          </a:p>
        </c:rich>
      </c:tx>
      <c:layout>
        <c:manualLayout>
          <c:xMode val="edge"/>
          <c:yMode val="edge"/>
          <c:x val="0.17824152630526491"/>
          <c:y val="1.320493313885360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562915481541186"/>
          <c:y val="9.0738890475411241E-2"/>
          <c:w val="0.84752063351668583"/>
          <c:h val="0.70490204518312705"/>
        </c:manualLayout>
      </c:layout>
      <c:scatterChart>
        <c:scatterStyle val="smoothMarker"/>
        <c:varyColors val="0"/>
        <c:ser>
          <c:idx val="0"/>
          <c:order val="0"/>
          <c:tx>
            <c:v>M9</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'M9 + 1Y Screen'!$A$25:$A$30</c:f>
              <c:numCache>
                <c:formatCode>General</c:formatCode>
                <c:ptCount val="6"/>
                <c:pt idx="0">
                  <c:v>0</c:v>
                </c:pt>
                <c:pt idx="1">
                  <c:v>3.5</c:v>
                </c:pt>
                <c:pt idx="2">
                  <c:v>6.5</c:v>
                </c:pt>
                <c:pt idx="3">
                  <c:v>9.5</c:v>
                </c:pt>
                <c:pt idx="4">
                  <c:v>24.5</c:v>
                </c:pt>
                <c:pt idx="5">
                  <c:v>48.5</c:v>
                </c:pt>
              </c:numCache>
            </c:numRef>
          </c:xVal>
          <c:yVal>
            <c:numRef>
              <c:f>'M9 + 1Y Screen'!$M$25:$M$30</c:f>
              <c:numCache>
                <c:formatCode>0.00</c:formatCode>
                <c:ptCount val="6"/>
                <c:pt idx="0">
                  <c:v>6.1733333333333328E-2</c:v>
                </c:pt>
                <c:pt idx="1">
                  <c:v>0.19923333333333335</c:v>
                </c:pt>
                <c:pt idx="2">
                  <c:v>0.9956666666666667</c:v>
                </c:pt>
                <c:pt idx="3">
                  <c:v>1.4395</c:v>
                </c:pt>
                <c:pt idx="4">
                  <c:v>1.2096666666666669</c:v>
                </c:pt>
                <c:pt idx="5">
                  <c:v>1.157</c:v>
                </c:pt>
              </c:numCache>
            </c:numRef>
          </c:yVal>
          <c:smooth val="1"/>
          <c:extLst>
            <c:ext xmlns:c16="http://schemas.microsoft.com/office/drawing/2014/chart" uri="{C3380CC4-5D6E-409C-BE32-E72D297353CC}">
              <c16:uniqueId val="{00000000-6C75-47D3-965F-C4377654D055}"/>
            </c:ext>
          </c:extLst>
        </c:ser>
        <c:ser>
          <c:idx val="1"/>
          <c:order val="1"/>
          <c:tx>
            <c:v>LB Lennox</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'LB Screen'!$A$24:$A$29</c:f>
              <c:numCache>
                <c:formatCode>General</c:formatCode>
                <c:ptCount val="6"/>
                <c:pt idx="0">
                  <c:v>0</c:v>
                </c:pt>
                <c:pt idx="1">
                  <c:v>3.5</c:v>
                </c:pt>
                <c:pt idx="2">
                  <c:v>6</c:v>
                </c:pt>
                <c:pt idx="3">
                  <c:v>9.5</c:v>
                </c:pt>
                <c:pt idx="4">
                  <c:v>23.5</c:v>
                </c:pt>
                <c:pt idx="5">
                  <c:v>48</c:v>
                </c:pt>
              </c:numCache>
            </c:numRef>
          </c:xVal>
          <c:yVal>
            <c:numRef>
              <c:f>'LB Screen'!$M$24:$M$29</c:f>
              <c:numCache>
                <c:formatCode>0.00</c:formatCode>
                <c:ptCount val="6"/>
                <c:pt idx="0">
                  <c:v>6.4133333333333334E-2</c:v>
                </c:pt>
                <c:pt idx="1">
                  <c:v>0.20946666666666669</c:v>
                </c:pt>
                <c:pt idx="2">
                  <c:v>1.105</c:v>
                </c:pt>
                <c:pt idx="3">
                  <c:v>2.7665000000000002</c:v>
                </c:pt>
                <c:pt idx="4">
                  <c:v>4.493666666666666</c:v>
                </c:pt>
                <c:pt idx="5">
                  <c:v>2.1486666666666667</c:v>
                </c:pt>
              </c:numCache>
            </c:numRef>
          </c:yVal>
          <c:smooth val="1"/>
          <c:extLst>
            <c:ext xmlns:c16="http://schemas.microsoft.com/office/drawing/2014/chart" uri="{C3380CC4-5D6E-409C-BE32-E72D297353CC}">
              <c16:uniqueId val="{00000001-6C75-47D3-965F-C4377654D055}"/>
            </c:ext>
          </c:extLst>
        </c:ser>
        <c:ser>
          <c:idx val="2"/>
          <c:order val="2"/>
          <c:tx>
            <c:v>Tryptic Soy Broth</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'TSB Screen'!$A$24:$A$29</c:f>
              <c:numCache>
                <c:formatCode>General</c:formatCode>
                <c:ptCount val="6"/>
                <c:pt idx="0">
                  <c:v>0</c:v>
                </c:pt>
                <c:pt idx="1">
                  <c:v>3</c:v>
                </c:pt>
                <c:pt idx="2">
                  <c:v>6</c:v>
                </c:pt>
                <c:pt idx="3">
                  <c:v>9</c:v>
                </c:pt>
                <c:pt idx="4">
                  <c:v>33</c:v>
                </c:pt>
                <c:pt idx="5">
                  <c:v>51</c:v>
                </c:pt>
              </c:numCache>
            </c:numRef>
          </c:xVal>
          <c:yVal>
            <c:numRef>
              <c:f>'TSB Screen'!$M$24:$M$29</c:f>
              <c:numCache>
                <c:formatCode>0.00</c:formatCode>
                <c:ptCount val="6"/>
                <c:pt idx="0">
                  <c:v>6.0433333333333332E-2</c:v>
                </c:pt>
                <c:pt idx="1">
                  <c:v>0.13800000000000001</c:v>
                </c:pt>
                <c:pt idx="2">
                  <c:v>0.62980000000000003</c:v>
                </c:pt>
                <c:pt idx="3">
                  <c:v>3.7751666666666659</c:v>
                </c:pt>
                <c:pt idx="4">
                  <c:v>6.3513333333333328</c:v>
                </c:pt>
                <c:pt idx="5">
                  <c:v>1.8129999999999999</c:v>
                </c:pt>
              </c:numCache>
            </c:numRef>
          </c:yVal>
          <c:smooth val="1"/>
          <c:extLst>
            <c:ext xmlns:c16="http://schemas.microsoft.com/office/drawing/2014/chart" uri="{C3380CC4-5D6E-409C-BE32-E72D297353CC}">
              <c16:uniqueId val="{00000002-6C75-47D3-965F-C4377654D055}"/>
            </c:ext>
          </c:extLst>
        </c:ser>
        <c:dLbls>
          <c:showLegendKey val="0"/>
          <c:showVal val="0"/>
          <c:showCatName val="0"/>
          <c:showSerName val="0"/>
          <c:showPercent val="0"/>
          <c:showBubbleSize val="0"/>
        </c:dLbls>
        <c:axId val="344887440"/>
        <c:axId val="262985616"/>
      </c:scatterChart>
      <c:valAx>
        <c:axId val="34488744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62985616"/>
        <c:crosses val="autoZero"/>
        <c:crossBetween val="midCat"/>
      </c:valAx>
      <c:valAx>
        <c:axId val="262985616"/>
        <c:scaling>
          <c:orientation val="minMax"/>
        </c:scaling>
        <c:delete val="0"/>
        <c:axPos val="l"/>
        <c:numFmt formatCode="0.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44887440"/>
        <c:crosses val="autoZero"/>
        <c:crossBetween val="midCat"/>
      </c:valAx>
      <c:spPr>
        <a:noFill/>
        <a:ln>
          <a:solidFill>
            <a:schemeClr val="tx1"/>
          </a:solidFill>
        </a:ln>
        <a:effectLst/>
      </c:spPr>
    </c:plotArea>
    <c:legend>
      <c:legendPos val="b"/>
      <c:layout>
        <c:manualLayout>
          <c:xMode val="edge"/>
          <c:yMode val="edge"/>
          <c:x val="0.22471927865952496"/>
          <c:y val="0.91366592423923543"/>
          <c:w val="0.56291618379441821"/>
          <c:h val="5.2847777826823129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67941339171169"/>
          <c:y val="3.9373316744141532E-2"/>
          <c:w val="0.8574703498385573"/>
          <c:h val="0.78466668515210669"/>
        </c:manualLayout>
      </c:layout>
      <c:scatterChart>
        <c:scatterStyle val="lineMarker"/>
        <c:varyColors val="0"/>
        <c:ser>
          <c:idx val="0"/>
          <c:order val="0"/>
          <c:tx>
            <c:v>M9 supplemented</c:v>
          </c:tx>
          <c:spPr>
            <a:ln w="25400" cap="rnd">
              <a:solidFill>
                <a:schemeClr val="accent1"/>
              </a:solidFill>
              <a:round/>
            </a:ln>
            <a:effectLst/>
          </c:spPr>
          <c:marker>
            <c:symbol val="diamond"/>
            <c:size val="5"/>
            <c:spPr>
              <a:solidFill>
                <a:schemeClr val="accent1"/>
              </a:solidFill>
              <a:ln w="12700">
                <a:solidFill>
                  <a:schemeClr val="accent1"/>
                </a:solidFill>
              </a:ln>
              <a:effectLst/>
            </c:spPr>
          </c:marker>
          <c:errBars>
            <c:errDir val="y"/>
            <c:errBarType val="both"/>
            <c:errValType val="cust"/>
            <c:noEndCap val="0"/>
            <c:plus>
              <c:numRef>
                <c:f>'M9 + 1Y Screen'!$O$25:$O$30</c:f>
                <c:numCache>
                  <c:formatCode>General</c:formatCode>
                  <c:ptCount val="6"/>
                  <c:pt idx="0">
                    <c:v>1.0222222222222254E-3</c:v>
                  </c:pt>
                  <c:pt idx="1">
                    <c:v>1.2288888888888886E-2</c:v>
                  </c:pt>
                  <c:pt idx="2">
                    <c:v>1.8888888888888882E-2</c:v>
                  </c:pt>
                  <c:pt idx="3">
                    <c:v>1.6333333333333311E-2</c:v>
                  </c:pt>
                  <c:pt idx="4">
                    <c:v>2.7777777777777752E-2</c:v>
                  </c:pt>
                  <c:pt idx="5">
                    <c:v>1.133333333333327E-2</c:v>
                  </c:pt>
                </c:numCache>
              </c:numRef>
            </c:plus>
            <c:minus>
              <c:numRef>
                <c:f>'M9 + 1Y Screen'!$O$25:$O$30</c:f>
                <c:numCache>
                  <c:formatCode>General</c:formatCode>
                  <c:ptCount val="6"/>
                  <c:pt idx="0">
                    <c:v>1.0222222222222254E-3</c:v>
                  </c:pt>
                  <c:pt idx="1">
                    <c:v>1.2288888888888886E-2</c:v>
                  </c:pt>
                  <c:pt idx="2">
                    <c:v>1.8888888888888882E-2</c:v>
                  </c:pt>
                  <c:pt idx="3">
                    <c:v>1.6333333333333311E-2</c:v>
                  </c:pt>
                  <c:pt idx="4">
                    <c:v>2.7777777777777752E-2</c:v>
                  </c:pt>
                  <c:pt idx="5">
                    <c:v>1.133333333333327E-2</c:v>
                  </c:pt>
                </c:numCache>
              </c:numRef>
            </c:minus>
            <c:spPr>
              <a:noFill/>
              <a:ln w="9525" cap="flat" cmpd="sng" algn="ctr">
                <a:solidFill>
                  <a:schemeClr val="tx1">
                    <a:lumMod val="65000"/>
                    <a:lumOff val="35000"/>
                  </a:schemeClr>
                </a:solidFill>
                <a:round/>
              </a:ln>
              <a:effectLst/>
            </c:spPr>
          </c:errBars>
          <c:xVal>
            <c:numRef>
              <c:f>'M9 + 1Y Screen'!$A$25:$A$30</c:f>
              <c:numCache>
                <c:formatCode>General</c:formatCode>
                <c:ptCount val="6"/>
                <c:pt idx="0">
                  <c:v>0</c:v>
                </c:pt>
                <c:pt idx="1">
                  <c:v>3.5</c:v>
                </c:pt>
                <c:pt idx="2">
                  <c:v>6.5</c:v>
                </c:pt>
                <c:pt idx="3">
                  <c:v>9.5</c:v>
                </c:pt>
                <c:pt idx="4">
                  <c:v>24.5</c:v>
                </c:pt>
                <c:pt idx="5">
                  <c:v>48.5</c:v>
                </c:pt>
              </c:numCache>
            </c:numRef>
          </c:xVal>
          <c:yVal>
            <c:numRef>
              <c:f>'M9 + 1Y Screen'!$M$25:$M$30</c:f>
              <c:numCache>
                <c:formatCode>0.00</c:formatCode>
                <c:ptCount val="6"/>
                <c:pt idx="0">
                  <c:v>6.1733333333333328E-2</c:v>
                </c:pt>
                <c:pt idx="1">
                  <c:v>0.19923333333333335</c:v>
                </c:pt>
                <c:pt idx="2">
                  <c:v>0.9956666666666667</c:v>
                </c:pt>
                <c:pt idx="3">
                  <c:v>1.4395</c:v>
                </c:pt>
                <c:pt idx="4">
                  <c:v>1.2096666666666669</c:v>
                </c:pt>
                <c:pt idx="5">
                  <c:v>1.157</c:v>
                </c:pt>
              </c:numCache>
            </c:numRef>
          </c:yVal>
          <c:smooth val="0"/>
          <c:extLst>
            <c:ext xmlns:c16="http://schemas.microsoft.com/office/drawing/2014/chart" uri="{C3380CC4-5D6E-409C-BE32-E72D297353CC}">
              <c16:uniqueId val="{00000000-3A01-48C7-96BB-B374B990BA99}"/>
            </c:ext>
          </c:extLst>
        </c:ser>
        <c:ser>
          <c:idx val="1"/>
          <c:order val="1"/>
          <c:tx>
            <c:v>LB Lennox</c:v>
          </c:tx>
          <c:spPr>
            <a:ln w="25400" cap="rnd">
              <a:solidFill>
                <a:schemeClr val="accent2"/>
              </a:solidFill>
              <a:round/>
            </a:ln>
            <a:effectLst/>
          </c:spPr>
          <c:marker>
            <c:symbol val="triangle"/>
            <c:size val="5"/>
            <c:spPr>
              <a:solidFill>
                <a:schemeClr val="accent2"/>
              </a:solidFill>
              <a:ln w="12700">
                <a:solidFill>
                  <a:schemeClr val="accent2"/>
                </a:solidFill>
              </a:ln>
              <a:effectLst/>
            </c:spPr>
          </c:marker>
          <c:errBars>
            <c:errDir val="y"/>
            <c:errBarType val="both"/>
            <c:errValType val="cust"/>
            <c:noEndCap val="0"/>
            <c:plus>
              <c:numRef>
                <c:f>'LB Screen'!$O$24:$O$29</c:f>
                <c:numCache>
                  <c:formatCode>General</c:formatCode>
                  <c:ptCount val="6"/>
                  <c:pt idx="0">
                    <c:v>1.288888888888888E-3</c:v>
                  </c:pt>
                  <c:pt idx="1">
                    <c:v>2.6222222222222293E-3</c:v>
                  </c:pt>
                  <c:pt idx="2">
                    <c:v>2.6333333333333247E-2</c:v>
                  </c:pt>
                  <c:pt idx="3">
                    <c:v>8.5333333333333553E-2</c:v>
                  </c:pt>
                  <c:pt idx="4">
                    <c:v>0.28488888888888858</c:v>
                  </c:pt>
                  <c:pt idx="5">
                    <c:v>2.044444444444456E-2</c:v>
                  </c:pt>
                </c:numCache>
              </c:numRef>
            </c:plus>
            <c:minus>
              <c:numRef>
                <c:f>'LB Screen'!$O$24:$O$29</c:f>
                <c:numCache>
                  <c:formatCode>General</c:formatCode>
                  <c:ptCount val="6"/>
                  <c:pt idx="0">
                    <c:v>1.288888888888888E-3</c:v>
                  </c:pt>
                  <c:pt idx="1">
                    <c:v>2.6222222222222293E-3</c:v>
                  </c:pt>
                  <c:pt idx="2">
                    <c:v>2.6333333333333247E-2</c:v>
                  </c:pt>
                  <c:pt idx="3">
                    <c:v>8.5333333333333553E-2</c:v>
                  </c:pt>
                  <c:pt idx="4">
                    <c:v>0.28488888888888858</c:v>
                  </c:pt>
                  <c:pt idx="5">
                    <c:v>2.044444444444456E-2</c:v>
                  </c:pt>
                </c:numCache>
              </c:numRef>
            </c:minus>
            <c:spPr>
              <a:noFill/>
              <a:ln w="9525" cap="flat" cmpd="sng" algn="ctr">
                <a:solidFill>
                  <a:schemeClr val="tx1">
                    <a:lumMod val="65000"/>
                    <a:lumOff val="35000"/>
                  </a:schemeClr>
                </a:solidFill>
                <a:round/>
              </a:ln>
              <a:effectLst/>
            </c:spPr>
          </c:errBars>
          <c:xVal>
            <c:numRef>
              <c:f>'LB Screen'!$A$24:$A$29</c:f>
              <c:numCache>
                <c:formatCode>General</c:formatCode>
                <c:ptCount val="6"/>
                <c:pt idx="0">
                  <c:v>0</c:v>
                </c:pt>
                <c:pt idx="1">
                  <c:v>3.5</c:v>
                </c:pt>
                <c:pt idx="2">
                  <c:v>6</c:v>
                </c:pt>
                <c:pt idx="3">
                  <c:v>9.5</c:v>
                </c:pt>
                <c:pt idx="4">
                  <c:v>23.5</c:v>
                </c:pt>
                <c:pt idx="5">
                  <c:v>48</c:v>
                </c:pt>
              </c:numCache>
            </c:numRef>
          </c:xVal>
          <c:yVal>
            <c:numRef>
              <c:f>'LB Screen'!$M$24:$M$29</c:f>
              <c:numCache>
                <c:formatCode>0.00</c:formatCode>
                <c:ptCount val="6"/>
                <c:pt idx="0">
                  <c:v>6.4133333333333334E-2</c:v>
                </c:pt>
                <c:pt idx="1">
                  <c:v>0.20946666666666669</c:v>
                </c:pt>
                <c:pt idx="2">
                  <c:v>1.105</c:v>
                </c:pt>
                <c:pt idx="3">
                  <c:v>2.7665000000000002</c:v>
                </c:pt>
                <c:pt idx="4">
                  <c:v>4.493666666666666</c:v>
                </c:pt>
                <c:pt idx="5">
                  <c:v>2.1486666666666667</c:v>
                </c:pt>
              </c:numCache>
            </c:numRef>
          </c:yVal>
          <c:smooth val="0"/>
          <c:extLst>
            <c:ext xmlns:c16="http://schemas.microsoft.com/office/drawing/2014/chart" uri="{C3380CC4-5D6E-409C-BE32-E72D297353CC}">
              <c16:uniqueId val="{00000001-3A01-48C7-96BB-B374B990BA99}"/>
            </c:ext>
          </c:extLst>
        </c:ser>
        <c:ser>
          <c:idx val="2"/>
          <c:order val="2"/>
          <c:tx>
            <c:v>Tryptic Soy Broth</c:v>
          </c:tx>
          <c:spPr>
            <a:ln w="19050" cap="rnd">
              <a:solidFill>
                <a:schemeClr val="accent3"/>
              </a:solidFill>
              <a:round/>
            </a:ln>
            <a:effectLst/>
          </c:spPr>
          <c:marker>
            <c:symbol val="circle"/>
            <c:size val="5"/>
            <c:spPr>
              <a:solidFill>
                <a:schemeClr val="accent3"/>
              </a:solidFill>
              <a:ln w="12700">
                <a:solidFill>
                  <a:schemeClr val="accent3"/>
                </a:solidFill>
              </a:ln>
              <a:effectLst/>
            </c:spPr>
          </c:marker>
          <c:dPt>
            <c:idx val="5"/>
            <c:marker>
              <c:symbol val="circle"/>
              <c:size val="5"/>
              <c:spPr>
                <a:solidFill>
                  <a:schemeClr val="accent3"/>
                </a:solidFill>
                <a:ln w="12700">
                  <a:solidFill>
                    <a:schemeClr val="accent3"/>
                  </a:solidFill>
                </a:ln>
                <a:effectLst/>
              </c:spPr>
            </c:marker>
            <c:bubble3D val="0"/>
            <c:spPr>
              <a:ln w="25400" cap="rnd">
                <a:solidFill>
                  <a:schemeClr val="accent3"/>
                </a:solidFill>
                <a:round/>
              </a:ln>
              <a:effectLst/>
            </c:spPr>
            <c:extLst>
              <c:ext xmlns:c16="http://schemas.microsoft.com/office/drawing/2014/chart" uri="{C3380CC4-5D6E-409C-BE32-E72D297353CC}">
                <c16:uniqueId val="{00000000-7084-4D25-B0EE-B3A78FDA904F}"/>
              </c:ext>
            </c:extLst>
          </c:dPt>
          <c:errBars>
            <c:errDir val="y"/>
            <c:errBarType val="both"/>
            <c:errValType val="cust"/>
            <c:noEndCap val="0"/>
            <c:plus>
              <c:numRef>
                <c:f>'TSB Screen'!$O$24:$O$29</c:f>
                <c:numCache>
                  <c:formatCode>General</c:formatCode>
                  <c:ptCount val="6"/>
                  <c:pt idx="0">
                    <c:v>1.6444444444444438E-3</c:v>
                  </c:pt>
                  <c:pt idx="1">
                    <c:v>1.2666666666666753E-3</c:v>
                  </c:pt>
                  <c:pt idx="2">
                    <c:v>1.0599999999999979E-2</c:v>
                  </c:pt>
                  <c:pt idx="3">
                    <c:v>6.4888888888888704E-2</c:v>
                  </c:pt>
                  <c:pt idx="4">
                    <c:v>9.911111111111115E-2</c:v>
                  </c:pt>
                  <c:pt idx="5">
                    <c:v>0.35333333333333328</c:v>
                  </c:pt>
                </c:numCache>
              </c:numRef>
            </c:plus>
            <c:minus>
              <c:numRef>
                <c:f>'TSB Screen'!$O$24:$O$29</c:f>
                <c:numCache>
                  <c:formatCode>General</c:formatCode>
                  <c:ptCount val="6"/>
                  <c:pt idx="0">
                    <c:v>1.6444444444444438E-3</c:v>
                  </c:pt>
                  <c:pt idx="1">
                    <c:v>1.2666666666666753E-3</c:v>
                  </c:pt>
                  <c:pt idx="2">
                    <c:v>1.0599999999999979E-2</c:v>
                  </c:pt>
                  <c:pt idx="3">
                    <c:v>6.4888888888888704E-2</c:v>
                  </c:pt>
                  <c:pt idx="4">
                    <c:v>9.911111111111115E-2</c:v>
                  </c:pt>
                  <c:pt idx="5">
                    <c:v>0.35333333333333328</c:v>
                  </c:pt>
                </c:numCache>
              </c:numRef>
            </c:minus>
            <c:spPr>
              <a:noFill/>
              <a:ln w="9525" cap="flat" cmpd="sng" algn="ctr">
                <a:solidFill>
                  <a:schemeClr val="tx1">
                    <a:lumMod val="65000"/>
                    <a:lumOff val="35000"/>
                  </a:schemeClr>
                </a:solidFill>
                <a:round/>
              </a:ln>
              <a:effectLst/>
            </c:spPr>
          </c:errBars>
          <c:xVal>
            <c:numRef>
              <c:f>'TSB Screen'!$A$24:$A$29</c:f>
              <c:numCache>
                <c:formatCode>General</c:formatCode>
                <c:ptCount val="6"/>
                <c:pt idx="0">
                  <c:v>0</c:v>
                </c:pt>
                <c:pt idx="1">
                  <c:v>3</c:v>
                </c:pt>
                <c:pt idx="2">
                  <c:v>6</c:v>
                </c:pt>
                <c:pt idx="3">
                  <c:v>9</c:v>
                </c:pt>
                <c:pt idx="4">
                  <c:v>33</c:v>
                </c:pt>
                <c:pt idx="5">
                  <c:v>51</c:v>
                </c:pt>
              </c:numCache>
            </c:numRef>
          </c:xVal>
          <c:yVal>
            <c:numRef>
              <c:f>'TSB Screen'!$M$24:$M$29</c:f>
              <c:numCache>
                <c:formatCode>0.00</c:formatCode>
                <c:ptCount val="6"/>
                <c:pt idx="0">
                  <c:v>6.0433333333333332E-2</c:v>
                </c:pt>
                <c:pt idx="1">
                  <c:v>0.13800000000000001</c:v>
                </c:pt>
                <c:pt idx="2">
                  <c:v>0.62980000000000003</c:v>
                </c:pt>
                <c:pt idx="3">
                  <c:v>3.7751666666666659</c:v>
                </c:pt>
                <c:pt idx="4">
                  <c:v>6.3513333333333328</c:v>
                </c:pt>
                <c:pt idx="5">
                  <c:v>1.8129999999999999</c:v>
                </c:pt>
              </c:numCache>
            </c:numRef>
          </c:yVal>
          <c:smooth val="0"/>
          <c:extLst>
            <c:ext xmlns:c16="http://schemas.microsoft.com/office/drawing/2014/chart" uri="{C3380CC4-5D6E-409C-BE32-E72D297353CC}">
              <c16:uniqueId val="{00000002-3A01-48C7-96BB-B374B990BA99}"/>
            </c:ext>
          </c:extLst>
        </c:ser>
        <c:dLbls>
          <c:showLegendKey val="0"/>
          <c:showVal val="0"/>
          <c:showCatName val="0"/>
          <c:showSerName val="0"/>
          <c:showPercent val="0"/>
          <c:showBubbleSize val="0"/>
        </c:dLbls>
        <c:axId val="344887440"/>
        <c:axId val="262985616"/>
      </c:scatterChart>
      <c:valAx>
        <c:axId val="34488744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62985616"/>
        <c:crosses val="autoZero"/>
        <c:crossBetween val="midCat"/>
      </c:valAx>
      <c:valAx>
        <c:axId val="262985616"/>
        <c:scaling>
          <c:orientation val="minMax"/>
        </c:scaling>
        <c:delete val="0"/>
        <c:axPos val="l"/>
        <c:numFmt formatCode="0.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44887440"/>
        <c:crosses val="autoZero"/>
        <c:crossBetween val="midCat"/>
      </c:valAx>
      <c:spPr>
        <a:noFill/>
        <a:ln>
          <a:solidFill>
            <a:schemeClr val="tx1"/>
          </a:solidFill>
        </a:ln>
        <a:effectLst/>
      </c:spPr>
    </c:plotArea>
    <c:legend>
      <c:legendPos val="b"/>
      <c:layout>
        <c:manualLayout>
          <c:xMode val="edge"/>
          <c:yMode val="edge"/>
          <c:x val="0.2089118008231034"/>
          <c:y val="0.9291518671338117"/>
          <c:w val="0.62868605549866796"/>
          <c:h val="5.2847777826823129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Arial"/>
                <a:ea typeface="Arial"/>
                <a:cs typeface="Arial"/>
              </a:defRPr>
            </a:pPr>
            <a:r>
              <a:rPr lang="en-SG" sz="1200" b="1" i="1" u="none" strike="noStrike" baseline="0">
                <a:solidFill>
                  <a:srgbClr val="000000"/>
                </a:solidFill>
                <a:latin typeface="Times New Roman"/>
                <a:cs typeface="Times New Roman"/>
              </a:rPr>
              <a:t>E . coli</a:t>
            </a:r>
            <a:r>
              <a:rPr lang="en-SG" sz="1200" b="1" i="0" u="none" strike="noStrike" baseline="0">
                <a:solidFill>
                  <a:srgbClr val="000000"/>
                </a:solidFill>
                <a:latin typeface="Times New Roman"/>
                <a:cs typeface="Times New Roman"/>
              </a:rPr>
              <a:t> growth performance in various media</a:t>
            </a:r>
          </a:p>
        </c:rich>
      </c:tx>
      <c:layout>
        <c:manualLayout>
          <c:xMode val="edge"/>
          <c:yMode val="edge"/>
          <c:x val="0.2931126694269599"/>
          <c:y val="2.5826395356494416E-2"/>
        </c:manualLayout>
      </c:layout>
      <c:overlay val="0"/>
      <c:spPr>
        <a:noFill/>
        <a:ln w="25400">
          <a:noFill/>
        </a:ln>
      </c:spPr>
    </c:title>
    <c:autoTitleDeleted val="0"/>
    <c:plotArea>
      <c:layout>
        <c:manualLayout>
          <c:layoutTarget val="inner"/>
          <c:xMode val="edge"/>
          <c:yMode val="edge"/>
          <c:x val="0.13759715963609731"/>
          <c:y val="8.809490211573015E-2"/>
          <c:w val="0.81783100516102902"/>
          <c:h val="0.68182108956810517"/>
        </c:manualLayout>
      </c:layout>
      <c:scatterChart>
        <c:scatterStyle val="lineMarker"/>
        <c:varyColors val="0"/>
        <c:ser>
          <c:idx val="0"/>
          <c:order val="0"/>
          <c:tx>
            <c:v>LB</c:v>
          </c:tx>
          <c:spPr>
            <a:ln w="28575">
              <a:noFill/>
            </a:ln>
          </c:spPr>
          <c:marker>
            <c:symbol val="diamond"/>
            <c:size val="5"/>
            <c:spPr>
              <a:solidFill>
                <a:srgbClr val="000080"/>
              </a:solidFill>
              <a:ln>
                <a:solidFill>
                  <a:srgbClr val="000080"/>
                </a:solidFill>
                <a:prstDash val="solid"/>
              </a:ln>
            </c:spPr>
          </c:marker>
          <c:errBars>
            <c:errDir val="y"/>
            <c:errBarType val="both"/>
            <c:errValType val="cust"/>
            <c:noEndCap val="0"/>
            <c:plus>
              <c:numRef>
                <c:f>'[1]LB Lennox (unbuffered)'!$N$23:$N$34</c:f>
                <c:numCache>
                  <c:formatCode>General</c:formatCode>
                  <c:ptCount val="12"/>
                  <c:pt idx="0">
                    <c:v>1.444444444444445E-3</c:v>
                  </c:pt>
                  <c:pt idx="1">
                    <c:v>2.511111111111112E-3</c:v>
                  </c:pt>
                  <c:pt idx="2">
                    <c:v>3.6333333333333329E-2</c:v>
                  </c:pt>
                  <c:pt idx="3">
                    <c:v>3.1555555555555337E-2</c:v>
                  </c:pt>
                  <c:pt idx="4">
                    <c:v>2.1444444444444155E-2</c:v>
                  </c:pt>
                  <c:pt idx="5">
                    <c:v>3.85555555555556E-2</c:v>
                  </c:pt>
                  <c:pt idx="6">
                    <c:v>5.066666666666686E-2</c:v>
                  </c:pt>
                  <c:pt idx="7">
                    <c:v>1.9222222222222179E-2</c:v>
                  </c:pt>
                  <c:pt idx="8">
                    <c:v>4.1222222222222417E-2</c:v>
                  </c:pt>
                  <c:pt idx="9">
                    <c:v>1.6999999999999755E-2</c:v>
                  </c:pt>
                  <c:pt idx="10">
                    <c:v>2.0111111111111118E-2</c:v>
                  </c:pt>
                  <c:pt idx="11">
                    <c:v>2.6666666666666543E-2</c:v>
                  </c:pt>
                </c:numCache>
              </c:numRef>
            </c:plus>
            <c:minus>
              <c:numRef>
                <c:f>'[1]LB Lennox (unbuffered)'!$N$23:$N$34</c:f>
                <c:numCache>
                  <c:formatCode>General</c:formatCode>
                  <c:ptCount val="12"/>
                  <c:pt idx="0">
                    <c:v>1.444444444444445E-3</c:v>
                  </c:pt>
                  <c:pt idx="1">
                    <c:v>2.511111111111112E-3</c:v>
                  </c:pt>
                  <c:pt idx="2">
                    <c:v>3.6333333333333329E-2</c:v>
                  </c:pt>
                  <c:pt idx="3">
                    <c:v>3.1555555555555337E-2</c:v>
                  </c:pt>
                  <c:pt idx="4">
                    <c:v>2.1444444444444155E-2</c:v>
                  </c:pt>
                  <c:pt idx="5">
                    <c:v>3.85555555555556E-2</c:v>
                  </c:pt>
                  <c:pt idx="6">
                    <c:v>5.066666666666686E-2</c:v>
                  </c:pt>
                  <c:pt idx="7">
                    <c:v>1.9222222222222179E-2</c:v>
                  </c:pt>
                  <c:pt idx="8">
                    <c:v>4.1222222222222417E-2</c:v>
                  </c:pt>
                  <c:pt idx="9">
                    <c:v>1.6999999999999755E-2</c:v>
                  </c:pt>
                  <c:pt idx="10">
                    <c:v>2.0111111111111118E-2</c:v>
                  </c:pt>
                  <c:pt idx="11">
                    <c:v>2.6666666666666543E-2</c:v>
                  </c:pt>
                </c:numCache>
              </c:numRef>
            </c:minus>
            <c:spPr>
              <a:ln w="3175">
                <a:solidFill>
                  <a:srgbClr val="000000"/>
                </a:solidFill>
                <a:prstDash val="solid"/>
              </a:ln>
            </c:spPr>
          </c:errBars>
          <c:xVal>
            <c:numRef>
              <c:f>'[1]LB Lennox (unbuffered)'!$A$23:$A$34</c:f>
              <c:numCache>
                <c:formatCode>General</c:formatCode>
                <c:ptCount val="12"/>
                <c:pt idx="0">
                  <c:v>0</c:v>
                </c:pt>
                <c:pt idx="1">
                  <c:v>2</c:v>
                </c:pt>
                <c:pt idx="2">
                  <c:v>4</c:v>
                </c:pt>
                <c:pt idx="3">
                  <c:v>6</c:v>
                </c:pt>
                <c:pt idx="4">
                  <c:v>8</c:v>
                </c:pt>
                <c:pt idx="5">
                  <c:v>9</c:v>
                </c:pt>
                <c:pt idx="6">
                  <c:v>14</c:v>
                </c:pt>
                <c:pt idx="7">
                  <c:v>16</c:v>
                </c:pt>
                <c:pt idx="8">
                  <c:v>18</c:v>
                </c:pt>
                <c:pt idx="9">
                  <c:v>20</c:v>
                </c:pt>
                <c:pt idx="10">
                  <c:v>22</c:v>
                </c:pt>
                <c:pt idx="11">
                  <c:v>23</c:v>
                </c:pt>
              </c:numCache>
            </c:numRef>
          </c:xVal>
          <c:yVal>
            <c:numRef>
              <c:f>'[1]LB Lennox (unbuffered)'!$L$23:$L$34</c:f>
              <c:numCache>
                <c:formatCode>General</c:formatCode>
                <c:ptCount val="12"/>
                <c:pt idx="0">
                  <c:v>5.9733333333333333E-2</c:v>
                </c:pt>
                <c:pt idx="1">
                  <c:v>0.27546666666666669</c:v>
                </c:pt>
                <c:pt idx="2">
                  <c:v>1.099</c:v>
                </c:pt>
                <c:pt idx="3">
                  <c:v>1.8536666666666666</c:v>
                </c:pt>
                <c:pt idx="4">
                  <c:v>2.5808333333333331</c:v>
                </c:pt>
                <c:pt idx="5">
                  <c:v>2.8168333333333329</c:v>
                </c:pt>
                <c:pt idx="6">
                  <c:v>3.3800000000000003</c:v>
                </c:pt>
                <c:pt idx="7">
                  <c:v>3.3836666666666666</c:v>
                </c:pt>
                <c:pt idx="8">
                  <c:v>3.3686666666666665</c:v>
                </c:pt>
                <c:pt idx="9">
                  <c:v>3.3485</c:v>
                </c:pt>
                <c:pt idx="10">
                  <c:v>3.3156666666666665</c:v>
                </c:pt>
                <c:pt idx="11">
                  <c:v>3.343</c:v>
                </c:pt>
              </c:numCache>
            </c:numRef>
          </c:yVal>
          <c:smooth val="0"/>
          <c:extLst>
            <c:ext xmlns:c16="http://schemas.microsoft.com/office/drawing/2014/chart" uri="{C3380CC4-5D6E-409C-BE32-E72D297353CC}">
              <c16:uniqueId val="{00000000-FA94-45FD-AB8E-43EEE630520C}"/>
            </c:ext>
          </c:extLst>
        </c:ser>
        <c:ser>
          <c:idx val="1"/>
          <c:order val="1"/>
          <c:tx>
            <c:v>LB + 2 g/L glucose</c:v>
          </c:tx>
          <c:spPr>
            <a:ln w="28575">
              <a:noFill/>
            </a:ln>
          </c:spPr>
          <c:marker>
            <c:symbol val="square"/>
            <c:size val="5"/>
            <c:spPr>
              <a:solidFill>
                <a:sysClr val="windowText" lastClr="000000"/>
              </a:solidFill>
              <a:ln>
                <a:solidFill>
                  <a:sysClr val="windowText" lastClr="000000"/>
                </a:solidFill>
              </a:ln>
            </c:spPr>
          </c:marker>
          <c:errBars>
            <c:errDir val="y"/>
            <c:errBarType val="both"/>
            <c:errValType val="cust"/>
            <c:noEndCap val="0"/>
            <c:plus>
              <c:numRef>
                <c:f>'[1]LB(unbuffered) + 2 gL glucose'!$N$24:$N$35</c:f>
                <c:numCache>
                  <c:formatCode>General</c:formatCode>
                  <c:ptCount val="12"/>
                  <c:pt idx="0">
                    <c:v>1.4888888888888868E-3</c:v>
                  </c:pt>
                  <c:pt idx="1">
                    <c:v>3.7555555555555489E-3</c:v>
                  </c:pt>
                  <c:pt idx="2">
                    <c:v>1.7666666666666719E-2</c:v>
                  </c:pt>
                  <c:pt idx="3">
                    <c:v>1.1666666666666861E-2</c:v>
                  </c:pt>
                  <c:pt idx="4">
                    <c:v>2.0222222222222364E-2</c:v>
                  </c:pt>
                  <c:pt idx="5">
                    <c:v>6.5555555555555589E-2</c:v>
                  </c:pt>
                  <c:pt idx="6">
                    <c:v>0.10044444444444434</c:v>
                  </c:pt>
                  <c:pt idx="7">
                    <c:v>0.16577777777777788</c:v>
                  </c:pt>
                  <c:pt idx="8">
                    <c:v>7.7222222222222456E-2</c:v>
                  </c:pt>
                  <c:pt idx="9">
                    <c:v>0.10899999999999999</c:v>
                  </c:pt>
                  <c:pt idx="10">
                    <c:v>3.9333333333333144E-2</c:v>
                  </c:pt>
                  <c:pt idx="11">
                    <c:v>1.5111111111111223E-2</c:v>
                  </c:pt>
                </c:numCache>
              </c:numRef>
            </c:plus>
            <c:minus>
              <c:numRef>
                <c:f>'[1]LB(unbuffered) + 2 gL glucose'!$N$24:$N$35</c:f>
                <c:numCache>
                  <c:formatCode>General</c:formatCode>
                  <c:ptCount val="12"/>
                  <c:pt idx="0">
                    <c:v>1.4888888888888868E-3</c:v>
                  </c:pt>
                  <c:pt idx="1">
                    <c:v>3.7555555555555489E-3</c:v>
                  </c:pt>
                  <c:pt idx="2">
                    <c:v>1.7666666666666719E-2</c:v>
                  </c:pt>
                  <c:pt idx="3">
                    <c:v>1.1666666666666861E-2</c:v>
                  </c:pt>
                  <c:pt idx="4">
                    <c:v>2.0222222222222364E-2</c:v>
                  </c:pt>
                  <c:pt idx="5">
                    <c:v>6.5555555555555589E-2</c:v>
                  </c:pt>
                  <c:pt idx="6">
                    <c:v>0.10044444444444434</c:v>
                  </c:pt>
                  <c:pt idx="7">
                    <c:v>0.16577777777777788</c:v>
                  </c:pt>
                  <c:pt idx="8">
                    <c:v>7.7222222222222456E-2</c:v>
                  </c:pt>
                  <c:pt idx="9">
                    <c:v>0.10899999999999999</c:v>
                  </c:pt>
                  <c:pt idx="10">
                    <c:v>3.9333333333333144E-2</c:v>
                  </c:pt>
                  <c:pt idx="11">
                    <c:v>1.5111111111111223E-2</c:v>
                  </c:pt>
                </c:numCache>
              </c:numRef>
            </c:minus>
            <c:spPr>
              <a:ln w="3175">
                <a:solidFill>
                  <a:srgbClr val="000000"/>
                </a:solidFill>
                <a:prstDash val="solid"/>
              </a:ln>
            </c:spPr>
          </c:errBars>
          <c:xVal>
            <c:numRef>
              <c:f>'[1]LB(unbuffered) + 2 gL glucose'!$A$24:$A$35</c:f>
              <c:numCache>
                <c:formatCode>General</c:formatCode>
                <c:ptCount val="12"/>
                <c:pt idx="0">
                  <c:v>0</c:v>
                </c:pt>
                <c:pt idx="1">
                  <c:v>2</c:v>
                </c:pt>
                <c:pt idx="2">
                  <c:v>4</c:v>
                </c:pt>
                <c:pt idx="3">
                  <c:v>7</c:v>
                </c:pt>
                <c:pt idx="4">
                  <c:v>9</c:v>
                </c:pt>
                <c:pt idx="5">
                  <c:v>13</c:v>
                </c:pt>
                <c:pt idx="6">
                  <c:v>15</c:v>
                </c:pt>
                <c:pt idx="7">
                  <c:v>17</c:v>
                </c:pt>
                <c:pt idx="8">
                  <c:v>20</c:v>
                </c:pt>
                <c:pt idx="9">
                  <c:v>22</c:v>
                </c:pt>
                <c:pt idx="10">
                  <c:v>24</c:v>
                </c:pt>
                <c:pt idx="11">
                  <c:v>37</c:v>
                </c:pt>
              </c:numCache>
            </c:numRef>
          </c:xVal>
          <c:yVal>
            <c:numRef>
              <c:f>'[1]LB(unbuffered) + 2 gL glucose'!$L$24:$L$35</c:f>
              <c:numCache>
                <c:formatCode>General</c:formatCode>
                <c:ptCount val="12"/>
                <c:pt idx="0">
                  <c:v>4.8333333333333332E-2</c:v>
                </c:pt>
                <c:pt idx="1">
                  <c:v>0.5027666666666667</c:v>
                </c:pt>
                <c:pt idx="2">
                  <c:v>1.4825000000000002</c:v>
                </c:pt>
                <c:pt idx="3">
                  <c:v>2.3239999999999998</c:v>
                </c:pt>
                <c:pt idx="4">
                  <c:v>2.5646666666666671</c:v>
                </c:pt>
                <c:pt idx="5">
                  <c:v>2.9771666666666667</c:v>
                </c:pt>
                <c:pt idx="6">
                  <c:v>3.218666666666667</c:v>
                </c:pt>
                <c:pt idx="7">
                  <c:v>3.5061666666666667</c:v>
                </c:pt>
                <c:pt idx="8">
                  <c:v>4.2091666666666665</c:v>
                </c:pt>
                <c:pt idx="9">
                  <c:v>4.4630000000000001</c:v>
                </c:pt>
                <c:pt idx="10">
                  <c:v>4.9450000000000003</c:v>
                </c:pt>
                <c:pt idx="11">
                  <c:v>4.940666666666667</c:v>
                </c:pt>
              </c:numCache>
            </c:numRef>
          </c:yVal>
          <c:smooth val="0"/>
          <c:extLst>
            <c:ext xmlns:c16="http://schemas.microsoft.com/office/drawing/2014/chart" uri="{C3380CC4-5D6E-409C-BE32-E72D297353CC}">
              <c16:uniqueId val="{00000001-FA94-45FD-AB8E-43EEE630520C}"/>
            </c:ext>
          </c:extLst>
        </c:ser>
        <c:ser>
          <c:idx val="2"/>
          <c:order val="2"/>
          <c:tx>
            <c:v>LB (buffered)</c:v>
          </c:tx>
          <c:spPr>
            <a:ln w="28575">
              <a:noFill/>
            </a:ln>
          </c:spPr>
          <c:marker>
            <c:symbol val="triangle"/>
            <c:size val="5"/>
            <c:spPr>
              <a:solidFill>
                <a:sysClr val="windowText" lastClr="000000"/>
              </a:solidFill>
              <a:ln>
                <a:solidFill>
                  <a:sysClr val="windowText" lastClr="000000"/>
                </a:solidFill>
              </a:ln>
            </c:spPr>
          </c:marker>
          <c:errBars>
            <c:errDir val="y"/>
            <c:errBarType val="both"/>
            <c:errValType val="cust"/>
            <c:noEndCap val="0"/>
            <c:plus>
              <c:numRef>
                <c:f>'[1]LB Lennox (89 mM phosphate)'!$N$23:$N$34</c:f>
                <c:numCache>
                  <c:formatCode>General</c:formatCode>
                  <c:ptCount val="12"/>
                  <c:pt idx="0">
                    <c:v>4.4666666666666674E-3</c:v>
                  </c:pt>
                  <c:pt idx="1">
                    <c:v>9.1333333333333457E-3</c:v>
                  </c:pt>
                  <c:pt idx="2">
                    <c:v>2.8666666666666691E-2</c:v>
                  </c:pt>
                  <c:pt idx="3">
                    <c:v>2.7333333333333282E-2</c:v>
                  </c:pt>
                  <c:pt idx="4">
                    <c:v>5.6666666666666497E-2</c:v>
                  </c:pt>
                  <c:pt idx="5">
                    <c:v>0.12111111111111095</c:v>
                  </c:pt>
                  <c:pt idx="6">
                    <c:v>2.2888888888888886E-2</c:v>
                  </c:pt>
                  <c:pt idx="7">
                    <c:v>3.7333333333333517E-2</c:v>
                  </c:pt>
                  <c:pt idx="8">
                    <c:v>1.355555555555569E-2</c:v>
                  </c:pt>
                  <c:pt idx="9">
                    <c:v>2.7111111111111235E-2</c:v>
                  </c:pt>
                  <c:pt idx="10">
                    <c:v>1.9111111111111228E-2</c:v>
                  </c:pt>
                  <c:pt idx="11">
                    <c:v>9.3111111111111075E-2</c:v>
                  </c:pt>
                </c:numCache>
              </c:numRef>
            </c:plus>
            <c:minus>
              <c:numRef>
                <c:f>'[1]LB Lennox (89 mM phosphate)'!$N$23:$N$34</c:f>
                <c:numCache>
                  <c:formatCode>General</c:formatCode>
                  <c:ptCount val="12"/>
                  <c:pt idx="0">
                    <c:v>4.4666666666666674E-3</c:v>
                  </c:pt>
                  <c:pt idx="1">
                    <c:v>9.1333333333333457E-3</c:v>
                  </c:pt>
                  <c:pt idx="2">
                    <c:v>2.8666666666666691E-2</c:v>
                  </c:pt>
                  <c:pt idx="3">
                    <c:v>2.7333333333333282E-2</c:v>
                  </c:pt>
                  <c:pt idx="4">
                    <c:v>5.6666666666666497E-2</c:v>
                  </c:pt>
                  <c:pt idx="5">
                    <c:v>0.12111111111111095</c:v>
                  </c:pt>
                  <c:pt idx="6">
                    <c:v>2.2888888888888886E-2</c:v>
                  </c:pt>
                  <c:pt idx="7">
                    <c:v>3.7333333333333517E-2</c:v>
                  </c:pt>
                  <c:pt idx="8">
                    <c:v>1.355555555555569E-2</c:v>
                  </c:pt>
                  <c:pt idx="9">
                    <c:v>2.7111111111111235E-2</c:v>
                  </c:pt>
                  <c:pt idx="10">
                    <c:v>1.9111111111111228E-2</c:v>
                  </c:pt>
                  <c:pt idx="11">
                    <c:v>9.3111111111111075E-2</c:v>
                  </c:pt>
                </c:numCache>
              </c:numRef>
            </c:minus>
            <c:spPr>
              <a:ln w="3175">
                <a:solidFill>
                  <a:srgbClr val="000000"/>
                </a:solidFill>
                <a:prstDash val="solid"/>
              </a:ln>
            </c:spPr>
          </c:errBars>
          <c:xVal>
            <c:numRef>
              <c:f>'[1]LB Lennox (89 mM phosphate)'!$A$23:$A$34</c:f>
              <c:numCache>
                <c:formatCode>General</c:formatCode>
                <c:ptCount val="12"/>
                <c:pt idx="0">
                  <c:v>0</c:v>
                </c:pt>
                <c:pt idx="1">
                  <c:v>2</c:v>
                </c:pt>
                <c:pt idx="2">
                  <c:v>4</c:v>
                </c:pt>
                <c:pt idx="3">
                  <c:v>7</c:v>
                </c:pt>
                <c:pt idx="4">
                  <c:v>10</c:v>
                </c:pt>
                <c:pt idx="5">
                  <c:v>13</c:v>
                </c:pt>
                <c:pt idx="6">
                  <c:v>15</c:v>
                </c:pt>
                <c:pt idx="7">
                  <c:v>17</c:v>
                </c:pt>
                <c:pt idx="8">
                  <c:v>20</c:v>
                </c:pt>
                <c:pt idx="9">
                  <c:v>23</c:v>
                </c:pt>
                <c:pt idx="10">
                  <c:v>24</c:v>
                </c:pt>
                <c:pt idx="11">
                  <c:v>37</c:v>
                </c:pt>
              </c:numCache>
            </c:numRef>
          </c:xVal>
          <c:yVal>
            <c:numRef>
              <c:f>'[1]LB Lennox (89 mM phosphate)'!$L$23:$L$34</c:f>
              <c:numCache>
                <c:formatCode>General</c:formatCode>
                <c:ptCount val="12"/>
                <c:pt idx="0">
                  <c:v>5.2900000000000003E-2</c:v>
                </c:pt>
                <c:pt idx="1">
                  <c:v>0.35849999999999999</c:v>
                </c:pt>
                <c:pt idx="2">
                  <c:v>1.4880000000000002</c:v>
                </c:pt>
                <c:pt idx="3">
                  <c:v>2.5250000000000004</c:v>
                </c:pt>
                <c:pt idx="4">
                  <c:v>3.1080000000000005</c:v>
                </c:pt>
                <c:pt idx="5">
                  <c:v>3.5893333333333328</c:v>
                </c:pt>
                <c:pt idx="6">
                  <c:v>3.7143333333333328</c:v>
                </c:pt>
                <c:pt idx="7">
                  <c:v>3.6630000000000003</c:v>
                </c:pt>
                <c:pt idx="8">
                  <c:v>3.6263333333333332</c:v>
                </c:pt>
                <c:pt idx="9">
                  <c:v>3.6616666666666666</c:v>
                </c:pt>
                <c:pt idx="10">
                  <c:v>3.5946666666666665</c:v>
                </c:pt>
                <c:pt idx="11">
                  <c:v>3.454333333333333</c:v>
                </c:pt>
              </c:numCache>
            </c:numRef>
          </c:yVal>
          <c:smooth val="0"/>
          <c:extLst>
            <c:ext xmlns:c16="http://schemas.microsoft.com/office/drawing/2014/chart" uri="{C3380CC4-5D6E-409C-BE32-E72D297353CC}">
              <c16:uniqueId val="{00000002-FA94-45FD-AB8E-43EEE630520C}"/>
            </c:ext>
          </c:extLst>
        </c:ser>
        <c:ser>
          <c:idx val="3"/>
          <c:order val="3"/>
          <c:tx>
            <c:v>LB (buffered) + 6 g/L glucose</c:v>
          </c:tx>
          <c:spPr>
            <a:ln w="28575">
              <a:noFill/>
            </a:ln>
          </c:spPr>
          <c:marker>
            <c:symbol val="triangle"/>
            <c:size val="5"/>
            <c:spPr>
              <a:noFill/>
              <a:ln>
                <a:solidFill>
                  <a:sysClr val="windowText" lastClr="000000"/>
                </a:solidFill>
              </a:ln>
            </c:spPr>
          </c:marker>
          <c:errBars>
            <c:errDir val="y"/>
            <c:errBarType val="both"/>
            <c:errValType val="cust"/>
            <c:noEndCap val="0"/>
            <c:plus>
              <c:numRef>
                <c:f>'[1]LB (buffered) + 6 gL glucose'!$N$22:$N$34</c:f>
                <c:numCache>
                  <c:formatCode>General</c:formatCode>
                  <c:ptCount val="13"/>
                  <c:pt idx="0">
                    <c:v>4.8888888888888897E-3</c:v>
                  </c:pt>
                  <c:pt idx="1">
                    <c:v>1.1644444444444438E-2</c:v>
                  </c:pt>
                  <c:pt idx="2">
                    <c:v>1.4888888888889026E-2</c:v>
                  </c:pt>
                  <c:pt idx="3">
                    <c:v>2.7555555555555184E-2</c:v>
                  </c:pt>
                  <c:pt idx="4">
                    <c:v>7.8888888888888939E-2</c:v>
                  </c:pt>
                  <c:pt idx="5">
                    <c:v>7.3333333333333542E-2</c:v>
                  </c:pt>
                  <c:pt idx="6">
                    <c:v>3.0888888888889039E-2</c:v>
                  </c:pt>
                  <c:pt idx="7">
                    <c:v>0.1731111111111113</c:v>
                  </c:pt>
                  <c:pt idx="8">
                    <c:v>4.4888888888888978E-2</c:v>
                  </c:pt>
                  <c:pt idx="9">
                    <c:v>0.14733333333333309</c:v>
                  </c:pt>
                  <c:pt idx="10">
                    <c:v>2.9000000000000359E-2</c:v>
                  </c:pt>
                  <c:pt idx="11">
                    <c:v>5.1000000000000156E-2</c:v>
                  </c:pt>
                  <c:pt idx="12">
                    <c:v>8.3999999999999922E-2</c:v>
                  </c:pt>
                </c:numCache>
              </c:numRef>
            </c:plus>
            <c:minus>
              <c:numRef>
                <c:f>'[1]LB (buffered) + 6 gL glucose'!$N$22:$N$34</c:f>
                <c:numCache>
                  <c:formatCode>General</c:formatCode>
                  <c:ptCount val="13"/>
                  <c:pt idx="0">
                    <c:v>4.8888888888888897E-3</c:v>
                  </c:pt>
                  <c:pt idx="1">
                    <c:v>1.1644444444444438E-2</c:v>
                  </c:pt>
                  <c:pt idx="2">
                    <c:v>1.4888888888889026E-2</c:v>
                  </c:pt>
                  <c:pt idx="3">
                    <c:v>2.7555555555555184E-2</c:v>
                  </c:pt>
                  <c:pt idx="4">
                    <c:v>7.8888888888888939E-2</c:v>
                  </c:pt>
                  <c:pt idx="5">
                    <c:v>7.3333333333333542E-2</c:v>
                  </c:pt>
                  <c:pt idx="6">
                    <c:v>3.0888888888889039E-2</c:v>
                  </c:pt>
                  <c:pt idx="7">
                    <c:v>0.1731111111111113</c:v>
                  </c:pt>
                  <c:pt idx="8">
                    <c:v>4.4888888888888978E-2</c:v>
                  </c:pt>
                  <c:pt idx="9">
                    <c:v>0.14733333333333309</c:v>
                  </c:pt>
                  <c:pt idx="10">
                    <c:v>2.9000000000000359E-2</c:v>
                  </c:pt>
                  <c:pt idx="11">
                    <c:v>5.1000000000000156E-2</c:v>
                  </c:pt>
                  <c:pt idx="12">
                    <c:v>8.3999999999999922E-2</c:v>
                  </c:pt>
                </c:numCache>
              </c:numRef>
            </c:minus>
            <c:spPr>
              <a:ln w="3175">
                <a:solidFill>
                  <a:srgbClr val="000000"/>
                </a:solidFill>
                <a:prstDash val="solid"/>
              </a:ln>
            </c:spPr>
          </c:errBars>
          <c:xVal>
            <c:numRef>
              <c:f>'[1]LB (buffered) + 6 gL glucose'!$A$22:$A$34</c:f>
              <c:numCache>
                <c:formatCode>General</c:formatCode>
                <c:ptCount val="13"/>
                <c:pt idx="0">
                  <c:v>0</c:v>
                </c:pt>
                <c:pt idx="1">
                  <c:v>2</c:v>
                </c:pt>
                <c:pt idx="2">
                  <c:v>4</c:v>
                </c:pt>
                <c:pt idx="3">
                  <c:v>7</c:v>
                </c:pt>
                <c:pt idx="4">
                  <c:v>10</c:v>
                </c:pt>
                <c:pt idx="5">
                  <c:v>13</c:v>
                </c:pt>
                <c:pt idx="6">
                  <c:v>15</c:v>
                </c:pt>
                <c:pt idx="7">
                  <c:v>17</c:v>
                </c:pt>
                <c:pt idx="8">
                  <c:v>20</c:v>
                </c:pt>
                <c:pt idx="9">
                  <c:v>23</c:v>
                </c:pt>
                <c:pt idx="10">
                  <c:v>24</c:v>
                </c:pt>
                <c:pt idx="11">
                  <c:v>33</c:v>
                </c:pt>
                <c:pt idx="12">
                  <c:v>37</c:v>
                </c:pt>
              </c:numCache>
            </c:numRef>
          </c:xVal>
          <c:yVal>
            <c:numRef>
              <c:f>'[1]LB (buffered) + 6 gL glucose'!$L$22:$L$34</c:f>
              <c:numCache>
                <c:formatCode>General</c:formatCode>
                <c:ptCount val="13"/>
                <c:pt idx="0">
                  <c:v>4.9466666666666666E-2</c:v>
                </c:pt>
                <c:pt idx="1">
                  <c:v>0.49346666666666666</c:v>
                </c:pt>
                <c:pt idx="2">
                  <c:v>2.2218333333333331</c:v>
                </c:pt>
                <c:pt idx="3">
                  <c:v>3.6023333333333336</c:v>
                </c:pt>
                <c:pt idx="4">
                  <c:v>3.6386666666666669</c:v>
                </c:pt>
                <c:pt idx="5">
                  <c:v>4.7290000000000001</c:v>
                </c:pt>
                <c:pt idx="6">
                  <c:v>4.9473333333333329</c:v>
                </c:pt>
                <c:pt idx="7">
                  <c:v>5.2503333333333337</c:v>
                </c:pt>
                <c:pt idx="8">
                  <c:v>5.2393333333333336</c:v>
                </c:pt>
                <c:pt idx="9">
                  <c:v>5.4279999999999999</c:v>
                </c:pt>
                <c:pt idx="10">
                  <c:v>5.854000000000001</c:v>
                </c:pt>
                <c:pt idx="11">
                  <c:v>6.8310000000000004</c:v>
                </c:pt>
                <c:pt idx="12">
                  <c:v>6.6310000000000002</c:v>
                </c:pt>
              </c:numCache>
            </c:numRef>
          </c:yVal>
          <c:smooth val="0"/>
          <c:extLst>
            <c:ext xmlns:c16="http://schemas.microsoft.com/office/drawing/2014/chart" uri="{C3380CC4-5D6E-409C-BE32-E72D297353CC}">
              <c16:uniqueId val="{00000003-FA94-45FD-AB8E-43EEE630520C}"/>
            </c:ext>
          </c:extLst>
        </c:ser>
        <c:ser>
          <c:idx val="4"/>
          <c:order val="4"/>
          <c:tx>
            <c:v>Tryptic soy broth</c:v>
          </c:tx>
          <c:spPr>
            <a:ln w="28575">
              <a:noFill/>
            </a:ln>
          </c:spPr>
          <c:marker>
            <c:symbol val="circle"/>
            <c:size val="5"/>
            <c:spPr>
              <a:solidFill>
                <a:sysClr val="windowText" lastClr="000000"/>
              </a:solidFill>
              <a:ln>
                <a:solidFill>
                  <a:sysClr val="windowText" lastClr="000000"/>
                </a:solidFill>
              </a:ln>
            </c:spPr>
          </c:marker>
          <c:errBars>
            <c:errDir val="y"/>
            <c:errBarType val="both"/>
            <c:errValType val="cust"/>
            <c:noEndCap val="0"/>
            <c:plus>
              <c:numRef>
                <c:f>'[1]Merck TSB (30 gL)'!$N$24:$N$35</c:f>
                <c:numCache>
                  <c:formatCode>General</c:formatCode>
                  <c:ptCount val="12"/>
                  <c:pt idx="0">
                    <c:v>4.2222222222221967E-4</c:v>
                  </c:pt>
                  <c:pt idx="1">
                    <c:v>1.7777777777777743E-2</c:v>
                  </c:pt>
                  <c:pt idx="2">
                    <c:v>8.0000000000000071E-2</c:v>
                  </c:pt>
                  <c:pt idx="3">
                    <c:v>7.6222222222222122E-2</c:v>
                  </c:pt>
                  <c:pt idx="4">
                    <c:v>0.13711111111111171</c:v>
                  </c:pt>
                  <c:pt idx="5">
                    <c:v>7.9777777777777878E-2</c:v>
                  </c:pt>
                  <c:pt idx="6">
                    <c:v>1.3333333333333345E-2</c:v>
                  </c:pt>
                  <c:pt idx="7">
                    <c:v>0.224888888888889</c:v>
                  </c:pt>
                  <c:pt idx="8">
                    <c:v>0.17688888888888835</c:v>
                  </c:pt>
                  <c:pt idx="9">
                    <c:v>5.2444444444444592E-2</c:v>
                  </c:pt>
                  <c:pt idx="10">
                    <c:v>5.0222222222222022E-2</c:v>
                  </c:pt>
                  <c:pt idx="11">
                    <c:v>0.17822222222222153</c:v>
                  </c:pt>
                </c:numCache>
              </c:numRef>
            </c:plus>
            <c:minus>
              <c:numRef>
                <c:f>'[1]Merck TSB (30 gL)'!$N$24:$N$35</c:f>
                <c:numCache>
                  <c:formatCode>General</c:formatCode>
                  <c:ptCount val="12"/>
                  <c:pt idx="0">
                    <c:v>4.2222222222221967E-4</c:v>
                  </c:pt>
                  <c:pt idx="1">
                    <c:v>1.7777777777777743E-2</c:v>
                  </c:pt>
                  <c:pt idx="2">
                    <c:v>8.0000000000000071E-2</c:v>
                  </c:pt>
                  <c:pt idx="3">
                    <c:v>7.6222222222222122E-2</c:v>
                  </c:pt>
                  <c:pt idx="4">
                    <c:v>0.13711111111111171</c:v>
                  </c:pt>
                  <c:pt idx="5">
                    <c:v>7.9777777777777878E-2</c:v>
                  </c:pt>
                  <c:pt idx="6">
                    <c:v>1.3333333333333345E-2</c:v>
                  </c:pt>
                  <c:pt idx="7">
                    <c:v>0.224888888888889</c:v>
                  </c:pt>
                  <c:pt idx="8">
                    <c:v>0.17688888888888835</c:v>
                  </c:pt>
                  <c:pt idx="9">
                    <c:v>5.2444444444444592E-2</c:v>
                  </c:pt>
                  <c:pt idx="10">
                    <c:v>5.0222222222222022E-2</c:v>
                  </c:pt>
                  <c:pt idx="11">
                    <c:v>0.17822222222222153</c:v>
                  </c:pt>
                </c:numCache>
              </c:numRef>
            </c:minus>
            <c:spPr>
              <a:ln w="3175">
                <a:solidFill>
                  <a:srgbClr val="000000"/>
                </a:solidFill>
                <a:prstDash val="solid"/>
              </a:ln>
            </c:spPr>
          </c:errBars>
          <c:xVal>
            <c:numRef>
              <c:f>'[1]Merck TSB (30 gL)'!$A$24:$A$35</c:f>
              <c:numCache>
                <c:formatCode>General</c:formatCode>
                <c:ptCount val="12"/>
                <c:pt idx="0">
                  <c:v>0</c:v>
                </c:pt>
                <c:pt idx="1">
                  <c:v>2</c:v>
                </c:pt>
                <c:pt idx="2">
                  <c:v>4</c:v>
                </c:pt>
                <c:pt idx="3">
                  <c:v>7</c:v>
                </c:pt>
                <c:pt idx="4">
                  <c:v>10</c:v>
                </c:pt>
                <c:pt idx="5">
                  <c:v>13</c:v>
                </c:pt>
                <c:pt idx="6">
                  <c:v>15</c:v>
                </c:pt>
                <c:pt idx="7">
                  <c:v>17</c:v>
                </c:pt>
                <c:pt idx="8">
                  <c:v>20</c:v>
                </c:pt>
                <c:pt idx="9">
                  <c:v>23</c:v>
                </c:pt>
                <c:pt idx="10">
                  <c:v>25</c:v>
                </c:pt>
                <c:pt idx="11">
                  <c:v>38</c:v>
                </c:pt>
              </c:numCache>
            </c:numRef>
          </c:xVal>
          <c:yVal>
            <c:numRef>
              <c:f>'[1]Merck TSB (30 gL)'!$L$24:$L$35</c:f>
              <c:numCache>
                <c:formatCode>General</c:formatCode>
                <c:ptCount val="12"/>
                <c:pt idx="0">
                  <c:v>5.2366666666666666E-2</c:v>
                </c:pt>
                <c:pt idx="1">
                  <c:v>0.55033333333333334</c:v>
                </c:pt>
                <c:pt idx="2">
                  <c:v>2.4895</c:v>
                </c:pt>
                <c:pt idx="3">
                  <c:v>4.7653333333333334</c:v>
                </c:pt>
                <c:pt idx="4">
                  <c:v>6.3856666666666664</c:v>
                </c:pt>
                <c:pt idx="5">
                  <c:v>6.9863333333333344</c:v>
                </c:pt>
                <c:pt idx="6">
                  <c:v>7.4340000000000002</c:v>
                </c:pt>
                <c:pt idx="7">
                  <c:v>8.1926666666666677</c:v>
                </c:pt>
                <c:pt idx="8">
                  <c:v>8.668666666666665</c:v>
                </c:pt>
                <c:pt idx="9">
                  <c:v>9.4793333333333347</c:v>
                </c:pt>
                <c:pt idx="10">
                  <c:v>10.070666666666666</c:v>
                </c:pt>
                <c:pt idx="11">
                  <c:v>9.0486666666666657</c:v>
                </c:pt>
              </c:numCache>
            </c:numRef>
          </c:yVal>
          <c:smooth val="0"/>
          <c:extLst>
            <c:ext xmlns:c16="http://schemas.microsoft.com/office/drawing/2014/chart" uri="{C3380CC4-5D6E-409C-BE32-E72D297353CC}">
              <c16:uniqueId val="{00000004-FA94-45FD-AB8E-43EEE630520C}"/>
            </c:ext>
          </c:extLst>
        </c:ser>
        <c:ser>
          <c:idx val="5"/>
          <c:order val="5"/>
          <c:tx>
            <c:v>Formulated medium</c:v>
          </c:tx>
          <c:spPr>
            <a:ln w="28575">
              <a:noFill/>
            </a:ln>
          </c:spPr>
          <c:marker>
            <c:symbol val="circle"/>
            <c:size val="5"/>
            <c:spPr>
              <a:noFill/>
              <a:ln>
                <a:solidFill>
                  <a:sysClr val="windowText" lastClr="000000"/>
                </a:solidFill>
              </a:ln>
            </c:spPr>
          </c:marker>
          <c:errBars>
            <c:errDir val="y"/>
            <c:errBarType val="both"/>
            <c:errValType val="cust"/>
            <c:noEndCap val="0"/>
            <c:plus>
              <c:numRef>
                <c:f>'[1]N = 1 G = 4 Formulated medium'!$N$23:$N$36</c:f>
                <c:numCache>
                  <c:formatCode>General</c:formatCode>
                  <c:ptCount val="14"/>
                  <c:pt idx="0">
                    <c:v>5.288888888888889E-3</c:v>
                  </c:pt>
                  <c:pt idx="1">
                    <c:v>1.8244444444444435E-2</c:v>
                  </c:pt>
                  <c:pt idx="2">
                    <c:v>7.8222222222222193E-2</c:v>
                  </c:pt>
                  <c:pt idx="3">
                    <c:v>5.0222222222222022E-2</c:v>
                  </c:pt>
                  <c:pt idx="4">
                    <c:v>2.2666666666666242E-2</c:v>
                  </c:pt>
                  <c:pt idx="5">
                    <c:v>8.3999999999999922E-2</c:v>
                  </c:pt>
                  <c:pt idx="6">
                    <c:v>3.0666666666666842E-2</c:v>
                  </c:pt>
                  <c:pt idx="7">
                    <c:v>0.33422222222222214</c:v>
                  </c:pt>
                  <c:pt idx="8">
                    <c:v>0.10977777777777753</c:v>
                  </c:pt>
                  <c:pt idx="9">
                    <c:v>0.15511111111111062</c:v>
                  </c:pt>
                  <c:pt idx="10">
                    <c:v>0.12533333333333374</c:v>
                  </c:pt>
                  <c:pt idx="11">
                    <c:v>0.2151111111111105</c:v>
                  </c:pt>
                  <c:pt idx="12">
                    <c:v>5.8222222222222321E-2</c:v>
                  </c:pt>
                  <c:pt idx="13">
                    <c:v>0.12666666666666634</c:v>
                  </c:pt>
                </c:numCache>
              </c:numRef>
            </c:plus>
            <c:minus>
              <c:numRef>
                <c:f>'[1]N = 1 G = 4 Formulated medium'!$N$23:$N$36</c:f>
                <c:numCache>
                  <c:formatCode>General</c:formatCode>
                  <c:ptCount val="14"/>
                  <c:pt idx="0">
                    <c:v>5.288888888888889E-3</c:v>
                  </c:pt>
                  <c:pt idx="1">
                    <c:v>1.8244444444444435E-2</c:v>
                  </c:pt>
                  <c:pt idx="2">
                    <c:v>7.8222222222222193E-2</c:v>
                  </c:pt>
                  <c:pt idx="3">
                    <c:v>5.0222222222222022E-2</c:v>
                  </c:pt>
                  <c:pt idx="4">
                    <c:v>2.2666666666666242E-2</c:v>
                  </c:pt>
                  <c:pt idx="5">
                    <c:v>8.3999999999999922E-2</c:v>
                  </c:pt>
                  <c:pt idx="6">
                    <c:v>3.0666666666666842E-2</c:v>
                  </c:pt>
                  <c:pt idx="7">
                    <c:v>0.33422222222222214</c:v>
                  </c:pt>
                  <c:pt idx="8">
                    <c:v>0.10977777777777753</c:v>
                  </c:pt>
                  <c:pt idx="9">
                    <c:v>0.15511111111111062</c:v>
                  </c:pt>
                  <c:pt idx="10">
                    <c:v>0.12533333333333374</c:v>
                  </c:pt>
                  <c:pt idx="11">
                    <c:v>0.2151111111111105</c:v>
                  </c:pt>
                  <c:pt idx="12">
                    <c:v>5.8222222222222321E-2</c:v>
                  </c:pt>
                  <c:pt idx="13">
                    <c:v>0.12666666666666634</c:v>
                  </c:pt>
                </c:numCache>
              </c:numRef>
            </c:minus>
            <c:spPr>
              <a:ln w="3175">
                <a:solidFill>
                  <a:srgbClr val="000000"/>
                </a:solidFill>
                <a:prstDash val="solid"/>
              </a:ln>
            </c:spPr>
          </c:errBars>
          <c:xVal>
            <c:numRef>
              <c:f>'[1]N = 1 G = 4 Formulated medium'!$A$23:$A$36</c:f>
              <c:numCache>
                <c:formatCode>General</c:formatCode>
                <c:ptCount val="14"/>
                <c:pt idx="0">
                  <c:v>0</c:v>
                </c:pt>
                <c:pt idx="1">
                  <c:v>2</c:v>
                </c:pt>
                <c:pt idx="2">
                  <c:v>4</c:v>
                </c:pt>
                <c:pt idx="3">
                  <c:v>7</c:v>
                </c:pt>
                <c:pt idx="4">
                  <c:v>9</c:v>
                </c:pt>
                <c:pt idx="5">
                  <c:v>12</c:v>
                </c:pt>
                <c:pt idx="6">
                  <c:v>14</c:v>
                </c:pt>
                <c:pt idx="7">
                  <c:v>16</c:v>
                </c:pt>
                <c:pt idx="8">
                  <c:v>19</c:v>
                </c:pt>
                <c:pt idx="9">
                  <c:v>21</c:v>
                </c:pt>
                <c:pt idx="10">
                  <c:v>24</c:v>
                </c:pt>
                <c:pt idx="11">
                  <c:v>27</c:v>
                </c:pt>
                <c:pt idx="12">
                  <c:v>36</c:v>
                </c:pt>
                <c:pt idx="13">
                  <c:v>39</c:v>
                </c:pt>
              </c:numCache>
            </c:numRef>
          </c:xVal>
          <c:yVal>
            <c:numRef>
              <c:f>'[1]N = 1 G = 4 Formulated medium'!$L$23:$L$36</c:f>
              <c:numCache>
                <c:formatCode>General</c:formatCode>
                <c:ptCount val="14"/>
                <c:pt idx="0">
                  <c:v>5.4333333333333338E-2</c:v>
                </c:pt>
                <c:pt idx="1">
                  <c:v>0.53626666666666667</c:v>
                </c:pt>
                <c:pt idx="2">
                  <c:v>3.4088333333333334</c:v>
                </c:pt>
                <c:pt idx="3">
                  <c:v>5.9046666666666665</c:v>
                </c:pt>
                <c:pt idx="4">
                  <c:v>6.5519999999999996</c:v>
                </c:pt>
                <c:pt idx="5">
                  <c:v>6.5379999999999994</c:v>
                </c:pt>
                <c:pt idx="6">
                  <c:v>6.9119999999999999</c:v>
                </c:pt>
                <c:pt idx="7">
                  <c:v>7.8646666666666674</c:v>
                </c:pt>
                <c:pt idx="8">
                  <c:v>8.1693333333333324</c:v>
                </c:pt>
                <c:pt idx="9">
                  <c:v>8.6593333333333327</c:v>
                </c:pt>
                <c:pt idx="10">
                  <c:v>10.972</c:v>
                </c:pt>
                <c:pt idx="11">
                  <c:v>11.919333333333332</c:v>
                </c:pt>
                <c:pt idx="12">
                  <c:v>11.223333333333334</c:v>
                </c:pt>
                <c:pt idx="13">
                  <c:v>11.625999999999999</c:v>
                </c:pt>
              </c:numCache>
            </c:numRef>
          </c:yVal>
          <c:smooth val="0"/>
          <c:extLst>
            <c:ext xmlns:c16="http://schemas.microsoft.com/office/drawing/2014/chart" uri="{C3380CC4-5D6E-409C-BE32-E72D297353CC}">
              <c16:uniqueId val="{00000005-FA94-45FD-AB8E-43EEE630520C}"/>
            </c:ext>
          </c:extLst>
        </c:ser>
        <c:dLbls>
          <c:showLegendKey val="0"/>
          <c:showVal val="0"/>
          <c:showCatName val="0"/>
          <c:showSerName val="0"/>
          <c:showPercent val="0"/>
          <c:showBubbleSize val="0"/>
        </c:dLbls>
        <c:axId val="263770447"/>
        <c:axId val="1"/>
      </c:scatterChart>
      <c:valAx>
        <c:axId val="263770447"/>
        <c:scaling>
          <c:orientation val="minMax"/>
          <c:max val="40"/>
        </c:scaling>
        <c:delete val="0"/>
        <c:axPos val="b"/>
        <c:title>
          <c:tx>
            <c:rich>
              <a:bodyPr/>
              <a:lstStyle/>
              <a:p>
                <a:pPr>
                  <a:defRPr sz="1200" b="1" i="0" u="none" strike="noStrike" baseline="0">
                    <a:solidFill>
                      <a:srgbClr val="000000"/>
                    </a:solidFill>
                    <a:latin typeface="Times New Roman"/>
                    <a:ea typeface="Times New Roman"/>
                    <a:cs typeface="Times New Roman"/>
                  </a:defRPr>
                </a:pPr>
                <a:r>
                  <a:rPr lang="en-SG"/>
                  <a:t>Time (hours)</a:t>
                </a:r>
              </a:p>
            </c:rich>
          </c:tx>
          <c:layout>
            <c:manualLayout>
              <c:xMode val="edge"/>
              <c:yMode val="edge"/>
              <c:x val="0.48386648477450955"/>
              <c:y val="0.8170904712179795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1"/>
        <c:crosses val="autoZero"/>
        <c:crossBetween val="midCat"/>
      </c:valAx>
      <c:valAx>
        <c:axId val="1"/>
        <c:scaling>
          <c:orientation val="minMax"/>
          <c:max val="12"/>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SG" sz="1200" b="1" i="0" u="none" strike="noStrike" baseline="0">
                    <a:solidFill>
                      <a:srgbClr val="000000"/>
                    </a:solidFill>
                    <a:latin typeface="Times New Roman"/>
                    <a:cs typeface="Times New Roman"/>
                  </a:rPr>
                  <a:t>OD</a:t>
                </a:r>
                <a:r>
                  <a:rPr lang="en-SG" sz="1200" b="1" i="0" u="none" strike="noStrike" baseline="-25000">
                    <a:solidFill>
                      <a:srgbClr val="000000"/>
                    </a:solidFill>
                    <a:latin typeface="Times New Roman"/>
                    <a:cs typeface="Times New Roman"/>
                  </a:rPr>
                  <a:t>600nm</a:t>
                </a:r>
              </a:p>
            </c:rich>
          </c:tx>
          <c:layout>
            <c:manualLayout>
              <c:xMode val="edge"/>
              <c:yMode val="edge"/>
              <c:x val="2.1001523745702001E-2"/>
              <c:y val="0.38514040583636727"/>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263770447"/>
        <c:crosses val="autoZero"/>
        <c:crossBetween val="midCat"/>
      </c:valAx>
      <c:spPr>
        <a:noFill/>
        <a:ln w="12700">
          <a:solidFill>
            <a:srgbClr val="808080"/>
          </a:solidFill>
          <a:prstDash val="solid"/>
        </a:ln>
      </c:spPr>
    </c:plotArea>
    <c:legend>
      <c:legendPos val="b"/>
      <c:layout>
        <c:manualLayout>
          <c:xMode val="edge"/>
          <c:yMode val="edge"/>
          <c:x val="0.12995029876584577"/>
          <c:y val="0.86457746545122716"/>
          <c:w val="0.81764768765606433"/>
          <c:h val="0.12347510324650279"/>
        </c:manualLayout>
      </c:layout>
      <c:overlay val="0"/>
      <c:txPr>
        <a:bodyPr/>
        <a:lstStyle/>
        <a:p>
          <a:pPr>
            <a:defRPr sz="11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64448346370455"/>
          <c:y val="9.7282582251121047E-2"/>
          <c:w val="0.84750523745647999"/>
          <c:h val="0.73088212572015876"/>
        </c:manualLayout>
      </c:layout>
      <c:scatterChart>
        <c:scatterStyle val="lineMarker"/>
        <c:varyColors val="0"/>
        <c:ser>
          <c:idx val="0"/>
          <c:order val="0"/>
          <c:tx>
            <c:v>M9</c:v>
          </c:tx>
          <c:spPr>
            <a:ln w="19050" cap="rnd">
              <a:solidFill>
                <a:schemeClr val="accent1"/>
              </a:solidFill>
              <a:round/>
            </a:ln>
            <a:effectLst/>
          </c:spPr>
          <c:marker>
            <c:symbol val="diamond"/>
            <c:size val="5"/>
            <c:spPr>
              <a:solidFill>
                <a:schemeClr val="accent1"/>
              </a:solidFill>
              <a:ln w="12700">
                <a:solidFill>
                  <a:schemeClr val="accent1"/>
                </a:solidFill>
              </a:ln>
              <a:effectLst/>
            </c:spPr>
          </c:marker>
          <c:errBars>
            <c:errDir val="y"/>
            <c:errBarType val="both"/>
            <c:errValType val="cust"/>
            <c:noEndCap val="0"/>
            <c:plus>
              <c:numRef>
                <c:f>'M9 + 1Y Screen'!$O$35:$O$40</c:f>
                <c:numCache>
                  <c:formatCode>General</c:formatCode>
                  <c:ptCount val="6"/>
                  <c:pt idx="0">
                    <c:v>2.2888888888888867E-3</c:v>
                  </c:pt>
                  <c:pt idx="1">
                    <c:v>1.5577777777777765E-2</c:v>
                  </c:pt>
                  <c:pt idx="2">
                    <c:v>1.2222222222222282E-2</c:v>
                  </c:pt>
                  <c:pt idx="3">
                    <c:v>3.400000000000003E-2</c:v>
                  </c:pt>
                  <c:pt idx="4">
                    <c:v>1.3333333333333419E-2</c:v>
                  </c:pt>
                  <c:pt idx="5">
                    <c:v>2.4222222222222294E-2</c:v>
                  </c:pt>
                </c:numCache>
              </c:numRef>
            </c:plus>
            <c:minus>
              <c:numRef>
                <c:f>'M9 + 1Y Screen'!$O$35:$O$40</c:f>
                <c:numCache>
                  <c:formatCode>General</c:formatCode>
                  <c:ptCount val="6"/>
                  <c:pt idx="0">
                    <c:v>2.2888888888888867E-3</c:v>
                  </c:pt>
                  <c:pt idx="1">
                    <c:v>1.5577777777777765E-2</c:v>
                  </c:pt>
                  <c:pt idx="2">
                    <c:v>1.2222222222222282E-2</c:v>
                  </c:pt>
                  <c:pt idx="3">
                    <c:v>3.400000000000003E-2</c:v>
                  </c:pt>
                  <c:pt idx="4">
                    <c:v>1.3333333333333419E-2</c:v>
                  </c:pt>
                  <c:pt idx="5">
                    <c:v>2.4222222222222294E-2</c:v>
                  </c:pt>
                </c:numCache>
              </c:numRef>
            </c:minus>
            <c:spPr>
              <a:noFill/>
              <a:ln w="9525" cap="flat" cmpd="sng" algn="ctr">
                <a:solidFill>
                  <a:schemeClr val="tx1">
                    <a:lumMod val="65000"/>
                    <a:lumOff val="35000"/>
                  </a:schemeClr>
                </a:solidFill>
                <a:round/>
              </a:ln>
              <a:effectLst/>
            </c:spPr>
          </c:errBars>
          <c:xVal>
            <c:numRef>
              <c:f>'M9 + 1Y Screen'!$A$35:$A$40</c:f>
              <c:numCache>
                <c:formatCode>General</c:formatCode>
                <c:ptCount val="6"/>
                <c:pt idx="0">
                  <c:v>0</c:v>
                </c:pt>
                <c:pt idx="1">
                  <c:v>3.5</c:v>
                </c:pt>
                <c:pt idx="2">
                  <c:v>6.5</c:v>
                </c:pt>
                <c:pt idx="3">
                  <c:v>9.5</c:v>
                </c:pt>
                <c:pt idx="4">
                  <c:v>24.5</c:v>
                </c:pt>
                <c:pt idx="5">
                  <c:v>48.5</c:v>
                </c:pt>
              </c:numCache>
            </c:numRef>
          </c:xVal>
          <c:yVal>
            <c:numRef>
              <c:f>'M9 + 1Y Screen'!$M$35:$M$40</c:f>
              <c:numCache>
                <c:formatCode>0.00</c:formatCode>
                <c:ptCount val="6"/>
                <c:pt idx="0">
                  <c:v>6.8566666666666665E-2</c:v>
                </c:pt>
                <c:pt idx="1">
                  <c:v>0.68903333333333328</c:v>
                </c:pt>
                <c:pt idx="2">
                  <c:v>1.4506666666666668</c:v>
                </c:pt>
                <c:pt idx="3">
                  <c:v>1.4409999999999998</c:v>
                </c:pt>
                <c:pt idx="4">
                  <c:v>1.3480000000000001</c:v>
                </c:pt>
                <c:pt idx="5">
                  <c:v>1.3383333333333332</c:v>
                </c:pt>
              </c:numCache>
            </c:numRef>
          </c:yVal>
          <c:smooth val="0"/>
          <c:extLst>
            <c:ext xmlns:c16="http://schemas.microsoft.com/office/drawing/2014/chart" uri="{C3380CC4-5D6E-409C-BE32-E72D297353CC}">
              <c16:uniqueId val="{00000000-6EEE-4B23-8C6B-B3182E3724B8}"/>
            </c:ext>
          </c:extLst>
        </c:ser>
        <c:ser>
          <c:idx val="1"/>
          <c:order val="1"/>
          <c:tx>
            <c:v>LB Lennox</c:v>
          </c:tx>
          <c:spPr>
            <a:ln w="19050" cap="rnd">
              <a:solidFill>
                <a:schemeClr val="accent2"/>
              </a:solidFill>
              <a:round/>
            </a:ln>
            <a:effectLst/>
          </c:spPr>
          <c:marker>
            <c:symbol val="triangle"/>
            <c:size val="5"/>
            <c:spPr>
              <a:solidFill>
                <a:schemeClr val="accent2"/>
              </a:solidFill>
              <a:ln w="12700">
                <a:solidFill>
                  <a:schemeClr val="accent2"/>
                </a:solidFill>
              </a:ln>
              <a:effectLst/>
            </c:spPr>
          </c:marker>
          <c:errBars>
            <c:errDir val="y"/>
            <c:errBarType val="both"/>
            <c:errValType val="cust"/>
            <c:noEndCap val="0"/>
            <c:plus>
              <c:numRef>
                <c:f>'LB Screen'!$O$33:$O$38</c:f>
                <c:numCache>
                  <c:formatCode>General</c:formatCode>
                  <c:ptCount val="6"/>
                  <c:pt idx="0">
                    <c:v>8.666666666666637E-4</c:v>
                  </c:pt>
                  <c:pt idx="1">
                    <c:v>1.0622222222222236E-2</c:v>
                  </c:pt>
                  <c:pt idx="2">
                    <c:v>1.2888888888888802E-2</c:v>
                  </c:pt>
                  <c:pt idx="3">
                    <c:v>6.93333333333334E-2</c:v>
                  </c:pt>
                  <c:pt idx="4">
                    <c:v>4.3777777777777992E-2</c:v>
                  </c:pt>
                  <c:pt idx="5">
                    <c:v>3.0666666666666547E-2</c:v>
                  </c:pt>
                </c:numCache>
              </c:numRef>
            </c:plus>
            <c:minus>
              <c:numRef>
                <c:f>'LB Screen'!$O$33:$O$38</c:f>
                <c:numCache>
                  <c:formatCode>General</c:formatCode>
                  <c:ptCount val="6"/>
                  <c:pt idx="0">
                    <c:v>8.666666666666637E-4</c:v>
                  </c:pt>
                  <c:pt idx="1">
                    <c:v>1.0622222222222236E-2</c:v>
                  </c:pt>
                  <c:pt idx="2">
                    <c:v>1.2888888888888802E-2</c:v>
                  </c:pt>
                  <c:pt idx="3">
                    <c:v>6.93333333333334E-2</c:v>
                  </c:pt>
                  <c:pt idx="4">
                    <c:v>4.3777777777777992E-2</c:v>
                  </c:pt>
                  <c:pt idx="5">
                    <c:v>3.0666666666666547E-2</c:v>
                  </c:pt>
                </c:numCache>
              </c:numRef>
            </c:minus>
            <c:spPr>
              <a:noFill/>
              <a:ln w="9525" cap="flat" cmpd="sng" algn="ctr">
                <a:solidFill>
                  <a:schemeClr val="tx1">
                    <a:lumMod val="65000"/>
                    <a:lumOff val="35000"/>
                  </a:schemeClr>
                </a:solidFill>
                <a:round/>
              </a:ln>
              <a:effectLst/>
            </c:spPr>
          </c:errBars>
          <c:xVal>
            <c:numRef>
              <c:f>'LB Screen'!$A$33:$A$38</c:f>
              <c:numCache>
                <c:formatCode>General</c:formatCode>
                <c:ptCount val="6"/>
                <c:pt idx="0">
                  <c:v>0</c:v>
                </c:pt>
                <c:pt idx="1">
                  <c:v>3.5</c:v>
                </c:pt>
                <c:pt idx="2">
                  <c:v>6</c:v>
                </c:pt>
                <c:pt idx="3">
                  <c:v>9.5</c:v>
                </c:pt>
                <c:pt idx="4">
                  <c:v>23.5</c:v>
                </c:pt>
                <c:pt idx="5">
                  <c:v>48</c:v>
                </c:pt>
              </c:numCache>
            </c:numRef>
          </c:xVal>
          <c:yVal>
            <c:numRef>
              <c:f>'LB Screen'!$M$33:$M$38</c:f>
              <c:numCache>
                <c:formatCode>0.00</c:formatCode>
                <c:ptCount val="6"/>
                <c:pt idx="0">
                  <c:v>6.6299999999999998E-2</c:v>
                </c:pt>
                <c:pt idx="1">
                  <c:v>0.65776666666666672</c:v>
                </c:pt>
                <c:pt idx="2">
                  <c:v>2.1523333333333334</c:v>
                </c:pt>
                <c:pt idx="3">
                  <c:v>3.1479999999999997</c:v>
                </c:pt>
                <c:pt idx="4">
                  <c:v>4.3863333333333339</c:v>
                </c:pt>
                <c:pt idx="5">
                  <c:v>1.5050000000000001</c:v>
                </c:pt>
              </c:numCache>
            </c:numRef>
          </c:yVal>
          <c:smooth val="0"/>
          <c:extLst>
            <c:ext xmlns:c16="http://schemas.microsoft.com/office/drawing/2014/chart" uri="{C3380CC4-5D6E-409C-BE32-E72D297353CC}">
              <c16:uniqueId val="{00000001-6EEE-4B23-8C6B-B3182E3724B8}"/>
            </c:ext>
          </c:extLst>
        </c:ser>
        <c:ser>
          <c:idx val="2"/>
          <c:order val="2"/>
          <c:tx>
            <c:v>Tryptic Soy Broth</c:v>
          </c:tx>
          <c:spPr>
            <a:ln w="19050" cap="rnd">
              <a:solidFill>
                <a:schemeClr val="accent3"/>
              </a:solidFill>
              <a:round/>
            </a:ln>
            <a:effectLst/>
          </c:spPr>
          <c:marker>
            <c:symbol val="circle"/>
            <c:size val="5"/>
            <c:spPr>
              <a:solidFill>
                <a:schemeClr val="accent3"/>
              </a:solidFill>
              <a:ln w="12700">
                <a:solidFill>
                  <a:schemeClr val="accent3"/>
                </a:solidFill>
              </a:ln>
              <a:effectLst/>
            </c:spPr>
          </c:marker>
          <c:errBars>
            <c:errDir val="y"/>
            <c:errBarType val="both"/>
            <c:errValType val="cust"/>
            <c:noEndCap val="0"/>
            <c:plus>
              <c:numRef>
                <c:f>'TSB Screen'!$O$33:$O$38</c:f>
                <c:numCache>
                  <c:formatCode>General</c:formatCode>
                  <c:ptCount val="6"/>
                  <c:pt idx="0">
                    <c:v>1.3777777777777764E-3</c:v>
                  </c:pt>
                  <c:pt idx="1">
                    <c:v>3.4200000000000008E-2</c:v>
                  </c:pt>
                  <c:pt idx="2">
                    <c:v>7.9111111111111132E-2</c:v>
                  </c:pt>
                  <c:pt idx="3">
                    <c:v>7.1333333333333318E-2</c:v>
                  </c:pt>
                  <c:pt idx="4">
                    <c:v>1.8222222222222289E-2</c:v>
                  </c:pt>
                  <c:pt idx="5">
                    <c:v>6.7999999999999908E-2</c:v>
                  </c:pt>
                </c:numCache>
              </c:numRef>
            </c:plus>
            <c:minus>
              <c:numRef>
                <c:f>'TSB Screen'!$O$33:$O$38</c:f>
                <c:numCache>
                  <c:formatCode>General</c:formatCode>
                  <c:ptCount val="6"/>
                  <c:pt idx="0">
                    <c:v>1.3777777777777764E-3</c:v>
                  </c:pt>
                  <c:pt idx="1">
                    <c:v>3.4200000000000008E-2</c:v>
                  </c:pt>
                  <c:pt idx="2">
                    <c:v>7.9111111111111132E-2</c:v>
                  </c:pt>
                  <c:pt idx="3">
                    <c:v>7.1333333333333318E-2</c:v>
                  </c:pt>
                  <c:pt idx="4">
                    <c:v>1.8222222222222289E-2</c:v>
                  </c:pt>
                  <c:pt idx="5">
                    <c:v>6.7999999999999908E-2</c:v>
                  </c:pt>
                </c:numCache>
              </c:numRef>
            </c:minus>
            <c:spPr>
              <a:noFill/>
              <a:ln w="9525" cap="flat" cmpd="sng" algn="ctr">
                <a:solidFill>
                  <a:schemeClr val="tx1">
                    <a:lumMod val="65000"/>
                    <a:lumOff val="35000"/>
                  </a:schemeClr>
                </a:solidFill>
                <a:round/>
              </a:ln>
              <a:effectLst/>
            </c:spPr>
          </c:errBars>
          <c:xVal>
            <c:numRef>
              <c:f>'TSB Screen'!$A$33:$A$38</c:f>
              <c:numCache>
                <c:formatCode>General</c:formatCode>
                <c:ptCount val="6"/>
                <c:pt idx="0">
                  <c:v>0</c:v>
                </c:pt>
                <c:pt idx="1">
                  <c:v>3</c:v>
                </c:pt>
                <c:pt idx="2">
                  <c:v>6</c:v>
                </c:pt>
                <c:pt idx="3">
                  <c:v>9</c:v>
                </c:pt>
                <c:pt idx="4">
                  <c:v>33</c:v>
                </c:pt>
                <c:pt idx="5">
                  <c:v>51</c:v>
                </c:pt>
              </c:numCache>
            </c:numRef>
          </c:xVal>
          <c:yVal>
            <c:numRef>
              <c:f>'TSB Screen'!$M$33:$M$38</c:f>
              <c:numCache>
                <c:formatCode>0.00</c:formatCode>
                <c:ptCount val="6"/>
                <c:pt idx="0">
                  <c:v>6.0766666666666663E-2</c:v>
                </c:pt>
                <c:pt idx="1">
                  <c:v>0.5262</c:v>
                </c:pt>
                <c:pt idx="2">
                  <c:v>3.4843333333333333</c:v>
                </c:pt>
                <c:pt idx="3">
                  <c:v>4.0229999999999997</c:v>
                </c:pt>
                <c:pt idx="4">
                  <c:v>6.1473333333333331</c:v>
                </c:pt>
                <c:pt idx="5">
                  <c:v>3.2989999999999999</c:v>
                </c:pt>
              </c:numCache>
            </c:numRef>
          </c:yVal>
          <c:smooth val="0"/>
          <c:extLst>
            <c:ext xmlns:c16="http://schemas.microsoft.com/office/drawing/2014/chart" uri="{C3380CC4-5D6E-409C-BE32-E72D297353CC}">
              <c16:uniqueId val="{00000002-6EEE-4B23-8C6B-B3182E3724B8}"/>
            </c:ext>
          </c:extLst>
        </c:ser>
        <c:dLbls>
          <c:showLegendKey val="0"/>
          <c:showVal val="0"/>
          <c:showCatName val="0"/>
          <c:showSerName val="0"/>
          <c:showPercent val="0"/>
          <c:showBubbleSize val="0"/>
        </c:dLbls>
        <c:axId val="344887440"/>
        <c:axId val="262985616"/>
      </c:scatterChart>
      <c:valAx>
        <c:axId val="34488744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62985616"/>
        <c:crosses val="autoZero"/>
        <c:crossBetween val="midCat"/>
      </c:valAx>
      <c:valAx>
        <c:axId val="262985616"/>
        <c:scaling>
          <c:orientation val="minMax"/>
        </c:scaling>
        <c:delete val="0"/>
        <c:axPos val="l"/>
        <c:numFmt formatCode="0.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44887440"/>
        <c:crosses val="autoZero"/>
        <c:crossBetween val="midCat"/>
      </c:valAx>
      <c:spPr>
        <a:noFill/>
        <a:ln>
          <a:solidFill>
            <a:schemeClr val="tx1"/>
          </a:solidFill>
        </a:ln>
        <a:effectLst/>
      </c:spPr>
    </c:plotArea>
    <c:legend>
      <c:legendPos val="b"/>
      <c:layout>
        <c:manualLayout>
          <c:xMode val="edge"/>
          <c:yMode val="edge"/>
          <c:x val="0.24478616476862244"/>
          <c:y val="0.92915179149535676"/>
          <c:w val="0.56291618379441821"/>
          <c:h val="5.2847777826823129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0254395151666"/>
          <c:y val="2.9170447695235153E-2"/>
          <c:w val="0.8614472172481964"/>
          <c:h val="0.80171878586613965"/>
        </c:manualLayout>
      </c:layout>
      <c:scatterChart>
        <c:scatterStyle val="lineMarker"/>
        <c:varyColors val="0"/>
        <c:ser>
          <c:idx val="0"/>
          <c:order val="0"/>
          <c:tx>
            <c:v>M9 supplemented</c:v>
          </c:tx>
          <c:spPr>
            <a:ln w="25400" cap="rnd">
              <a:solidFill>
                <a:schemeClr val="accent1"/>
              </a:solidFill>
              <a:round/>
            </a:ln>
            <a:effectLst/>
          </c:spPr>
          <c:marker>
            <c:symbol val="diamond"/>
            <c:size val="5"/>
            <c:spPr>
              <a:solidFill>
                <a:schemeClr val="accent1"/>
              </a:solidFill>
              <a:ln w="12700">
                <a:solidFill>
                  <a:schemeClr val="accent1"/>
                </a:solidFill>
              </a:ln>
              <a:effectLst/>
            </c:spPr>
          </c:marker>
          <c:errBars>
            <c:errDir val="y"/>
            <c:errBarType val="both"/>
            <c:errValType val="cust"/>
            <c:noEndCap val="0"/>
            <c:plus>
              <c:numRef>
                <c:f>'M9 + 1Y Screen'!$O$35:$O$40</c:f>
                <c:numCache>
                  <c:formatCode>General</c:formatCode>
                  <c:ptCount val="6"/>
                  <c:pt idx="0">
                    <c:v>2.2888888888888867E-3</c:v>
                  </c:pt>
                  <c:pt idx="1">
                    <c:v>1.5577777777777765E-2</c:v>
                  </c:pt>
                  <c:pt idx="2">
                    <c:v>1.2222222222222282E-2</c:v>
                  </c:pt>
                  <c:pt idx="3">
                    <c:v>3.400000000000003E-2</c:v>
                  </c:pt>
                  <c:pt idx="4">
                    <c:v>1.3333333333333419E-2</c:v>
                  </c:pt>
                  <c:pt idx="5">
                    <c:v>2.4222222222222294E-2</c:v>
                  </c:pt>
                </c:numCache>
              </c:numRef>
            </c:plus>
            <c:minus>
              <c:numRef>
                <c:f>'M9 + 1Y Screen'!$O$35:$O$40</c:f>
                <c:numCache>
                  <c:formatCode>General</c:formatCode>
                  <c:ptCount val="6"/>
                  <c:pt idx="0">
                    <c:v>2.2888888888888867E-3</c:v>
                  </c:pt>
                  <c:pt idx="1">
                    <c:v>1.5577777777777765E-2</c:v>
                  </c:pt>
                  <c:pt idx="2">
                    <c:v>1.2222222222222282E-2</c:v>
                  </c:pt>
                  <c:pt idx="3">
                    <c:v>3.400000000000003E-2</c:v>
                  </c:pt>
                  <c:pt idx="4">
                    <c:v>1.3333333333333419E-2</c:v>
                  </c:pt>
                  <c:pt idx="5">
                    <c:v>2.4222222222222294E-2</c:v>
                  </c:pt>
                </c:numCache>
              </c:numRef>
            </c:minus>
            <c:spPr>
              <a:noFill/>
              <a:ln w="9525" cap="flat" cmpd="sng" algn="ctr">
                <a:solidFill>
                  <a:schemeClr val="tx1">
                    <a:lumMod val="65000"/>
                    <a:lumOff val="35000"/>
                  </a:schemeClr>
                </a:solidFill>
                <a:round/>
              </a:ln>
              <a:effectLst/>
            </c:spPr>
          </c:errBars>
          <c:xVal>
            <c:numRef>
              <c:f>'M9 + 1Y Screen'!$A$35:$A$40</c:f>
              <c:numCache>
                <c:formatCode>General</c:formatCode>
                <c:ptCount val="6"/>
                <c:pt idx="0">
                  <c:v>0</c:v>
                </c:pt>
                <c:pt idx="1">
                  <c:v>3.5</c:v>
                </c:pt>
                <c:pt idx="2">
                  <c:v>6.5</c:v>
                </c:pt>
                <c:pt idx="3">
                  <c:v>9.5</c:v>
                </c:pt>
                <c:pt idx="4">
                  <c:v>24.5</c:v>
                </c:pt>
                <c:pt idx="5">
                  <c:v>48.5</c:v>
                </c:pt>
              </c:numCache>
            </c:numRef>
          </c:xVal>
          <c:yVal>
            <c:numRef>
              <c:f>'M9 + 1Y Screen'!$M$35:$M$40</c:f>
              <c:numCache>
                <c:formatCode>0.00</c:formatCode>
                <c:ptCount val="6"/>
                <c:pt idx="0">
                  <c:v>6.8566666666666665E-2</c:v>
                </c:pt>
                <c:pt idx="1">
                  <c:v>0.68903333333333328</c:v>
                </c:pt>
                <c:pt idx="2">
                  <c:v>1.4506666666666668</c:v>
                </c:pt>
                <c:pt idx="3">
                  <c:v>1.4409999999999998</c:v>
                </c:pt>
                <c:pt idx="4">
                  <c:v>1.3480000000000001</c:v>
                </c:pt>
                <c:pt idx="5">
                  <c:v>1.3383333333333332</c:v>
                </c:pt>
              </c:numCache>
            </c:numRef>
          </c:yVal>
          <c:smooth val="0"/>
          <c:extLst>
            <c:ext xmlns:c16="http://schemas.microsoft.com/office/drawing/2014/chart" uri="{C3380CC4-5D6E-409C-BE32-E72D297353CC}">
              <c16:uniqueId val="{00000000-A8C2-4FB0-A243-A49648693837}"/>
            </c:ext>
          </c:extLst>
        </c:ser>
        <c:ser>
          <c:idx val="1"/>
          <c:order val="1"/>
          <c:tx>
            <c:v>LB Lennox</c:v>
          </c:tx>
          <c:spPr>
            <a:ln w="25400" cap="rnd">
              <a:solidFill>
                <a:schemeClr val="accent2"/>
              </a:solidFill>
              <a:round/>
            </a:ln>
            <a:effectLst/>
          </c:spPr>
          <c:marker>
            <c:symbol val="triangle"/>
            <c:size val="5"/>
            <c:spPr>
              <a:solidFill>
                <a:schemeClr val="accent2"/>
              </a:solidFill>
              <a:ln w="12700">
                <a:solidFill>
                  <a:schemeClr val="accent2"/>
                </a:solidFill>
              </a:ln>
              <a:effectLst/>
            </c:spPr>
          </c:marker>
          <c:errBars>
            <c:errDir val="y"/>
            <c:errBarType val="both"/>
            <c:errValType val="cust"/>
            <c:noEndCap val="0"/>
            <c:plus>
              <c:numRef>
                <c:f>'LB Screen'!$O$33:$O$38</c:f>
                <c:numCache>
                  <c:formatCode>General</c:formatCode>
                  <c:ptCount val="6"/>
                  <c:pt idx="0">
                    <c:v>8.666666666666637E-4</c:v>
                  </c:pt>
                  <c:pt idx="1">
                    <c:v>1.0622222222222236E-2</c:v>
                  </c:pt>
                  <c:pt idx="2">
                    <c:v>1.2888888888888802E-2</c:v>
                  </c:pt>
                  <c:pt idx="3">
                    <c:v>6.93333333333334E-2</c:v>
                  </c:pt>
                  <c:pt idx="4">
                    <c:v>4.3777777777777992E-2</c:v>
                  </c:pt>
                  <c:pt idx="5">
                    <c:v>3.0666666666666547E-2</c:v>
                  </c:pt>
                </c:numCache>
              </c:numRef>
            </c:plus>
            <c:minus>
              <c:numRef>
                <c:f>'LB Screen'!$O$33:$O$38</c:f>
                <c:numCache>
                  <c:formatCode>General</c:formatCode>
                  <c:ptCount val="6"/>
                  <c:pt idx="0">
                    <c:v>8.666666666666637E-4</c:v>
                  </c:pt>
                  <c:pt idx="1">
                    <c:v>1.0622222222222236E-2</c:v>
                  </c:pt>
                  <c:pt idx="2">
                    <c:v>1.2888888888888802E-2</c:v>
                  </c:pt>
                  <c:pt idx="3">
                    <c:v>6.93333333333334E-2</c:v>
                  </c:pt>
                  <c:pt idx="4">
                    <c:v>4.3777777777777992E-2</c:v>
                  </c:pt>
                  <c:pt idx="5">
                    <c:v>3.0666666666666547E-2</c:v>
                  </c:pt>
                </c:numCache>
              </c:numRef>
            </c:minus>
            <c:spPr>
              <a:noFill/>
              <a:ln w="9525" cap="flat" cmpd="sng" algn="ctr">
                <a:solidFill>
                  <a:schemeClr val="tx1">
                    <a:lumMod val="65000"/>
                    <a:lumOff val="35000"/>
                  </a:schemeClr>
                </a:solidFill>
                <a:round/>
              </a:ln>
              <a:effectLst/>
            </c:spPr>
          </c:errBars>
          <c:xVal>
            <c:numRef>
              <c:f>'LB Screen'!$A$33:$A$38</c:f>
              <c:numCache>
                <c:formatCode>General</c:formatCode>
                <c:ptCount val="6"/>
                <c:pt idx="0">
                  <c:v>0</c:v>
                </c:pt>
                <c:pt idx="1">
                  <c:v>3.5</c:v>
                </c:pt>
                <c:pt idx="2">
                  <c:v>6</c:v>
                </c:pt>
                <c:pt idx="3">
                  <c:v>9.5</c:v>
                </c:pt>
                <c:pt idx="4">
                  <c:v>23.5</c:v>
                </c:pt>
                <c:pt idx="5">
                  <c:v>48</c:v>
                </c:pt>
              </c:numCache>
            </c:numRef>
          </c:xVal>
          <c:yVal>
            <c:numRef>
              <c:f>'LB Screen'!$M$33:$M$38</c:f>
              <c:numCache>
                <c:formatCode>0.00</c:formatCode>
                <c:ptCount val="6"/>
                <c:pt idx="0">
                  <c:v>6.6299999999999998E-2</c:v>
                </c:pt>
                <c:pt idx="1">
                  <c:v>0.65776666666666672</c:v>
                </c:pt>
                <c:pt idx="2">
                  <c:v>2.1523333333333334</c:v>
                </c:pt>
                <c:pt idx="3">
                  <c:v>3.1479999999999997</c:v>
                </c:pt>
                <c:pt idx="4">
                  <c:v>4.3863333333333339</c:v>
                </c:pt>
                <c:pt idx="5">
                  <c:v>1.5050000000000001</c:v>
                </c:pt>
              </c:numCache>
            </c:numRef>
          </c:yVal>
          <c:smooth val="0"/>
          <c:extLst>
            <c:ext xmlns:c16="http://schemas.microsoft.com/office/drawing/2014/chart" uri="{C3380CC4-5D6E-409C-BE32-E72D297353CC}">
              <c16:uniqueId val="{00000001-A8C2-4FB0-A243-A49648693837}"/>
            </c:ext>
          </c:extLst>
        </c:ser>
        <c:ser>
          <c:idx val="2"/>
          <c:order val="2"/>
          <c:tx>
            <c:v>Tryptic Soy Broth</c:v>
          </c:tx>
          <c:spPr>
            <a:ln w="25400" cap="rnd">
              <a:solidFill>
                <a:schemeClr val="accent3"/>
              </a:solidFill>
              <a:round/>
            </a:ln>
            <a:effectLst/>
          </c:spPr>
          <c:marker>
            <c:symbol val="circle"/>
            <c:size val="5"/>
            <c:spPr>
              <a:solidFill>
                <a:schemeClr val="accent3"/>
              </a:solidFill>
              <a:ln w="12700">
                <a:solidFill>
                  <a:schemeClr val="accent3"/>
                </a:solidFill>
              </a:ln>
              <a:effectLst/>
            </c:spPr>
          </c:marker>
          <c:errBars>
            <c:errDir val="y"/>
            <c:errBarType val="both"/>
            <c:errValType val="cust"/>
            <c:noEndCap val="0"/>
            <c:plus>
              <c:numRef>
                <c:f>'TSB Screen'!$O$33:$O$38</c:f>
                <c:numCache>
                  <c:formatCode>General</c:formatCode>
                  <c:ptCount val="6"/>
                  <c:pt idx="0">
                    <c:v>1.3777777777777764E-3</c:v>
                  </c:pt>
                  <c:pt idx="1">
                    <c:v>3.4200000000000008E-2</c:v>
                  </c:pt>
                  <c:pt idx="2">
                    <c:v>7.9111111111111132E-2</c:v>
                  </c:pt>
                  <c:pt idx="3">
                    <c:v>7.1333333333333318E-2</c:v>
                  </c:pt>
                  <c:pt idx="4">
                    <c:v>1.8222222222222289E-2</c:v>
                  </c:pt>
                  <c:pt idx="5">
                    <c:v>6.7999999999999908E-2</c:v>
                  </c:pt>
                </c:numCache>
              </c:numRef>
            </c:plus>
            <c:minus>
              <c:numRef>
                <c:f>'TSB Screen'!$O$33:$O$38</c:f>
                <c:numCache>
                  <c:formatCode>General</c:formatCode>
                  <c:ptCount val="6"/>
                  <c:pt idx="0">
                    <c:v>1.3777777777777764E-3</c:v>
                  </c:pt>
                  <c:pt idx="1">
                    <c:v>3.4200000000000008E-2</c:v>
                  </c:pt>
                  <c:pt idx="2">
                    <c:v>7.9111111111111132E-2</c:v>
                  </c:pt>
                  <c:pt idx="3">
                    <c:v>7.1333333333333318E-2</c:v>
                  </c:pt>
                  <c:pt idx="4">
                    <c:v>1.8222222222222289E-2</c:v>
                  </c:pt>
                  <c:pt idx="5">
                    <c:v>6.7999999999999908E-2</c:v>
                  </c:pt>
                </c:numCache>
              </c:numRef>
            </c:minus>
            <c:spPr>
              <a:noFill/>
              <a:ln w="9525" cap="flat" cmpd="sng" algn="ctr">
                <a:solidFill>
                  <a:schemeClr val="tx1">
                    <a:lumMod val="65000"/>
                    <a:lumOff val="35000"/>
                  </a:schemeClr>
                </a:solidFill>
                <a:round/>
              </a:ln>
              <a:effectLst/>
            </c:spPr>
          </c:errBars>
          <c:xVal>
            <c:numRef>
              <c:f>'TSB Screen'!$A$33:$A$38</c:f>
              <c:numCache>
                <c:formatCode>General</c:formatCode>
                <c:ptCount val="6"/>
                <c:pt idx="0">
                  <c:v>0</c:v>
                </c:pt>
                <c:pt idx="1">
                  <c:v>3</c:v>
                </c:pt>
                <c:pt idx="2">
                  <c:v>6</c:v>
                </c:pt>
                <c:pt idx="3">
                  <c:v>9</c:v>
                </c:pt>
                <c:pt idx="4">
                  <c:v>33</c:v>
                </c:pt>
                <c:pt idx="5">
                  <c:v>51</c:v>
                </c:pt>
              </c:numCache>
            </c:numRef>
          </c:xVal>
          <c:yVal>
            <c:numRef>
              <c:f>'TSB Screen'!$M$33:$M$38</c:f>
              <c:numCache>
                <c:formatCode>0.00</c:formatCode>
                <c:ptCount val="6"/>
                <c:pt idx="0">
                  <c:v>6.0766666666666663E-2</c:v>
                </c:pt>
                <c:pt idx="1">
                  <c:v>0.5262</c:v>
                </c:pt>
                <c:pt idx="2">
                  <c:v>3.4843333333333333</c:v>
                </c:pt>
                <c:pt idx="3">
                  <c:v>4.0229999999999997</c:v>
                </c:pt>
                <c:pt idx="4">
                  <c:v>6.1473333333333331</c:v>
                </c:pt>
                <c:pt idx="5">
                  <c:v>3.2989999999999999</c:v>
                </c:pt>
              </c:numCache>
            </c:numRef>
          </c:yVal>
          <c:smooth val="0"/>
          <c:extLst>
            <c:ext xmlns:c16="http://schemas.microsoft.com/office/drawing/2014/chart" uri="{C3380CC4-5D6E-409C-BE32-E72D297353CC}">
              <c16:uniqueId val="{00000002-A8C2-4FB0-A243-A49648693837}"/>
            </c:ext>
          </c:extLst>
        </c:ser>
        <c:dLbls>
          <c:showLegendKey val="0"/>
          <c:showVal val="0"/>
          <c:showCatName val="0"/>
          <c:showSerName val="0"/>
          <c:showPercent val="0"/>
          <c:showBubbleSize val="0"/>
        </c:dLbls>
        <c:axId val="344887440"/>
        <c:axId val="262985616"/>
      </c:scatterChart>
      <c:valAx>
        <c:axId val="34488744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62985616"/>
        <c:crosses val="autoZero"/>
        <c:crossBetween val="midCat"/>
      </c:valAx>
      <c:valAx>
        <c:axId val="262985616"/>
        <c:scaling>
          <c:orientation val="minMax"/>
        </c:scaling>
        <c:delete val="0"/>
        <c:axPos val="l"/>
        <c:numFmt formatCode="0.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44887440"/>
        <c:crosses val="autoZero"/>
        <c:crossBetween val="midCat"/>
      </c:valAx>
      <c:spPr>
        <a:noFill/>
        <a:ln>
          <a:solidFill>
            <a:schemeClr val="tx1"/>
          </a:solidFill>
        </a:ln>
        <a:effectLst/>
      </c:spPr>
    </c:plotArea>
    <c:legend>
      <c:legendPos val="b"/>
      <c:layout>
        <c:manualLayout>
          <c:xMode val="edge"/>
          <c:yMode val="edge"/>
          <c:x val="0.19698537965748383"/>
          <c:y val="0.92915178389464192"/>
          <c:w val="0.66050948661466913"/>
          <c:h val="5.2847777826823129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64448346370455"/>
          <c:y val="9.7282582251121047E-2"/>
          <c:w val="0.84750523745647999"/>
          <c:h val="0.73088212572015876"/>
        </c:manualLayout>
      </c:layout>
      <c:scatterChart>
        <c:scatterStyle val="lineMarker"/>
        <c:varyColors val="0"/>
        <c:ser>
          <c:idx val="0"/>
          <c:order val="0"/>
          <c:tx>
            <c:v>M9</c:v>
          </c:tx>
          <c:spPr>
            <a:ln w="19050" cap="rnd">
              <a:solidFill>
                <a:schemeClr val="accent1"/>
              </a:solidFill>
              <a:round/>
            </a:ln>
            <a:effectLst/>
          </c:spPr>
          <c:marker>
            <c:symbol val="diamond"/>
            <c:size val="5"/>
            <c:spPr>
              <a:solidFill>
                <a:schemeClr val="accent1"/>
              </a:solidFill>
              <a:ln w="12700">
                <a:solidFill>
                  <a:schemeClr val="accent1"/>
                </a:solidFill>
              </a:ln>
              <a:effectLst/>
            </c:spPr>
          </c:marker>
          <c:errBars>
            <c:errDir val="y"/>
            <c:errBarType val="both"/>
            <c:errValType val="cust"/>
            <c:noEndCap val="0"/>
            <c:plus>
              <c:numRef>
                <c:f>'M9 + 1Y Screen'!$O$44:$O$49</c:f>
                <c:numCache>
                  <c:formatCode>General</c:formatCode>
                  <c:ptCount val="6"/>
                  <c:pt idx="0">
                    <c:v>2.0666666666666659E-3</c:v>
                  </c:pt>
                  <c:pt idx="1">
                    <c:v>8.3333333333333783E-3</c:v>
                  </c:pt>
                  <c:pt idx="2">
                    <c:v>5.7999999999999975E-2</c:v>
                  </c:pt>
                  <c:pt idx="3">
                    <c:v>7.8222222222222193E-2</c:v>
                  </c:pt>
                  <c:pt idx="4">
                    <c:v>5.9333333333333384E-2</c:v>
                  </c:pt>
                  <c:pt idx="5">
                    <c:v>4.5999999999999985E-2</c:v>
                  </c:pt>
                </c:numCache>
              </c:numRef>
            </c:plus>
            <c:minus>
              <c:numRef>
                <c:f>'M9 + 1Y Screen'!$O$44:$O$49</c:f>
                <c:numCache>
                  <c:formatCode>General</c:formatCode>
                  <c:ptCount val="6"/>
                  <c:pt idx="0">
                    <c:v>2.0666666666666659E-3</c:v>
                  </c:pt>
                  <c:pt idx="1">
                    <c:v>8.3333333333333783E-3</c:v>
                  </c:pt>
                  <c:pt idx="2">
                    <c:v>5.7999999999999975E-2</c:v>
                  </c:pt>
                  <c:pt idx="3">
                    <c:v>7.8222222222222193E-2</c:v>
                  </c:pt>
                  <c:pt idx="4">
                    <c:v>5.9333333333333384E-2</c:v>
                  </c:pt>
                  <c:pt idx="5">
                    <c:v>4.5999999999999985E-2</c:v>
                  </c:pt>
                </c:numCache>
              </c:numRef>
            </c:minus>
            <c:spPr>
              <a:noFill/>
              <a:ln w="9525" cap="flat" cmpd="sng" algn="ctr">
                <a:solidFill>
                  <a:schemeClr val="tx1">
                    <a:lumMod val="65000"/>
                    <a:lumOff val="35000"/>
                  </a:schemeClr>
                </a:solidFill>
                <a:round/>
              </a:ln>
              <a:effectLst/>
            </c:spPr>
          </c:errBars>
          <c:xVal>
            <c:numRef>
              <c:f>'M9 + 1Y Screen'!$A$44:$A$49</c:f>
              <c:numCache>
                <c:formatCode>General</c:formatCode>
                <c:ptCount val="6"/>
                <c:pt idx="0">
                  <c:v>0</c:v>
                </c:pt>
                <c:pt idx="1">
                  <c:v>3.5</c:v>
                </c:pt>
                <c:pt idx="2">
                  <c:v>6.5</c:v>
                </c:pt>
                <c:pt idx="3">
                  <c:v>9.5</c:v>
                </c:pt>
                <c:pt idx="4">
                  <c:v>24.5</c:v>
                </c:pt>
                <c:pt idx="5">
                  <c:v>48.5</c:v>
                </c:pt>
              </c:numCache>
            </c:numRef>
          </c:xVal>
          <c:yVal>
            <c:numRef>
              <c:f>'M9 + 1Y Screen'!$M$44:$M$49</c:f>
              <c:numCache>
                <c:formatCode>0.00</c:formatCode>
                <c:ptCount val="6"/>
                <c:pt idx="0">
                  <c:v>6.1199999999999997E-2</c:v>
                </c:pt>
                <c:pt idx="1">
                  <c:v>1.1260000000000001</c:v>
                </c:pt>
                <c:pt idx="2">
                  <c:v>1.8029999999999999</c:v>
                </c:pt>
                <c:pt idx="3">
                  <c:v>1.6773333333333333</c:v>
                </c:pt>
                <c:pt idx="4">
                  <c:v>1.6929999999999998</c:v>
                </c:pt>
                <c:pt idx="5">
                  <c:v>0.54400000000000004</c:v>
                </c:pt>
              </c:numCache>
            </c:numRef>
          </c:yVal>
          <c:smooth val="0"/>
          <c:extLst>
            <c:ext xmlns:c16="http://schemas.microsoft.com/office/drawing/2014/chart" uri="{C3380CC4-5D6E-409C-BE32-E72D297353CC}">
              <c16:uniqueId val="{00000000-E580-4928-B851-3A091B061246}"/>
            </c:ext>
          </c:extLst>
        </c:ser>
        <c:ser>
          <c:idx val="1"/>
          <c:order val="1"/>
          <c:tx>
            <c:v>LB Lennox</c:v>
          </c:tx>
          <c:spPr>
            <a:ln w="19050" cap="rnd">
              <a:solidFill>
                <a:schemeClr val="accent2"/>
              </a:solidFill>
              <a:round/>
            </a:ln>
            <a:effectLst/>
          </c:spPr>
          <c:marker>
            <c:symbol val="triangle"/>
            <c:size val="5"/>
            <c:spPr>
              <a:solidFill>
                <a:schemeClr val="accent2"/>
              </a:solidFill>
              <a:ln w="12700">
                <a:solidFill>
                  <a:schemeClr val="accent2"/>
                </a:solidFill>
              </a:ln>
              <a:effectLst/>
            </c:spPr>
          </c:marker>
          <c:errBars>
            <c:errDir val="y"/>
            <c:errBarType val="both"/>
            <c:errValType val="cust"/>
            <c:noEndCap val="0"/>
            <c:plus>
              <c:numRef>
                <c:f>'LB Screen'!$O$42:$O$47</c:f>
                <c:numCache>
                  <c:formatCode>General</c:formatCode>
                  <c:ptCount val="6"/>
                  <c:pt idx="0">
                    <c:v>4.4444444444444636E-4</c:v>
                  </c:pt>
                  <c:pt idx="1">
                    <c:v>5.17777777777777E-2</c:v>
                  </c:pt>
                  <c:pt idx="2">
                    <c:v>9.1111111111111295E-2</c:v>
                  </c:pt>
                  <c:pt idx="3">
                    <c:v>0.13293333333333349</c:v>
                  </c:pt>
                  <c:pt idx="4">
                    <c:v>0.13066666666666693</c:v>
                  </c:pt>
                  <c:pt idx="5">
                    <c:v>3.4888888888888893E-2</c:v>
                  </c:pt>
                </c:numCache>
              </c:numRef>
            </c:plus>
            <c:minus>
              <c:numRef>
                <c:f>'LB Screen'!$O$42:$O$47</c:f>
                <c:numCache>
                  <c:formatCode>General</c:formatCode>
                  <c:ptCount val="6"/>
                  <c:pt idx="0">
                    <c:v>4.4444444444444636E-4</c:v>
                  </c:pt>
                  <c:pt idx="1">
                    <c:v>5.17777777777777E-2</c:v>
                  </c:pt>
                  <c:pt idx="2">
                    <c:v>9.1111111111111295E-2</c:v>
                  </c:pt>
                  <c:pt idx="3">
                    <c:v>0.13293333333333349</c:v>
                  </c:pt>
                  <c:pt idx="4">
                    <c:v>0.13066666666666693</c:v>
                  </c:pt>
                  <c:pt idx="5">
                    <c:v>3.4888888888888893E-2</c:v>
                  </c:pt>
                </c:numCache>
              </c:numRef>
            </c:minus>
            <c:spPr>
              <a:noFill/>
              <a:ln w="9525" cap="flat" cmpd="sng" algn="ctr">
                <a:solidFill>
                  <a:schemeClr val="tx1">
                    <a:lumMod val="65000"/>
                    <a:lumOff val="35000"/>
                  </a:schemeClr>
                </a:solidFill>
                <a:round/>
              </a:ln>
              <a:effectLst/>
            </c:spPr>
          </c:errBars>
          <c:xVal>
            <c:numRef>
              <c:f>'LB Screen'!$A$42:$A$47</c:f>
              <c:numCache>
                <c:formatCode>General</c:formatCode>
                <c:ptCount val="6"/>
                <c:pt idx="0">
                  <c:v>0</c:v>
                </c:pt>
                <c:pt idx="1">
                  <c:v>3.5</c:v>
                </c:pt>
                <c:pt idx="2">
                  <c:v>6</c:v>
                </c:pt>
                <c:pt idx="3">
                  <c:v>9.5</c:v>
                </c:pt>
                <c:pt idx="4">
                  <c:v>23.5</c:v>
                </c:pt>
                <c:pt idx="5">
                  <c:v>48</c:v>
                </c:pt>
              </c:numCache>
            </c:numRef>
          </c:xVal>
          <c:yVal>
            <c:numRef>
              <c:f>'LB Screen'!$M$42:$M$47</c:f>
              <c:numCache>
                <c:formatCode>0.00</c:formatCode>
                <c:ptCount val="6"/>
                <c:pt idx="0">
                  <c:v>6.8933333333333333E-2</c:v>
                </c:pt>
                <c:pt idx="1">
                  <c:v>1.4733333333333334</c:v>
                </c:pt>
                <c:pt idx="2">
                  <c:v>2.7786666666666666</c:v>
                </c:pt>
                <c:pt idx="3">
                  <c:v>3.8622000000000001</c:v>
                </c:pt>
                <c:pt idx="4">
                  <c:v>3.2259999999999995</c:v>
                </c:pt>
                <c:pt idx="5">
                  <c:v>1.0916666666666668</c:v>
                </c:pt>
              </c:numCache>
            </c:numRef>
          </c:yVal>
          <c:smooth val="0"/>
          <c:extLst>
            <c:ext xmlns:c16="http://schemas.microsoft.com/office/drawing/2014/chart" uri="{C3380CC4-5D6E-409C-BE32-E72D297353CC}">
              <c16:uniqueId val="{00000001-E580-4928-B851-3A091B061246}"/>
            </c:ext>
          </c:extLst>
        </c:ser>
        <c:ser>
          <c:idx val="2"/>
          <c:order val="2"/>
          <c:tx>
            <c:v>Tryptic Soy Broth</c:v>
          </c:tx>
          <c:spPr>
            <a:ln w="19050" cap="rnd">
              <a:solidFill>
                <a:schemeClr val="accent3"/>
              </a:solidFill>
              <a:round/>
            </a:ln>
            <a:effectLst/>
          </c:spPr>
          <c:marker>
            <c:symbol val="circle"/>
            <c:size val="5"/>
            <c:spPr>
              <a:solidFill>
                <a:schemeClr val="accent3"/>
              </a:solidFill>
              <a:ln w="12700">
                <a:solidFill>
                  <a:schemeClr val="accent3"/>
                </a:solidFill>
              </a:ln>
              <a:effectLst/>
            </c:spPr>
          </c:marker>
          <c:errBars>
            <c:errDir val="y"/>
            <c:errBarType val="both"/>
            <c:errValType val="cust"/>
            <c:noEndCap val="0"/>
            <c:plus>
              <c:numRef>
                <c:f>'TSB Screen'!$O$42:$O$47</c:f>
                <c:numCache>
                  <c:formatCode>General</c:formatCode>
                  <c:ptCount val="6"/>
                  <c:pt idx="0">
                    <c:v>5.3333333333333705E-4</c:v>
                  </c:pt>
                  <c:pt idx="1">
                    <c:v>3.1777777777777683E-2</c:v>
                  </c:pt>
                  <c:pt idx="2">
                    <c:v>9.711111111111137E-2</c:v>
                  </c:pt>
                  <c:pt idx="3">
                    <c:v>6.6666666666666721E-2</c:v>
                  </c:pt>
                  <c:pt idx="4">
                    <c:v>0.1253333333333333</c:v>
                  </c:pt>
                  <c:pt idx="5">
                    <c:v>6.0888888888888847E-2</c:v>
                  </c:pt>
                </c:numCache>
              </c:numRef>
            </c:plus>
            <c:minus>
              <c:numRef>
                <c:f>'TSB Screen'!$O$42:$O$47</c:f>
                <c:numCache>
                  <c:formatCode>General</c:formatCode>
                  <c:ptCount val="6"/>
                  <c:pt idx="0">
                    <c:v>5.3333333333333705E-4</c:v>
                  </c:pt>
                  <c:pt idx="1">
                    <c:v>3.1777777777777683E-2</c:v>
                  </c:pt>
                  <c:pt idx="2">
                    <c:v>9.711111111111137E-2</c:v>
                  </c:pt>
                  <c:pt idx="3">
                    <c:v>6.6666666666666721E-2</c:v>
                  </c:pt>
                  <c:pt idx="4">
                    <c:v>0.1253333333333333</c:v>
                  </c:pt>
                  <c:pt idx="5">
                    <c:v>6.0888888888888847E-2</c:v>
                  </c:pt>
                </c:numCache>
              </c:numRef>
            </c:minus>
            <c:spPr>
              <a:noFill/>
              <a:ln w="9525" cap="flat" cmpd="sng" algn="ctr">
                <a:solidFill>
                  <a:schemeClr val="tx1">
                    <a:lumMod val="65000"/>
                    <a:lumOff val="35000"/>
                  </a:schemeClr>
                </a:solidFill>
                <a:round/>
              </a:ln>
              <a:effectLst/>
            </c:spPr>
          </c:errBars>
          <c:xVal>
            <c:numRef>
              <c:f>'TSB Screen'!$A$42:$A$47</c:f>
              <c:numCache>
                <c:formatCode>General</c:formatCode>
                <c:ptCount val="6"/>
                <c:pt idx="0">
                  <c:v>0</c:v>
                </c:pt>
                <c:pt idx="1">
                  <c:v>3</c:v>
                </c:pt>
                <c:pt idx="2">
                  <c:v>6</c:v>
                </c:pt>
                <c:pt idx="3">
                  <c:v>9</c:v>
                </c:pt>
                <c:pt idx="4">
                  <c:v>33</c:v>
                </c:pt>
                <c:pt idx="5">
                  <c:v>51</c:v>
                </c:pt>
              </c:numCache>
            </c:numRef>
          </c:xVal>
          <c:yVal>
            <c:numRef>
              <c:f>'TSB Screen'!$M$42:$M$47</c:f>
              <c:numCache>
                <c:formatCode>0.00</c:formatCode>
                <c:ptCount val="6"/>
                <c:pt idx="0">
                  <c:v>6.2E-2</c:v>
                </c:pt>
                <c:pt idx="1">
                  <c:v>1.9568333333333332</c:v>
                </c:pt>
                <c:pt idx="2">
                  <c:v>4.1773333333333333</c:v>
                </c:pt>
                <c:pt idx="3">
                  <c:v>5.3479999999999999</c:v>
                </c:pt>
                <c:pt idx="4">
                  <c:v>3.6359999999999997</c:v>
                </c:pt>
                <c:pt idx="5">
                  <c:v>1.2596666666666667</c:v>
                </c:pt>
              </c:numCache>
            </c:numRef>
          </c:yVal>
          <c:smooth val="0"/>
          <c:extLst>
            <c:ext xmlns:c16="http://schemas.microsoft.com/office/drawing/2014/chart" uri="{C3380CC4-5D6E-409C-BE32-E72D297353CC}">
              <c16:uniqueId val="{00000002-E580-4928-B851-3A091B061246}"/>
            </c:ext>
          </c:extLst>
        </c:ser>
        <c:dLbls>
          <c:showLegendKey val="0"/>
          <c:showVal val="0"/>
          <c:showCatName val="0"/>
          <c:showSerName val="0"/>
          <c:showPercent val="0"/>
          <c:showBubbleSize val="0"/>
        </c:dLbls>
        <c:axId val="344887440"/>
        <c:axId val="262985616"/>
      </c:scatterChart>
      <c:valAx>
        <c:axId val="34488744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62985616"/>
        <c:crosses val="autoZero"/>
        <c:crossBetween val="midCat"/>
      </c:valAx>
      <c:valAx>
        <c:axId val="262985616"/>
        <c:scaling>
          <c:orientation val="minMax"/>
        </c:scaling>
        <c:delete val="0"/>
        <c:axPos val="l"/>
        <c:numFmt formatCode="0.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44887440"/>
        <c:crosses val="autoZero"/>
        <c:crossBetween val="midCat"/>
      </c:valAx>
      <c:spPr>
        <a:noFill/>
        <a:ln>
          <a:solidFill>
            <a:schemeClr val="tx1"/>
          </a:solidFill>
        </a:ln>
        <a:effectLst/>
      </c:spPr>
    </c:plotArea>
    <c:legend>
      <c:legendPos val="b"/>
      <c:layout>
        <c:manualLayout>
          <c:xMode val="edge"/>
          <c:yMode val="edge"/>
          <c:x val="0.24478616476862244"/>
          <c:y val="0.92915179149535676"/>
          <c:w val="0.56291618379441821"/>
          <c:h val="5.2847777826823129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9424530044737"/>
          <c:y val="4.0068391030220342E-2"/>
          <c:w val="0.85945551589926572"/>
          <c:h val="0.79082084253115448"/>
        </c:manualLayout>
      </c:layout>
      <c:scatterChart>
        <c:scatterStyle val="lineMarker"/>
        <c:varyColors val="0"/>
        <c:ser>
          <c:idx val="0"/>
          <c:order val="0"/>
          <c:tx>
            <c:v>M9 supplemented</c:v>
          </c:tx>
          <c:spPr>
            <a:ln w="25400" cap="rnd">
              <a:solidFill>
                <a:schemeClr val="accent1"/>
              </a:solidFill>
              <a:round/>
            </a:ln>
            <a:effectLst/>
          </c:spPr>
          <c:marker>
            <c:symbol val="diamond"/>
            <c:size val="5"/>
            <c:spPr>
              <a:solidFill>
                <a:schemeClr val="accent1"/>
              </a:solidFill>
              <a:ln w="12700">
                <a:solidFill>
                  <a:schemeClr val="accent1"/>
                </a:solidFill>
              </a:ln>
              <a:effectLst/>
            </c:spPr>
          </c:marker>
          <c:errBars>
            <c:errDir val="y"/>
            <c:errBarType val="both"/>
            <c:errValType val="cust"/>
            <c:noEndCap val="0"/>
            <c:plus>
              <c:numRef>
                <c:f>'M9 + 1Y Screen'!$O$44:$O$49</c:f>
                <c:numCache>
                  <c:formatCode>General</c:formatCode>
                  <c:ptCount val="6"/>
                  <c:pt idx="0">
                    <c:v>2.0666666666666659E-3</c:v>
                  </c:pt>
                  <c:pt idx="1">
                    <c:v>8.3333333333333783E-3</c:v>
                  </c:pt>
                  <c:pt idx="2">
                    <c:v>5.7999999999999975E-2</c:v>
                  </c:pt>
                  <c:pt idx="3">
                    <c:v>7.8222222222222193E-2</c:v>
                  </c:pt>
                  <c:pt idx="4">
                    <c:v>5.9333333333333384E-2</c:v>
                  </c:pt>
                  <c:pt idx="5">
                    <c:v>4.5999999999999985E-2</c:v>
                  </c:pt>
                </c:numCache>
              </c:numRef>
            </c:plus>
            <c:minus>
              <c:numRef>
                <c:f>'M9 + 1Y Screen'!$O$44:$O$49</c:f>
                <c:numCache>
                  <c:formatCode>General</c:formatCode>
                  <c:ptCount val="6"/>
                  <c:pt idx="0">
                    <c:v>2.0666666666666659E-3</c:v>
                  </c:pt>
                  <c:pt idx="1">
                    <c:v>8.3333333333333783E-3</c:v>
                  </c:pt>
                  <c:pt idx="2">
                    <c:v>5.7999999999999975E-2</c:v>
                  </c:pt>
                  <c:pt idx="3">
                    <c:v>7.8222222222222193E-2</c:v>
                  </c:pt>
                  <c:pt idx="4">
                    <c:v>5.9333333333333384E-2</c:v>
                  </c:pt>
                  <c:pt idx="5">
                    <c:v>4.5999999999999985E-2</c:v>
                  </c:pt>
                </c:numCache>
              </c:numRef>
            </c:minus>
            <c:spPr>
              <a:noFill/>
              <a:ln w="9525" cap="flat" cmpd="sng" algn="ctr">
                <a:solidFill>
                  <a:schemeClr val="tx1">
                    <a:lumMod val="65000"/>
                    <a:lumOff val="35000"/>
                  </a:schemeClr>
                </a:solidFill>
                <a:round/>
              </a:ln>
              <a:effectLst/>
            </c:spPr>
          </c:errBars>
          <c:xVal>
            <c:numRef>
              <c:f>'M9 + 1Y Screen'!$A$44:$A$49</c:f>
              <c:numCache>
                <c:formatCode>General</c:formatCode>
                <c:ptCount val="6"/>
                <c:pt idx="0">
                  <c:v>0</c:v>
                </c:pt>
                <c:pt idx="1">
                  <c:v>3.5</c:v>
                </c:pt>
                <c:pt idx="2">
                  <c:v>6.5</c:v>
                </c:pt>
                <c:pt idx="3">
                  <c:v>9.5</c:v>
                </c:pt>
                <c:pt idx="4">
                  <c:v>24.5</c:v>
                </c:pt>
                <c:pt idx="5">
                  <c:v>48.5</c:v>
                </c:pt>
              </c:numCache>
            </c:numRef>
          </c:xVal>
          <c:yVal>
            <c:numRef>
              <c:f>'M9 + 1Y Screen'!$M$44:$M$49</c:f>
              <c:numCache>
                <c:formatCode>0.00</c:formatCode>
                <c:ptCount val="6"/>
                <c:pt idx="0">
                  <c:v>6.1199999999999997E-2</c:v>
                </c:pt>
                <c:pt idx="1">
                  <c:v>1.1260000000000001</c:v>
                </c:pt>
                <c:pt idx="2">
                  <c:v>1.8029999999999999</c:v>
                </c:pt>
                <c:pt idx="3">
                  <c:v>1.6773333333333333</c:v>
                </c:pt>
                <c:pt idx="4">
                  <c:v>1.6929999999999998</c:v>
                </c:pt>
                <c:pt idx="5">
                  <c:v>0.54400000000000004</c:v>
                </c:pt>
              </c:numCache>
            </c:numRef>
          </c:yVal>
          <c:smooth val="0"/>
          <c:extLst>
            <c:ext xmlns:c16="http://schemas.microsoft.com/office/drawing/2014/chart" uri="{C3380CC4-5D6E-409C-BE32-E72D297353CC}">
              <c16:uniqueId val="{00000000-07F6-494B-8B17-F711600054EC}"/>
            </c:ext>
          </c:extLst>
        </c:ser>
        <c:ser>
          <c:idx val="1"/>
          <c:order val="1"/>
          <c:tx>
            <c:v>LB Lennox</c:v>
          </c:tx>
          <c:spPr>
            <a:ln w="25400" cap="rnd">
              <a:solidFill>
                <a:schemeClr val="accent2"/>
              </a:solidFill>
              <a:round/>
            </a:ln>
            <a:effectLst/>
          </c:spPr>
          <c:marker>
            <c:symbol val="triangle"/>
            <c:size val="5"/>
            <c:spPr>
              <a:solidFill>
                <a:schemeClr val="accent2"/>
              </a:solidFill>
              <a:ln w="12700">
                <a:solidFill>
                  <a:schemeClr val="accent2"/>
                </a:solidFill>
              </a:ln>
              <a:effectLst/>
            </c:spPr>
          </c:marker>
          <c:errBars>
            <c:errDir val="y"/>
            <c:errBarType val="both"/>
            <c:errValType val="cust"/>
            <c:noEndCap val="0"/>
            <c:plus>
              <c:numRef>
                <c:f>'LB Screen'!$O$42:$O$47</c:f>
                <c:numCache>
                  <c:formatCode>General</c:formatCode>
                  <c:ptCount val="6"/>
                  <c:pt idx="0">
                    <c:v>4.4444444444444636E-4</c:v>
                  </c:pt>
                  <c:pt idx="1">
                    <c:v>5.17777777777777E-2</c:v>
                  </c:pt>
                  <c:pt idx="2">
                    <c:v>9.1111111111111295E-2</c:v>
                  </c:pt>
                  <c:pt idx="3">
                    <c:v>0.13293333333333349</c:v>
                  </c:pt>
                  <c:pt idx="4">
                    <c:v>0.13066666666666693</c:v>
                  </c:pt>
                  <c:pt idx="5">
                    <c:v>3.4888888888888893E-2</c:v>
                  </c:pt>
                </c:numCache>
              </c:numRef>
            </c:plus>
            <c:minus>
              <c:numRef>
                <c:f>'LB Screen'!$O$42:$O$47</c:f>
                <c:numCache>
                  <c:formatCode>General</c:formatCode>
                  <c:ptCount val="6"/>
                  <c:pt idx="0">
                    <c:v>4.4444444444444636E-4</c:v>
                  </c:pt>
                  <c:pt idx="1">
                    <c:v>5.17777777777777E-2</c:v>
                  </c:pt>
                  <c:pt idx="2">
                    <c:v>9.1111111111111295E-2</c:v>
                  </c:pt>
                  <c:pt idx="3">
                    <c:v>0.13293333333333349</c:v>
                  </c:pt>
                  <c:pt idx="4">
                    <c:v>0.13066666666666693</c:v>
                  </c:pt>
                  <c:pt idx="5">
                    <c:v>3.4888888888888893E-2</c:v>
                  </c:pt>
                </c:numCache>
              </c:numRef>
            </c:minus>
            <c:spPr>
              <a:noFill/>
              <a:ln w="9525" cap="flat" cmpd="sng" algn="ctr">
                <a:solidFill>
                  <a:schemeClr val="tx1">
                    <a:lumMod val="65000"/>
                    <a:lumOff val="35000"/>
                  </a:schemeClr>
                </a:solidFill>
                <a:round/>
              </a:ln>
              <a:effectLst/>
            </c:spPr>
          </c:errBars>
          <c:xVal>
            <c:numRef>
              <c:f>'LB Screen'!$A$42:$A$47</c:f>
              <c:numCache>
                <c:formatCode>General</c:formatCode>
                <c:ptCount val="6"/>
                <c:pt idx="0">
                  <c:v>0</c:v>
                </c:pt>
                <c:pt idx="1">
                  <c:v>3.5</c:v>
                </c:pt>
                <c:pt idx="2">
                  <c:v>6</c:v>
                </c:pt>
                <c:pt idx="3">
                  <c:v>9.5</c:v>
                </c:pt>
                <c:pt idx="4">
                  <c:v>23.5</c:v>
                </c:pt>
                <c:pt idx="5">
                  <c:v>48</c:v>
                </c:pt>
              </c:numCache>
            </c:numRef>
          </c:xVal>
          <c:yVal>
            <c:numRef>
              <c:f>'LB Screen'!$M$42:$M$47</c:f>
              <c:numCache>
                <c:formatCode>0.00</c:formatCode>
                <c:ptCount val="6"/>
                <c:pt idx="0">
                  <c:v>6.8933333333333333E-2</c:v>
                </c:pt>
                <c:pt idx="1">
                  <c:v>1.4733333333333334</c:v>
                </c:pt>
                <c:pt idx="2">
                  <c:v>2.7786666666666666</c:v>
                </c:pt>
                <c:pt idx="3">
                  <c:v>3.8622000000000001</c:v>
                </c:pt>
                <c:pt idx="4">
                  <c:v>3.2259999999999995</c:v>
                </c:pt>
                <c:pt idx="5">
                  <c:v>1.0916666666666668</c:v>
                </c:pt>
              </c:numCache>
            </c:numRef>
          </c:yVal>
          <c:smooth val="0"/>
          <c:extLst>
            <c:ext xmlns:c16="http://schemas.microsoft.com/office/drawing/2014/chart" uri="{C3380CC4-5D6E-409C-BE32-E72D297353CC}">
              <c16:uniqueId val="{00000001-07F6-494B-8B17-F711600054EC}"/>
            </c:ext>
          </c:extLst>
        </c:ser>
        <c:ser>
          <c:idx val="2"/>
          <c:order val="2"/>
          <c:tx>
            <c:v>Tryptic Soy Broth</c:v>
          </c:tx>
          <c:spPr>
            <a:ln w="25400" cap="rnd">
              <a:solidFill>
                <a:schemeClr val="accent3"/>
              </a:solidFill>
              <a:round/>
            </a:ln>
            <a:effectLst/>
          </c:spPr>
          <c:marker>
            <c:symbol val="circle"/>
            <c:size val="5"/>
            <c:spPr>
              <a:solidFill>
                <a:schemeClr val="accent3"/>
              </a:solidFill>
              <a:ln w="12700">
                <a:solidFill>
                  <a:schemeClr val="accent3"/>
                </a:solidFill>
              </a:ln>
              <a:effectLst/>
            </c:spPr>
          </c:marker>
          <c:errBars>
            <c:errDir val="y"/>
            <c:errBarType val="both"/>
            <c:errValType val="cust"/>
            <c:noEndCap val="0"/>
            <c:plus>
              <c:numRef>
                <c:f>'TSB Screen'!$O$42:$O$47</c:f>
                <c:numCache>
                  <c:formatCode>General</c:formatCode>
                  <c:ptCount val="6"/>
                  <c:pt idx="0">
                    <c:v>5.3333333333333705E-4</c:v>
                  </c:pt>
                  <c:pt idx="1">
                    <c:v>3.1777777777777683E-2</c:v>
                  </c:pt>
                  <c:pt idx="2">
                    <c:v>9.711111111111137E-2</c:v>
                  </c:pt>
                  <c:pt idx="3">
                    <c:v>6.6666666666666721E-2</c:v>
                  </c:pt>
                  <c:pt idx="4">
                    <c:v>0.1253333333333333</c:v>
                  </c:pt>
                  <c:pt idx="5">
                    <c:v>6.0888888888888847E-2</c:v>
                  </c:pt>
                </c:numCache>
              </c:numRef>
            </c:plus>
            <c:minus>
              <c:numRef>
                <c:f>'TSB Screen'!$O$42:$O$47</c:f>
                <c:numCache>
                  <c:formatCode>General</c:formatCode>
                  <c:ptCount val="6"/>
                  <c:pt idx="0">
                    <c:v>5.3333333333333705E-4</c:v>
                  </c:pt>
                  <c:pt idx="1">
                    <c:v>3.1777777777777683E-2</c:v>
                  </c:pt>
                  <c:pt idx="2">
                    <c:v>9.711111111111137E-2</c:v>
                  </c:pt>
                  <c:pt idx="3">
                    <c:v>6.6666666666666721E-2</c:v>
                  </c:pt>
                  <c:pt idx="4">
                    <c:v>0.1253333333333333</c:v>
                  </c:pt>
                  <c:pt idx="5">
                    <c:v>6.0888888888888847E-2</c:v>
                  </c:pt>
                </c:numCache>
              </c:numRef>
            </c:minus>
            <c:spPr>
              <a:noFill/>
              <a:ln w="9525" cap="flat" cmpd="sng" algn="ctr">
                <a:solidFill>
                  <a:schemeClr val="tx1">
                    <a:lumMod val="65000"/>
                    <a:lumOff val="35000"/>
                  </a:schemeClr>
                </a:solidFill>
                <a:round/>
              </a:ln>
              <a:effectLst/>
            </c:spPr>
          </c:errBars>
          <c:xVal>
            <c:numRef>
              <c:f>'TSB Screen'!$A$42:$A$47</c:f>
              <c:numCache>
                <c:formatCode>General</c:formatCode>
                <c:ptCount val="6"/>
                <c:pt idx="0">
                  <c:v>0</c:v>
                </c:pt>
                <c:pt idx="1">
                  <c:v>3</c:v>
                </c:pt>
                <c:pt idx="2">
                  <c:v>6</c:v>
                </c:pt>
                <c:pt idx="3">
                  <c:v>9</c:v>
                </c:pt>
                <c:pt idx="4">
                  <c:v>33</c:v>
                </c:pt>
                <c:pt idx="5">
                  <c:v>51</c:v>
                </c:pt>
              </c:numCache>
            </c:numRef>
          </c:xVal>
          <c:yVal>
            <c:numRef>
              <c:f>'TSB Screen'!$M$42:$M$47</c:f>
              <c:numCache>
                <c:formatCode>0.00</c:formatCode>
                <c:ptCount val="6"/>
                <c:pt idx="0">
                  <c:v>6.2E-2</c:v>
                </c:pt>
                <c:pt idx="1">
                  <c:v>1.9568333333333332</c:v>
                </c:pt>
                <c:pt idx="2">
                  <c:v>4.1773333333333333</c:v>
                </c:pt>
                <c:pt idx="3">
                  <c:v>5.3479999999999999</c:v>
                </c:pt>
                <c:pt idx="4">
                  <c:v>3.6359999999999997</c:v>
                </c:pt>
                <c:pt idx="5">
                  <c:v>1.2596666666666667</c:v>
                </c:pt>
              </c:numCache>
            </c:numRef>
          </c:yVal>
          <c:smooth val="0"/>
          <c:extLst>
            <c:ext xmlns:c16="http://schemas.microsoft.com/office/drawing/2014/chart" uri="{C3380CC4-5D6E-409C-BE32-E72D297353CC}">
              <c16:uniqueId val="{00000002-07F6-494B-8B17-F711600054EC}"/>
            </c:ext>
          </c:extLst>
        </c:ser>
        <c:dLbls>
          <c:showLegendKey val="0"/>
          <c:showVal val="0"/>
          <c:showCatName val="0"/>
          <c:showSerName val="0"/>
          <c:showPercent val="0"/>
          <c:showBubbleSize val="0"/>
        </c:dLbls>
        <c:axId val="344887440"/>
        <c:axId val="262985616"/>
      </c:scatterChart>
      <c:valAx>
        <c:axId val="34488744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62985616"/>
        <c:crosses val="autoZero"/>
        <c:crossBetween val="midCat"/>
      </c:valAx>
      <c:valAx>
        <c:axId val="262985616"/>
        <c:scaling>
          <c:orientation val="minMax"/>
        </c:scaling>
        <c:delete val="0"/>
        <c:axPos val="l"/>
        <c:numFmt formatCode="0.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344887440"/>
        <c:crosses val="autoZero"/>
        <c:crossBetween val="midCat"/>
      </c:valAx>
      <c:spPr>
        <a:noFill/>
        <a:ln>
          <a:solidFill>
            <a:schemeClr val="tx1"/>
          </a:solidFill>
        </a:ln>
        <a:effectLst/>
      </c:spPr>
    </c:plotArea>
    <c:legend>
      <c:legendPos val="b"/>
      <c:layout>
        <c:manualLayout>
          <c:xMode val="edge"/>
          <c:yMode val="edge"/>
          <c:x val="0.21291899044892948"/>
          <c:y val="0.93732524139588069"/>
          <c:w val="0.65055097987001564"/>
          <c:h val="5.2847777826823129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1118793790175"/>
          <c:y val="6.1279500556257631E-2"/>
          <c:w val="0.83786433206700583"/>
          <c:h val="0.74164673860211916"/>
        </c:manualLayout>
      </c:layout>
      <c:scatterChart>
        <c:scatterStyle val="lineMarker"/>
        <c:varyColors val="0"/>
        <c:ser>
          <c:idx val="1"/>
          <c:order val="0"/>
          <c:tx>
            <c:v>25 deg C</c:v>
          </c:tx>
          <c:spPr>
            <a:ln w="28575">
              <a:solidFill>
                <a:srgbClr val="0070C0"/>
              </a:solidFill>
            </a:ln>
          </c:spPr>
          <c:marker>
            <c:symbol val="diamond"/>
            <c:size val="5"/>
            <c:spPr>
              <a:solidFill>
                <a:sysClr val="windowText" lastClr="000000"/>
              </a:solidFill>
              <a:ln>
                <a:solidFill>
                  <a:sysClr val="windowText" lastClr="000000"/>
                </a:solidFill>
              </a:ln>
            </c:spPr>
          </c:marker>
          <c:dPt>
            <c:idx val="5"/>
            <c:marker>
              <c:spPr>
                <a:solidFill>
                  <a:srgbClr val="FFC000"/>
                </a:solidFill>
                <a:ln>
                  <a:solidFill>
                    <a:sysClr val="windowText" lastClr="000000"/>
                  </a:solidFill>
                </a:ln>
              </c:spPr>
            </c:marker>
            <c:bubble3D val="0"/>
            <c:extLst>
              <c:ext xmlns:c16="http://schemas.microsoft.com/office/drawing/2014/chart" uri="{C3380CC4-5D6E-409C-BE32-E72D297353CC}">
                <c16:uniqueId val="{00000006-B053-46EE-8FAF-32E53A8B8A62}"/>
              </c:ext>
            </c:extLst>
          </c:dPt>
          <c:errBars>
            <c:errDir val="y"/>
            <c:errBarType val="both"/>
            <c:errValType val="cust"/>
            <c:noEndCap val="0"/>
            <c:plus>
              <c:numRef>
                <c:f>'LB Screen'!$O$24:$O$29</c:f>
                <c:numCache>
                  <c:formatCode>General</c:formatCode>
                  <c:ptCount val="6"/>
                  <c:pt idx="0">
                    <c:v>1.288888888888888E-3</c:v>
                  </c:pt>
                  <c:pt idx="1">
                    <c:v>2.6222222222222293E-3</c:v>
                  </c:pt>
                  <c:pt idx="2">
                    <c:v>2.6333333333333247E-2</c:v>
                  </c:pt>
                  <c:pt idx="3">
                    <c:v>8.5333333333333553E-2</c:v>
                  </c:pt>
                  <c:pt idx="4">
                    <c:v>0.28488888888888858</c:v>
                  </c:pt>
                  <c:pt idx="5">
                    <c:v>2.044444444444456E-2</c:v>
                  </c:pt>
                </c:numCache>
              </c:numRef>
            </c:plus>
            <c:minus>
              <c:numRef>
                <c:f>'LB Screen'!$O$24:$O$29</c:f>
                <c:numCache>
                  <c:formatCode>General</c:formatCode>
                  <c:ptCount val="6"/>
                  <c:pt idx="0">
                    <c:v>1.288888888888888E-3</c:v>
                  </c:pt>
                  <c:pt idx="1">
                    <c:v>2.6222222222222293E-3</c:v>
                  </c:pt>
                  <c:pt idx="2">
                    <c:v>2.6333333333333247E-2</c:v>
                  </c:pt>
                  <c:pt idx="3">
                    <c:v>8.5333333333333553E-2</c:v>
                  </c:pt>
                  <c:pt idx="4">
                    <c:v>0.28488888888888858</c:v>
                  </c:pt>
                  <c:pt idx="5">
                    <c:v>2.044444444444456E-2</c:v>
                  </c:pt>
                </c:numCache>
              </c:numRef>
            </c:minus>
          </c:errBars>
          <c:xVal>
            <c:numRef>
              <c:f>'LB Screen'!$A$24:$A$29</c:f>
              <c:numCache>
                <c:formatCode>General</c:formatCode>
                <c:ptCount val="6"/>
                <c:pt idx="0">
                  <c:v>0</c:v>
                </c:pt>
                <c:pt idx="1">
                  <c:v>3.5</c:v>
                </c:pt>
                <c:pt idx="2">
                  <c:v>6</c:v>
                </c:pt>
                <c:pt idx="3">
                  <c:v>9.5</c:v>
                </c:pt>
                <c:pt idx="4">
                  <c:v>23.5</c:v>
                </c:pt>
                <c:pt idx="5">
                  <c:v>48</c:v>
                </c:pt>
              </c:numCache>
            </c:numRef>
          </c:xVal>
          <c:yVal>
            <c:numRef>
              <c:f>'LB Screen'!$M$24:$M$29</c:f>
              <c:numCache>
                <c:formatCode>0.00</c:formatCode>
                <c:ptCount val="6"/>
                <c:pt idx="0">
                  <c:v>6.4133333333333334E-2</c:v>
                </c:pt>
                <c:pt idx="1">
                  <c:v>0.20946666666666669</c:v>
                </c:pt>
                <c:pt idx="2">
                  <c:v>1.105</c:v>
                </c:pt>
                <c:pt idx="3">
                  <c:v>2.7665000000000002</c:v>
                </c:pt>
                <c:pt idx="4">
                  <c:v>4.493666666666666</c:v>
                </c:pt>
                <c:pt idx="5">
                  <c:v>2.1486666666666667</c:v>
                </c:pt>
              </c:numCache>
            </c:numRef>
          </c:yVal>
          <c:smooth val="0"/>
          <c:extLst>
            <c:ext xmlns:c16="http://schemas.microsoft.com/office/drawing/2014/chart" uri="{C3380CC4-5D6E-409C-BE32-E72D297353CC}">
              <c16:uniqueId val="{00000000-B053-46EE-8FAF-32E53A8B8A62}"/>
            </c:ext>
          </c:extLst>
        </c:ser>
        <c:ser>
          <c:idx val="0"/>
          <c:order val="1"/>
          <c:tx>
            <c:v>30 deg C</c:v>
          </c:tx>
          <c:spPr>
            <a:ln w="28575">
              <a:solidFill>
                <a:srgbClr val="FF0000"/>
              </a:solidFill>
            </a:ln>
          </c:spPr>
          <c:marker>
            <c:symbol val="square"/>
            <c:size val="5"/>
            <c:spPr>
              <a:solidFill>
                <a:srgbClr val="7030A0"/>
              </a:solidFill>
              <a:ln>
                <a:solidFill>
                  <a:sysClr val="windowText" lastClr="000000"/>
                </a:solidFill>
              </a:ln>
            </c:spPr>
          </c:marker>
          <c:errBars>
            <c:errDir val="y"/>
            <c:errBarType val="both"/>
            <c:errValType val="cust"/>
            <c:noEndCap val="0"/>
            <c:plus>
              <c:numRef>
                <c:f>'LB Screen'!$O$33:$O$38</c:f>
                <c:numCache>
                  <c:formatCode>General</c:formatCode>
                  <c:ptCount val="6"/>
                  <c:pt idx="0">
                    <c:v>8.666666666666637E-4</c:v>
                  </c:pt>
                  <c:pt idx="1">
                    <c:v>1.0622222222222236E-2</c:v>
                  </c:pt>
                  <c:pt idx="2">
                    <c:v>1.2888888888888802E-2</c:v>
                  </c:pt>
                  <c:pt idx="3">
                    <c:v>6.93333333333334E-2</c:v>
                  </c:pt>
                  <c:pt idx="4">
                    <c:v>4.3777777777777992E-2</c:v>
                  </c:pt>
                  <c:pt idx="5">
                    <c:v>3.0666666666666547E-2</c:v>
                  </c:pt>
                </c:numCache>
              </c:numRef>
            </c:plus>
            <c:minus>
              <c:numRef>
                <c:f>'LB Screen'!$O$33:$O$38</c:f>
                <c:numCache>
                  <c:formatCode>General</c:formatCode>
                  <c:ptCount val="6"/>
                  <c:pt idx="0">
                    <c:v>8.666666666666637E-4</c:v>
                  </c:pt>
                  <c:pt idx="1">
                    <c:v>1.0622222222222236E-2</c:v>
                  </c:pt>
                  <c:pt idx="2">
                    <c:v>1.2888888888888802E-2</c:v>
                  </c:pt>
                  <c:pt idx="3">
                    <c:v>6.93333333333334E-2</c:v>
                  </c:pt>
                  <c:pt idx="4">
                    <c:v>4.3777777777777992E-2</c:v>
                  </c:pt>
                  <c:pt idx="5">
                    <c:v>3.0666666666666547E-2</c:v>
                  </c:pt>
                </c:numCache>
              </c:numRef>
            </c:minus>
          </c:errBars>
          <c:xVal>
            <c:numRef>
              <c:f>'LB Screen'!$A$33:$A$38</c:f>
              <c:numCache>
                <c:formatCode>General</c:formatCode>
                <c:ptCount val="6"/>
                <c:pt idx="0">
                  <c:v>0</c:v>
                </c:pt>
                <c:pt idx="1">
                  <c:v>3.5</c:v>
                </c:pt>
                <c:pt idx="2">
                  <c:v>6</c:v>
                </c:pt>
                <c:pt idx="3">
                  <c:v>9.5</c:v>
                </c:pt>
                <c:pt idx="4">
                  <c:v>23.5</c:v>
                </c:pt>
                <c:pt idx="5">
                  <c:v>48</c:v>
                </c:pt>
              </c:numCache>
            </c:numRef>
          </c:xVal>
          <c:yVal>
            <c:numRef>
              <c:f>'LB Screen'!$M$33:$M$38</c:f>
              <c:numCache>
                <c:formatCode>0.00</c:formatCode>
                <c:ptCount val="6"/>
                <c:pt idx="0">
                  <c:v>6.6299999999999998E-2</c:v>
                </c:pt>
                <c:pt idx="1">
                  <c:v>0.65776666666666672</c:v>
                </c:pt>
                <c:pt idx="2">
                  <c:v>2.1523333333333334</c:v>
                </c:pt>
                <c:pt idx="3">
                  <c:v>3.1479999999999997</c:v>
                </c:pt>
                <c:pt idx="4">
                  <c:v>4.3863333333333339</c:v>
                </c:pt>
                <c:pt idx="5">
                  <c:v>1.5050000000000001</c:v>
                </c:pt>
              </c:numCache>
            </c:numRef>
          </c:yVal>
          <c:smooth val="0"/>
          <c:extLst>
            <c:ext xmlns:c16="http://schemas.microsoft.com/office/drawing/2014/chart" uri="{C3380CC4-5D6E-409C-BE32-E72D297353CC}">
              <c16:uniqueId val="{00000001-B053-46EE-8FAF-32E53A8B8A62}"/>
            </c:ext>
          </c:extLst>
        </c:ser>
        <c:ser>
          <c:idx val="2"/>
          <c:order val="2"/>
          <c:tx>
            <c:v>37 deg C</c:v>
          </c:tx>
          <c:spPr>
            <a:ln w="28575">
              <a:solidFill>
                <a:srgbClr val="FFFF00"/>
              </a:solidFill>
            </a:ln>
          </c:spPr>
          <c:marker>
            <c:symbol val="triangle"/>
            <c:size val="5"/>
            <c:spPr>
              <a:solidFill>
                <a:srgbClr val="00B050"/>
              </a:solidFill>
              <a:ln>
                <a:solidFill>
                  <a:sysClr val="windowText" lastClr="000000"/>
                </a:solidFill>
              </a:ln>
            </c:spPr>
          </c:marker>
          <c:errBars>
            <c:errDir val="y"/>
            <c:errBarType val="both"/>
            <c:errValType val="cust"/>
            <c:noEndCap val="0"/>
            <c:plus>
              <c:numRef>
                <c:f>'LB Screen'!$O$42:$O$47</c:f>
                <c:numCache>
                  <c:formatCode>General</c:formatCode>
                  <c:ptCount val="6"/>
                  <c:pt idx="0">
                    <c:v>4.4444444444444636E-4</c:v>
                  </c:pt>
                  <c:pt idx="1">
                    <c:v>5.17777777777777E-2</c:v>
                  </c:pt>
                  <c:pt idx="2">
                    <c:v>9.1111111111111295E-2</c:v>
                  </c:pt>
                  <c:pt idx="3">
                    <c:v>0.13293333333333349</c:v>
                  </c:pt>
                  <c:pt idx="4">
                    <c:v>0.13066666666666693</c:v>
                  </c:pt>
                  <c:pt idx="5">
                    <c:v>3.4888888888888893E-2</c:v>
                  </c:pt>
                </c:numCache>
              </c:numRef>
            </c:plus>
            <c:minus>
              <c:numRef>
                <c:f>'LB Screen'!$O$42:$O$47</c:f>
                <c:numCache>
                  <c:formatCode>General</c:formatCode>
                  <c:ptCount val="6"/>
                  <c:pt idx="0">
                    <c:v>4.4444444444444636E-4</c:v>
                  </c:pt>
                  <c:pt idx="1">
                    <c:v>5.17777777777777E-2</c:v>
                  </c:pt>
                  <c:pt idx="2">
                    <c:v>9.1111111111111295E-2</c:v>
                  </c:pt>
                  <c:pt idx="3">
                    <c:v>0.13293333333333349</c:v>
                  </c:pt>
                  <c:pt idx="4">
                    <c:v>0.13066666666666693</c:v>
                  </c:pt>
                  <c:pt idx="5">
                    <c:v>3.4888888888888893E-2</c:v>
                  </c:pt>
                </c:numCache>
              </c:numRef>
            </c:minus>
          </c:errBars>
          <c:xVal>
            <c:numRef>
              <c:f>'LB Screen'!$A$42:$A$47</c:f>
              <c:numCache>
                <c:formatCode>General</c:formatCode>
                <c:ptCount val="6"/>
                <c:pt idx="0">
                  <c:v>0</c:v>
                </c:pt>
                <c:pt idx="1">
                  <c:v>3.5</c:v>
                </c:pt>
                <c:pt idx="2">
                  <c:v>6</c:v>
                </c:pt>
                <c:pt idx="3">
                  <c:v>9.5</c:v>
                </c:pt>
                <c:pt idx="4">
                  <c:v>23.5</c:v>
                </c:pt>
                <c:pt idx="5">
                  <c:v>48</c:v>
                </c:pt>
              </c:numCache>
            </c:numRef>
          </c:xVal>
          <c:yVal>
            <c:numRef>
              <c:f>'LB Screen'!$M$42:$M$47</c:f>
              <c:numCache>
                <c:formatCode>0.00</c:formatCode>
                <c:ptCount val="6"/>
                <c:pt idx="0">
                  <c:v>6.8933333333333333E-2</c:v>
                </c:pt>
                <c:pt idx="1">
                  <c:v>1.4733333333333334</c:v>
                </c:pt>
                <c:pt idx="2">
                  <c:v>2.7786666666666666</c:v>
                </c:pt>
                <c:pt idx="3">
                  <c:v>3.8622000000000001</c:v>
                </c:pt>
                <c:pt idx="4">
                  <c:v>3.2259999999999995</c:v>
                </c:pt>
                <c:pt idx="5">
                  <c:v>1.0916666666666668</c:v>
                </c:pt>
              </c:numCache>
            </c:numRef>
          </c:yVal>
          <c:smooth val="0"/>
          <c:extLst>
            <c:ext xmlns:c16="http://schemas.microsoft.com/office/drawing/2014/chart" uri="{C3380CC4-5D6E-409C-BE32-E72D297353CC}">
              <c16:uniqueId val="{00000002-B053-46EE-8FAF-32E53A8B8A62}"/>
            </c:ext>
          </c:extLst>
        </c:ser>
        <c:dLbls>
          <c:showLegendKey val="0"/>
          <c:showVal val="0"/>
          <c:showCatName val="0"/>
          <c:showSerName val="0"/>
          <c:showPercent val="0"/>
          <c:showBubbleSize val="0"/>
        </c:dLbls>
        <c:axId val="62900096"/>
        <c:axId val="62902656"/>
      </c:scatterChart>
      <c:valAx>
        <c:axId val="62900096"/>
        <c:scaling>
          <c:orientation val="minMax"/>
          <c:max val="50"/>
        </c:scaling>
        <c:delete val="0"/>
        <c:axPos val="b"/>
        <c:title>
          <c:tx>
            <c:rich>
              <a:bodyPr/>
              <a:lstStyle/>
              <a:p>
                <a:pPr>
                  <a:defRPr sz="1200" b="1" i="0" u="none" strike="noStrike" baseline="0">
                    <a:solidFill>
                      <a:srgbClr val="000000"/>
                    </a:solidFill>
                    <a:latin typeface="Times New Roman"/>
                    <a:ea typeface="Times New Roman"/>
                    <a:cs typeface="Times New Roman"/>
                  </a:defRPr>
                </a:pPr>
                <a:r>
                  <a:rPr lang="en-US"/>
                  <a:t>Time (hours)</a:t>
                </a:r>
              </a:p>
            </c:rich>
          </c:tx>
          <c:layout>
            <c:manualLayout>
              <c:xMode val="edge"/>
              <c:yMode val="edge"/>
              <c:x val="0.44256981232938536"/>
              <c:y val="0.865145653089659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62902656"/>
        <c:crosses val="autoZero"/>
        <c:crossBetween val="midCat"/>
      </c:valAx>
      <c:valAx>
        <c:axId val="62902656"/>
        <c:scaling>
          <c:orientation val="minMax"/>
          <c:max val="5"/>
          <c:min val="0"/>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US" sz="1200" b="1" i="0" u="none" strike="noStrike" baseline="0">
                    <a:solidFill>
                      <a:srgbClr val="000000"/>
                    </a:solidFill>
                    <a:latin typeface="Times New Roman"/>
                    <a:cs typeface="Times New Roman"/>
                  </a:rPr>
                  <a:t>OD</a:t>
                </a:r>
                <a:r>
                  <a:rPr lang="en-US" sz="1200" b="1" i="0" u="none" strike="noStrike" baseline="-25000">
                    <a:solidFill>
                      <a:srgbClr val="000000"/>
                    </a:solidFill>
                    <a:latin typeface="Times New Roman"/>
                    <a:cs typeface="Times New Roman"/>
                  </a:rPr>
                  <a:t>600nm</a:t>
                </a:r>
              </a:p>
            </c:rich>
          </c:tx>
          <c:layout>
            <c:manualLayout>
              <c:xMode val="edge"/>
              <c:yMode val="edge"/>
              <c:x val="9.5422379381208382E-3"/>
              <c:y val="0.3935478435565925"/>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62900096"/>
        <c:crosses val="autoZero"/>
        <c:crossBetween val="midCat"/>
        <c:majorUnit val="1"/>
      </c:valAx>
      <c:spPr>
        <a:noFill/>
        <a:ln w="12700">
          <a:solidFill>
            <a:srgbClr val="808080"/>
          </a:solidFill>
          <a:prstDash val="solid"/>
        </a:ln>
      </c:spPr>
    </c:plotArea>
    <c:legend>
      <c:legendPos val="b"/>
      <c:layout>
        <c:manualLayout>
          <c:xMode val="edge"/>
          <c:yMode val="edge"/>
          <c:x val="0.14811352253756263"/>
          <c:y val="0.89831761770519425"/>
          <c:w val="0.72999723949364426"/>
          <c:h val="0.10168238229480575"/>
        </c:manualLayout>
      </c:layout>
      <c:overlay val="0"/>
      <c:txPr>
        <a:bodyPr/>
        <a:lstStyle/>
        <a:p>
          <a:pPr>
            <a:defRPr sz="11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2"/>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1118793790175"/>
          <c:y val="6.1279500556257631E-2"/>
          <c:w val="0.83786433206700583"/>
          <c:h val="0.74164673860211916"/>
        </c:manualLayout>
      </c:layout>
      <c:scatterChart>
        <c:scatterStyle val="lineMarker"/>
        <c:varyColors val="0"/>
        <c:ser>
          <c:idx val="1"/>
          <c:order val="0"/>
          <c:tx>
            <c:v>25 deg C</c:v>
          </c:tx>
          <c:spPr>
            <a:ln w="28575">
              <a:solidFill>
                <a:srgbClr val="0070C0"/>
              </a:solidFill>
            </a:ln>
          </c:spPr>
          <c:marker>
            <c:symbol val="diamond"/>
            <c:size val="5"/>
            <c:spPr>
              <a:solidFill>
                <a:sysClr val="windowText" lastClr="000000"/>
              </a:solidFill>
              <a:ln>
                <a:solidFill>
                  <a:sysClr val="windowText" lastClr="000000"/>
                </a:solidFill>
              </a:ln>
            </c:spPr>
          </c:marker>
          <c:dPt>
            <c:idx val="5"/>
            <c:marker>
              <c:spPr>
                <a:solidFill>
                  <a:srgbClr val="FFC000"/>
                </a:solidFill>
                <a:ln>
                  <a:solidFill>
                    <a:sysClr val="windowText" lastClr="000000"/>
                  </a:solidFill>
                </a:ln>
              </c:spPr>
            </c:marker>
            <c:bubble3D val="0"/>
            <c:extLst>
              <c:ext xmlns:c16="http://schemas.microsoft.com/office/drawing/2014/chart" uri="{C3380CC4-5D6E-409C-BE32-E72D297353CC}">
                <c16:uniqueId val="{00000000-4C72-41BB-A127-E9447E09CBF8}"/>
              </c:ext>
            </c:extLst>
          </c:dPt>
          <c:errBars>
            <c:errDir val="y"/>
            <c:errBarType val="both"/>
            <c:errValType val="cust"/>
            <c:noEndCap val="0"/>
            <c:plus>
              <c:numRef>
                <c:f>'LB Screen'!$P$24:$P$29</c:f>
                <c:numCache>
                  <c:formatCode>General</c:formatCode>
                  <c:ptCount val="6"/>
                  <c:pt idx="0">
                    <c:v>6.6666666666668206E-3</c:v>
                  </c:pt>
                  <c:pt idx="1">
                    <c:v>4.4444444444445468E-3</c:v>
                  </c:pt>
                  <c:pt idx="2">
                    <c:v>4.4444444444448434E-3</c:v>
                  </c:pt>
                  <c:pt idx="3">
                    <c:v>4.444444444444251E-3</c:v>
                  </c:pt>
                  <c:pt idx="4">
                    <c:v>1.111111111111048E-2</c:v>
                  </c:pt>
                  <c:pt idx="5">
                    <c:v>6.6666666666665248E-3</c:v>
                  </c:pt>
                </c:numCache>
              </c:numRef>
            </c:plus>
            <c:minus>
              <c:numRef>
                <c:f>'LB Screen'!$P$24:$P$29</c:f>
                <c:numCache>
                  <c:formatCode>General</c:formatCode>
                  <c:ptCount val="6"/>
                  <c:pt idx="0">
                    <c:v>6.6666666666668206E-3</c:v>
                  </c:pt>
                  <c:pt idx="1">
                    <c:v>4.4444444444445468E-3</c:v>
                  </c:pt>
                  <c:pt idx="2">
                    <c:v>4.4444444444448434E-3</c:v>
                  </c:pt>
                  <c:pt idx="3">
                    <c:v>4.444444444444251E-3</c:v>
                  </c:pt>
                  <c:pt idx="4">
                    <c:v>1.111111111111048E-2</c:v>
                  </c:pt>
                  <c:pt idx="5">
                    <c:v>6.6666666666665248E-3</c:v>
                  </c:pt>
                </c:numCache>
              </c:numRef>
            </c:minus>
          </c:errBars>
          <c:xVal>
            <c:numRef>
              <c:f>'LB Screen'!$A$24:$A$29</c:f>
              <c:numCache>
                <c:formatCode>General</c:formatCode>
                <c:ptCount val="6"/>
                <c:pt idx="0">
                  <c:v>0</c:v>
                </c:pt>
                <c:pt idx="1">
                  <c:v>3.5</c:v>
                </c:pt>
                <c:pt idx="2">
                  <c:v>6</c:v>
                </c:pt>
                <c:pt idx="3">
                  <c:v>9.5</c:v>
                </c:pt>
                <c:pt idx="4">
                  <c:v>23.5</c:v>
                </c:pt>
                <c:pt idx="5">
                  <c:v>48</c:v>
                </c:pt>
              </c:numCache>
            </c:numRef>
          </c:xVal>
          <c:yVal>
            <c:numRef>
              <c:f>'LB Screen'!$N$24:$N$29</c:f>
              <c:numCache>
                <c:formatCode>0.00</c:formatCode>
                <c:ptCount val="6"/>
                <c:pt idx="0">
                  <c:v>6.97</c:v>
                </c:pt>
                <c:pt idx="1">
                  <c:v>6.876666666666666</c:v>
                </c:pt>
                <c:pt idx="2">
                  <c:v>6.7266666666666666</c:v>
                </c:pt>
                <c:pt idx="3">
                  <c:v>7.043333333333333</c:v>
                </c:pt>
                <c:pt idx="4">
                  <c:v>8.0633333333333326</c:v>
                </c:pt>
                <c:pt idx="5">
                  <c:v>8.49</c:v>
                </c:pt>
              </c:numCache>
            </c:numRef>
          </c:yVal>
          <c:smooth val="0"/>
          <c:extLst>
            <c:ext xmlns:c16="http://schemas.microsoft.com/office/drawing/2014/chart" uri="{C3380CC4-5D6E-409C-BE32-E72D297353CC}">
              <c16:uniqueId val="{00000001-4C72-41BB-A127-E9447E09CBF8}"/>
            </c:ext>
          </c:extLst>
        </c:ser>
        <c:ser>
          <c:idx val="0"/>
          <c:order val="1"/>
          <c:tx>
            <c:v>30 deg C</c:v>
          </c:tx>
          <c:spPr>
            <a:ln w="28575">
              <a:solidFill>
                <a:srgbClr val="FF0000"/>
              </a:solidFill>
            </a:ln>
          </c:spPr>
          <c:marker>
            <c:symbol val="square"/>
            <c:size val="5"/>
            <c:spPr>
              <a:solidFill>
                <a:srgbClr val="7030A0"/>
              </a:solidFill>
              <a:ln>
                <a:solidFill>
                  <a:sysClr val="windowText" lastClr="000000"/>
                </a:solidFill>
              </a:ln>
            </c:spPr>
          </c:marker>
          <c:errBars>
            <c:errDir val="y"/>
            <c:errBarType val="both"/>
            <c:errValType val="cust"/>
            <c:noEndCap val="0"/>
            <c:plus>
              <c:numRef>
                <c:f>'LB Screen'!$P$33:$P$38</c:f>
                <c:numCache>
                  <c:formatCode>General</c:formatCode>
                  <c:ptCount val="6"/>
                  <c:pt idx="0">
                    <c:v>4.4444444444445468E-3</c:v>
                  </c:pt>
                  <c:pt idx="1">
                    <c:v>8.8817841970012523E-16</c:v>
                  </c:pt>
                  <c:pt idx="2">
                    <c:v>6.6666666666668206E-3</c:v>
                  </c:pt>
                  <c:pt idx="3">
                    <c:v>4.444444444444251E-3</c:v>
                  </c:pt>
                  <c:pt idx="4">
                    <c:v>2.444444444444353E-2</c:v>
                  </c:pt>
                  <c:pt idx="5">
                    <c:v>1.5555555555556211E-2</c:v>
                  </c:pt>
                </c:numCache>
              </c:numRef>
            </c:plus>
            <c:minus>
              <c:numRef>
                <c:f>'LB Screen'!$P$33:$P$38</c:f>
                <c:numCache>
                  <c:formatCode>General</c:formatCode>
                  <c:ptCount val="6"/>
                  <c:pt idx="0">
                    <c:v>4.4444444444445468E-3</c:v>
                  </c:pt>
                  <c:pt idx="1">
                    <c:v>8.8817841970012523E-16</c:v>
                  </c:pt>
                  <c:pt idx="2">
                    <c:v>6.6666666666668206E-3</c:v>
                  </c:pt>
                  <c:pt idx="3">
                    <c:v>4.444444444444251E-3</c:v>
                  </c:pt>
                  <c:pt idx="4">
                    <c:v>2.444444444444353E-2</c:v>
                  </c:pt>
                  <c:pt idx="5">
                    <c:v>1.5555555555556211E-2</c:v>
                  </c:pt>
                </c:numCache>
              </c:numRef>
            </c:minus>
          </c:errBars>
          <c:xVal>
            <c:numRef>
              <c:f>'LB Screen'!$A$33:$A$38</c:f>
              <c:numCache>
                <c:formatCode>General</c:formatCode>
                <c:ptCount val="6"/>
                <c:pt idx="0">
                  <c:v>0</c:v>
                </c:pt>
                <c:pt idx="1">
                  <c:v>3.5</c:v>
                </c:pt>
                <c:pt idx="2">
                  <c:v>6</c:v>
                </c:pt>
                <c:pt idx="3">
                  <c:v>9.5</c:v>
                </c:pt>
                <c:pt idx="4">
                  <c:v>23.5</c:v>
                </c:pt>
                <c:pt idx="5">
                  <c:v>48</c:v>
                </c:pt>
              </c:numCache>
            </c:numRef>
          </c:xVal>
          <c:yVal>
            <c:numRef>
              <c:f>'LB Screen'!$N$33:$N$38</c:f>
              <c:numCache>
                <c:formatCode>0.00</c:formatCode>
                <c:ptCount val="6"/>
                <c:pt idx="0">
                  <c:v>6.9666666666666659</c:v>
                </c:pt>
                <c:pt idx="1">
                  <c:v>6.7600000000000007</c:v>
                </c:pt>
                <c:pt idx="2">
                  <c:v>6.94</c:v>
                </c:pt>
                <c:pt idx="3">
                  <c:v>7.2033333333333331</c:v>
                </c:pt>
                <c:pt idx="4">
                  <c:v>8.1633333333333322</c:v>
                </c:pt>
                <c:pt idx="5">
                  <c:v>8.6866666666666674</c:v>
                </c:pt>
              </c:numCache>
            </c:numRef>
          </c:yVal>
          <c:smooth val="0"/>
          <c:extLst>
            <c:ext xmlns:c16="http://schemas.microsoft.com/office/drawing/2014/chart" uri="{C3380CC4-5D6E-409C-BE32-E72D297353CC}">
              <c16:uniqueId val="{00000002-4C72-41BB-A127-E9447E09CBF8}"/>
            </c:ext>
          </c:extLst>
        </c:ser>
        <c:ser>
          <c:idx val="2"/>
          <c:order val="2"/>
          <c:tx>
            <c:v>37 deg C</c:v>
          </c:tx>
          <c:spPr>
            <a:ln w="28575">
              <a:solidFill>
                <a:srgbClr val="FFFF00"/>
              </a:solidFill>
            </a:ln>
          </c:spPr>
          <c:marker>
            <c:symbol val="triangle"/>
            <c:size val="5"/>
            <c:spPr>
              <a:solidFill>
                <a:srgbClr val="00B050"/>
              </a:solidFill>
              <a:ln>
                <a:solidFill>
                  <a:sysClr val="windowText" lastClr="000000"/>
                </a:solidFill>
              </a:ln>
            </c:spPr>
          </c:marker>
          <c:errBars>
            <c:errDir val="y"/>
            <c:errBarType val="both"/>
            <c:errValType val="cust"/>
            <c:noEndCap val="0"/>
            <c:plus>
              <c:numRef>
                <c:f>'LB Screen'!$P$42:$P$47</c:f>
                <c:numCache>
                  <c:formatCode>General</c:formatCode>
                  <c:ptCount val="6"/>
                  <c:pt idx="0">
                    <c:v>4.4444444444448434E-3</c:v>
                  </c:pt>
                  <c:pt idx="1">
                    <c:v>1.5555555555555619E-2</c:v>
                  </c:pt>
                  <c:pt idx="2">
                    <c:v>1.3333333333333345E-2</c:v>
                  </c:pt>
                  <c:pt idx="3">
                    <c:v>3.3333333333333513E-2</c:v>
                  </c:pt>
                  <c:pt idx="4">
                    <c:v>1.5555555555555026E-2</c:v>
                  </c:pt>
                  <c:pt idx="5">
                    <c:v>0</c:v>
                  </c:pt>
                </c:numCache>
              </c:numRef>
            </c:plus>
            <c:minus>
              <c:numRef>
                <c:f>'LB Screen'!$P$42:$P$47</c:f>
                <c:numCache>
                  <c:formatCode>General</c:formatCode>
                  <c:ptCount val="6"/>
                  <c:pt idx="0">
                    <c:v>4.4444444444448434E-3</c:v>
                  </c:pt>
                  <c:pt idx="1">
                    <c:v>1.5555555555555619E-2</c:v>
                  </c:pt>
                  <c:pt idx="2">
                    <c:v>1.3333333333333345E-2</c:v>
                  </c:pt>
                  <c:pt idx="3">
                    <c:v>3.3333333333333513E-2</c:v>
                  </c:pt>
                  <c:pt idx="4">
                    <c:v>1.5555555555555026E-2</c:v>
                  </c:pt>
                  <c:pt idx="5">
                    <c:v>0</c:v>
                  </c:pt>
                </c:numCache>
              </c:numRef>
            </c:minus>
          </c:errBars>
          <c:xVal>
            <c:numRef>
              <c:f>'LB Screen'!$A$42:$A$47</c:f>
              <c:numCache>
                <c:formatCode>General</c:formatCode>
                <c:ptCount val="6"/>
                <c:pt idx="0">
                  <c:v>0</c:v>
                </c:pt>
                <c:pt idx="1">
                  <c:v>3.5</c:v>
                </c:pt>
                <c:pt idx="2">
                  <c:v>6</c:v>
                </c:pt>
                <c:pt idx="3">
                  <c:v>9.5</c:v>
                </c:pt>
                <c:pt idx="4">
                  <c:v>23.5</c:v>
                </c:pt>
                <c:pt idx="5">
                  <c:v>48</c:v>
                </c:pt>
              </c:numCache>
            </c:numRef>
          </c:xVal>
          <c:yVal>
            <c:numRef>
              <c:f>'LB Screen'!$N$42:$N$47</c:f>
              <c:numCache>
                <c:formatCode>0.00</c:formatCode>
                <c:ptCount val="6"/>
                <c:pt idx="0">
                  <c:v>6.9733333333333336</c:v>
                </c:pt>
                <c:pt idx="1">
                  <c:v>6.7033333333333331</c:v>
                </c:pt>
                <c:pt idx="2">
                  <c:v>7.12</c:v>
                </c:pt>
                <c:pt idx="3">
                  <c:v>7.48</c:v>
                </c:pt>
                <c:pt idx="4">
                  <c:v>8.4266666666666659</c:v>
                </c:pt>
                <c:pt idx="5">
                  <c:v>8.89</c:v>
                </c:pt>
              </c:numCache>
            </c:numRef>
          </c:yVal>
          <c:smooth val="0"/>
          <c:extLst>
            <c:ext xmlns:c16="http://schemas.microsoft.com/office/drawing/2014/chart" uri="{C3380CC4-5D6E-409C-BE32-E72D297353CC}">
              <c16:uniqueId val="{00000003-4C72-41BB-A127-E9447E09CBF8}"/>
            </c:ext>
          </c:extLst>
        </c:ser>
        <c:dLbls>
          <c:showLegendKey val="0"/>
          <c:showVal val="0"/>
          <c:showCatName val="0"/>
          <c:showSerName val="0"/>
          <c:showPercent val="0"/>
          <c:showBubbleSize val="0"/>
        </c:dLbls>
        <c:axId val="62900096"/>
        <c:axId val="62902656"/>
      </c:scatterChart>
      <c:valAx>
        <c:axId val="62900096"/>
        <c:scaling>
          <c:orientation val="minMax"/>
          <c:max val="50"/>
        </c:scaling>
        <c:delete val="0"/>
        <c:axPos val="b"/>
        <c:title>
          <c:tx>
            <c:rich>
              <a:bodyPr/>
              <a:lstStyle/>
              <a:p>
                <a:pPr>
                  <a:defRPr sz="1200" b="1" i="0" u="none" strike="noStrike" baseline="0">
                    <a:solidFill>
                      <a:srgbClr val="000000"/>
                    </a:solidFill>
                    <a:latin typeface="Times New Roman"/>
                    <a:ea typeface="Times New Roman"/>
                    <a:cs typeface="Times New Roman"/>
                  </a:defRPr>
                </a:pPr>
                <a:r>
                  <a:rPr lang="en-US"/>
                  <a:t>Time (hours)</a:t>
                </a:r>
              </a:p>
            </c:rich>
          </c:tx>
          <c:layout>
            <c:manualLayout>
              <c:xMode val="edge"/>
              <c:yMode val="edge"/>
              <c:x val="0.44256981232938536"/>
              <c:y val="0.865145653089659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62902656"/>
        <c:crosses val="autoZero"/>
        <c:crossBetween val="midCat"/>
      </c:valAx>
      <c:valAx>
        <c:axId val="62902656"/>
        <c:scaling>
          <c:orientation val="minMax"/>
          <c:max val="9"/>
          <c:min val="6"/>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US" sz="1200" b="1" i="0" u="none" strike="noStrike" baseline="0">
                    <a:solidFill>
                      <a:srgbClr val="000000"/>
                    </a:solidFill>
                    <a:latin typeface="Times New Roman"/>
                    <a:cs typeface="Times New Roman"/>
                  </a:rPr>
                  <a:t>pH</a:t>
                </a:r>
                <a:endParaRPr lang="en-US" sz="1200" b="1" i="0" u="none" strike="noStrike" baseline="-25000">
                  <a:solidFill>
                    <a:srgbClr val="000000"/>
                  </a:solidFill>
                  <a:latin typeface="Times New Roman"/>
                  <a:cs typeface="Times New Roman"/>
                </a:endParaRPr>
              </a:p>
            </c:rich>
          </c:tx>
          <c:layout>
            <c:manualLayout>
              <c:xMode val="edge"/>
              <c:yMode val="edge"/>
              <c:x val="9.5422379381208382E-3"/>
              <c:y val="0.3935478435565925"/>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62900096"/>
        <c:crosses val="autoZero"/>
        <c:crossBetween val="midCat"/>
        <c:majorUnit val="1"/>
      </c:valAx>
      <c:spPr>
        <a:noFill/>
        <a:ln w="12700">
          <a:solidFill>
            <a:srgbClr val="808080"/>
          </a:solidFill>
          <a:prstDash val="solid"/>
        </a:ln>
      </c:spPr>
    </c:plotArea>
    <c:legend>
      <c:legendPos val="b"/>
      <c:layout>
        <c:manualLayout>
          <c:xMode val="edge"/>
          <c:yMode val="edge"/>
          <c:x val="0.14811352253756263"/>
          <c:y val="0.89831761770519425"/>
          <c:w val="0.72999723949364426"/>
          <c:h val="0.10168238229480575"/>
        </c:manualLayout>
      </c:layout>
      <c:overlay val="0"/>
      <c:txPr>
        <a:bodyPr/>
        <a:lstStyle/>
        <a:p>
          <a:pPr>
            <a:defRPr sz="11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2"/>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Arial"/>
                <a:ea typeface="Arial"/>
                <a:cs typeface="Arial"/>
              </a:defRPr>
            </a:pPr>
            <a:r>
              <a:rPr lang="en-US" sz="1200" b="1" i="0" u="none" strike="noStrike" baseline="0">
                <a:solidFill>
                  <a:srgbClr val="000000"/>
                </a:solidFill>
                <a:latin typeface="Times New Roman"/>
                <a:cs typeface="Times New Roman"/>
              </a:rPr>
              <a:t>Effect of temperature on the growth of </a:t>
            </a:r>
            <a:r>
              <a:rPr lang="en-US" sz="1200" b="1" i="1" u="none" strike="noStrike" baseline="0">
                <a:solidFill>
                  <a:srgbClr val="000000"/>
                </a:solidFill>
                <a:latin typeface="Times New Roman"/>
                <a:cs typeface="Times New Roman"/>
              </a:rPr>
              <a:t>B. subtilis </a:t>
            </a:r>
            <a:r>
              <a:rPr lang="en-US" sz="1200" b="1" i="0" u="none" strike="noStrike" baseline="0">
                <a:solidFill>
                  <a:srgbClr val="000000"/>
                </a:solidFill>
                <a:latin typeface="Times New Roman"/>
                <a:cs typeface="Times New Roman"/>
              </a:rPr>
              <a:t>in M9 ([NH</a:t>
            </a:r>
            <a:r>
              <a:rPr lang="en-US" sz="1200" b="1" i="0" u="none" strike="noStrike" baseline="-25000">
                <a:solidFill>
                  <a:srgbClr val="000000"/>
                </a:solidFill>
                <a:latin typeface="Times New Roman"/>
                <a:cs typeface="Times New Roman"/>
              </a:rPr>
              <a:t>4</a:t>
            </a:r>
            <a:r>
              <a:rPr lang="en-US" sz="1200" b="1" i="0" u="none" strike="noStrike" baseline="0">
                <a:solidFill>
                  <a:srgbClr val="000000"/>
                </a:solidFill>
                <a:latin typeface="Times New Roman"/>
                <a:cs typeface="Times New Roman"/>
              </a:rPr>
              <a:t>Cl] = 1 g/L, [Glucose] = 4 g/L and [Yeast extract] = 1 g/L) medium (Screening experiment)</a:t>
            </a:r>
          </a:p>
        </c:rich>
      </c:tx>
      <c:layout>
        <c:manualLayout>
          <c:xMode val="edge"/>
          <c:yMode val="edge"/>
          <c:x val="0.10332917066501912"/>
          <c:y val="8.0730708661417329E-3"/>
        </c:manualLayout>
      </c:layout>
      <c:overlay val="0"/>
      <c:spPr>
        <a:noFill/>
        <a:ln w="25400">
          <a:noFill/>
        </a:ln>
      </c:spPr>
    </c:title>
    <c:autoTitleDeleted val="0"/>
    <c:plotArea>
      <c:layout>
        <c:manualLayout>
          <c:layoutTarget val="inner"/>
          <c:xMode val="edge"/>
          <c:yMode val="edge"/>
          <c:x val="0.10420815094273483"/>
          <c:y val="0.13261009040536603"/>
          <c:w val="0.79111975777652166"/>
          <c:h val="0.65659872762818228"/>
        </c:manualLayout>
      </c:layout>
      <c:scatterChart>
        <c:scatterStyle val="lineMarker"/>
        <c:varyColors val="0"/>
        <c:ser>
          <c:idx val="1"/>
          <c:order val="0"/>
          <c:tx>
            <c:v>25 deg C OD</c:v>
          </c:tx>
          <c:spPr>
            <a:ln w="28575">
              <a:noFill/>
            </a:ln>
          </c:spPr>
          <c:marker>
            <c:symbol val="diamond"/>
            <c:size val="5"/>
            <c:spPr>
              <a:solidFill>
                <a:sysClr val="windowText" lastClr="000000"/>
              </a:solidFill>
              <a:ln>
                <a:solidFill>
                  <a:sysClr val="windowText" lastClr="000000"/>
                </a:solidFill>
              </a:ln>
            </c:spPr>
          </c:marker>
          <c:xVal>
            <c:numRef>
              <c:f>'M9 + 1Y Screen'!$A$25:$A$30</c:f>
              <c:numCache>
                <c:formatCode>General</c:formatCode>
                <c:ptCount val="6"/>
                <c:pt idx="0">
                  <c:v>0</c:v>
                </c:pt>
                <c:pt idx="1">
                  <c:v>3.5</c:v>
                </c:pt>
                <c:pt idx="2">
                  <c:v>6.5</c:v>
                </c:pt>
                <c:pt idx="3">
                  <c:v>9.5</c:v>
                </c:pt>
                <c:pt idx="4">
                  <c:v>24.5</c:v>
                </c:pt>
                <c:pt idx="5">
                  <c:v>48.5</c:v>
                </c:pt>
              </c:numCache>
            </c:numRef>
          </c:xVal>
          <c:yVal>
            <c:numRef>
              <c:f>'M9 + 1Y Screen'!$M$25:$M$30</c:f>
              <c:numCache>
                <c:formatCode>0.00</c:formatCode>
                <c:ptCount val="6"/>
                <c:pt idx="0">
                  <c:v>6.1733333333333328E-2</c:v>
                </c:pt>
                <c:pt idx="1">
                  <c:v>0.19923333333333335</c:v>
                </c:pt>
                <c:pt idx="2">
                  <c:v>0.9956666666666667</c:v>
                </c:pt>
                <c:pt idx="3">
                  <c:v>1.4395</c:v>
                </c:pt>
                <c:pt idx="4">
                  <c:v>1.2096666666666669</c:v>
                </c:pt>
                <c:pt idx="5">
                  <c:v>1.157</c:v>
                </c:pt>
              </c:numCache>
            </c:numRef>
          </c:yVal>
          <c:smooth val="0"/>
          <c:extLst>
            <c:ext xmlns:c16="http://schemas.microsoft.com/office/drawing/2014/chart" uri="{C3380CC4-5D6E-409C-BE32-E72D297353CC}">
              <c16:uniqueId val="{00000000-52A3-47A1-93E6-01D5345E8B7F}"/>
            </c:ext>
          </c:extLst>
        </c:ser>
        <c:ser>
          <c:idx val="0"/>
          <c:order val="1"/>
          <c:tx>
            <c:v>30 deg C OD</c:v>
          </c:tx>
          <c:spPr>
            <a:ln w="28575">
              <a:noFill/>
            </a:ln>
          </c:spPr>
          <c:marker>
            <c:symbol val="square"/>
            <c:size val="5"/>
            <c:spPr>
              <a:solidFill>
                <a:sysClr val="windowText" lastClr="000000"/>
              </a:solidFill>
              <a:ln>
                <a:solidFill>
                  <a:sysClr val="windowText" lastClr="000000"/>
                </a:solidFill>
              </a:ln>
            </c:spPr>
          </c:marker>
          <c:xVal>
            <c:numRef>
              <c:f>'M9 + 1Y Screen'!$A$35:$A$40</c:f>
              <c:numCache>
                <c:formatCode>General</c:formatCode>
                <c:ptCount val="6"/>
                <c:pt idx="0">
                  <c:v>0</c:v>
                </c:pt>
                <c:pt idx="1">
                  <c:v>3.5</c:v>
                </c:pt>
                <c:pt idx="2">
                  <c:v>6.5</c:v>
                </c:pt>
                <c:pt idx="3">
                  <c:v>9.5</c:v>
                </c:pt>
                <c:pt idx="4">
                  <c:v>24.5</c:v>
                </c:pt>
                <c:pt idx="5">
                  <c:v>48.5</c:v>
                </c:pt>
              </c:numCache>
            </c:numRef>
          </c:xVal>
          <c:yVal>
            <c:numRef>
              <c:f>'M9 + 1Y Screen'!$M$35:$M$40</c:f>
              <c:numCache>
                <c:formatCode>0.00</c:formatCode>
                <c:ptCount val="6"/>
                <c:pt idx="0">
                  <c:v>6.8566666666666665E-2</c:v>
                </c:pt>
                <c:pt idx="1">
                  <c:v>0.68903333333333328</c:v>
                </c:pt>
                <c:pt idx="2">
                  <c:v>1.4506666666666668</c:v>
                </c:pt>
                <c:pt idx="3">
                  <c:v>1.4409999999999998</c:v>
                </c:pt>
                <c:pt idx="4">
                  <c:v>1.3480000000000001</c:v>
                </c:pt>
                <c:pt idx="5">
                  <c:v>1.3383333333333332</c:v>
                </c:pt>
              </c:numCache>
            </c:numRef>
          </c:yVal>
          <c:smooth val="0"/>
          <c:extLst>
            <c:ext xmlns:c16="http://schemas.microsoft.com/office/drawing/2014/chart" uri="{C3380CC4-5D6E-409C-BE32-E72D297353CC}">
              <c16:uniqueId val="{00000001-52A3-47A1-93E6-01D5345E8B7F}"/>
            </c:ext>
          </c:extLst>
        </c:ser>
        <c:ser>
          <c:idx val="2"/>
          <c:order val="2"/>
          <c:tx>
            <c:v>37 deg C OD</c:v>
          </c:tx>
          <c:spPr>
            <a:ln w="28575">
              <a:noFill/>
            </a:ln>
          </c:spPr>
          <c:marker>
            <c:symbol val="triangle"/>
            <c:size val="5"/>
            <c:spPr>
              <a:solidFill>
                <a:sysClr val="windowText" lastClr="000000"/>
              </a:solidFill>
              <a:ln>
                <a:solidFill>
                  <a:sysClr val="windowText" lastClr="000000"/>
                </a:solidFill>
              </a:ln>
            </c:spPr>
          </c:marker>
          <c:xVal>
            <c:numRef>
              <c:f>'M9 + 1Y Screen'!$A$44:$A$49</c:f>
              <c:numCache>
                <c:formatCode>General</c:formatCode>
                <c:ptCount val="6"/>
                <c:pt idx="0">
                  <c:v>0</c:v>
                </c:pt>
                <c:pt idx="1">
                  <c:v>3.5</c:v>
                </c:pt>
                <c:pt idx="2">
                  <c:v>6.5</c:v>
                </c:pt>
                <c:pt idx="3">
                  <c:v>9.5</c:v>
                </c:pt>
                <c:pt idx="4">
                  <c:v>24.5</c:v>
                </c:pt>
                <c:pt idx="5">
                  <c:v>48.5</c:v>
                </c:pt>
              </c:numCache>
            </c:numRef>
          </c:xVal>
          <c:yVal>
            <c:numRef>
              <c:f>'M9 + 1Y Screen'!$M$44:$M$49</c:f>
              <c:numCache>
                <c:formatCode>0.00</c:formatCode>
                <c:ptCount val="6"/>
                <c:pt idx="0">
                  <c:v>6.1199999999999997E-2</c:v>
                </c:pt>
                <c:pt idx="1">
                  <c:v>1.1260000000000001</c:v>
                </c:pt>
                <c:pt idx="2">
                  <c:v>1.8029999999999999</c:v>
                </c:pt>
                <c:pt idx="3">
                  <c:v>1.6773333333333333</c:v>
                </c:pt>
                <c:pt idx="4">
                  <c:v>1.6929999999999998</c:v>
                </c:pt>
                <c:pt idx="5">
                  <c:v>0.54400000000000004</c:v>
                </c:pt>
              </c:numCache>
            </c:numRef>
          </c:yVal>
          <c:smooth val="0"/>
          <c:extLst>
            <c:ext xmlns:c16="http://schemas.microsoft.com/office/drawing/2014/chart" uri="{C3380CC4-5D6E-409C-BE32-E72D297353CC}">
              <c16:uniqueId val="{00000002-52A3-47A1-93E6-01D5345E8B7F}"/>
            </c:ext>
          </c:extLst>
        </c:ser>
        <c:dLbls>
          <c:showLegendKey val="0"/>
          <c:showVal val="0"/>
          <c:showCatName val="0"/>
          <c:showSerName val="0"/>
          <c:showPercent val="0"/>
          <c:showBubbleSize val="0"/>
        </c:dLbls>
        <c:axId val="63026688"/>
        <c:axId val="63037440"/>
      </c:scatterChart>
      <c:scatterChart>
        <c:scatterStyle val="lineMarker"/>
        <c:varyColors val="0"/>
        <c:ser>
          <c:idx val="3"/>
          <c:order val="3"/>
          <c:tx>
            <c:v>25 deg C pH</c:v>
          </c:tx>
          <c:spPr>
            <a:ln w="28575">
              <a:noFill/>
            </a:ln>
          </c:spPr>
          <c:marker>
            <c:symbol val="diamond"/>
            <c:size val="5"/>
            <c:spPr>
              <a:noFill/>
              <a:ln>
                <a:solidFill>
                  <a:sysClr val="windowText" lastClr="000000"/>
                </a:solidFill>
              </a:ln>
            </c:spPr>
          </c:marker>
          <c:xVal>
            <c:numRef>
              <c:f>'M9 + 1Y Screen'!$A$25:$A$30</c:f>
              <c:numCache>
                <c:formatCode>General</c:formatCode>
                <c:ptCount val="6"/>
                <c:pt idx="0">
                  <c:v>0</c:v>
                </c:pt>
                <c:pt idx="1">
                  <c:v>3.5</c:v>
                </c:pt>
                <c:pt idx="2">
                  <c:v>6.5</c:v>
                </c:pt>
                <c:pt idx="3">
                  <c:v>9.5</c:v>
                </c:pt>
                <c:pt idx="4">
                  <c:v>24.5</c:v>
                </c:pt>
                <c:pt idx="5">
                  <c:v>48.5</c:v>
                </c:pt>
              </c:numCache>
            </c:numRef>
          </c:xVal>
          <c:yVal>
            <c:numRef>
              <c:f>'M9 + 1Y Screen'!$N$25:$N$30</c:f>
              <c:numCache>
                <c:formatCode>0.00</c:formatCode>
                <c:ptCount val="6"/>
                <c:pt idx="0">
                  <c:v>6.9899999999999993</c:v>
                </c:pt>
                <c:pt idx="1">
                  <c:v>6.97</c:v>
                </c:pt>
                <c:pt idx="2">
                  <c:v>6.93</c:v>
                </c:pt>
                <c:pt idx="3">
                  <c:v>6.9000000000000012</c:v>
                </c:pt>
                <c:pt idx="4">
                  <c:v>6.916666666666667</c:v>
                </c:pt>
                <c:pt idx="5">
                  <c:v>6.95</c:v>
                </c:pt>
              </c:numCache>
            </c:numRef>
          </c:yVal>
          <c:smooth val="0"/>
          <c:extLst>
            <c:ext xmlns:c16="http://schemas.microsoft.com/office/drawing/2014/chart" uri="{C3380CC4-5D6E-409C-BE32-E72D297353CC}">
              <c16:uniqueId val="{00000003-52A3-47A1-93E6-01D5345E8B7F}"/>
            </c:ext>
          </c:extLst>
        </c:ser>
        <c:ser>
          <c:idx val="4"/>
          <c:order val="4"/>
          <c:tx>
            <c:v>30 deg C pH</c:v>
          </c:tx>
          <c:spPr>
            <a:ln w="28575">
              <a:noFill/>
            </a:ln>
          </c:spPr>
          <c:marker>
            <c:symbol val="square"/>
            <c:size val="5"/>
            <c:spPr>
              <a:noFill/>
              <a:ln>
                <a:solidFill>
                  <a:sysClr val="windowText" lastClr="000000"/>
                </a:solidFill>
              </a:ln>
            </c:spPr>
          </c:marker>
          <c:xVal>
            <c:numRef>
              <c:f>'M9 + 1Y Screen'!$A$35:$A$40</c:f>
              <c:numCache>
                <c:formatCode>General</c:formatCode>
                <c:ptCount val="6"/>
                <c:pt idx="0">
                  <c:v>0</c:v>
                </c:pt>
                <c:pt idx="1">
                  <c:v>3.5</c:v>
                </c:pt>
                <c:pt idx="2">
                  <c:v>6.5</c:v>
                </c:pt>
                <c:pt idx="3">
                  <c:v>9.5</c:v>
                </c:pt>
                <c:pt idx="4">
                  <c:v>24.5</c:v>
                </c:pt>
                <c:pt idx="5">
                  <c:v>48.5</c:v>
                </c:pt>
              </c:numCache>
            </c:numRef>
          </c:xVal>
          <c:yVal>
            <c:numRef>
              <c:f>'M9 + 1Y Screen'!$N$35:$N$40</c:f>
              <c:numCache>
                <c:formatCode>0.00</c:formatCode>
                <c:ptCount val="6"/>
                <c:pt idx="0">
                  <c:v>6.9833333333333343</c:v>
                </c:pt>
                <c:pt idx="1">
                  <c:v>6.9000000000000012</c:v>
                </c:pt>
                <c:pt idx="2">
                  <c:v>6.8566666666666665</c:v>
                </c:pt>
                <c:pt idx="3">
                  <c:v>6.8533333333333344</c:v>
                </c:pt>
                <c:pt idx="4">
                  <c:v>6.916666666666667</c:v>
                </c:pt>
                <c:pt idx="5">
                  <c:v>6.9533333333333331</c:v>
                </c:pt>
              </c:numCache>
            </c:numRef>
          </c:yVal>
          <c:smooth val="0"/>
          <c:extLst>
            <c:ext xmlns:c16="http://schemas.microsoft.com/office/drawing/2014/chart" uri="{C3380CC4-5D6E-409C-BE32-E72D297353CC}">
              <c16:uniqueId val="{00000004-52A3-47A1-93E6-01D5345E8B7F}"/>
            </c:ext>
          </c:extLst>
        </c:ser>
        <c:ser>
          <c:idx val="5"/>
          <c:order val="5"/>
          <c:tx>
            <c:v>37 deg C pH</c:v>
          </c:tx>
          <c:spPr>
            <a:ln w="28575">
              <a:noFill/>
            </a:ln>
          </c:spPr>
          <c:marker>
            <c:symbol val="triangle"/>
            <c:size val="5"/>
            <c:spPr>
              <a:noFill/>
              <a:ln>
                <a:solidFill>
                  <a:sysClr val="windowText" lastClr="000000"/>
                </a:solidFill>
              </a:ln>
            </c:spPr>
          </c:marker>
          <c:xVal>
            <c:numRef>
              <c:f>'M9 + 1Y Screen'!$A$44:$A$49</c:f>
              <c:numCache>
                <c:formatCode>General</c:formatCode>
                <c:ptCount val="6"/>
                <c:pt idx="0">
                  <c:v>0</c:v>
                </c:pt>
                <c:pt idx="1">
                  <c:v>3.5</c:v>
                </c:pt>
                <c:pt idx="2">
                  <c:v>6.5</c:v>
                </c:pt>
                <c:pt idx="3">
                  <c:v>9.5</c:v>
                </c:pt>
                <c:pt idx="4">
                  <c:v>24.5</c:v>
                </c:pt>
                <c:pt idx="5">
                  <c:v>48.5</c:v>
                </c:pt>
              </c:numCache>
            </c:numRef>
          </c:xVal>
          <c:yVal>
            <c:numRef>
              <c:f>'M9 + 1Y Screen'!$N$44:$N$49</c:f>
              <c:numCache>
                <c:formatCode>0.00</c:formatCode>
                <c:ptCount val="6"/>
                <c:pt idx="0">
                  <c:v>6.9866666666666672</c:v>
                </c:pt>
                <c:pt idx="1">
                  <c:v>6.8433333333333337</c:v>
                </c:pt>
                <c:pt idx="2">
                  <c:v>6.8166666666666664</c:v>
                </c:pt>
                <c:pt idx="3">
                  <c:v>6.8133333333333335</c:v>
                </c:pt>
                <c:pt idx="4">
                  <c:v>6.8633333333333333</c:v>
                </c:pt>
                <c:pt idx="5">
                  <c:v>6.9533333333333331</c:v>
                </c:pt>
              </c:numCache>
            </c:numRef>
          </c:yVal>
          <c:smooth val="0"/>
          <c:extLst>
            <c:ext xmlns:c16="http://schemas.microsoft.com/office/drawing/2014/chart" uri="{C3380CC4-5D6E-409C-BE32-E72D297353CC}">
              <c16:uniqueId val="{00000005-52A3-47A1-93E6-01D5345E8B7F}"/>
            </c:ext>
          </c:extLst>
        </c:ser>
        <c:dLbls>
          <c:showLegendKey val="0"/>
          <c:showVal val="0"/>
          <c:showCatName val="0"/>
          <c:showSerName val="0"/>
          <c:showPercent val="0"/>
          <c:showBubbleSize val="0"/>
        </c:dLbls>
        <c:axId val="63250432"/>
        <c:axId val="63039360"/>
      </c:scatterChart>
      <c:valAx>
        <c:axId val="63026688"/>
        <c:scaling>
          <c:orientation val="minMax"/>
          <c:max val="50"/>
        </c:scaling>
        <c:delete val="0"/>
        <c:axPos val="b"/>
        <c:title>
          <c:tx>
            <c:rich>
              <a:bodyPr/>
              <a:lstStyle/>
              <a:p>
                <a:pPr>
                  <a:defRPr sz="1200" b="1" i="0" u="none" strike="noStrike" baseline="0">
                    <a:solidFill>
                      <a:srgbClr val="000000"/>
                    </a:solidFill>
                    <a:latin typeface="Times New Roman"/>
                    <a:ea typeface="Times New Roman"/>
                    <a:cs typeface="Times New Roman"/>
                  </a:defRPr>
                </a:pPr>
                <a:r>
                  <a:rPr lang="en-US"/>
                  <a:t>Time (hours)</a:t>
                </a:r>
              </a:p>
            </c:rich>
          </c:tx>
          <c:layout>
            <c:manualLayout>
              <c:xMode val="edge"/>
              <c:yMode val="edge"/>
              <c:x val="0.44034388022031468"/>
              <c:y val="0.8404542950649687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63037440"/>
        <c:crosses val="autoZero"/>
        <c:crossBetween val="midCat"/>
      </c:valAx>
      <c:valAx>
        <c:axId val="63037440"/>
        <c:scaling>
          <c:orientation val="minMax"/>
          <c:max val="3"/>
          <c:min val="0"/>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US" sz="1200" b="1" i="0" u="none" strike="noStrike" baseline="0">
                    <a:solidFill>
                      <a:srgbClr val="000000"/>
                    </a:solidFill>
                    <a:latin typeface="Times New Roman"/>
                    <a:cs typeface="Times New Roman"/>
                  </a:rPr>
                  <a:t>OD</a:t>
                </a:r>
                <a:r>
                  <a:rPr lang="en-US" sz="1200" b="1" i="0" u="none" strike="noStrike" baseline="-25000">
                    <a:solidFill>
                      <a:srgbClr val="000000"/>
                    </a:solidFill>
                    <a:latin typeface="Times New Roman"/>
                    <a:cs typeface="Times New Roman"/>
                  </a:rPr>
                  <a:t>600nm</a:t>
                </a:r>
              </a:p>
            </c:rich>
          </c:tx>
          <c:layout>
            <c:manualLayout>
              <c:xMode val="edge"/>
              <c:yMode val="edge"/>
              <c:x val="9.5422379381208382E-3"/>
              <c:y val="0.3935478435565925"/>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63026688"/>
        <c:crosses val="autoZero"/>
        <c:crossBetween val="midCat"/>
        <c:majorUnit val="1"/>
      </c:valAx>
      <c:valAx>
        <c:axId val="63039360"/>
        <c:scaling>
          <c:orientation val="minMax"/>
          <c:max val="7"/>
          <c:min val="6"/>
        </c:scaling>
        <c:delete val="0"/>
        <c:axPos val="r"/>
        <c:title>
          <c:tx>
            <c:rich>
              <a:bodyPr rot="-5400000" vert="horz"/>
              <a:lstStyle/>
              <a:p>
                <a:pPr>
                  <a:defRPr sz="1200" b="1">
                    <a:latin typeface="Times New Roman" pitchFamily="18" charset="0"/>
                    <a:cs typeface="Times New Roman" pitchFamily="18" charset="0"/>
                  </a:defRPr>
                </a:pPr>
                <a:r>
                  <a:rPr lang="en-US" sz="1200" b="1">
                    <a:latin typeface="Times New Roman" pitchFamily="18" charset="0"/>
                    <a:cs typeface="Times New Roman" pitchFamily="18" charset="0"/>
                  </a:rPr>
                  <a:t>pH </a:t>
                </a:r>
              </a:p>
            </c:rich>
          </c:tx>
          <c:layout>
            <c:manualLayout>
              <c:xMode val="edge"/>
              <c:yMode val="edge"/>
              <c:x val="0.9554410456622805"/>
              <c:y val="0.42248684963762251"/>
            </c:manualLayout>
          </c:layout>
          <c:overlay val="0"/>
        </c:title>
        <c:numFmt formatCode="0.0" sourceLinked="0"/>
        <c:majorTickMark val="out"/>
        <c:minorTickMark val="none"/>
        <c:tickLblPos val="nextTo"/>
        <c:crossAx val="63250432"/>
        <c:crosses val="max"/>
        <c:crossBetween val="midCat"/>
      </c:valAx>
      <c:valAx>
        <c:axId val="63250432"/>
        <c:scaling>
          <c:orientation val="minMax"/>
        </c:scaling>
        <c:delete val="1"/>
        <c:axPos val="b"/>
        <c:numFmt formatCode="General" sourceLinked="1"/>
        <c:majorTickMark val="out"/>
        <c:minorTickMark val="none"/>
        <c:tickLblPos val="nextTo"/>
        <c:crossAx val="63039360"/>
        <c:crosses val="autoZero"/>
        <c:crossBetween val="midCat"/>
      </c:valAx>
      <c:spPr>
        <a:noFill/>
        <a:ln w="12700">
          <a:solidFill>
            <a:srgbClr val="808080"/>
          </a:solidFill>
          <a:prstDash val="solid"/>
        </a:ln>
      </c:spPr>
    </c:plotArea>
    <c:legend>
      <c:legendPos val="b"/>
      <c:layout>
        <c:manualLayout>
          <c:xMode val="edge"/>
          <c:yMode val="edge"/>
          <c:x val="0.15256538675570397"/>
          <c:y val="0.88734368080533144"/>
          <c:w val="0.72999723949364426"/>
          <c:h val="0.10168238229480575"/>
        </c:manualLayout>
      </c:layout>
      <c:overlay val="0"/>
      <c:txPr>
        <a:bodyPr/>
        <a:lstStyle/>
        <a:p>
          <a:pPr>
            <a:defRPr sz="11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1118793790175"/>
          <c:y val="6.1279500556257631E-2"/>
          <c:w val="0.83786433206700583"/>
          <c:h val="0.74164673860211916"/>
        </c:manualLayout>
      </c:layout>
      <c:scatterChart>
        <c:scatterStyle val="lineMarker"/>
        <c:varyColors val="0"/>
        <c:ser>
          <c:idx val="1"/>
          <c:order val="0"/>
          <c:tx>
            <c:v>25 deg C</c:v>
          </c:tx>
          <c:spPr>
            <a:ln w="28575">
              <a:solidFill>
                <a:srgbClr val="0070C0"/>
              </a:solidFill>
            </a:ln>
          </c:spPr>
          <c:marker>
            <c:symbol val="diamond"/>
            <c:size val="5"/>
            <c:spPr>
              <a:solidFill>
                <a:sysClr val="windowText" lastClr="000000"/>
              </a:solidFill>
              <a:ln>
                <a:solidFill>
                  <a:sysClr val="windowText" lastClr="000000"/>
                </a:solidFill>
              </a:ln>
            </c:spPr>
          </c:marker>
          <c:dPt>
            <c:idx val="5"/>
            <c:marker>
              <c:spPr>
                <a:solidFill>
                  <a:srgbClr val="FFC000"/>
                </a:solidFill>
                <a:ln>
                  <a:solidFill>
                    <a:sysClr val="windowText" lastClr="000000"/>
                  </a:solidFill>
                </a:ln>
              </c:spPr>
            </c:marker>
            <c:bubble3D val="0"/>
            <c:extLst>
              <c:ext xmlns:c16="http://schemas.microsoft.com/office/drawing/2014/chart" uri="{C3380CC4-5D6E-409C-BE32-E72D297353CC}">
                <c16:uniqueId val="{00000000-E35B-4E82-9B8F-1B9B3F2BBE86}"/>
              </c:ext>
            </c:extLst>
          </c:dPt>
          <c:errBars>
            <c:errDir val="y"/>
            <c:errBarType val="both"/>
            <c:errValType val="cust"/>
            <c:noEndCap val="0"/>
            <c:plus>
              <c:numRef>
                <c:f>'M9 + 1Y Screen'!$O$25:$O$30</c:f>
                <c:numCache>
                  <c:formatCode>General</c:formatCode>
                  <c:ptCount val="6"/>
                  <c:pt idx="0">
                    <c:v>1.0222222222222254E-3</c:v>
                  </c:pt>
                  <c:pt idx="1">
                    <c:v>1.2288888888888886E-2</c:v>
                  </c:pt>
                  <c:pt idx="2">
                    <c:v>1.8888888888888882E-2</c:v>
                  </c:pt>
                  <c:pt idx="3">
                    <c:v>1.6333333333333311E-2</c:v>
                  </c:pt>
                  <c:pt idx="4">
                    <c:v>2.7777777777777752E-2</c:v>
                  </c:pt>
                  <c:pt idx="5">
                    <c:v>1.133333333333327E-2</c:v>
                  </c:pt>
                </c:numCache>
              </c:numRef>
            </c:plus>
            <c:minus>
              <c:numRef>
                <c:f>'M9 + 1Y Screen'!$O$25:$O$30</c:f>
                <c:numCache>
                  <c:formatCode>General</c:formatCode>
                  <c:ptCount val="6"/>
                  <c:pt idx="0">
                    <c:v>1.0222222222222254E-3</c:v>
                  </c:pt>
                  <c:pt idx="1">
                    <c:v>1.2288888888888886E-2</c:v>
                  </c:pt>
                  <c:pt idx="2">
                    <c:v>1.8888888888888882E-2</c:v>
                  </c:pt>
                  <c:pt idx="3">
                    <c:v>1.6333333333333311E-2</c:v>
                  </c:pt>
                  <c:pt idx="4">
                    <c:v>2.7777777777777752E-2</c:v>
                  </c:pt>
                  <c:pt idx="5">
                    <c:v>1.133333333333327E-2</c:v>
                  </c:pt>
                </c:numCache>
              </c:numRef>
            </c:minus>
          </c:errBars>
          <c:xVal>
            <c:numRef>
              <c:f>'M9 + 1Y Screen'!$A$25:$A$30</c:f>
              <c:numCache>
                <c:formatCode>General</c:formatCode>
                <c:ptCount val="6"/>
                <c:pt idx="0">
                  <c:v>0</c:v>
                </c:pt>
                <c:pt idx="1">
                  <c:v>3.5</c:v>
                </c:pt>
                <c:pt idx="2">
                  <c:v>6.5</c:v>
                </c:pt>
                <c:pt idx="3">
                  <c:v>9.5</c:v>
                </c:pt>
                <c:pt idx="4">
                  <c:v>24.5</c:v>
                </c:pt>
                <c:pt idx="5">
                  <c:v>48.5</c:v>
                </c:pt>
              </c:numCache>
            </c:numRef>
          </c:xVal>
          <c:yVal>
            <c:numRef>
              <c:f>'M9 + 1Y Screen'!$M$25:$M$30</c:f>
              <c:numCache>
                <c:formatCode>0.00</c:formatCode>
                <c:ptCount val="6"/>
                <c:pt idx="0">
                  <c:v>6.1733333333333328E-2</c:v>
                </c:pt>
                <c:pt idx="1">
                  <c:v>0.19923333333333335</c:v>
                </c:pt>
                <c:pt idx="2">
                  <c:v>0.9956666666666667</c:v>
                </c:pt>
                <c:pt idx="3">
                  <c:v>1.4395</c:v>
                </c:pt>
                <c:pt idx="4">
                  <c:v>1.2096666666666669</c:v>
                </c:pt>
                <c:pt idx="5">
                  <c:v>1.157</c:v>
                </c:pt>
              </c:numCache>
            </c:numRef>
          </c:yVal>
          <c:smooth val="0"/>
          <c:extLst>
            <c:ext xmlns:c16="http://schemas.microsoft.com/office/drawing/2014/chart" uri="{C3380CC4-5D6E-409C-BE32-E72D297353CC}">
              <c16:uniqueId val="{00000001-E35B-4E82-9B8F-1B9B3F2BBE86}"/>
            </c:ext>
          </c:extLst>
        </c:ser>
        <c:ser>
          <c:idx val="0"/>
          <c:order val="1"/>
          <c:tx>
            <c:v>30 deg C</c:v>
          </c:tx>
          <c:spPr>
            <a:ln w="28575">
              <a:solidFill>
                <a:srgbClr val="FF0000"/>
              </a:solidFill>
            </a:ln>
          </c:spPr>
          <c:marker>
            <c:symbol val="square"/>
            <c:size val="5"/>
            <c:spPr>
              <a:solidFill>
                <a:srgbClr val="7030A0"/>
              </a:solidFill>
              <a:ln>
                <a:solidFill>
                  <a:sysClr val="windowText" lastClr="000000"/>
                </a:solidFill>
              </a:ln>
            </c:spPr>
          </c:marker>
          <c:errBars>
            <c:errDir val="y"/>
            <c:errBarType val="both"/>
            <c:errValType val="cust"/>
            <c:noEndCap val="0"/>
            <c:plus>
              <c:numRef>
                <c:f>'M9 + 1Y Screen'!$O$35:$O$40</c:f>
                <c:numCache>
                  <c:formatCode>General</c:formatCode>
                  <c:ptCount val="6"/>
                  <c:pt idx="0">
                    <c:v>2.2888888888888867E-3</c:v>
                  </c:pt>
                  <c:pt idx="1">
                    <c:v>1.5577777777777765E-2</c:v>
                  </c:pt>
                  <c:pt idx="2">
                    <c:v>1.2222222222222282E-2</c:v>
                  </c:pt>
                  <c:pt idx="3">
                    <c:v>3.400000000000003E-2</c:v>
                  </c:pt>
                  <c:pt idx="4">
                    <c:v>1.3333333333333419E-2</c:v>
                  </c:pt>
                  <c:pt idx="5">
                    <c:v>2.4222222222222294E-2</c:v>
                  </c:pt>
                </c:numCache>
              </c:numRef>
            </c:plus>
            <c:minus>
              <c:numRef>
                <c:f>'M9 + 1Y Screen'!$O$35:$O$40</c:f>
                <c:numCache>
                  <c:formatCode>General</c:formatCode>
                  <c:ptCount val="6"/>
                  <c:pt idx="0">
                    <c:v>2.2888888888888867E-3</c:v>
                  </c:pt>
                  <c:pt idx="1">
                    <c:v>1.5577777777777765E-2</c:v>
                  </c:pt>
                  <c:pt idx="2">
                    <c:v>1.2222222222222282E-2</c:v>
                  </c:pt>
                  <c:pt idx="3">
                    <c:v>3.400000000000003E-2</c:v>
                  </c:pt>
                  <c:pt idx="4">
                    <c:v>1.3333333333333419E-2</c:v>
                  </c:pt>
                  <c:pt idx="5">
                    <c:v>2.4222222222222294E-2</c:v>
                  </c:pt>
                </c:numCache>
              </c:numRef>
            </c:minus>
          </c:errBars>
          <c:xVal>
            <c:numRef>
              <c:f>'M9 + 1Y Screen'!$A$35:$A$40</c:f>
              <c:numCache>
                <c:formatCode>General</c:formatCode>
                <c:ptCount val="6"/>
                <c:pt idx="0">
                  <c:v>0</c:v>
                </c:pt>
                <c:pt idx="1">
                  <c:v>3.5</c:v>
                </c:pt>
                <c:pt idx="2">
                  <c:v>6.5</c:v>
                </c:pt>
                <c:pt idx="3">
                  <c:v>9.5</c:v>
                </c:pt>
                <c:pt idx="4">
                  <c:v>24.5</c:v>
                </c:pt>
                <c:pt idx="5">
                  <c:v>48.5</c:v>
                </c:pt>
              </c:numCache>
            </c:numRef>
          </c:xVal>
          <c:yVal>
            <c:numRef>
              <c:f>'M9 + 1Y Screen'!$M$35:$M$40</c:f>
              <c:numCache>
                <c:formatCode>0.00</c:formatCode>
                <c:ptCount val="6"/>
                <c:pt idx="0">
                  <c:v>6.8566666666666665E-2</c:v>
                </c:pt>
                <c:pt idx="1">
                  <c:v>0.68903333333333328</c:v>
                </c:pt>
                <c:pt idx="2">
                  <c:v>1.4506666666666668</c:v>
                </c:pt>
                <c:pt idx="3">
                  <c:v>1.4409999999999998</c:v>
                </c:pt>
                <c:pt idx="4">
                  <c:v>1.3480000000000001</c:v>
                </c:pt>
                <c:pt idx="5">
                  <c:v>1.3383333333333332</c:v>
                </c:pt>
              </c:numCache>
            </c:numRef>
          </c:yVal>
          <c:smooth val="0"/>
          <c:extLst>
            <c:ext xmlns:c16="http://schemas.microsoft.com/office/drawing/2014/chart" uri="{C3380CC4-5D6E-409C-BE32-E72D297353CC}">
              <c16:uniqueId val="{00000002-E35B-4E82-9B8F-1B9B3F2BBE86}"/>
            </c:ext>
          </c:extLst>
        </c:ser>
        <c:ser>
          <c:idx val="2"/>
          <c:order val="2"/>
          <c:tx>
            <c:v>37 deg C</c:v>
          </c:tx>
          <c:spPr>
            <a:ln w="28575">
              <a:solidFill>
                <a:srgbClr val="FFFF00"/>
              </a:solidFill>
            </a:ln>
          </c:spPr>
          <c:marker>
            <c:symbol val="triangle"/>
            <c:size val="5"/>
            <c:spPr>
              <a:solidFill>
                <a:srgbClr val="00B050"/>
              </a:solidFill>
              <a:ln>
                <a:solidFill>
                  <a:sysClr val="windowText" lastClr="000000"/>
                </a:solidFill>
              </a:ln>
            </c:spPr>
          </c:marker>
          <c:errBars>
            <c:errDir val="y"/>
            <c:errBarType val="both"/>
            <c:errValType val="cust"/>
            <c:noEndCap val="0"/>
            <c:plus>
              <c:numRef>
                <c:f>'M9 + 1Y Screen'!$O$44:$O$49</c:f>
                <c:numCache>
                  <c:formatCode>General</c:formatCode>
                  <c:ptCount val="6"/>
                  <c:pt idx="0">
                    <c:v>2.0666666666666659E-3</c:v>
                  </c:pt>
                  <c:pt idx="1">
                    <c:v>8.3333333333333783E-3</c:v>
                  </c:pt>
                  <c:pt idx="2">
                    <c:v>5.7999999999999975E-2</c:v>
                  </c:pt>
                  <c:pt idx="3">
                    <c:v>7.8222222222222193E-2</c:v>
                  </c:pt>
                  <c:pt idx="4">
                    <c:v>5.9333333333333384E-2</c:v>
                  </c:pt>
                  <c:pt idx="5">
                    <c:v>4.5999999999999985E-2</c:v>
                  </c:pt>
                </c:numCache>
              </c:numRef>
            </c:plus>
            <c:minus>
              <c:numRef>
                <c:f>'M9 + 1Y Screen'!$O$44:$O$49</c:f>
                <c:numCache>
                  <c:formatCode>General</c:formatCode>
                  <c:ptCount val="6"/>
                  <c:pt idx="0">
                    <c:v>2.0666666666666659E-3</c:v>
                  </c:pt>
                  <c:pt idx="1">
                    <c:v>8.3333333333333783E-3</c:v>
                  </c:pt>
                  <c:pt idx="2">
                    <c:v>5.7999999999999975E-2</c:v>
                  </c:pt>
                  <c:pt idx="3">
                    <c:v>7.8222222222222193E-2</c:v>
                  </c:pt>
                  <c:pt idx="4">
                    <c:v>5.9333333333333384E-2</c:v>
                  </c:pt>
                  <c:pt idx="5">
                    <c:v>4.5999999999999985E-2</c:v>
                  </c:pt>
                </c:numCache>
              </c:numRef>
            </c:minus>
          </c:errBars>
          <c:xVal>
            <c:numRef>
              <c:f>'M9 + 1Y Screen'!$A$44:$A$49</c:f>
              <c:numCache>
                <c:formatCode>General</c:formatCode>
                <c:ptCount val="6"/>
                <c:pt idx="0">
                  <c:v>0</c:v>
                </c:pt>
                <c:pt idx="1">
                  <c:v>3.5</c:v>
                </c:pt>
                <c:pt idx="2">
                  <c:v>6.5</c:v>
                </c:pt>
                <c:pt idx="3">
                  <c:v>9.5</c:v>
                </c:pt>
                <c:pt idx="4">
                  <c:v>24.5</c:v>
                </c:pt>
                <c:pt idx="5">
                  <c:v>48.5</c:v>
                </c:pt>
              </c:numCache>
            </c:numRef>
          </c:xVal>
          <c:yVal>
            <c:numRef>
              <c:f>'M9 + 1Y Screen'!$M$44:$M$49</c:f>
              <c:numCache>
                <c:formatCode>0.00</c:formatCode>
                <c:ptCount val="6"/>
                <c:pt idx="0">
                  <c:v>6.1199999999999997E-2</c:v>
                </c:pt>
                <c:pt idx="1">
                  <c:v>1.1260000000000001</c:v>
                </c:pt>
                <c:pt idx="2">
                  <c:v>1.8029999999999999</c:v>
                </c:pt>
                <c:pt idx="3">
                  <c:v>1.6773333333333333</c:v>
                </c:pt>
                <c:pt idx="4">
                  <c:v>1.6929999999999998</c:v>
                </c:pt>
                <c:pt idx="5">
                  <c:v>0.54400000000000004</c:v>
                </c:pt>
              </c:numCache>
            </c:numRef>
          </c:yVal>
          <c:smooth val="0"/>
          <c:extLst>
            <c:ext xmlns:c16="http://schemas.microsoft.com/office/drawing/2014/chart" uri="{C3380CC4-5D6E-409C-BE32-E72D297353CC}">
              <c16:uniqueId val="{00000003-E35B-4E82-9B8F-1B9B3F2BBE86}"/>
            </c:ext>
          </c:extLst>
        </c:ser>
        <c:dLbls>
          <c:showLegendKey val="0"/>
          <c:showVal val="0"/>
          <c:showCatName val="0"/>
          <c:showSerName val="0"/>
          <c:showPercent val="0"/>
          <c:showBubbleSize val="0"/>
        </c:dLbls>
        <c:axId val="62900096"/>
        <c:axId val="62902656"/>
      </c:scatterChart>
      <c:valAx>
        <c:axId val="62900096"/>
        <c:scaling>
          <c:orientation val="minMax"/>
          <c:max val="50"/>
        </c:scaling>
        <c:delete val="0"/>
        <c:axPos val="b"/>
        <c:title>
          <c:tx>
            <c:rich>
              <a:bodyPr/>
              <a:lstStyle/>
              <a:p>
                <a:pPr>
                  <a:defRPr sz="1200" b="1" i="0" u="none" strike="noStrike" baseline="0">
                    <a:solidFill>
                      <a:srgbClr val="000000"/>
                    </a:solidFill>
                    <a:latin typeface="Times New Roman"/>
                    <a:ea typeface="Times New Roman"/>
                    <a:cs typeface="Times New Roman"/>
                  </a:defRPr>
                </a:pPr>
                <a:r>
                  <a:rPr lang="en-US"/>
                  <a:t>Time (hours)</a:t>
                </a:r>
              </a:p>
            </c:rich>
          </c:tx>
          <c:layout>
            <c:manualLayout>
              <c:xMode val="edge"/>
              <c:yMode val="edge"/>
              <c:x val="0.44256981232938536"/>
              <c:y val="0.865145653089659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62902656"/>
        <c:crosses val="autoZero"/>
        <c:crossBetween val="midCat"/>
      </c:valAx>
      <c:valAx>
        <c:axId val="62902656"/>
        <c:scaling>
          <c:orientation val="minMax"/>
          <c:max val="2"/>
          <c:min val="0"/>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US" sz="1200" b="1" i="0" u="none" strike="noStrike" baseline="0">
                    <a:solidFill>
                      <a:srgbClr val="000000"/>
                    </a:solidFill>
                    <a:latin typeface="Times New Roman"/>
                    <a:cs typeface="Times New Roman"/>
                  </a:rPr>
                  <a:t>OD</a:t>
                </a:r>
                <a:r>
                  <a:rPr lang="en-US" sz="1200" b="1" i="0" u="none" strike="noStrike" baseline="-25000">
                    <a:solidFill>
                      <a:srgbClr val="000000"/>
                    </a:solidFill>
                    <a:latin typeface="Times New Roman"/>
                    <a:cs typeface="Times New Roman"/>
                  </a:rPr>
                  <a:t>600nm</a:t>
                </a:r>
              </a:p>
            </c:rich>
          </c:tx>
          <c:layout>
            <c:manualLayout>
              <c:xMode val="edge"/>
              <c:yMode val="edge"/>
              <c:x val="9.5422379381208382E-3"/>
              <c:y val="0.3935478435565925"/>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62900096"/>
        <c:crosses val="autoZero"/>
        <c:crossBetween val="midCat"/>
        <c:majorUnit val="1"/>
      </c:valAx>
      <c:spPr>
        <a:noFill/>
        <a:ln w="12700">
          <a:solidFill>
            <a:srgbClr val="808080"/>
          </a:solidFill>
          <a:prstDash val="solid"/>
        </a:ln>
      </c:spPr>
    </c:plotArea>
    <c:legend>
      <c:legendPos val="b"/>
      <c:layout>
        <c:manualLayout>
          <c:xMode val="edge"/>
          <c:yMode val="edge"/>
          <c:x val="0.14811352253756263"/>
          <c:y val="0.89831761770519425"/>
          <c:w val="0.72999723949364426"/>
          <c:h val="0.10168238229480575"/>
        </c:manualLayout>
      </c:layout>
      <c:overlay val="0"/>
      <c:txPr>
        <a:bodyPr/>
        <a:lstStyle/>
        <a:p>
          <a:pPr>
            <a:defRPr sz="11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2"/>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1118793790175"/>
          <c:y val="6.1279500556257631E-2"/>
          <c:w val="0.83786433206700583"/>
          <c:h val="0.74164673860211916"/>
        </c:manualLayout>
      </c:layout>
      <c:scatterChart>
        <c:scatterStyle val="lineMarker"/>
        <c:varyColors val="0"/>
        <c:ser>
          <c:idx val="1"/>
          <c:order val="0"/>
          <c:tx>
            <c:v>25 deg C</c:v>
          </c:tx>
          <c:spPr>
            <a:ln w="28575">
              <a:solidFill>
                <a:srgbClr val="0070C0"/>
              </a:solidFill>
            </a:ln>
          </c:spPr>
          <c:marker>
            <c:symbol val="diamond"/>
            <c:size val="5"/>
            <c:spPr>
              <a:solidFill>
                <a:sysClr val="windowText" lastClr="000000"/>
              </a:solidFill>
              <a:ln>
                <a:solidFill>
                  <a:sysClr val="windowText" lastClr="000000"/>
                </a:solidFill>
              </a:ln>
            </c:spPr>
          </c:marker>
          <c:dPt>
            <c:idx val="5"/>
            <c:marker>
              <c:spPr>
                <a:solidFill>
                  <a:srgbClr val="FFC000"/>
                </a:solidFill>
                <a:ln>
                  <a:solidFill>
                    <a:sysClr val="windowText" lastClr="000000"/>
                  </a:solidFill>
                </a:ln>
              </c:spPr>
            </c:marker>
            <c:bubble3D val="0"/>
            <c:extLst>
              <c:ext xmlns:c16="http://schemas.microsoft.com/office/drawing/2014/chart" uri="{C3380CC4-5D6E-409C-BE32-E72D297353CC}">
                <c16:uniqueId val="{00000000-49D9-42B7-B5DB-C0FA0B328210}"/>
              </c:ext>
            </c:extLst>
          </c:dPt>
          <c:errBars>
            <c:errDir val="y"/>
            <c:errBarType val="both"/>
            <c:errValType val="cust"/>
            <c:noEndCap val="0"/>
            <c:plus>
              <c:numRef>
                <c:f>'M9 + 1Y Screen'!$P$25:$P$30</c:f>
                <c:numCache>
                  <c:formatCode>General</c:formatCode>
                  <c:ptCount val="6"/>
                  <c:pt idx="0">
                    <c:v>6.6666666666668206E-3</c:v>
                  </c:pt>
                  <c:pt idx="1">
                    <c:v>6.6666666666668206E-3</c:v>
                  </c:pt>
                  <c:pt idx="2">
                    <c:v>0</c:v>
                  </c:pt>
                  <c:pt idx="3">
                    <c:v>6.6666666666671164E-3</c:v>
                  </c:pt>
                  <c:pt idx="4">
                    <c:v>1.5555555555555619E-2</c:v>
                  </c:pt>
                  <c:pt idx="5">
                    <c:v>7.999999999999978E-2</c:v>
                  </c:pt>
                </c:numCache>
              </c:numRef>
            </c:plus>
            <c:minus>
              <c:numRef>
                <c:f>'M9 + 1Y Screen'!$P$25:$P$30</c:f>
                <c:numCache>
                  <c:formatCode>General</c:formatCode>
                  <c:ptCount val="6"/>
                  <c:pt idx="0">
                    <c:v>6.6666666666668206E-3</c:v>
                  </c:pt>
                  <c:pt idx="1">
                    <c:v>6.6666666666668206E-3</c:v>
                  </c:pt>
                  <c:pt idx="2">
                    <c:v>0</c:v>
                  </c:pt>
                  <c:pt idx="3">
                    <c:v>6.6666666666671164E-3</c:v>
                  </c:pt>
                  <c:pt idx="4">
                    <c:v>1.5555555555555619E-2</c:v>
                  </c:pt>
                  <c:pt idx="5">
                    <c:v>7.999999999999978E-2</c:v>
                  </c:pt>
                </c:numCache>
              </c:numRef>
            </c:minus>
          </c:errBars>
          <c:xVal>
            <c:numRef>
              <c:f>'M9 + 1Y Screen'!$A$25:$A$30</c:f>
              <c:numCache>
                <c:formatCode>General</c:formatCode>
                <c:ptCount val="6"/>
                <c:pt idx="0">
                  <c:v>0</c:v>
                </c:pt>
                <c:pt idx="1">
                  <c:v>3.5</c:v>
                </c:pt>
                <c:pt idx="2">
                  <c:v>6.5</c:v>
                </c:pt>
                <c:pt idx="3">
                  <c:v>9.5</c:v>
                </c:pt>
                <c:pt idx="4">
                  <c:v>24.5</c:v>
                </c:pt>
                <c:pt idx="5">
                  <c:v>48.5</c:v>
                </c:pt>
              </c:numCache>
            </c:numRef>
          </c:xVal>
          <c:yVal>
            <c:numRef>
              <c:f>'M9 + 1Y Screen'!$N$25:$N$30</c:f>
              <c:numCache>
                <c:formatCode>0.00</c:formatCode>
                <c:ptCount val="6"/>
                <c:pt idx="0">
                  <c:v>6.9899999999999993</c:v>
                </c:pt>
                <c:pt idx="1">
                  <c:v>6.97</c:v>
                </c:pt>
                <c:pt idx="2">
                  <c:v>6.93</c:v>
                </c:pt>
                <c:pt idx="3">
                  <c:v>6.9000000000000012</c:v>
                </c:pt>
                <c:pt idx="4">
                  <c:v>6.916666666666667</c:v>
                </c:pt>
                <c:pt idx="5">
                  <c:v>6.95</c:v>
                </c:pt>
              </c:numCache>
            </c:numRef>
          </c:yVal>
          <c:smooth val="0"/>
          <c:extLst>
            <c:ext xmlns:c16="http://schemas.microsoft.com/office/drawing/2014/chart" uri="{C3380CC4-5D6E-409C-BE32-E72D297353CC}">
              <c16:uniqueId val="{00000001-49D9-42B7-B5DB-C0FA0B328210}"/>
            </c:ext>
          </c:extLst>
        </c:ser>
        <c:ser>
          <c:idx val="0"/>
          <c:order val="1"/>
          <c:tx>
            <c:v>30 deg C</c:v>
          </c:tx>
          <c:spPr>
            <a:ln w="28575">
              <a:solidFill>
                <a:srgbClr val="FF0000"/>
              </a:solidFill>
            </a:ln>
          </c:spPr>
          <c:marker>
            <c:symbol val="square"/>
            <c:size val="5"/>
            <c:spPr>
              <a:solidFill>
                <a:srgbClr val="7030A0"/>
              </a:solidFill>
              <a:ln>
                <a:solidFill>
                  <a:sysClr val="windowText" lastClr="000000"/>
                </a:solidFill>
              </a:ln>
            </c:spPr>
          </c:marker>
          <c:errBars>
            <c:errDir val="y"/>
            <c:errBarType val="both"/>
            <c:errValType val="cust"/>
            <c:noEndCap val="0"/>
            <c:plus>
              <c:numRef>
                <c:f>'M9 + 1Y Screen'!$P$35:$P$40</c:f>
                <c:numCache>
                  <c:formatCode>General</c:formatCode>
                  <c:ptCount val="6"/>
                  <c:pt idx="0">
                    <c:v>4.4444444444445468E-3</c:v>
                  </c:pt>
                  <c:pt idx="1">
                    <c:v>8.8817841970012523E-16</c:v>
                  </c:pt>
                  <c:pt idx="2">
                    <c:v>4.4444444444448434E-3</c:v>
                  </c:pt>
                  <c:pt idx="3">
                    <c:v>4.4444444444451392E-3</c:v>
                  </c:pt>
                  <c:pt idx="4">
                    <c:v>4.444444444444251E-3</c:v>
                  </c:pt>
                  <c:pt idx="5">
                    <c:v>1.5555555555555619E-2</c:v>
                  </c:pt>
                </c:numCache>
              </c:numRef>
            </c:plus>
            <c:minus>
              <c:numRef>
                <c:f>'M9 + 1Y Screen'!$P$35:$P$40</c:f>
                <c:numCache>
                  <c:formatCode>General</c:formatCode>
                  <c:ptCount val="6"/>
                  <c:pt idx="0">
                    <c:v>4.4444444444445468E-3</c:v>
                  </c:pt>
                  <c:pt idx="1">
                    <c:v>8.8817841970012523E-16</c:v>
                  </c:pt>
                  <c:pt idx="2">
                    <c:v>4.4444444444448434E-3</c:v>
                  </c:pt>
                  <c:pt idx="3">
                    <c:v>4.4444444444451392E-3</c:v>
                  </c:pt>
                  <c:pt idx="4">
                    <c:v>4.444444444444251E-3</c:v>
                  </c:pt>
                  <c:pt idx="5">
                    <c:v>1.5555555555555619E-2</c:v>
                  </c:pt>
                </c:numCache>
              </c:numRef>
            </c:minus>
          </c:errBars>
          <c:xVal>
            <c:numRef>
              <c:f>'M9 + 1Y Screen'!$A$35:$A$40</c:f>
              <c:numCache>
                <c:formatCode>General</c:formatCode>
                <c:ptCount val="6"/>
                <c:pt idx="0">
                  <c:v>0</c:v>
                </c:pt>
                <c:pt idx="1">
                  <c:v>3.5</c:v>
                </c:pt>
                <c:pt idx="2">
                  <c:v>6.5</c:v>
                </c:pt>
                <c:pt idx="3">
                  <c:v>9.5</c:v>
                </c:pt>
                <c:pt idx="4">
                  <c:v>24.5</c:v>
                </c:pt>
                <c:pt idx="5">
                  <c:v>48.5</c:v>
                </c:pt>
              </c:numCache>
            </c:numRef>
          </c:xVal>
          <c:yVal>
            <c:numRef>
              <c:f>'M9 + 1Y Screen'!$N$35:$N$40</c:f>
              <c:numCache>
                <c:formatCode>0.00</c:formatCode>
                <c:ptCount val="6"/>
                <c:pt idx="0">
                  <c:v>6.9833333333333343</c:v>
                </c:pt>
                <c:pt idx="1">
                  <c:v>6.9000000000000012</c:v>
                </c:pt>
                <c:pt idx="2">
                  <c:v>6.8566666666666665</c:v>
                </c:pt>
                <c:pt idx="3">
                  <c:v>6.8533333333333344</c:v>
                </c:pt>
                <c:pt idx="4">
                  <c:v>6.916666666666667</c:v>
                </c:pt>
                <c:pt idx="5">
                  <c:v>6.9533333333333331</c:v>
                </c:pt>
              </c:numCache>
            </c:numRef>
          </c:yVal>
          <c:smooth val="0"/>
          <c:extLst>
            <c:ext xmlns:c16="http://schemas.microsoft.com/office/drawing/2014/chart" uri="{C3380CC4-5D6E-409C-BE32-E72D297353CC}">
              <c16:uniqueId val="{00000002-49D9-42B7-B5DB-C0FA0B328210}"/>
            </c:ext>
          </c:extLst>
        </c:ser>
        <c:ser>
          <c:idx val="2"/>
          <c:order val="2"/>
          <c:tx>
            <c:v>37 deg C</c:v>
          </c:tx>
          <c:spPr>
            <a:ln w="28575">
              <a:solidFill>
                <a:srgbClr val="FFFF00"/>
              </a:solidFill>
            </a:ln>
          </c:spPr>
          <c:marker>
            <c:symbol val="triangle"/>
            <c:size val="5"/>
            <c:spPr>
              <a:solidFill>
                <a:srgbClr val="00B050"/>
              </a:solidFill>
              <a:ln>
                <a:solidFill>
                  <a:sysClr val="windowText" lastClr="000000"/>
                </a:solidFill>
              </a:ln>
            </c:spPr>
          </c:marker>
          <c:errBars>
            <c:errDir val="y"/>
            <c:errBarType val="both"/>
            <c:errValType val="cust"/>
            <c:noEndCap val="0"/>
            <c:plus>
              <c:numRef>
                <c:f>'M9 + 1Y Screen'!$P$44:$P$49</c:f>
                <c:numCache>
                  <c:formatCode>General</c:formatCode>
                  <c:ptCount val="6"/>
                  <c:pt idx="0">
                    <c:v>4.444444444444251E-3</c:v>
                  </c:pt>
                  <c:pt idx="1">
                    <c:v>4.4444444444445468E-3</c:v>
                  </c:pt>
                  <c:pt idx="2">
                    <c:v>4.4444444444448434E-3</c:v>
                  </c:pt>
                  <c:pt idx="3">
                    <c:v>8.8888888888890936E-3</c:v>
                  </c:pt>
                  <c:pt idx="4">
                    <c:v>4.444444444444251E-3</c:v>
                  </c:pt>
                  <c:pt idx="5">
                    <c:v>1.1111111111110775E-2</c:v>
                  </c:pt>
                </c:numCache>
              </c:numRef>
            </c:plus>
            <c:minus>
              <c:numRef>
                <c:f>'M9 + 1Y Screen'!$P$44:$P$49</c:f>
                <c:numCache>
                  <c:formatCode>General</c:formatCode>
                  <c:ptCount val="6"/>
                  <c:pt idx="0">
                    <c:v>4.444444444444251E-3</c:v>
                  </c:pt>
                  <c:pt idx="1">
                    <c:v>4.4444444444445468E-3</c:v>
                  </c:pt>
                  <c:pt idx="2">
                    <c:v>4.4444444444448434E-3</c:v>
                  </c:pt>
                  <c:pt idx="3">
                    <c:v>8.8888888888890936E-3</c:v>
                  </c:pt>
                  <c:pt idx="4">
                    <c:v>4.444444444444251E-3</c:v>
                  </c:pt>
                  <c:pt idx="5">
                    <c:v>1.1111111111110775E-2</c:v>
                  </c:pt>
                </c:numCache>
              </c:numRef>
            </c:minus>
          </c:errBars>
          <c:xVal>
            <c:numRef>
              <c:f>'M9 + 1Y Screen'!$A$44:$A$49</c:f>
              <c:numCache>
                <c:formatCode>General</c:formatCode>
                <c:ptCount val="6"/>
                <c:pt idx="0">
                  <c:v>0</c:v>
                </c:pt>
                <c:pt idx="1">
                  <c:v>3.5</c:v>
                </c:pt>
                <c:pt idx="2">
                  <c:v>6.5</c:v>
                </c:pt>
                <c:pt idx="3">
                  <c:v>9.5</c:v>
                </c:pt>
                <c:pt idx="4">
                  <c:v>24.5</c:v>
                </c:pt>
                <c:pt idx="5">
                  <c:v>48.5</c:v>
                </c:pt>
              </c:numCache>
            </c:numRef>
          </c:xVal>
          <c:yVal>
            <c:numRef>
              <c:f>'M9 + 1Y Screen'!$N$44:$N$49</c:f>
              <c:numCache>
                <c:formatCode>0.00</c:formatCode>
                <c:ptCount val="6"/>
                <c:pt idx="0">
                  <c:v>6.9866666666666672</c:v>
                </c:pt>
                <c:pt idx="1">
                  <c:v>6.8433333333333337</c:v>
                </c:pt>
                <c:pt idx="2">
                  <c:v>6.8166666666666664</c:v>
                </c:pt>
                <c:pt idx="3">
                  <c:v>6.8133333333333335</c:v>
                </c:pt>
                <c:pt idx="4">
                  <c:v>6.8633333333333333</c:v>
                </c:pt>
                <c:pt idx="5">
                  <c:v>6.9533333333333331</c:v>
                </c:pt>
              </c:numCache>
            </c:numRef>
          </c:yVal>
          <c:smooth val="0"/>
          <c:extLst>
            <c:ext xmlns:c16="http://schemas.microsoft.com/office/drawing/2014/chart" uri="{C3380CC4-5D6E-409C-BE32-E72D297353CC}">
              <c16:uniqueId val="{00000003-49D9-42B7-B5DB-C0FA0B328210}"/>
            </c:ext>
          </c:extLst>
        </c:ser>
        <c:dLbls>
          <c:showLegendKey val="0"/>
          <c:showVal val="0"/>
          <c:showCatName val="0"/>
          <c:showSerName val="0"/>
          <c:showPercent val="0"/>
          <c:showBubbleSize val="0"/>
        </c:dLbls>
        <c:axId val="62900096"/>
        <c:axId val="62902656"/>
      </c:scatterChart>
      <c:valAx>
        <c:axId val="62900096"/>
        <c:scaling>
          <c:orientation val="minMax"/>
          <c:max val="50"/>
        </c:scaling>
        <c:delete val="0"/>
        <c:axPos val="b"/>
        <c:title>
          <c:tx>
            <c:rich>
              <a:bodyPr/>
              <a:lstStyle/>
              <a:p>
                <a:pPr>
                  <a:defRPr sz="1200" b="1" i="0" u="none" strike="noStrike" baseline="0">
                    <a:solidFill>
                      <a:srgbClr val="000000"/>
                    </a:solidFill>
                    <a:latin typeface="Times New Roman"/>
                    <a:ea typeface="Times New Roman"/>
                    <a:cs typeface="Times New Roman"/>
                  </a:defRPr>
                </a:pPr>
                <a:r>
                  <a:rPr lang="en-US"/>
                  <a:t>Time (hours)</a:t>
                </a:r>
              </a:p>
            </c:rich>
          </c:tx>
          <c:layout>
            <c:manualLayout>
              <c:xMode val="edge"/>
              <c:yMode val="edge"/>
              <c:x val="0.44256981232938536"/>
              <c:y val="0.865145653089659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62902656"/>
        <c:crosses val="autoZero"/>
        <c:crossBetween val="midCat"/>
      </c:valAx>
      <c:valAx>
        <c:axId val="62902656"/>
        <c:scaling>
          <c:orientation val="minMax"/>
          <c:max val="8"/>
          <c:min val="6"/>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US" sz="1200" b="1" i="0" u="none" strike="noStrike" baseline="0">
                    <a:solidFill>
                      <a:srgbClr val="000000"/>
                    </a:solidFill>
                    <a:latin typeface="Times New Roman"/>
                    <a:cs typeface="Times New Roman"/>
                  </a:rPr>
                  <a:t>pH</a:t>
                </a:r>
                <a:endParaRPr lang="en-US" sz="1200" b="1" i="0" u="none" strike="noStrike" baseline="-25000">
                  <a:solidFill>
                    <a:srgbClr val="000000"/>
                  </a:solidFill>
                  <a:latin typeface="Times New Roman"/>
                  <a:cs typeface="Times New Roman"/>
                </a:endParaRPr>
              </a:p>
            </c:rich>
          </c:tx>
          <c:layout>
            <c:manualLayout>
              <c:xMode val="edge"/>
              <c:yMode val="edge"/>
              <c:x val="9.5422379381208382E-3"/>
              <c:y val="0.3935478435565925"/>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62900096"/>
        <c:crosses val="autoZero"/>
        <c:crossBetween val="midCat"/>
        <c:majorUnit val="1"/>
      </c:valAx>
      <c:spPr>
        <a:noFill/>
        <a:ln w="12700">
          <a:solidFill>
            <a:srgbClr val="808080"/>
          </a:solidFill>
          <a:prstDash val="solid"/>
        </a:ln>
      </c:spPr>
    </c:plotArea>
    <c:legend>
      <c:legendPos val="b"/>
      <c:layout>
        <c:manualLayout>
          <c:xMode val="edge"/>
          <c:yMode val="edge"/>
          <c:x val="0.14811352253756263"/>
          <c:y val="0.89831761770519425"/>
          <c:w val="0.72999723949364426"/>
          <c:h val="0.10168238229480575"/>
        </c:manualLayout>
      </c:layout>
      <c:overlay val="0"/>
      <c:txPr>
        <a:bodyPr/>
        <a:lstStyle/>
        <a:p>
          <a:pPr>
            <a:defRPr sz="11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2"/>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Arial"/>
                <a:ea typeface="Arial"/>
                <a:cs typeface="Arial"/>
              </a:defRPr>
            </a:pPr>
            <a:r>
              <a:rPr lang="en-US" sz="1200" b="1" i="0" u="none" strike="noStrike" baseline="0">
                <a:solidFill>
                  <a:srgbClr val="000000"/>
                </a:solidFill>
                <a:latin typeface="Times New Roman"/>
                <a:cs typeface="Times New Roman"/>
              </a:rPr>
              <a:t>Effect of temperature on the growth of </a:t>
            </a:r>
            <a:r>
              <a:rPr lang="en-US" sz="1200" b="1" i="1" u="none" strike="noStrike" baseline="0">
                <a:solidFill>
                  <a:srgbClr val="000000"/>
                </a:solidFill>
                <a:latin typeface="Times New Roman"/>
                <a:cs typeface="Times New Roman"/>
              </a:rPr>
              <a:t>B. subtilis </a:t>
            </a:r>
            <a:r>
              <a:rPr lang="en-US" sz="1200" b="1" i="0" u="none" strike="noStrike" baseline="0">
                <a:solidFill>
                  <a:srgbClr val="000000"/>
                </a:solidFill>
                <a:latin typeface="Times New Roman"/>
                <a:cs typeface="Times New Roman"/>
              </a:rPr>
              <a:t>in Tryptic soy broth medium (Screening experiment)</a:t>
            </a:r>
          </a:p>
        </c:rich>
      </c:tx>
      <c:layout>
        <c:manualLayout>
          <c:xMode val="edge"/>
          <c:yMode val="edge"/>
          <c:x val="0.13894408441014991"/>
          <c:y val="2.4764373589103827E-2"/>
        </c:manualLayout>
      </c:layout>
      <c:overlay val="0"/>
      <c:spPr>
        <a:noFill/>
        <a:ln w="25400">
          <a:noFill/>
        </a:ln>
      </c:spPr>
    </c:title>
    <c:autoTitleDeleted val="0"/>
    <c:plotArea>
      <c:layout>
        <c:manualLayout>
          <c:layoutTarget val="inner"/>
          <c:xMode val="edge"/>
          <c:yMode val="edge"/>
          <c:x val="0.10420815094273483"/>
          <c:y val="0.13261009040536603"/>
          <c:w val="0.79111975777652166"/>
          <c:h val="0.65659872762818228"/>
        </c:manualLayout>
      </c:layout>
      <c:scatterChart>
        <c:scatterStyle val="lineMarker"/>
        <c:varyColors val="0"/>
        <c:ser>
          <c:idx val="1"/>
          <c:order val="0"/>
          <c:tx>
            <c:v>25 deg C OD</c:v>
          </c:tx>
          <c:spPr>
            <a:ln w="28575">
              <a:noFill/>
            </a:ln>
          </c:spPr>
          <c:marker>
            <c:symbol val="diamond"/>
            <c:size val="5"/>
            <c:spPr>
              <a:solidFill>
                <a:sysClr val="windowText" lastClr="000000"/>
              </a:solidFill>
              <a:ln>
                <a:solidFill>
                  <a:sysClr val="windowText" lastClr="000000"/>
                </a:solidFill>
              </a:ln>
            </c:spPr>
          </c:marker>
          <c:xVal>
            <c:numRef>
              <c:f>'TSB Screen'!$A$24:$A$29</c:f>
              <c:numCache>
                <c:formatCode>General</c:formatCode>
                <c:ptCount val="6"/>
                <c:pt idx="0">
                  <c:v>0</c:v>
                </c:pt>
                <c:pt idx="1">
                  <c:v>3</c:v>
                </c:pt>
                <c:pt idx="2">
                  <c:v>6</c:v>
                </c:pt>
                <c:pt idx="3">
                  <c:v>9</c:v>
                </c:pt>
                <c:pt idx="4">
                  <c:v>33</c:v>
                </c:pt>
                <c:pt idx="5">
                  <c:v>51</c:v>
                </c:pt>
              </c:numCache>
            </c:numRef>
          </c:xVal>
          <c:yVal>
            <c:numRef>
              <c:f>'TSB Screen'!$M$24:$M$29</c:f>
              <c:numCache>
                <c:formatCode>0.00</c:formatCode>
                <c:ptCount val="6"/>
                <c:pt idx="0">
                  <c:v>6.0433333333333332E-2</c:v>
                </c:pt>
                <c:pt idx="1">
                  <c:v>0.13800000000000001</c:v>
                </c:pt>
                <c:pt idx="2">
                  <c:v>0.62980000000000003</c:v>
                </c:pt>
                <c:pt idx="3">
                  <c:v>3.7751666666666659</c:v>
                </c:pt>
                <c:pt idx="4">
                  <c:v>6.3513333333333328</c:v>
                </c:pt>
                <c:pt idx="5">
                  <c:v>1.8129999999999999</c:v>
                </c:pt>
              </c:numCache>
            </c:numRef>
          </c:yVal>
          <c:smooth val="0"/>
          <c:extLst>
            <c:ext xmlns:c16="http://schemas.microsoft.com/office/drawing/2014/chart" uri="{C3380CC4-5D6E-409C-BE32-E72D297353CC}">
              <c16:uniqueId val="{00000000-DE1C-4D62-A704-E19EC29AC524}"/>
            </c:ext>
          </c:extLst>
        </c:ser>
        <c:ser>
          <c:idx val="0"/>
          <c:order val="1"/>
          <c:tx>
            <c:v>30 deg C OD</c:v>
          </c:tx>
          <c:spPr>
            <a:ln w="28575">
              <a:noFill/>
            </a:ln>
          </c:spPr>
          <c:marker>
            <c:symbol val="square"/>
            <c:size val="5"/>
            <c:spPr>
              <a:solidFill>
                <a:sysClr val="windowText" lastClr="000000"/>
              </a:solidFill>
              <a:ln>
                <a:solidFill>
                  <a:sysClr val="windowText" lastClr="000000"/>
                </a:solidFill>
              </a:ln>
            </c:spPr>
          </c:marker>
          <c:xVal>
            <c:numRef>
              <c:f>'TSB Screen'!$A$33:$A$38</c:f>
              <c:numCache>
                <c:formatCode>General</c:formatCode>
                <c:ptCount val="6"/>
                <c:pt idx="0">
                  <c:v>0</c:v>
                </c:pt>
                <c:pt idx="1">
                  <c:v>3</c:v>
                </c:pt>
                <c:pt idx="2">
                  <c:v>6</c:v>
                </c:pt>
                <c:pt idx="3">
                  <c:v>9</c:v>
                </c:pt>
                <c:pt idx="4">
                  <c:v>33</c:v>
                </c:pt>
                <c:pt idx="5">
                  <c:v>51</c:v>
                </c:pt>
              </c:numCache>
            </c:numRef>
          </c:xVal>
          <c:yVal>
            <c:numRef>
              <c:f>'TSB Screen'!$M$33:$M$38</c:f>
              <c:numCache>
                <c:formatCode>0.00</c:formatCode>
                <c:ptCount val="6"/>
                <c:pt idx="0">
                  <c:v>6.0766666666666663E-2</c:v>
                </c:pt>
                <c:pt idx="1">
                  <c:v>0.5262</c:v>
                </c:pt>
                <c:pt idx="2">
                  <c:v>3.4843333333333333</c:v>
                </c:pt>
                <c:pt idx="3">
                  <c:v>4.0229999999999997</c:v>
                </c:pt>
                <c:pt idx="4">
                  <c:v>6.1473333333333331</c:v>
                </c:pt>
                <c:pt idx="5">
                  <c:v>3.2989999999999999</c:v>
                </c:pt>
              </c:numCache>
            </c:numRef>
          </c:yVal>
          <c:smooth val="0"/>
          <c:extLst>
            <c:ext xmlns:c16="http://schemas.microsoft.com/office/drawing/2014/chart" uri="{C3380CC4-5D6E-409C-BE32-E72D297353CC}">
              <c16:uniqueId val="{00000001-DE1C-4D62-A704-E19EC29AC524}"/>
            </c:ext>
          </c:extLst>
        </c:ser>
        <c:ser>
          <c:idx val="2"/>
          <c:order val="2"/>
          <c:tx>
            <c:v>37 deg C OD</c:v>
          </c:tx>
          <c:spPr>
            <a:ln w="28575">
              <a:noFill/>
            </a:ln>
          </c:spPr>
          <c:marker>
            <c:symbol val="triangle"/>
            <c:size val="5"/>
            <c:spPr>
              <a:solidFill>
                <a:sysClr val="windowText" lastClr="000000"/>
              </a:solidFill>
              <a:ln>
                <a:solidFill>
                  <a:sysClr val="windowText" lastClr="000000"/>
                </a:solidFill>
              </a:ln>
            </c:spPr>
          </c:marker>
          <c:xVal>
            <c:numRef>
              <c:f>'TSB Screen'!$A$42:$A$47</c:f>
              <c:numCache>
                <c:formatCode>General</c:formatCode>
                <c:ptCount val="6"/>
                <c:pt idx="0">
                  <c:v>0</c:v>
                </c:pt>
                <c:pt idx="1">
                  <c:v>3</c:v>
                </c:pt>
                <c:pt idx="2">
                  <c:v>6</c:v>
                </c:pt>
                <c:pt idx="3">
                  <c:v>9</c:v>
                </c:pt>
                <c:pt idx="4">
                  <c:v>33</c:v>
                </c:pt>
                <c:pt idx="5">
                  <c:v>51</c:v>
                </c:pt>
              </c:numCache>
            </c:numRef>
          </c:xVal>
          <c:yVal>
            <c:numRef>
              <c:f>'TSB Screen'!$M$42:$M$47</c:f>
              <c:numCache>
                <c:formatCode>0.00</c:formatCode>
                <c:ptCount val="6"/>
                <c:pt idx="0">
                  <c:v>6.2E-2</c:v>
                </c:pt>
                <c:pt idx="1">
                  <c:v>1.9568333333333332</c:v>
                </c:pt>
                <c:pt idx="2">
                  <c:v>4.1773333333333333</c:v>
                </c:pt>
                <c:pt idx="3">
                  <c:v>5.3479999999999999</c:v>
                </c:pt>
                <c:pt idx="4">
                  <c:v>3.6359999999999997</c:v>
                </c:pt>
                <c:pt idx="5">
                  <c:v>1.2596666666666667</c:v>
                </c:pt>
              </c:numCache>
            </c:numRef>
          </c:yVal>
          <c:smooth val="0"/>
          <c:extLst>
            <c:ext xmlns:c16="http://schemas.microsoft.com/office/drawing/2014/chart" uri="{C3380CC4-5D6E-409C-BE32-E72D297353CC}">
              <c16:uniqueId val="{00000002-DE1C-4D62-A704-E19EC29AC524}"/>
            </c:ext>
          </c:extLst>
        </c:ser>
        <c:dLbls>
          <c:showLegendKey val="0"/>
          <c:showVal val="0"/>
          <c:showCatName val="0"/>
          <c:showSerName val="0"/>
          <c:showPercent val="0"/>
          <c:showBubbleSize val="0"/>
        </c:dLbls>
        <c:axId val="64058496"/>
        <c:axId val="64060800"/>
      </c:scatterChart>
      <c:scatterChart>
        <c:scatterStyle val="lineMarker"/>
        <c:varyColors val="0"/>
        <c:ser>
          <c:idx val="3"/>
          <c:order val="3"/>
          <c:tx>
            <c:v>25 deg C pH</c:v>
          </c:tx>
          <c:spPr>
            <a:ln w="28575">
              <a:noFill/>
            </a:ln>
          </c:spPr>
          <c:marker>
            <c:symbol val="diamond"/>
            <c:size val="5"/>
            <c:spPr>
              <a:noFill/>
              <a:ln>
                <a:solidFill>
                  <a:sysClr val="windowText" lastClr="000000"/>
                </a:solidFill>
              </a:ln>
            </c:spPr>
          </c:marker>
          <c:xVal>
            <c:numRef>
              <c:f>'TSB Screen'!$A$24:$A$29</c:f>
              <c:numCache>
                <c:formatCode>General</c:formatCode>
                <c:ptCount val="6"/>
                <c:pt idx="0">
                  <c:v>0</c:v>
                </c:pt>
                <c:pt idx="1">
                  <c:v>3</c:v>
                </c:pt>
                <c:pt idx="2">
                  <c:v>6</c:v>
                </c:pt>
                <c:pt idx="3">
                  <c:v>9</c:v>
                </c:pt>
                <c:pt idx="4">
                  <c:v>33</c:v>
                </c:pt>
                <c:pt idx="5">
                  <c:v>51</c:v>
                </c:pt>
              </c:numCache>
            </c:numRef>
          </c:xVal>
          <c:yVal>
            <c:numRef>
              <c:f>'TSB Screen'!$N$24:$N$29</c:f>
              <c:numCache>
                <c:formatCode>0.00</c:formatCode>
                <c:ptCount val="6"/>
                <c:pt idx="0">
                  <c:v>7.16</c:v>
                </c:pt>
                <c:pt idx="1">
                  <c:v>7.09</c:v>
                </c:pt>
                <c:pt idx="2">
                  <c:v>6.8866666666666667</c:v>
                </c:pt>
                <c:pt idx="3">
                  <c:v>6.4466666666666663</c:v>
                </c:pt>
                <c:pt idx="4">
                  <c:v>8.1666666666666679</c:v>
                </c:pt>
                <c:pt idx="5">
                  <c:v>8.5233333333333334</c:v>
                </c:pt>
              </c:numCache>
            </c:numRef>
          </c:yVal>
          <c:smooth val="0"/>
          <c:extLst>
            <c:ext xmlns:c16="http://schemas.microsoft.com/office/drawing/2014/chart" uri="{C3380CC4-5D6E-409C-BE32-E72D297353CC}">
              <c16:uniqueId val="{00000003-DE1C-4D62-A704-E19EC29AC524}"/>
            </c:ext>
          </c:extLst>
        </c:ser>
        <c:ser>
          <c:idx val="4"/>
          <c:order val="4"/>
          <c:tx>
            <c:v>30 deg C pH</c:v>
          </c:tx>
          <c:spPr>
            <a:ln w="28575">
              <a:noFill/>
            </a:ln>
          </c:spPr>
          <c:marker>
            <c:symbol val="square"/>
            <c:size val="5"/>
            <c:spPr>
              <a:noFill/>
              <a:ln>
                <a:solidFill>
                  <a:sysClr val="windowText" lastClr="000000"/>
                </a:solidFill>
              </a:ln>
            </c:spPr>
          </c:marker>
          <c:xVal>
            <c:numRef>
              <c:f>'TSB Screen'!$A$33:$A$38</c:f>
              <c:numCache>
                <c:formatCode>General</c:formatCode>
                <c:ptCount val="6"/>
                <c:pt idx="0">
                  <c:v>0</c:v>
                </c:pt>
                <c:pt idx="1">
                  <c:v>3</c:v>
                </c:pt>
                <c:pt idx="2">
                  <c:v>6</c:v>
                </c:pt>
                <c:pt idx="3">
                  <c:v>9</c:v>
                </c:pt>
                <c:pt idx="4">
                  <c:v>33</c:v>
                </c:pt>
                <c:pt idx="5">
                  <c:v>51</c:v>
                </c:pt>
              </c:numCache>
            </c:numRef>
          </c:xVal>
          <c:yVal>
            <c:numRef>
              <c:f>'TSB Screen'!$N$33:$N$38</c:f>
              <c:numCache>
                <c:formatCode>0.00</c:formatCode>
                <c:ptCount val="6"/>
                <c:pt idx="0">
                  <c:v>7.1466666666666656</c:v>
                </c:pt>
                <c:pt idx="1">
                  <c:v>6.9000000000000012</c:v>
                </c:pt>
                <c:pt idx="2">
                  <c:v>6.0733333333333333</c:v>
                </c:pt>
                <c:pt idx="3">
                  <c:v>6.5533333333333337</c:v>
                </c:pt>
                <c:pt idx="4">
                  <c:v>8.01</c:v>
                </c:pt>
                <c:pt idx="5">
                  <c:v>8.5866666666666678</c:v>
                </c:pt>
              </c:numCache>
            </c:numRef>
          </c:yVal>
          <c:smooth val="0"/>
          <c:extLst>
            <c:ext xmlns:c16="http://schemas.microsoft.com/office/drawing/2014/chart" uri="{C3380CC4-5D6E-409C-BE32-E72D297353CC}">
              <c16:uniqueId val="{00000004-DE1C-4D62-A704-E19EC29AC524}"/>
            </c:ext>
          </c:extLst>
        </c:ser>
        <c:ser>
          <c:idx val="5"/>
          <c:order val="5"/>
          <c:tx>
            <c:v>37 deg C pH</c:v>
          </c:tx>
          <c:spPr>
            <a:ln w="28575">
              <a:noFill/>
            </a:ln>
          </c:spPr>
          <c:marker>
            <c:symbol val="triangle"/>
            <c:size val="5"/>
            <c:spPr>
              <a:noFill/>
              <a:ln>
                <a:solidFill>
                  <a:sysClr val="windowText" lastClr="000000"/>
                </a:solidFill>
              </a:ln>
            </c:spPr>
          </c:marker>
          <c:xVal>
            <c:numRef>
              <c:f>'TSB Screen'!$A$42:$A$47</c:f>
              <c:numCache>
                <c:formatCode>General</c:formatCode>
                <c:ptCount val="6"/>
                <c:pt idx="0">
                  <c:v>0</c:v>
                </c:pt>
                <c:pt idx="1">
                  <c:v>3</c:v>
                </c:pt>
                <c:pt idx="2">
                  <c:v>6</c:v>
                </c:pt>
                <c:pt idx="3">
                  <c:v>9</c:v>
                </c:pt>
                <c:pt idx="4">
                  <c:v>33</c:v>
                </c:pt>
                <c:pt idx="5">
                  <c:v>51</c:v>
                </c:pt>
              </c:numCache>
            </c:numRef>
          </c:xVal>
          <c:yVal>
            <c:numRef>
              <c:f>'TSB Screen'!$N$42:$N$47</c:f>
              <c:numCache>
                <c:formatCode>0.00</c:formatCode>
                <c:ptCount val="6"/>
                <c:pt idx="0">
                  <c:v>7.1499999999999995</c:v>
                </c:pt>
                <c:pt idx="1">
                  <c:v>6.4200000000000008</c:v>
                </c:pt>
                <c:pt idx="2">
                  <c:v>6.4233333333333329</c:v>
                </c:pt>
                <c:pt idx="3">
                  <c:v>6.8466666666666667</c:v>
                </c:pt>
                <c:pt idx="4">
                  <c:v>8.3699999999999992</c:v>
                </c:pt>
                <c:pt idx="5">
                  <c:v>8.8566666666666674</c:v>
                </c:pt>
              </c:numCache>
            </c:numRef>
          </c:yVal>
          <c:smooth val="0"/>
          <c:extLst>
            <c:ext xmlns:c16="http://schemas.microsoft.com/office/drawing/2014/chart" uri="{C3380CC4-5D6E-409C-BE32-E72D297353CC}">
              <c16:uniqueId val="{00000005-DE1C-4D62-A704-E19EC29AC524}"/>
            </c:ext>
          </c:extLst>
        </c:ser>
        <c:dLbls>
          <c:showLegendKey val="0"/>
          <c:showVal val="0"/>
          <c:showCatName val="0"/>
          <c:showSerName val="0"/>
          <c:showPercent val="0"/>
          <c:showBubbleSize val="0"/>
        </c:dLbls>
        <c:axId val="64064896"/>
        <c:axId val="64062976"/>
      </c:scatterChart>
      <c:valAx>
        <c:axId val="64058496"/>
        <c:scaling>
          <c:orientation val="minMax"/>
          <c:max val="55"/>
          <c:min val="0"/>
        </c:scaling>
        <c:delete val="0"/>
        <c:axPos val="b"/>
        <c:title>
          <c:tx>
            <c:rich>
              <a:bodyPr/>
              <a:lstStyle/>
              <a:p>
                <a:pPr>
                  <a:defRPr sz="1200" b="1" i="0" u="none" strike="noStrike" baseline="0">
                    <a:solidFill>
                      <a:srgbClr val="000000"/>
                    </a:solidFill>
                    <a:latin typeface="Times New Roman"/>
                    <a:ea typeface="Times New Roman"/>
                    <a:cs typeface="Times New Roman"/>
                  </a:defRPr>
                </a:pPr>
                <a:r>
                  <a:rPr lang="en-US"/>
                  <a:t>Time (hours)</a:t>
                </a:r>
              </a:p>
            </c:rich>
          </c:tx>
          <c:layout>
            <c:manualLayout>
              <c:xMode val="edge"/>
              <c:yMode val="edge"/>
              <c:x val="0.44034388022031468"/>
              <c:y val="0.8404542950649687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64060800"/>
        <c:crosses val="autoZero"/>
        <c:crossBetween val="midCat"/>
      </c:valAx>
      <c:valAx>
        <c:axId val="64060800"/>
        <c:scaling>
          <c:orientation val="minMax"/>
          <c:max val="10"/>
          <c:min val="0"/>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US" sz="1200" b="1" i="0" u="none" strike="noStrike" baseline="0">
                    <a:solidFill>
                      <a:srgbClr val="000000"/>
                    </a:solidFill>
                    <a:latin typeface="Times New Roman"/>
                    <a:cs typeface="Times New Roman"/>
                  </a:rPr>
                  <a:t>OD</a:t>
                </a:r>
                <a:r>
                  <a:rPr lang="en-US" sz="1200" b="1" i="0" u="none" strike="noStrike" baseline="-25000">
                    <a:solidFill>
                      <a:srgbClr val="000000"/>
                    </a:solidFill>
                    <a:latin typeface="Times New Roman"/>
                    <a:cs typeface="Times New Roman"/>
                  </a:rPr>
                  <a:t>600nm</a:t>
                </a:r>
              </a:p>
            </c:rich>
          </c:tx>
          <c:layout>
            <c:manualLayout>
              <c:xMode val="edge"/>
              <c:yMode val="edge"/>
              <c:x val="5.0978136654092161E-3"/>
              <c:y val="0.3935478435565925"/>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64058496"/>
        <c:crosses val="autoZero"/>
        <c:crossBetween val="midCat"/>
        <c:majorUnit val="1"/>
      </c:valAx>
      <c:valAx>
        <c:axId val="64062976"/>
        <c:scaling>
          <c:orientation val="minMax"/>
          <c:max val="9"/>
          <c:min val="2"/>
        </c:scaling>
        <c:delete val="0"/>
        <c:axPos val="r"/>
        <c:title>
          <c:tx>
            <c:rich>
              <a:bodyPr rot="-5400000" vert="horz"/>
              <a:lstStyle/>
              <a:p>
                <a:pPr>
                  <a:defRPr sz="1200" b="1">
                    <a:latin typeface="Times New Roman" pitchFamily="18" charset="0"/>
                    <a:cs typeface="Times New Roman" pitchFamily="18" charset="0"/>
                  </a:defRPr>
                </a:pPr>
                <a:r>
                  <a:rPr lang="en-US" sz="1200" b="1">
                    <a:latin typeface="Times New Roman" pitchFamily="18" charset="0"/>
                    <a:cs typeface="Times New Roman" pitchFamily="18" charset="0"/>
                  </a:rPr>
                  <a:t>pH </a:t>
                </a:r>
              </a:p>
            </c:rich>
          </c:tx>
          <c:layout>
            <c:manualLayout>
              <c:xMode val="edge"/>
              <c:yMode val="edge"/>
              <c:x val="0.9554410456622805"/>
              <c:y val="0.42248684963762251"/>
            </c:manualLayout>
          </c:layout>
          <c:overlay val="0"/>
        </c:title>
        <c:numFmt formatCode="0.0" sourceLinked="0"/>
        <c:majorTickMark val="out"/>
        <c:minorTickMark val="none"/>
        <c:tickLblPos val="nextTo"/>
        <c:txPr>
          <a:bodyPr/>
          <a:lstStyle/>
          <a:p>
            <a:pPr>
              <a:defRPr sz="1100">
                <a:latin typeface="Times New Roman" pitchFamily="18" charset="0"/>
                <a:cs typeface="Times New Roman" pitchFamily="18" charset="0"/>
              </a:defRPr>
            </a:pPr>
            <a:endParaRPr lang="en-US"/>
          </a:p>
        </c:txPr>
        <c:crossAx val="64064896"/>
        <c:crosses val="max"/>
        <c:crossBetween val="midCat"/>
      </c:valAx>
      <c:valAx>
        <c:axId val="64064896"/>
        <c:scaling>
          <c:orientation val="minMax"/>
        </c:scaling>
        <c:delete val="1"/>
        <c:axPos val="b"/>
        <c:numFmt formatCode="General" sourceLinked="1"/>
        <c:majorTickMark val="out"/>
        <c:minorTickMark val="none"/>
        <c:tickLblPos val="nextTo"/>
        <c:crossAx val="64062976"/>
        <c:crosses val="autoZero"/>
        <c:crossBetween val="midCat"/>
      </c:valAx>
      <c:spPr>
        <a:noFill/>
        <a:ln w="12700">
          <a:solidFill>
            <a:srgbClr val="808080"/>
          </a:solidFill>
          <a:prstDash val="solid"/>
        </a:ln>
      </c:spPr>
    </c:plotArea>
    <c:legend>
      <c:legendPos val="b"/>
      <c:layout>
        <c:manualLayout>
          <c:xMode val="edge"/>
          <c:yMode val="edge"/>
          <c:x val="0.20145427846969002"/>
          <c:y val="0.88734368080533144"/>
          <c:w val="0.63221935821861031"/>
          <c:h val="0.10168238229480575"/>
        </c:manualLayout>
      </c:layout>
      <c:overlay val="0"/>
      <c:txPr>
        <a:bodyPr/>
        <a:lstStyle/>
        <a:p>
          <a:pPr>
            <a:defRPr sz="11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Arial"/>
                <a:ea typeface="Arial"/>
                <a:cs typeface="Arial"/>
              </a:defRPr>
            </a:pPr>
            <a:r>
              <a:rPr lang="en-SG" sz="1200" b="1" i="1" u="none" strike="noStrike" baseline="0">
                <a:solidFill>
                  <a:srgbClr val="000000"/>
                </a:solidFill>
                <a:latin typeface="Times New Roman"/>
                <a:cs typeface="Times New Roman"/>
              </a:rPr>
              <a:t>E . coli</a:t>
            </a:r>
            <a:r>
              <a:rPr lang="en-SG" sz="1200" b="1" i="0" u="none" strike="noStrike" baseline="0">
                <a:solidFill>
                  <a:srgbClr val="000000"/>
                </a:solidFill>
                <a:latin typeface="Times New Roman"/>
                <a:cs typeface="Times New Roman"/>
              </a:rPr>
              <a:t> growth performance in various media</a:t>
            </a:r>
          </a:p>
        </c:rich>
      </c:tx>
      <c:layout>
        <c:manualLayout>
          <c:xMode val="edge"/>
          <c:yMode val="edge"/>
          <c:x val="0.2931126694269599"/>
          <c:y val="2.5826395356494416E-2"/>
        </c:manualLayout>
      </c:layout>
      <c:overlay val="0"/>
      <c:spPr>
        <a:noFill/>
        <a:ln w="25400">
          <a:noFill/>
        </a:ln>
      </c:spPr>
    </c:title>
    <c:autoTitleDeleted val="0"/>
    <c:plotArea>
      <c:layout>
        <c:manualLayout>
          <c:layoutTarget val="inner"/>
          <c:xMode val="edge"/>
          <c:yMode val="edge"/>
          <c:x val="0.13759715963609731"/>
          <c:y val="8.809490211573015E-2"/>
          <c:w val="0.81783100516102902"/>
          <c:h val="0.68182108956810517"/>
        </c:manualLayout>
      </c:layout>
      <c:scatterChart>
        <c:scatterStyle val="lineMarker"/>
        <c:varyColors val="0"/>
        <c:ser>
          <c:idx val="0"/>
          <c:order val="0"/>
          <c:tx>
            <c:v>LB</c:v>
          </c:tx>
          <c:spPr>
            <a:ln w="28575">
              <a:noFill/>
            </a:ln>
          </c:spPr>
          <c:marker>
            <c:symbol val="diamond"/>
            <c:size val="5"/>
            <c:spPr>
              <a:solidFill>
                <a:srgbClr val="000080"/>
              </a:solidFill>
              <a:ln>
                <a:solidFill>
                  <a:sysClr val="windowText" lastClr="000000"/>
                </a:solidFill>
                <a:prstDash val="solid"/>
              </a:ln>
            </c:spPr>
          </c:marker>
          <c:xVal>
            <c:numRef>
              <c:f>'[1]LB Lennox (unbuffered)'!$A$23:$A$34</c:f>
              <c:numCache>
                <c:formatCode>General</c:formatCode>
                <c:ptCount val="12"/>
                <c:pt idx="0">
                  <c:v>0</c:v>
                </c:pt>
                <c:pt idx="1">
                  <c:v>2</c:v>
                </c:pt>
                <c:pt idx="2">
                  <c:v>4</c:v>
                </c:pt>
                <c:pt idx="3">
                  <c:v>6</c:v>
                </c:pt>
                <c:pt idx="4">
                  <c:v>8</c:v>
                </c:pt>
                <c:pt idx="5">
                  <c:v>9</c:v>
                </c:pt>
                <c:pt idx="6">
                  <c:v>14</c:v>
                </c:pt>
                <c:pt idx="7">
                  <c:v>16</c:v>
                </c:pt>
                <c:pt idx="8">
                  <c:v>18</c:v>
                </c:pt>
                <c:pt idx="9">
                  <c:v>20</c:v>
                </c:pt>
                <c:pt idx="10">
                  <c:v>22</c:v>
                </c:pt>
                <c:pt idx="11">
                  <c:v>23</c:v>
                </c:pt>
              </c:numCache>
            </c:numRef>
          </c:xVal>
          <c:yVal>
            <c:numRef>
              <c:f>'[1]LB Lennox (unbuffered)'!$L$23:$L$34</c:f>
              <c:numCache>
                <c:formatCode>General</c:formatCode>
                <c:ptCount val="12"/>
                <c:pt idx="0">
                  <c:v>5.9733333333333333E-2</c:v>
                </c:pt>
                <c:pt idx="1">
                  <c:v>0.27546666666666669</c:v>
                </c:pt>
                <c:pt idx="2">
                  <c:v>1.099</c:v>
                </c:pt>
                <c:pt idx="3">
                  <c:v>1.8536666666666666</c:v>
                </c:pt>
                <c:pt idx="4">
                  <c:v>2.5808333333333331</c:v>
                </c:pt>
                <c:pt idx="5">
                  <c:v>2.8168333333333329</c:v>
                </c:pt>
                <c:pt idx="6">
                  <c:v>3.3800000000000003</c:v>
                </c:pt>
                <c:pt idx="7">
                  <c:v>3.3836666666666666</c:v>
                </c:pt>
                <c:pt idx="8">
                  <c:v>3.3686666666666665</c:v>
                </c:pt>
                <c:pt idx="9">
                  <c:v>3.3485</c:v>
                </c:pt>
                <c:pt idx="10">
                  <c:v>3.3156666666666665</c:v>
                </c:pt>
                <c:pt idx="11">
                  <c:v>3.343</c:v>
                </c:pt>
              </c:numCache>
            </c:numRef>
          </c:yVal>
          <c:smooth val="0"/>
          <c:extLst>
            <c:ext xmlns:c16="http://schemas.microsoft.com/office/drawing/2014/chart" uri="{C3380CC4-5D6E-409C-BE32-E72D297353CC}">
              <c16:uniqueId val="{00000000-927C-4096-BFB1-3A92039E06B2}"/>
            </c:ext>
          </c:extLst>
        </c:ser>
        <c:ser>
          <c:idx val="1"/>
          <c:order val="1"/>
          <c:tx>
            <c:v>LB + 2 g/L glucose</c:v>
          </c:tx>
          <c:spPr>
            <a:ln w="28575">
              <a:noFill/>
            </a:ln>
          </c:spPr>
          <c:marker>
            <c:symbol val="square"/>
            <c:size val="5"/>
            <c:spPr>
              <a:solidFill>
                <a:sysClr val="windowText" lastClr="000000"/>
              </a:solidFill>
              <a:ln>
                <a:solidFill>
                  <a:sysClr val="windowText" lastClr="000000"/>
                </a:solidFill>
              </a:ln>
            </c:spPr>
          </c:marker>
          <c:xVal>
            <c:numRef>
              <c:f>'[1]LB(unbuffered) + 2 gL glucose'!$A$24:$A$35</c:f>
              <c:numCache>
                <c:formatCode>General</c:formatCode>
                <c:ptCount val="12"/>
                <c:pt idx="0">
                  <c:v>0</c:v>
                </c:pt>
                <c:pt idx="1">
                  <c:v>2</c:v>
                </c:pt>
                <c:pt idx="2">
                  <c:v>4</c:v>
                </c:pt>
                <c:pt idx="3">
                  <c:v>7</c:v>
                </c:pt>
                <c:pt idx="4">
                  <c:v>9</c:v>
                </c:pt>
                <c:pt idx="5">
                  <c:v>13</c:v>
                </c:pt>
                <c:pt idx="6">
                  <c:v>15</c:v>
                </c:pt>
                <c:pt idx="7">
                  <c:v>17</c:v>
                </c:pt>
                <c:pt idx="8">
                  <c:v>20</c:v>
                </c:pt>
                <c:pt idx="9">
                  <c:v>22</c:v>
                </c:pt>
                <c:pt idx="10">
                  <c:v>24</c:v>
                </c:pt>
                <c:pt idx="11">
                  <c:v>37</c:v>
                </c:pt>
              </c:numCache>
            </c:numRef>
          </c:xVal>
          <c:yVal>
            <c:numRef>
              <c:f>'[1]LB(unbuffered) + 2 gL glucose'!$L$24:$L$35</c:f>
              <c:numCache>
                <c:formatCode>General</c:formatCode>
                <c:ptCount val="12"/>
                <c:pt idx="0">
                  <c:v>4.8333333333333332E-2</c:v>
                </c:pt>
                <c:pt idx="1">
                  <c:v>0.5027666666666667</c:v>
                </c:pt>
                <c:pt idx="2">
                  <c:v>1.4825000000000002</c:v>
                </c:pt>
                <c:pt idx="3">
                  <c:v>2.3239999999999998</c:v>
                </c:pt>
                <c:pt idx="4">
                  <c:v>2.5646666666666671</c:v>
                </c:pt>
                <c:pt idx="5">
                  <c:v>2.9771666666666667</c:v>
                </c:pt>
                <c:pt idx="6">
                  <c:v>3.218666666666667</c:v>
                </c:pt>
                <c:pt idx="7">
                  <c:v>3.5061666666666667</c:v>
                </c:pt>
                <c:pt idx="8">
                  <c:v>4.2091666666666665</c:v>
                </c:pt>
                <c:pt idx="9">
                  <c:v>4.4630000000000001</c:v>
                </c:pt>
                <c:pt idx="10">
                  <c:v>4.9450000000000003</c:v>
                </c:pt>
                <c:pt idx="11">
                  <c:v>4.940666666666667</c:v>
                </c:pt>
              </c:numCache>
            </c:numRef>
          </c:yVal>
          <c:smooth val="0"/>
          <c:extLst>
            <c:ext xmlns:c16="http://schemas.microsoft.com/office/drawing/2014/chart" uri="{C3380CC4-5D6E-409C-BE32-E72D297353CC}">
              <c16:uniqueId val="{00000001-927C-4096-BFB1-3A92039E06B2}"/>
            </c:ext>
          </c:extLst>
        </c:ser>
        <c:ser>
          <c:idx val="2"/>
          <c:order val="2"/>
          <c:tx>
            <c:v>LB (buffered)</c:v>
          </c:tx>
          <c:spPr>
            <a:ln w="28575">
              <a:noFill/>
            </a:ln>
          </c:spPr>
          <c:marker>
            <c:symbol val="triangle"/>
            <c:size val="5"/>
            <c:spPr>
              <a:solidFill>
                <a:sysClr val="windowText" lastClr="000000"/>
              </a:solidFill>
              <a:ln>
                <a:solidFill>
                  <a:sysClr val="windowText" lastClr="000000"/>
                </a:solidFill>
              </a:ln>
            </c:spPr>
          </c:marker>
          <c:xVal>
            <c:numRef>
              <c:f>'[1]LB Lennox (89 mM phosphate)'!$A$23:$A$34</c:f>
              <c:numCache>
                <c:formatCode>General</c:formatCode>
                <c:ptCount val="12"/>
                <c:pt idx="0">
                  <c:v>0</c:v>
                </c:pt>
                <c:pt idx="1">
                  <c:v>2</c:v>
                </c:pt>
                <c:pt idx="2">
                  <c:v>4</c:v>
                </c:pt>
                <c:pt idx="3">
                  <c:v>7</c:v>
                </c:pt>
                <c:pt idx="4">
                  <c:v>10</c:v>
                </c:pt>
                <c:pt idx="5">
                  <c:v>13</c:v>
                </c:pt>
                <c:pt idx="6">
                  <c:v>15</c:v>
                </c:pt>
                <c:pt idx="7">
                  <c:v>17</c:v>
                </c:pt>
                <c:pt idx="8">
                  <c:v>20</c:v>
                </c:pt>
                <c:pt idx="9">
                  <c:v>23</c:v>
                </c:pt>
                <c:pt idx="10">
                  <c:v>24</c:v>
                </c:pt>
                <c:pt idx="11">
                  <c:v>37</c:v>
                </c:pt>
              </c:numCache>
            </c:numRef>
          </c:xVal>
          <c:yVal>
            <c:numRef>
              <c:f>'[1]LB Lennox (89 mM phosphate)'!$L$23:$L$34</c:f>
              <c:numCache>
                <c:formatCode>General</c:formatCode>
                <c:ptCount val="12"/>
                <c:pt idx="0">
                  <c:v>5.2900000000000003E-2</c:v>
                </c:pt>
                <c:pt idx="1">
                  <c:v>0.35849999999999999</c:v>
                </c:pt>
                <c:pt idx="2">
                  <c:v>1.4880000000000002</c:v>
                </c:pt>
                <c:pt idx="3">
                  <c:v>2.5250000000000004</c:v>
                </c:pt>
                <c:pt idx="4">
                  <c:v>3.1080000000000005</c:v>
                </c:pt>
                <c:pt idx="5">
                  <c:v>3.5893333333333328</c:v>
                </c:pt>
                <c:pt idx="6">
                  <c:v>3.7143333333333328</c:v>
                </c:pt>
                <c:pt idx="7">
                  <c:v>3.6630000000000003</c:v>
                </c:pt>
                <c:pt idx="8">
                  <c:v>3.6263333333333332</c:v>
                </c:pt>
                <c:pt idx="9">
                  <c:v>3.6616666666666666</c:v>
                </c:pt>
                <c:pt idx="10">
                  <c:v>3.5946666666666665</c:v>
                </c:pt>
                <c:pt idx="11">
                  <c:v>3.454333333333333</c:v>
                </c:pt>
              </c:numCache>
            </c:numRef>
          </c:yVal>
          <c:smooth val="0"/>
          <c:extLst>
            <c:ext xmlns:c16="http://schemas.microsoft.com/office/drawing/2014/chart" uri="{C3380CC4-5D6E-409C-BE32-E72D297353CC}">
              <c16:uniqueId val="{00000002-927C-4096-BFB1-3A92039E06B2}"/>
            </c:ext>
          </c:extLst>
        </c:ser>
        <c:ser>
          <c:idx val="3"/>
          <c:order val="3"/>
          <c:tx>
            <c:v>LB (buffered) + 6 g/L glucose</c:v>
          </c:tx>
          <c:spPr>
            <a:ln w="28575">
              <a:noFill/>
            </a:ln>
          </c:spPr>
          <c:marker>
            <c:symbol val="triangle"/>
            <c:size val="5"/>
            <c:spPr>
              <a:noFill/>
              <a:ln>
                <a:solidFill>
                  <a:sysClr val="windowText" lastClr="000000"/>
                </a:solidFill>
              </a:ln>
            </c:spPr>
          </c:marker>
          <c:xVal>
            <c:numRef>
              <c:f>'[1]LB (buffered) + 6 gL glucose'!$A$22:$A$34</c:f>
              <c:numCache>
                <c:formatCode>General</c:formatCode>
                <c:ptCount val="13"/>
                <c:pt idx="0">
                  <c:v>0</c:v>
                </c:pt>
                <c:pt idx="1">
                  <c:v>2</c:v>
                </c:pt>
                <c:pt idx="2">
                  <c:v>4</c:v>
                </c:pt>
                <c:pt idx="3">
                  <c:v>7</c:v>
                </c:pt>
                <c:pt idx="4">
                  <c:v>10</c:v>
                </c:pt>
                <c:pt idx="5">
                  <c:v>13</c:v>
                </c:pt>
                <c:pt idx="6">
                  <c:v>15</c:v>
                </c:pt>
                <c:pt idx="7">
                  <c:v>17</c:v>
                </c:pt>
                <c:pt idx="8">
                  <c:v>20</c:v>
                </c:pt>
                <c:pt idx="9">
                  <c:v>23</c:v>
                </c:pt>
                <c:pt idx="10">
                  <c:v>24</c:v>
                </c:pt>
                <c:pt idx="11">
                  <c:v>33</c:v>
                </c:pt>
                <c:pt idx="12">
                  <c:v>37</c:v>
                </c:pt>
              </c:numCache>
            </c:numRef>
          </c:xVal>
          <c:yVal>
            <c:numRef>
              <c:f>'[1]LB (buffered) + 6 gL glucose'!$L$22:$L$34</c:f>
              <c:numCache>
                <c:formatCode>General</c:formatCode>
                <c:ptCount val="13"/>
                <c:pt idx="0">
                  <c:v>4.9466666666666666E-2</c:v>
                </c:pt>
                <c:pt idx="1">
                  <c:v>0.49346666666666666</c:v>
                </c:pt>
                <c:pt idx="2">
                  <c:v>2.2218333333333331</c:v>
                </c:pt>
                <c:pt idx="3">
                  <c:v>3.6023333333333336</c:v>
                </c:pt>
                <c:pt idx="4">
                  <c:v>3.6386666666666669</c:v>
                </c:pt>
                <c:pt idx="5">
                  <c:v>4.7290000000000001</c:v>
                </c:pt>
                <c:pt idx="6">
                  <c:v>4.9473333333333329</c:v>
                </c:pt>
                <c:pt idx="7">
                  <c:v>5.2503333333333337</c:v>
                </c:pt>
                <c:pt idx="8">
                  <c:v>5.2393333333333336</c:v>
                </c:pt>
                <c:pt idx="9">
                  <c:v>5.4279999999999999</c:v>
                </c:pt>
                <c:pt idx="10">
                  <c:v>5.854000000000001</c:v>
                </c:pt>
                <c:pt idx="11">
                  <c:v>6.8310000000000004</c:v>
                </c:pt>
                <c:pt idx="12">
                  <c:v>6.6310000000000002</c:v>
                </c:pt>
              </c:numCache>
            </c:numRef>
          </c:yVal>
          <c:smooth val="0"/>
          <c:extLst>
            <c:ext xmlns:c16="http://schemas.microsoft.com/office/drawing/2014/chart" uri="{C3380CC4-5D6E-409C-BE32-E72D297353CC}">
              <c16:uniqueId val="{00000003-927C-4096-BFB1-3A92039E06B2}"/>
            </c:ext>
          </c:extLst>
        </c:ser>
        <c:ser>
          <c:idx val="4"/>
          <c:order val="4"/>
          <c:tx>
            <c:v>Tryptic soy broth</c:v>
          </c:tx>
          <c:spPr>
            <a:ln w="28575">
              <a:noFill/>
            </a:ln>
          </c:spPr>
          <c:marker>
            <c:symbol val="circle"/>
            <c:size val="5"/>
            <c:spPr>
              <a:solidFill>
                <a:sysClr val="windowText" lastClr="000000"/>
              </a:solidFill>
              <a:ln>
                <a:solidFill>
                  <a:sysClr val="windowText" lastClr="000000"/>
                </a:solidFill>
              </a:ln>
            </c:spPr>
          </c:marker>
          <c:xVal>
            <c:numRef>
              <c:f>'[1]Merck TSB (30 gL)'!$A$24:$A$35</c:f>
              <c:numCache>
                <c:formatCode>General</c:formatCode>
                <c:ptCount val="12"/>
                <c:pt idx="0">
                  <c:v>0</c:v>
                </c:pt>
                <c:pt idx="1">
                  <c:v>2</c:v>
                </c:pt>
                <c:pt idx="2">
                  <c:v>4</c:v>
                </c:pt>
                <c:pt idx="3">
                  <c:v>7</c:v>
                </c:pt>
                <c:pt idx="4">
                  <c:v>10</c:v>
                </c:pt>
                <c:pt idx="5">
                  <c:v>13</c:v>
                </c:pt>
                <c:pt idx="6">
                  <c:v>15</c:v>
                </c:pt>
                <c:pt idx="7">
                  <c:v>17</c:v>
                </c:pt>
                <c:pt idx="8">
                  <c:v>20</c:v>
                </c:pt>
                <c:pt idx="9">
                  <c:v>23</c:v>
                </c:pt>
                <c:pt idx="10">
                  <c:v>25</c:v>
                </c:pt>
                <c:pt idx="11">
                  <c:v>38</c:v>
                </c:pt>
              </c:numCache>
            </c:numRef>
          </c:xVal>
          <c:yVal>
            <c:numRef>
              <c:f>'[1]Merck TSB (30 gL)'!$L$24:$L$35</c:f>
              <c:numCache>
                <c:formatCode>General</c:formatCode>
                <c:ptCount val="12"/>
                <c:pt idx="0">
                  <c:v>5.2366666666666666E-2</c:v>
                </c:pt>
                <c:pt idx="1">
                  <c:v>0.55033333333333334</c:v>
                </c:pt>
                <c:pt idx="2">
                  <c:v>2.4895</c:v>
                </c:pt>
                <c:pt idx="3">
                  <c:v>4.7653333333333334</c:v>
                </c:pt>
                <c:pt idx="4">
                  <c:v>6.3856666666666664</c:v>
                </c:pt>
                <c:pt idx="5">
                  <c:v>6.9863333333333344</c:v>
                </c:pt>
                <c:pt idx="6">
                  <c:v>7.4340000000000002</c:v>
                </c:pt>
                <c:pt idx="7">
                  <c:v>8.1926666666666677</c:v>
                </c:pt>
                <c:pt idx="8">
                  <c:v>8.668666666666665</c:v>
                </c:pt>
                <c:pt idx="9">
                  <c:v>9.4793333333333347</c:v>
                </c:pt>
                <c:pt idx="10">
                  <c:v>10.070666666666666</c:v>
                </c:pt>
                <c:pt idx="11">
                  <c:v>9.0486666666666657</c:v>
                </c:pt>
              </c:numCache>
            </c:numRef>
          </c:yVal>
          <c:smooth val="0"/>
          <c:extLst>
            <c:ext xmlns:c16="http://schemas.microsoft.com/office/drawing/2014/chart" uri="{C3380CC4-5D6E-409C-BE32-E72D297353CC}">
              <c16:uniqueId val="{00000004-927C-4096-BFB1-3A92039E06B2}"/>
            </c:ext>
          </c:extLst>
        </c:ser>
        <c:ser>
          <c:idx val="5"/>
          <c:order val="5"/>
          <c:tx>
            <c:v>Formulated medium</c:v>
          </c:tx>
          <c:spPr>
            <a:ln w="28575">
              <a:noFill/>
            </a:ln>
          </c:spPr>
          <c:marker>
            <c:symbol val="circle"/>
            <c:size val="5"/>
            <c:spPr>
              <a:noFill/>
              <a:ln>
                <a:solidFill>
                  <a:sysClr val="windowText" lastClr="000000"/>
                </a:solidFill>
              </a:ln>
            </c:spPr>
          </c:marker>
          <c:xVal>
            <c:numRef>
              <c:f>'[1]N = 1 G = 4 Formulated medium'!$A$23:$A$36</c:f>
              <c:numCache>
                <c:formatCode>General</c:formatCode>
                <c:ptCount val="14"/>
                <c:pt idx="0">
                  <c:v>0</c:v>
                </c:pt>
                <c:pt idx="1">
                  <c:v>2</c:v>
                </c:pt>
                <c:pt idx="2">
                  <c:v>4</c:v>
                </c:pt>
                <c:pt idx="3">
                  <c:v>7</c:v>
                </c:pt>
                <c:pt idx="4">
                  <c:v>9</c:v>
                </c:pt>
                <c:pt idx="5">
                  <c:v>12</c:v>
                </c:pt>
                <c:pt idx="6">
                  <c:v>14</c:v>
                </c:pt>
                <c:pt idx="7">
                  <c:v>16</c:v>
                </c:pt>
                <c:pt idx="8">
                  <c:v>19</c:v>
                </c:pt>
                <c:pt idx="9">
                  <c:v>21</c:v>
                </c:pt>
                <c:pt idx="10">
                  <c:v>24</c:v>
                </c:pt>
                <c:pt idx="11">
                  <c:v>27</c:v>
                </c:pt>
                <c:pt idx="12">
                  <c:v>36</c:v>
                </c:pt>
                <c:pt idx="13">
                  <c:v>39</c:v>
                </c:pt>
              </c:numCache>
            </c:numRef>
          </c:xVal>
          <c:yVal>
            <c:numRef>
              <c:f>'[1]N = 1 G = 4 Formulated medium'!$L$23:$L$36</c:f>
              <c:numCache>
                <c:formatCode>General</c:formatCode>
                <c:ptCount val="14"/>
                <c:pt idx="0">
                  <c:v>5.4333333333333338E-2</c:v>
                </c:pt>
                <c:pt idx="1">
                  <c:v>0.53626666666666667</c:v>
                </c:pt>
                <c:pt idx="2">
                  <c:v>3.4088333333333334</c:v>
                </c:pt>
                <c:pt idx="3">
                  <c:v>5.9046666666666665</c:v>
                </c:pt>
                <c:pt idx="4">
                  <c:v>6.5519999999999996</c:v>
                </c:pt>
                <c:pt idx="5">
                  <c:v>6.5379999999999994</c:v>
                </c:pt>
                <c:pt idx="6">
                  <c:v>6.9119999999999999</c:v>
                </c:pt>
                <c:pt idx="7">
                  <c:v>7.8646666666666674</c:v>
                </c:pt>
                <c:pt idx="8">
                  <c:v>8.1693333333333324</c:v>
                </c:pt>
                <c:pt idx="9">
                  <c:v>8.6593333333333327</c:v>
                </c:pt>
                <c:pt idx="10">
                  <c:v>10.972</c:v>
                </c:pt>
                <c:pt idx="11">
                  <c:v>11.919333333333332</c:v>
                </c:pt>
                <c:pt idx="12">
                  <c:v>11.223333333333334</c:v>
                </c:pt>
                <c:pt idx="13">
                  <c:v>11.625999999999999</c:v>
                </c:pt>
              </c:numCache>
            </c:numRef>
          </c:yVal>
          <c:smooth val="0"/>
          <c:extLst>
            <c:ext xmlns:c16="http://schemas.microsoft.com/office/drawing/2014/chart" uri="{C3380CC4-5D6E-409C-BE32-E72D297353CC}">
              <c16:uniqueId val="{00000005-927C-4096-BFB1-3A92039E06B2}"/>
            </c:ext>
          </c:extLst>
        </c:ser>
        <c:dLbls>
          <c:showLegendKey val="0"/>
          <c:showVal val="0"/>
          <c:showCatName val="0"/>
          <c:showSerName val="0"/>
          <c:showPercent val="0"/>
          <c:showBubbleSize val="0"/>
        </c:dLbls>
        <c:axId val="263805871"/>
        <c:axId val="1"/>
      </c:scatterChart>
      <c:valAx>
        <c:axId val="263805871"/>
        <c:scaling>
          <c:orientation val="minMax"/>
          <c:max val="40"/>
        </c:scaling>
        <c:delete val="0"/>
        <c:axPos val="b"/>
        <c:title>
          <c:tx>
            <c:rich>
              <a:bodyPr/>
              <a:lstStyle/>
              <a:p>
                <a:pPr>
                  <a:defRPr sz="1200" b="1" i="0" u="none" strike="noStrike" baseline="0">
                    <a:solidFill>
                      <a:srgbClr val="000000"/>
                    </a:solidFill>
                    <a:latin typeface="Times New Roman"/>
                    <a:ea typeface="Times New Roman"/>
                    <a:cs typeface="Times New Roman"/>
                  </a:defRPr>
                </a:pPr>
                <a:r>
                  <a:rPr lang="en-SG"/>
                  <a:t>Time (hours)</a:t>
                </a:r>
              </a:p>
            </c:rich>
          </c:tx>
          <c:layout>
            <c:manualLayout>
              <c:xMode val="edge"/>
              <c:yMode val="edge"/>
              <c:x val="0.48386648477450955"/>
              <c:y val="0.8170904712179795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1"/>
        <c:crosses val="autoZero"/>
        <c:crossBetween val="midCat"/>
      </c:valAx>
      <c:valAx>
        <c:axId val="1"/>
        <c:scaling>
          <c:orientation val="minMax"/>
          <c:max val="12"/>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SG" sz="1200" b="1" i="0" u="none" strike="noStrike" baseline="0">
                    <a:solidFill>
                      <a:srgbClr val="000000"/>
                    </a:solidFill>
                    <a:latin typeface="Times New Roman"/>
                    <a:cs typeface="Times New Roman"/>
                  </a:rPr>
                  <a:t>OD</a:t>
                </a:r>
                <a:r>
                  <a:rPr lang="en-SG" sz="1200" b="1" i="0" u="none" strike="noStrike" baseline="-25000">
                    <a:solidFill>
                      <a:srgbClr val="000000"/>
                    </a:solidFill>
                    <a:latin typeface="Times New Roman"/>
                    <a:cs typeface="Times New Roman"/>
                  </a:rPr>
                  <a:t>600nm</a:t>
                </a:r>
              </a:p>
            </c:rich>
          </c:tx>
          <c:layout>
            <c:manualLayout>
              <c:xMode val="edge"/>
              <c:yMode val="edge"/>
              <c:x val="2.1001523745702001E-2"/>
              <c:y val="0.38514040583636727"/>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263805871"/>
        <c:crosses val="autoZero"/>
        <c:crossBetween val="midCat"/>
      </c:valAx>
      <c:spPr>
        <a:noFill/>
        <a:ln w="12700">
          <a:solidFill>
            <a:srgbClr val="808080"/>
          </a:solidFill>
          <a:prstDash val="solid"/>
        </a:ln>
      </c:spPr>
    </c:plotArea>
    <c:legend>
      <c:legendPos val="b"/>
      <c:layout>
        <c:manualLayout>
          <c:xMode val="edge"/>
          <c:yMode val="edge"/>
          <c:x val="0.225188394003941"/>
          <c:y val="0.86457746545122716"/>
          <c:w val="0.63527686698737129"/>
          <c:h val="0.12347510324650279"/>
        </c:manualLayout>
      </c:layout>
      <c:overlay val="0"/>
      <c:txPr>
        <a:bodyPr/>
        <a:lstStyle/>
        <a:p>
          <a:pPr>
            <a:defRPr sz="101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Arial"/>
                <a:ea typeface="Arial"/>
                <a:cs typeface="Arial"/>
              </a:defRPr>
            </a:pPr>
            <a:r>
              <a:rPr lang="en-US" sz="1200" b="1" i="0" u="none" strike="noStrike" baseline="0">
                <a:solidFill>
                  <a:srgbClr val="000000"/>
                </a:solidFill>
                <a:latin typeface="Times New Roman"/>
                <a:cs typeface="Times New Roman"/>
              </a:rPr>
              <a:t>Effect of temperature on the growth of </a:t>
            </a:r>
            <a:r>
              <a:rPr lang="en-US" sz="1200" b="1" i="1" u="none" strike="noStrike" baseline="0">
                <a:solidFill>
                  <a:srgbClr val="000000"/>
                </a:solidFill>
                <a:latin typeface="Times New Roman"/>
                <a:cs typeface="Times New Roman"/>
              </a:rPr>
              <a:t>B. subtilis </a:t>
            </a:r>
            <a:r>
              <a:rPr lang="en-US" sz="1200" b="1" i="0" u="none" strike="noStrike" baseline="0">
                <a:solidFill>
                  <a:srgbClr val="000000"/>
                </a:solidFill>
                <a:latin typeface="Times New Roman"/>
                <a:cs typeface="Times New Roman"/>
              </a:rPr>
              <a:t>in Tryptic soy broth medium (Screening experiment)</a:t>
            </a:r>
          </a:p>
        </c:rich>
      </c:tx>
      <c:layout>
        <c:manualLayout>
          <c:xMode val="edge"/>
          <c:yMode val="edge"/>
          <c:x val="0.16116625742191731"/>
          <c:y val="2.4764373589103827E-2"/>
        </c:manualLayout>
      </c:layout>
      <c:overlay val="0"/>
      <c:spPr>
        <a:noFill/>
        <a:ln w="25400">
          <a:noFill/>
        </a:ln>
      </c:spPr>
    </c:title>
    <c:autoTitleDeleted val="0"/>
    <c:plotArea>
      <c:layout>
        <c:manualLayout>
          <c:layoutTarget val="inner"/>
          <c:xMode val="edge"/>
          <c:yMode val="edge"/>
          <c:x val="0.10420815094273483"/>
          <c:y val="0.13261009040536603"/>
          <c:w val="0.83334205307822451"/>
          <c:h val="0.67031614875301082"/>
        </c:manualLayout>
      </c:layout>
      <c:scatterChart>
        <c:scatterStyle val="lineMarker"/>
        <c:varyColors val="0"/>
        <c:ser>
          <c:idx val="1"/>
          <c:order val="0"/>
          <c:tx>
            <c:v>25 deg C OD</c:v>
          </c:tx>
          <c:spPr>
            <a:ln w="28575">
              <a:noFill/>
            </a:ln>
          </c:spPr>
          <c:marker>
            <c:symbol val="diamond"/>
            <c:size val="5"/>
            <c:spPr>
              <a:noFill/>
              <a:ln>
                <a:solidFill>
                  <a:sysClr val="windowText" lastClr="000000"/>
                </a:solidFill>
              </a:ln>
            </c:spPr>
          </c:marker>
          <c:xVal>
            <c:numRef>
              <c:f>'TSB Screen'!$A$24:$A$29</c:f>
              <c:numCache>
                <c:formatCode>General</c:formatCode>
                <c:ptCount val="6"/>
                <c:pt idx="0">
                  <c:v>0</c:v>
                </c:pt>
                <c:pt idx="1">
                  <c:v>3</c:v>
                </c:pt>
                <c:pt idx="2">
                  <c:v>6</c:v>
                </c:pt>
                <c:pt idx="3">
                  <c:v>9</c:v>
                </c:pt>
                <c:pt idx="4">
                  <c:v>33</c:v>
                </c:pt>
                <c:pt idx="5">
                  <c:v>51</c:v>
                </c:pt>
              </c:numCache>
            </c:numRef>
          </c:xVal>
          <c:yVal>
            <c:numRef>
              <c:f>'TSB Screen'!$M$24:$M$29</c:f>
              <c:numCache>
                <c:formatCode>0.00</c:formatCode>
                <c:ptCount val="6"/>
                <c:pt idx="0">
                  <c:v>6.0433333333333332E-2</c:v>
                </c:pt>
                <c:pt idx="1">
                  <c:v>0.13800000000000001</c:v>
                </c:pt>
                <c:pt idx="2">
                  <c:v>0.62980000000000003</c:v>
                </c:pt>
                <c:pt idx="3">
                  <c:v>3.7751666666666659</c:v>
                </c:pt>
                <c:pt idx="4">
                  <c:v>6.3513333333333328</c:v>
                </c:pt>
                <c:pt idx="5">
                  <c:v>1.8129999999999999</c:v>
                </c:pt>
              </c:numCache>
            </c:numRef>
          </c:yVal>
          <c:smooth val="0"/>
          <c:extLst>
            <c:ext xmlns:c16="http://schemas.microsoft.com/office/drawing/2014/chart" uri="{C3380CC4-5D6E-409C-BE32-E72D297353CC}">
              <c16:uniqueId val="{00000000-99B8-448C-A505-4987FA1750F5}"/>
            </c:ext>
          </c:extLst>
        </c:ser>
        <c:ser>
          <c:idx val="0"/>
          <c:order val="1"/>
          <c:tx>
            <c:v>30 deg C OD</c:v>
          </c:tx>
          <c:spPr>
            <a:ln w="28575">
              <a:noFill/>
            </a:ln>
          </c:spPr>
          <c:marker>
            <c:symbol val="square"/>
            <c:size val="5"/>
            <c:spPr>
              <a:solidFill>
                <a:sysClr val="windowText" lastClr="000000"/>
              </a:solidFill>
              <a:ln>
                <a:solidFill>
                  <a:sysClr val="windowText" lastClr="000000"/>
                </a:solidFill>
              </a:ln>
            </c:spPr>
          </c:marker>
          <c:xVal>
            <c:numRef>
              <c:f>'TSB Screen'!$A$33:$A$38</c:f>
              <c:numCache>
                <c:formatCode>General</c:formatCode>
                <c:ptCount val="6"/>
                <c:pt idx="0">
                  <c:v>0</c:v>
                </c:pt>
                <c:pt idx="1">
                  <c:v>3</c:v>
                </c:pt>
                <c:pt idx="2">
                  <c:v>6</c:v>
                </c:pt>
                <c:pt idx="3">
                  <c:v>9</c:v>
                </c:pt>
                <c:pt idx="4">
                  <c:v>33</c:v>
                </c:pt>
                <c:pt idx="5">
                  <c:v>51</c:v>
                </c:pt>
              </c:numCache>
            </c:numRef>
          </c:xVal>
          <c:yVal>
            <c:numRef>
              <c:f>'TSB Screen'!$M$33:$M$38</c:f>
              <c:numCache>
                <c:formatCode>0.00</c:formatCode>
                <c:ptCount val="6"/>
                <c:pt idx="0">
                  <c:v>6.0766666666666663E-2</c:v>
                </c:pt>
                <c:pt idx="1">
                  <c:v>0.5262</c:v>
                </c:pt>
                <c:pt idx="2">
                  <c:v>3.4843333333333333</c:v>
                </c:pt>
                <c:pt idx="3">
                  <c:v>4.0229999999999997</c:v>
                </c:pt>
                <c:pt idx="4">
                  <c:v>6.1473333333333331</c:v>
                </c:pt>
                <c:pt idx="5">
                  <c:v>3.2989999999999999</c:v>
                </c:pt>
              </c:numCache>
            </c:numRef>
          </c:yVal>
          <c:smooth val="0"/>
          <c:extLst>
            <c:ext xmlns:c16="http://schemas.microsoft.com/office/drawing/2014/chart" uri="{C3380CC4-5D6E-409C-BE32-E72D297353CC}">
              <c16:uniqueId val="{00000001-99B8-448C-A505-4987FA1750F5}"/>
            </c:ext>
          </c:extLst>
        </c:ser>
        <c:ser>
          <c:idx val="2"/>
          <c:order val="2"/>
          <c:tx>
            <c:v>37 deg C OD</c:v>
          </c:tx>
          <c:spPr>
            <a:ln w="28575">
              <a:noFill/>
            </a:ln>
          </c:spPr>
          <c:marker>
            <c:symbol val="triangle"/>
            <c:size val="5"/>
            <c:spPr>
              <a:pattFill prst="dkDnDiag">
                <a:fgClr>
                  <a:sysClr val="windowText" lastClr="000000"/>
                </a:fgClr>
                <a:bgClr>
                  <a:sysClr val="window" lastClr="FFFFFF"/>
                </a:bgClr>
              </a:pattFill>
              <a:ln>
                <a:solidFill>
                  <a:sysClr val="windowText" lastClr="000000"/>
                </a:solidFill>
              </a:ln>
            </c:spPr>
          </c:marker>
          <c:xVal>
            <c:numRef>
              <c:f>'TSB Screen'!$A$42:$A$47</c:f>
              <c:numCache>
                <c:formatCode>General</c:formatCode>
                <c:ptCount val="6"/>
                <c:pt idx="0">
                  <c:v>0</c:v>
                </c:pt>
                <c:pt idx="1">
                  <c:v>3</c:v>
                </c:pt>
                <c:pt idx="2">
                  <c:v>6</c:v>
                </c:pt>
                <c:pt idx="3">
                  <c:v>9</c:v>
                </c:pt>
                <c:pt idx="4">
                  <c:v>33</c:v>
                </c:pt>
                <c:pt idx="5">
                  <c:v>51</c:v>
                </c:pt>
              </c:numCache>
            </c:numRef>
          </c:xVal>
          <c:yVal>
            <c:numRef>
              <c:f>'TSB Screen'!$M$42:$M$47</c:f>
              <c:numCache>
                <c:formatCode>0.00</c:formatCode>
                <c:ptCount val="6"/>
                <c:pt idx="0">
                  <c:v>6.2E-2</c:v>
                </c:pt>
                <c:pt idx="1">
                  <c:v>1.9568333333333332</c:v>
                </c:pt>
                <c:pt idx="2">
                  <c:v>4.1773333333333333</c:v>
                </c:pt>
                <c:pt idx="3">
                  <c:v>5.3479999999999999</c:v>
                </c:pt>
                <c:pt idx="4">
                  <c:v>3.6359999999999997</c:v>
                </c:pt>
                <c:pt idx="5">
                  <c:v>1.2596666666666667</c:v>
                </c:pt>
              </c:numCache>
            </c:numRef>
          </c:yVal>
          <c:smooth val="0"/>
          <c:extLst>
            <c:ext xmlns:c16="http://schemas.microsoft.com/office/drawing/2014/chart" uri="{C3380CC4-5D6E-409C-BE32-E72D297353CC}">
              <c16:uniqueId val="{00000002-99B8-448C-A505-4987FA1750F5}"/>
            </c:ext>
          </c:extLst>
        </c:ser>
        <c:dLbls>
          <c:showLegendKey val="0"/>
          <c:showVal val="0"/>
          <c:showCatName val="0"/>
          <c:showSerName val="0"/>
          <c:showPercent val="0"/>
          <c:showBubbleSize val="0"/>
        </c:dLbls>
        <c:axId val="71504640"/>
        <c:axId val="71506944"/>
      </c:scatterChart>
      <c:valAx>
        <c:axId val="71504640"/>
        <c:scaling>
          <c:orientation val="minMax"/>
          <c:max val="55"/>
          <c:min val="0"/>
        </c:scaling>
        <c:delete val="0"/>
        <c:axPos val="b"/>
        <c:title>
          <c:tx>
            <c:rich>
              <a:bodyPr/>
              <a:lstStyle/>
              <a:p>
                <a:pPr>
                  <a:defRPr sz="1200" b="1" i="0" u="none" strike="noStrike" baseline="0">
                    <a:solidFill>
                      <a:srgbClr val="000000"/>
                    </a:solidFill>
                    <a:latin typeface="Times New Roman"/>
                    <a:ea typeface="Times New Roman"/>
                    <a:cs typeface="Times New Roman"/>
                  </a:defRPr>
                </a:pPr>
                <a:r>
                  <a:rPr lang="en-US"/>
                  <a:t>Time (hours)</a:t>
                </a:r>
              </a:p>
            </c:rich>
          </c:tx>
          <c:layout>
            <c:manualLayout>
              <c:xMode val="edge"/>
              <c:yMode val="edge"/>
              <c:x val="0.4447883542936753"/>
              <c:y val="0.8514282319648315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71506944"/>
        <c:crosses val="autoZero"/>
        <c:crossBetween val="midCat"/>
      </c:valAx>
      <c:valAx>
        <c:axId val="71506944"/>
        <c:scaling>
          <c:orientation val="minMax"/>
          <c:max val="7"/>
          <c:min val="0"/>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US" sz="1200" b="1" i="0" u="none" strike="noStrike" baseline="0">
                    <a:solidFill>
                      <a:srgbClr val="000000"/>
                    </a:solidFill>
                    <a:latin typeface="Times New Roman"/>
                    <a:cs typeface="Times New Roman"/>
                  </a:rPr>
                  <a:t>OD</a:t>
                </a:r>
                <a:r>
                  <a:rPr lang="en-US" sz="1200" b="1" i="0" u="none" strike="noStrike" baseline="-25000">
                    <a:solidFill>
                      <a:srgbClr val="000000"/>
                    </a:solidFill>
                    <a:latin typeface="Times New Roman"/>
                    <a:cs typeface="Times New Roman"/>
                  </a:rPr>
                  <a:t>600nm</a:t>
                </a:r>
              </a:p>
            </c:rich>
          </c:tx>
          <c:layout>
            <c:manualLayout>
              <c:xMode val="edge"/>
              <c:yMode val="edge"/>
              <c:x val="5.0978136654092161E-3"/>
              <c:y val="0.3935478435565925"/>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71504640"/>
        <c:crosses val="autoZero"/>
        <c:crossBetween val="midCat"/>
        <c:majorUnit val="1"/>
      </c:valAx>
      <c:spPr>
        <a:noFill/>
        <a:ln w="12700">
          <a:solidFill>
            <a:srgbClr val="808080"/>
          </a:solidFill>
          <a:prstDash val="solid"/>
        </a:ln>
      </c:spPr>
    </c:plotArea>
    <c:legend>
      <c:legendPos val="b"/>
      <c:layout>
        <c:manualLayout>
          <c:xMode val="edge"/>
          <c:yMode val="edge"/>
          <c:x val="0.20145427846969002"/>
          <c:y val="0.90654807038009133"/>
          <c:w val="0.63221935821861031"/>
          <c:h val="8.2477992720045787E-2"/>
        </c:manualLayout>
      </c:layout>
      <c:overlay val="0"/>
      <c:txPr>
        <a:bodyPr/>
        <a:lstStyle/>
        <a:p>
          <a:pPr>
            <a:defRPr sz="11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Arial"/>
                <a:ea typeface="Arial"/>
                <a:cs typeface="Arial"/>
              </a:defRPr>
            </a:pPr>
            <a:r>
              <a:rPr lang="en-US" sz="1200" b="1" i="0" u="none" strike="noStrike" baseline="0">
                <a:solidFill>
                  <a:srgbClr val="000000"/>
                </a:solidFill>
                <a:latin typeface="Times New Roman"/>
                <a:cs typeface="Times New Roman"/>
              </a:rPr>
              <a:t>Effect of temperature on the growth of </a:t>
            </a:r>
            <a:r>
              <a:rPr lang="en-US" sz="1200" b="1" i="1" u="none" strike="noStrike" baseline="0">
                <a:solidFill>
                  <a:srgbClr val="000000"/>
                </a:solidFill>
                <a:latin typeface="Times New Roman"/>
                <a:cs typeface="Times New Roman"/>
              </a:rPr>
              <a:t>B. subtilis </a:t>
            </a:r>
            <a:r>
              <a:rPr lang="en-US" sz="1200" b="1" i="0" u="none" strike="noStrike" baseline="0">
                <a:solidFill>
                  <a:srgbClr val="000000"/>
                </a:solidFill>
                <a:latin typeface="Times New Roman"/>
                <a:cs typeface="Times New Roman"/>
              </a:rPr>
              <a:t>in Tryptic soy broth medium (Screening experiment)</a:t>
            </a:r>
          </a:p>
        </c:rich>
      </c:tx>
      <c:layout>
        <c:manualLayout>
          <c:xMode val="edge"/>
          <c:yMode val="edge"/>
          <c:x val="0.13894408441014991"/>
          <c:y val="2.4764373589103827E-2"/>
        </c:manualLayout>
      </c:layout>
      <c:overlay val="0"/>
      <c:spPr>
        <a:noFill/>
        <a:ln w="25400">
          <a:noFill/>
        </a:ln>
      </c:spPr>
    </c:title>
    <c:autoTitleDeleted val="0"/>
    <c:plotArea>
      <c:layout>
        <c:manualLayout>
          <c:layoutTarget val="inner"/>
          <c:xMode val="edge"/>
          <c:yMode val="edge"/>
          <c:x val="0.11087473506119598"/>
          <c:y val="0.13261009040536603"/>
          <c:w val="0.83334205307822451"/>
          <c:h val="0.67305963297797655"/>
        </c:manualLayout>
      </c:layout>
      <c:scatterChart>
        <c:scatterStyle val="lineMarker"/>
        <c:varyColors val="0"/>
        <c:ser>
          <c:idx val="3"/>
          <c:order val="0"/>
          <c:tx>
            <c:v>25 deg C pH</c:v>
          </c:tx>
          <c:spPr>
            <a:ln w="28575">
              <a:noFill/>
            </a:ln>
          </c:spPr>
          <c:marker>
            <c:symbol val="diamond"/>
            <c:size val="5"/>
            <c:spPr>
              <a:noFill/>
              <a:ln>
                <a:solidFill>
                  <a:sysClr val="windowText" lastClr="000000"/>
                </a:solidFill>
              </a:ln>
            </c:spPr>
          </c:marker>
          <c:xVal>
            <c:numRef>
              <c:f>'TSB Screen'!$A$24:$A$29</c:f>
              <c:numCache>
                <c:formatCode>General</c:formatCode>
                <c:ptCount val="6"/>
                <c:pt idx="0">
                  <c:v>0</c:v>
                </c:pt>
                <c:pt idx="1">
                  <c:v>3</c:v>
                </c:pt>
                <c:pt idx="2">
                  <c:v>6</c:v>
                </c:pt>
                <c:pt idx="3">
                  <c:v>9</c:v>
                </c:pt>
                <c:pt idx="4">
                  <c:v>33</c:v>
                </c:pt>
                <c:pt idx="5">
                  <c:v>51</c:v>
                </c:pt>
              </c:numCache>
            </c:numRef>
          </c:xVal>
          <c:yVal>
            <c:numRef>
              <c:f>'TSB Screen'!$N$24:$N$29</c:f>
              <c:numCache>
                <c:formatCode>0.00</c:formatCode>
                <c:ptCount val="6"/>
                <c:pt idx="0">
                  <c:v>7.16</c:v>
                </c:pt>
                <c:pt idx="1">
                  <c:v>7.09</c:v>
                </c:pt>
                <c:pt idx="2">
                  <c:v>6.8866666666666667</c:v>
                </c:pt>
                <c:pt idx="3">
                  <c:v>6.4466666666666663</c:v>
                </c:pt>
                <c:pt idx="4">
                  <c:v>8.1666666666666679</c:v>
                </c:pt>
                <c:pt idx="5">
                  <c:v>8.5233333333333334</c:v>
                </c:pt>
              </c:numCache>
            </c:numRef>
          </c:yVal>
          <c:smooth val="0"/>
          <c:extLst>
            <c:ext xmlns:c16="http://schemas.microsoft.com/office/drawing/2014/chart" uri="{C3380CC4-5D6E-409C-BE32-E72D297353CC}">
              <c16:uniqueId val="{00000000-1712-479D-A6E3-F3A850AEE73E}"/>
            </c:ext>
          </c:extLst>
        </c:ser>
        <c:ser>
          <c:idx val="4"/>
          <c:order val="1"/>
          <c:tx>
            <c:v>30 deg C pH</c:v>
          </c:tx>
          <c:spPr>
            <a:ln w="28575">
              <a:noFill/>
            </a:ln>
          </c:spPr>
          <c:marker>
            <c:symbol val="square"/>
            <c:size val="5"/>
            <c:spPr>
              <a:solidFill>
                <a:sysClr val="windowText" lastClr="000000"/>
              </a:solidFill>
              <a:ln>
                <a:solidFill>
                  <a:sysClr val="windowText" lastClr="000000"/>
                </a:solidFill>
              </a:ln>
            </c:spPr>
          </c:marker>
          <c:xVal>
            <c:numRef>
              <c:f>'TSB Screen'!$A$33:$A$38</c:f>
              <c:numCache>
                <c:formatCode>General</c:formatCode>
                <c:ptCount val="6"/>
                <c:pt idx="0">
                  <c:v>0</c:v>
                </c:pt>
                <c:pt idx="1">
                  <c:v>3</c:v>
                </c:pt>
                <c:pt idx="2">
                  <c:v>6</c:v>
                </c:pt>
                <c:pt idx="3">
                  <c:v>9</c:v>
                </c:pt>
                <c:pt idx="4">
                  <c:v>33</c:v>
                </c:pt>
                <c:pt idx="5">
                  <c:v>51</c:v>
                </c:pt>
              </c:numCache>
            </c:numRef>
          </c:xVal>
          <c:yVal>
            <c:numRef>
              <c:f>'TSB Screen'!$N$33:$N$38</c:f>
              <c:numCache>
                <c:formatCode>0.00</c:formatCode>
                <c:ptCount val="6"/>
                <c:pt idx="0">
                  <c:v>7.1466666666666656</c:v>
                </c:pt>
                <c:pt idx="1">
                  <c:v>6.9000000000000012</c:v>
                </c:pt>
                <c:pt idx="2">
                  <c:v>6.0733333333333333</c:v>
                </c:pt>
                <c:pt idx="3">
                  <c:v>6.5533333333333337</c:v>
                </c:pt>
                <c:pt idx="4">
                  <c:v>8.01</c:v>
                </c:pt>
                <c:pt idx="5">
                  <c:v>8.5866666666666678</c:v>
                </c:pt>
              </c:numCache>
            </c:numRef>
          </c:yVal>
          <c:smooth val="0"/>
          <c:extLst>
            <c:ext xmlns:c16="http://schemas.microsoft.com/office/drawing/2014/chart" uri="{C3380CC4-5D6E-409C-BE32-E72D297353CC}">
              <c16:uniqueId val="{00000001-1712-479D-A6E3-F3A850AEE73E}"/>
            </c:ext>
          </c:extLst>
        </c:ser>
        <c:ser>
          <c:idx val="5"/>
          <c:order val="2"/>
          <c:tx>
            <c:v>37 deg C pH</c:v>
          </c:tx>
          <c:spPr>
            <a:ln w="28575">
              <a:noFill/>
            </a:ln>
          </c:spPr>
          <c:marker>
            <c:symbol val="triangle"/>
            <c:size val="5"/>
            <c:spPr>
              <a:pattFill prst="dkDnDiag">
                <a:fgClr>
                  <a:sysClr val="windowText" lastClr="000000"/>
                </a:fgClr>
                <a:bgClr>
                  <a:sysClr val="window" lastClr="FFFFFF"/>
                </a:bgClr>
              </a:pattFill>
              <a:ln>
                <a:solidFill>
                  <a:sysClr val="windowText" lastClr="000000"/>
                </a:solidFill>
              </a:ln>
            </c:spPr>
          </c:marker>
          <c:xVal>
            <c:numRef>
              <c:f>'TSB Screen'!$A$42:$A$47</c:f>
              <c:numCache>
                <c:formatCode>General</c:formatCode>
                <c:ptCount val="6"/>
                <c:pt idx="0">
                  <c:v>0</c:v>
                </c:pt>
                <c:pt idx="1">
                  <c:v>3</c:v>
                </c:pt>
                <c:pt idx="2">
                  <c:v>6</c:v>
                </c:pt>
                <c:pt idx="3">
                  <c:v>9</c:v>
                </c:pt>
                <c:pt idx="4">
                  <c:v>33</c:v>
                </c:pt>
                <c:pt idx="5">
                  <c:v>51</c:v>
                </c:pt>
              </c:numCache>
            </c:numRef>
          </c:xVal>
          <c:yVal>
            <c:numRef>
              <c:f>'TSB Screen'!$N$42:$N$47</c:f>
              <c:numCache>
                <c:formatCode>0.00</c:formatCode>
                <c:ptCount val="6"/>
                <c:pt idx="0">
                  <c:v>7.1499999999999995</c:v>
                </c:pt>
                <c:pt idx="1">
                  <c:v>6.4200000000000008</c:v>
                </c:pt>
                <c:pt idx="2">
                  <c:v>6.4233333333333329</c:v>
                </c:pt>
                <c:pt idx="3">
                  <c:v>6.8466666666666667</c:v>
                </c:pt>
                <c:pt idx="4">
                  <c:v>8.3699999999999992</c:v>
                </c:pt>
                <c:pt idx="5">
                  <c:v>8.8566666666666674</c:v>
                </c:pt>
              </c:numCache>
            </c:numRef>
          </c:yVal>
          <c:smooth val="0"/>
          <c:extLst>
            <c:ext xmlns:c16="http://schemas.microsoft.com/office/drawing/2014/chart" uri="{C3380CC4-5D6E-409C-BE32-E72D297353CC}">
              <c16:uniqueId val="{00000002-1712-479D-A6E3-F3A850AEE73E}"/>
            </c:ext>
          </c:extLst>
        </c:ser>
        <c:dLbls>
          <c:showLegendKey val="0"/>
          <c:showVal val="0"/>
          <c:showCatName val="0"/>
          <c:showSerName val="0"/>
          <c:showPercent val="0"/>
          <c:showBubbleSize val="0"/>
        </c:dLbls>
        <c:axId val="71553792"/>
        <c:axId val="71556096"/>
      </c:scatterChart>
      <c:valAx>
        <c:axId val="71553792"/>
        <c:scaling>
          <c:orientation val="minMax"/>
          <c:max val="55"/>
          <c:min val="0"/>
        </c:scaling>
        <c:delete val="0"/>
        <c:axPos val="b"/>
        <c:title>
          <c:tx>
            <c:rich>
              <a:bodyPr/>
              <a:lstStyle/>
              <a:p>
                <a:pPr>
                  <a:defRPr sz="1200" b="1" i="0" u="none" strike="noStrike" baseline="0">
                    <a:solidFill>
                      <a:srgbClr val="000000"/>
                    </a:solidFill>
                    <a:latin typeface="Times New Roman"/>
                    <a:ea typeface="Times New Roman"/>
                    <a:cs typeface="Times New Roman"/>
                  </a:defRPr>
                </a:pPr>
                <a:r>
                  <a:rPr lang="en-US"/>
                  <a:t>Time (hours)</a:t>
                </a:r>
              </a:p>
            </c:rich>
          </c:tx>
          <c:layout>
            <c:manualLayout>
              <c:xMode val="edge"/>
              <c:yMode val="edge"/>
              <c:x val="0.44034390907155013"/>
              <c:y val="0.8541717161897972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71556096"/>
        <c:crosses val="autoZero"/>
        <c:crossBetween val="midCat"/>
      </c:valAx>
      <c:valAx>
        <c:axId val="71556096"/>
        <c:scaling>
          <c:orientation val="minMax"/>
          <c:max val="9"/>
          <c:min val="5.5"/>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US" sz="1200" b="1" i="0" u="none" strike="noStrike" baseline="0">
                    <a:solidFill>
                      <a:srgbClr val="000000"/>
                    </a:solidFill>
                    <a:latin typeface="Times New Roman"/>
                    <a:cs typeface="Times New Roman"/>
                  </a:rPr>
                  <a:t>pH</a:t>
                </a:r>
                <a:endParaRPr lang="en-US" sz="1200" b="1" i="0" u="none" strike="noStrike" baseline="-25000">
                  <a:solidFill>
                    <a:srgbClr val="000000"/>
                  </a:solidFill>
                  <a:latin typeface="Times New Roman"/>
                  <a:cs typeface="Times New Roman"/>
                </a:endParaRPr>
              </a:p>
            </c:rich>
          </c:tx>
          <c:layout>
            <c:manualLayout>
              <c:xMode val="edge"/>
              <c:yMode val="edge"/>
              <c:x val="7.3200362764717893E-3"/>
              <c:y val="0.40726526468142105"/>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71553792"/>
        <c:crosses val="autoZero"/>
        <c:crossBetween val="midCat"/>
        <c:majorUnit val="0.5"/>
      </c:valAx>
      <c:spPr>
        <a:noFill/>
        <a:ln w="12700">
          <a:solidFill>
            <a:srgbClr val="808080"/>
          </a:solidFill>
          <a:prstDash val="solid"/>
        </a:ln>
      </c:spPr>
    </c:plotArea>
    <c:legend>
      <c:legendPos val="b"/>
      <c:layout>
        <c:manualLayout>
          <c:xMode val="edge"/>
          <c:yMode val="edge"/>
          <c:x val="0.20145427846969002"/>
          <c:y val="0.91477852305498852"/>
          <c:w val="0.63221935821861031"/>
          <c:h val="7.4247540045148663E-2"/>
        </c:manualLayout>
      </c:layout>
      <c:overlay val="0"/>
      <c:txPr>
        <a:bodyPr/>
        <a:lstStyle/>
        <a:p>
          <a:pPr>
            <a:defRPr sz="11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1118793790175"/>
          <c:y val="6.1279500556257631E-2"/>
          <c:w val="0.83786433206700583"/>
          <c:h val="0.74164673860211916"/>
        </c:manualLayout>
      </c:layout>
      <c:scatterChart>
        <c:scatterStyle val="lineMarker"/>
        <c:varyColors val="0"/>
        <c:ser>
          <c:idx val="1"/>
          <c:order val="0"/>
          <c:tx>
            <c:v>25 deg C</c:v>
          </c:tx>
          <c:spPr>
            <a:ln w="28575">
              <a:solidFill>
                <a:srgbClr val="0070C0"/>
              </a:solidFill>
            </a:ln>
          </c:spPr>
          <c:marker>
            <c:symbol val="diamond"/>
            <c:size val="5"/>
            <c:spPr>
              <a:solidFill>
                <a:sysClr val="windowText" lastClr="000000"/>
              </a:solidFill>
              <a:ln>
                <a:solidFill>
                  <a:sysClr val="windowText" lastClr="000000"/>
                </a:solidFill>
              </a:ln>
            </c:spPr>
          </c:marker>
          <c:dPt>
            <c:idx val="5"/>
            <c:marker>
              <c:spPr>
                <a:solidFill>
                  <a:srgbClr val="FFC000"/>
                </a:solidFill>
                <a:ln>
                  <a:solidFill>
                    <a:sysClr val="windowText" lastClr="000000"/>
                  </a:solidFill>
                </a:ln>
              </c:spPr>
            </c:marker>
            <c:bubble3D val="0"/>
            <c:extLst>
              <c:ext xmlns:c16="http://schemas.microsoft.com/office/drawing/2014/chart" uri="{C3380CC4-5D6E-409C-BE32-E72D297353CC}">
                <c16:uniqueId val="{00000000-22F9-4CD4-8F53-8DA063B11EA6}"/>
              </c:ext>
            </c:extLst>
          </c:dPt>
          <c:errBars>
            <c:errDir val="y"/>
            <c:errBarType val="both"/>
            <c:errValType val="cust"/>
            <c:noEndCap val="0"/>
            <c:plus>
              <c:numRef>
                <c:f>'TSB Screen'!$O$24:$O$29</c:f>
                <c:numCache>
                  <c:formatCode>General</c:formatCode>
                  <c:ptCount val="6"/>
                  <c:pt idx="0">
                    <c:v>1.6444444444444438E-3</c:v>
                  </c:pt>
                  <c:pt idx="1">
                    <c:v>1.2666666666666753E-3</c:v>
                  </c:pt>
                  <c:pt idx="2">
                    <c:v>1.0599999999999979E-2</c:v>
                  </c:pt>
                  <c:pt idx="3">
                    <c:v>6.4888888888888704E-2</c:v>
                  </c:pt>
                  <c:pt idx="4">
                    <c:v>9.911111111111115E-2</c:v>
                  </c:pt>
                  <c:pt idx="5">
                    <c:v>0.35333333333333328</c:v>
                  </c:pt>
                </c:numCache>
              </c:numRef>
            </c:plus>
            <c:minus>
              <c:numRef>
                <c:f>'TSB Screen'!$O$24:$O$29</c:f>
                <c:numCache>
                  <c:formatCode>General</c:formatCode>
                  <c:ptCount val="6"/>
                  <c:pt idx="0">
                    <c:v>1.6444444444444438E-3</c:v>
                  </c:pt>
                  <c:pt idx="1">
                    <c:v>1.2666666666666753E-3</c:v>
                  </c:pt>
                  <c:pt idx="2">
                    <c:v>1.0599999999999979E-2</c:v>
                  </c:pt>
                  <c:pt idx="3">
                    <c:v>6.4888888888888704E-2</c:v>
                  </c:pt>
                  <c:pt idx="4">
                    <c:v>9.911111111111115E-2</c:v>
                  </c:pt>
                  <c:pt idx="5">
                    <c:v>0.35333333333333328</c:v>
                  </c:pt>
                </c:numCache>
              </c:numRef>
            </c:minus>
          </c:errBars>
          <c:xVal>
            <c:numRef>
              <c:f>'TSB Screen'!$A$24:$A$29</c:f>
              <c:numCache>
                <c:formatCode>General</c:formatCode>
                <c:ptCount val="6"/>
                <c:pt idx="0">
                  <c:v>0</c:v>
                </c:pt>
                <c:pt idx="1">
                  <c:v>3</c:v>
                </c:pt>
                <c:pt idx="2">
                  <c:v>6</c:v>
                </c:pt>
                <c:pt idx="3">
                  <c:v>9</c:v>
                </c:pt>
                <c:pt idx="4">
                  <c:v>33</c:v>
                </c:pt>
                <c:pt idx="5">
                  <c:v>51</c:v>
                </c:pt>
              </c:numCache>
            </c:numRef>
          </c:xVal>
          <c:yVal>
            <c:numRef>
              <c:f>'TSB Screen'!$M$24:$M$29</c:f>
              <c:numCache>
                <c:formatCode>0.00</c:formatCode>
                <c:ptCount val="6"/>
                <c:pt idx="0">
                  <c:v>6.0433333333333332E-2</c:v>
                </c:pt>
                <c:pt idx="1">
                  <c:v>0.13800000000000001</c:v>
                </c:pt>
                <c:pt idx="2">
                  <c:v>0.62980000000000003</c:v>
                </c:pt>
                <c:pt idx="3">
                  <c:v>3.7751666666666659</c:v>
                </c:pt>
                <c:pt idx="4">
                  <c:v>6.3513333333333328</c:v>
                </c:pt>
                <c:pt idx="5">
                  <c:v>1.8129999999999999</c:v>
                </c:pt>
              </c:numCache>
            </c:numRef>
          </c:yVal>
          <c:smooth val="0"/>
          <c:extLst>
            <c:ext xmlns:c16="http://schemas.microsoft.com/office/drawing/2014/chart" uri="{C3380CC4-5D6E-409C-BE32-E72D297353CC}">
              <c16:uniqueId val="{00000001-22F9-4CD4-8F53-8DA063B11EA6}"/>
            </c:ext>
          </c:extLst>
        </c:ser>
        <c:ser>
          <c:idx val="0"/>
          <c:order val="1"/>
          <c:tx>
            <c:v>30 deg C</c:v>
          </c:tx>
          <c:spPr>
            <a:ln w="28575">
              <a:solidFill>
                <a:srgbClr val="FF0000"/>
              </a:solidFill>
            </a:ln>
          </c:spPr>
          <c:marker>
            <c:symbol val="square"/>
            <c:size val="5"/>
            <c:spPr>
              <a:solidFill>
                <a:srgbClr val="7030A0"/>
              </a:solidFill>
              <a:ln>
                <a:solidFill>
                  <a:sysClr val="windowText" lastClr="000000"/>
                </a:solidFill>
              </a:ln>
            </c:spPr>
          </c:marker>
          <c:errBars>
            <c:errDir val="y"/>
            <c:errBarType val="both"/>
            <c:errValType val="cust"/>
            <c:noEndCap val="0"/>
            <c:plus>
              <c:numRef>
                <c:f>'TSB Screen'!$O$33:$O$38</c:f>
                <c:numCache>
                  <c:formatCode>General</c:formatCode>
                  <c:ptCount val="6"/>
                  <c:pt idx="0">
                    <c:v>1.3777777777777764E-3</c:v>
                  </c:pt>
                  <c:pt idx="1">
                    <c:v>3.4200000000000008E-2</c:v>
                  </c:pt>
                  <c:pt idx="2">
                    <c:v>7.9111111111111132E-2</c:v>
                  </c:pt>
                  <c:pt idx="3">
                    <c:v>7.1333333333333318E-2</c:v>
                  </c:pt>
                  <c:pt idx="4">
                    <c:v>1.8222222222222289E-2</c:v>
                  </c:pt>
                  <c:pt idx="5">
                    <c:v>6.7999999999999908E-2</c:v>
                  </c:pt>
                </c:numCache>
              </c:numRef>
            </c:plus>
            <c:minus>
              <c:numRef>
                <c:f>'TSB Screen'!$O$33:$O$38</c:f>
                <c:numCache>
                  <c:formatCode>General</c:formatCode>
                  <c:ptCount val="6"/>
                  <c:pt idx="0">
                    <c:v>1.3777777777777764E-3</c:v>
                  </c:pt>
                  <c:pt idx="1">
                    <c:v>3.4200000000000008E-2</c:v>
                  </c:pt>
                  <c:pt idx="2">
                    <c:v>7.9111111111111132E-2</c:v>
                  </c:pt>
                  <c:pt idx="3">
                    <c:v>7.1333333333333318E-2</c:v>
                  </c:pt>
                  <c:pt idx="4">
                    <c:v>1.8222222222222289E-2</c:v>
                  </c:pt>
                  <c:pt idx="5">
                    <c:v>6.7999999999999908E-2</c:v>
                  </c:pt>
                </c:numCache>
              </c:numRef>
            </c:minus>
          </c:errBars>
          <c:xVal>
            <c:numRef>
              <c:f>'TSB Screen'!$A$33:$A$38</c:f>
              <c:numCache>
                <c:formatCode>General</c:formatCode>
                <c:ptCount val="6"/>
                <c:pt idx="0">
                  <c:v>0</c:v>
                </c:pt>
                <c:pt idx="1">
                  <c:v>3</c:v>
                </c:pt>
                <c:pt idx="2">
                  <c:v>6</c:v>
                </c:pt>
                <c:pt idx="3">
                  <c:v>9</c:v>
                </c:pt>
                <c:pt idx="4">
                  <c:v>33</c:v>
                </c:pt>
                <c:pt idx="5">
                  <c:v>51</c:v>
                </c:pt>
              </c:numCache>
            </c:numRef>
          </c:xVal>
          <c:yVal>
            <c:numRef>
              <c:f>'TSB Screen'!$M$33:$M$38</c:f>
              <c:numCache>
                <c:formatCode>0.00</c:formatCode>
                <c:ptCount val="6"/>
                <c:pt idx="0">
                  <c:v>6.0766666666666663E-2</c:v>
                </c:pt>
                <c:pt idx="1">
                  <c:v>0.5262</c:v>
                </c:pt>
                <c:pt idx="2">
                  <c:v>3.4843333333333333</c:v>
                </c:pt>
                <c:pt idx="3">
                  <c:v>4.0229999999999997</c:v>
                </c:pt>
                <c:pt idx="4">
                  <c:v>6.1473333333333331</c:v>
                </c:pt>
                <c:pt idx="5">
                  <c:v>3.2989999999999999</c:v>
                </c:pt>
              </c:numCache>
            </c:numRef>
          </c:yVal>
          <c:smooth val="0"/>
          <c:extLst>
            <c:ext xmlns:c16="http://schemas.microsoft.com/office/drawing/2014/chart" uri="{C3380CC4-5D6E-409C-BE32-E72D297353CC}">
              <c16:uniqueId val="{00000002-22F9-4CD4-8F53-8DA063B11EA6}"/>
            </c:ext>
          </c:extLst>
        </c:ser>
        <c:ser>
          <c:idx val="2"/>
          <c:order val="2"/>
          <c:tx>
            <c:v>37 deg C</c:v>
          </c:tx>
          <c:spPr>
            <a:ln w="28575">
              <a:solidFill>
                <a:srgbClr val="FFFF00"/>
              </a:solidFill>
            </a:ln>
          </c:spPr>
          <c:marker>
            <c:symbol val="triangle"/>
            <c:size val="5"/>
            <c:spPr>
              <a:solidFill>
                <a:srgbClr val="00B050"/>
              </a:solidFill>
              <a:ln>
                <a:solidFill>
                  <a:sysClr val="windowText" lastClr="000000"/>
                </a:solidFill>
              </a:ln>
            </c:spPr>
          </c:marker>
          <c:errBars>
            <c:errDir val="y"/>
            <c:errBarType val="both"/>
            <c:errValType val="cust"/>
            <c:noEndCap val="0"/>
            <c:plus>
              <c:numRef>
                <c:f>'TSB Screen'!$O$42:$O$47</c:f>
                <c:numCache>
                  <c:formatCode>General</c:formatCode>
                  <c:ptCount val="6"/>
                  <c:pt idx="0">
                    <c:v>5.3333333333333705E-4</c:v>
                  </c:pt>
                  <c:pt idx="1">
                    <c:v>3.1777777777777683E-2</c:v>
                  </c:pt>
                  <c:pt idx="2">
                    <c:v>9.711111111111137E-2</c:v>
                  </c:pt>
                  <c:pt idx="3">
                    <c:v>6.6666666666666721E-2</c:v>
                  </c:pt>
                  <c:pt idx="4">
                    <c:v>0.1253333333333333</c:v>
                  </c:pt>
                  <c:pt idx="5">
                    <c:v>6.0888888888888847E-2</c:v>
                  </c:pt>
                </c:numCache>
              </c:numRef>
            </c:plus>
            <c:minus>
              <c:numRef>
                <c:f>'TSB Screen'!$O$42:$O$47</c:f>
                <c:numCache>
                  <c:formatCode>General</c:formatCode>
                  <c:ptCount val="6"/>
                  <c:pt idx="0">
                    <c:v>5.3333333333333705E-4</c:v>
                  </c:pt>
                  <c:pt idx="1">
                    <c:v>3.1777777777777683E-2</c:v>
                  </c:pt>
                  <c:pt idx="2">
                    <c:v>9.711111111111137E-2</c:v>
                  </c:pt>
                  <c:pt idx="3">
                    <c:v>6.6666666666666721E-2</c:v>
                  </c:pt>
                  <c:pt idx="4">
                    <c:v>0.1253333333333333</c:v>
                  </c:pt>
                  <c:pt idx="5">
                    <c:v>6.0888888888888847E-2</c:v>
                  </c:pt>
                </c:numCache>
              </c:numRef>
            </c:minus>
          </c:errBars>
          <c:xVal>
            <c:numRef>
              <c:f>'TSB Screen'!$A$42:$A$47</c:f>
              <c:numCache>
                <c:formatCode>General</c:formatCode>
                <c:ptCount val="6"/>
                <c:pt idx="0">
                  <c:v>0</c:v>
                </c:pt>
                <c:pt idx="1">
                  <c:v>3</c:v>
                </c:pt>
                <c:pt idx="2">
                  <c:v>6</c:v>
                </c:pt>
                <c:pt idx="3">
                  <c:v>9</c:v>
                </c:pt>
                <c:pt idx="4">
                  <c:v>33</c:v>
                </c:pt>
                <c:pt idx="5">
                  <c:v>51</c:v>
                </c:pt>
              </c:numCache>
            </c:numRef>
          </c:xVal>
          <c:yVal>
            <c:numRef>
              <c:f>'TSB Screen'!$M$42:$M$47</c:f>
              <c:numCache>
                <c:formatCode>0.00</c:formatCode>
                <c:ptCount val="6"/>
                <c:pt idx="0">
                  <c:v>6.2E-2</c:v>
                </c:pt>
                <c:pt idx="1">
                  <c:v>1.9568333333333332</c:v>
                </c:pt>
                <c:pt idx="2">
                  <c:v>4.1773333333333333</c:v>
                </c:pt>
                <c:pt idx="3">
                  <c:v>5.3479999999999999</c:v>
                </c:pt>
                <c:pt idx="4">
                  <c:v>3.6359999999999997</c:v>
                </c:pt>
                <c:pt idx="5">
                  <c:v>1.2596666666666667</c:v>
                </c:pt>
              </c:numCache>
            </c:numRef>
          </c:yVal>
          <c:smooth val="0"/>
          <c:extLst>
            <c:ext xmlns:c16="http://schemas.microsoft.com/office/drawing/2014/chart" uri="{C3380CC4-5D6E-409C-BE32-E72D297353CC}">
              <c16:uniqueId val="{00000003-22F9-4CD4-8F53-8DA063B11EA6}"/>
            </c:ext>
          </c:extLst>
        </c:ser>
        <c:dLbls>
          <c:showLegendKey val="0"/>
          <c:showVal val="0"/>
          <c:showCatName val="0"/>
          <c:showSerName val="0"/>
          <c:showPercent val="0"/>
          <c:showBubbleSize val="0"/>
        </c:dLbls>
        <c:axId val="62900096"/>
        <c:axId val="62902656"/>
      </c:scatterChart>
      <c:valAx>
        <c:axId val="62900096"/>
        <c:scaling>
          <c:orientation val="minMax"/>
          <c:max val="55"/>
          <c:min val="0"/>
        </c:scaling>
        <c:delete val="0"/>
        <c:axPos val="b"/>
        <c:title>
          <c:tx>
            <c:rich>
              <a:bodyPr/>
              <a:lstStyle/>
              <a:p>
                <a:pPr>
                  <a:defRPr sz="1200" b="1" i="0" u="none" strike="noStrike" baseline="0">
                    <a:solidFill>
                      <a:srgbClr val="000000"/>
                    </a:solidFill>
                    <a:latin typeface="Times New Roman"/>
                    <a:ea typeface="Times New Roman"/>
                    <a:cs typeface="Times New Roman"/>
                  </a:defRPr>
                </a:pPr>
                <a:r>
                  <a:rPr lang="en-US"/>
                  <a:t>Time (hours)</a:t>
                </a:r>
              </a:p>
            </c:rich>
          </c:tx>
          <c:layout>
            <c:manualLayout>
              <c:xMode val="edge"/>
              <c:yMode val="edge"/>
              <c:x val="0.44256981232938536"/>
              <c:y val="0.865145653089659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62902656"/>
        <c:crosses val="autoZero"/>
        <c:crossBetween val="midCat"/>
      </c:valAx>
      <c:valAx>
        <c:axId val="62902656"/>
        <c:scaling>
          <c:orientation val="minMax"/>
          <c:max val="7"/>
          <c:min val="0"/>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US" sz="1200" b="1" i="0" u="none" strike="noStrike" baseline="0">
                    <a:solidFill>
                      <a:srgbClr val="000000"/>
                    </a:solidFill>
                    <a:latin typeface="Times New Roman"/>
                    <a:cs typeface="Times New Roman"/>
                  </a:rPr>
                  <a:t>OD</a:t>
                </a:r>
                <a:r>
                  <a:rPr lang="en-US" sz="1200" b="1" i="0" u="none" strike="noStrike" baseline="-25000">
                    <a:solidFill>
                      <a:srgbClr val="000000"/>
                    </a:solidFill>
                    <a:latin typeface="Times New Roman"/>
                    <a:cs typeface="Times New Roman"/>
                  </a:rPr>
                  <a:t>600nm</a:t>
                </a:r>
              </a:p>
            </c:rich>
          </c:tx>
          <c:layout>
            <c:manualLayout>
              <c:xMode val="edge"/>
              <c:yMode val="edge"/>
              <c:x val="9.5422379381208382E-3"/>
              <c:y val="0.3935478435565925"/>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62900096"/>
        <c:crosses val="autoZero"/>
        <c:crossBetween val="midCat"/>
        <c:majorUnit val="1"/>
      </c:valAx>
      <c:spPr>
        <a:noFill/>
        <a:ln w="12700">
          <a:solidFill>
            <a:srgbClr val="808080"/>
          </a:solidFill>
          <a:prstDash val="solid"/>
        </a:ln>
      </c:spPr>
    </c:plotArea>
    <c:legend>
      <c:legendPos val="b"/>
      <c:layout>
        <c:manualLayout>
          <c:xMode val="edge"/>
          <c:yMode val="edge"/>
          <c:x val="0.14811352253756263"/>
          <c:y val="0.89831761770519425"/>
          <c:w val="0.72999723949364426"/>
          <c:h val="0.10168238229480575"/>
        </c:manualLayout>
      </c:layout>
      <c:overlay val="0"/>
      <c:txPr>
        <a:bodyPr/>
        <a:lstStyle/>
        <a:p>
          <a:pPr>
            <a:defRPr sz="11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2"/>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31118793790175"/>
          <c:y val="6.1279500556257631E-2"/>
          <c:w val="0.83786433206700583"/>
          <c:h val="0.74164673860211916"/>
        </c:manualLayout>
      </c:layout>
      <c:scatterChart>
        <c:scatterStyle val="lineMarker"/>
        <c:varyColors val="0"/>
        <c:ser>
          <c:idx val="1"/>
          <c:order val="0"/>
          <c:tx>
            <c:v>25 deg C</c:v>
          </c:tx>
          <c:spPr>
            <a:ln w="28575">
              <a:solidFill>
                <a:srgbClr val="0070C0"/>
              </a:solidFill>
            </a:ln>
          </c:spPr>
          <c:marker>
            <c:symbol val="diamond"/>
            <c:size val="5"/>
            <c:spPr>
              <a:solidFill>
                <a:sysClr val="windowText" lastClr="000000"/>
              </a:solidFill>
              <a:ln>
                <a:solidFill>
                  <a:sysClr val="windowText" lastClr="000000"/>
                </a:solidFill>
              </a:ln>
            </c:spPr>
          </c:marker>
          <c:dPt>
            <c:idx val="5"/>
            <c:marker>
              <c:spPr>
                <a:solidFill>
                  <a:srgbClr val="FFC000"/>
                </a:solidFill>
                <a:ln>
                  <a:solidFill>
                    <a:sysClr val="windowText" lastClr="000000"/>
                  </a:solidFill>
                </a:ln>
              </c:spPr>
            </c:marker>
            <c:bubble3D val="0"/>
            <c:extLst>
              <c:ext xmlns:c16="http://schemas.microsoft.com/office/drawing/2014/chart" uri="{C3380CC4-5D6E-409C-BE32-E72D297353CC}">
                <c16:uniqueId val="{00000000-3C27-41AB-A5CF-30CDA459F0D0}"/>
              </c:ext>
            </c:extLst>
          </c:dPt>
          <c:errBars>
            <c:errDir val="y"/>
            <c:errBarType val="both"/>
            <c:errValType val="cust"/>
            <c:noEndCap val="0"/>
            <c:plus>
              <c:numRef>
                <c:f>'TSB Screen'!$P$24:$P$29</c:f>
                <c:numCache>
                  <c:formatCode>General</c:formatCode>
                  <c:ptCount val="6"/>
                  <c:pt idx="0">
                    <c:v>0</c:v>
                  </c:pt>
                  <c:pt idx="1">
                    <c:v>0</c:v>
                  </c:pt>
                  <c:pt idx="2">
                    <c:v>4.444444444444251E-3</c:v>
                  </c:pt>
                  <c:pt idx="3">
                    <c:v>8.888888888888502E-3</c:v>
                  </c:pt>
                  <c:pt idx="4">
                    <c:v>2.8888888888889259E-2</c:v>
                  </c:pt>
                  <c:pt idx="5">
                    <c:v>2.4444444444444713E-2</c:v>
                  </c:pt>
                </c:numCache>
              </c:numRef>
            </c:plus>
            <c:minus>
              <c:numRef>
                <c:f>'TSB Screen'!$P$24:$P$29</c:f>
                <c:numCache>
                  <c:formatCode>General</c:formatCode>
                  <c:ptCount val="6"/>
                  <c:pt idx="0">
                    <c:v>0</c:v>
                  </c:pt>
                  <c:pt idx="1">
                    <c:v>0</c:v>
                  </c:pt>
                  <c:pt idx="2">
                    <c:v>4.444444444444251E-3</c:v>
                  </c:pt>
                  <c:pt idx="3">
                    <c:v>8.888888888888502E-3</c:v>
                  </c:pt>
                  <c:pt idx="4">
                    <c:v>2.8888888888889259E-2</c:v>
                  </c:pt>
                  <c:pt idx="5">
                    <c:v>2.4444444444444713E-2</c:v>
                  </c:pt>
                </c:numCache>
              </c:numRef>
            </c:minus>
          </c:errBars>
          <c:xVal>
            <c:numRef>
              <c:f>'TSB Screen'!$A$24:$A$29</c:f>
              <c:numCache>
                <c:formatCode>General</c:formatCode>
                <c:ptCount val="6"/>
                <c:pt idx="0">
                  <c:v>0</c:v>
                </c:pt>
                <c:pt idx="1">
                  <c:v>3</c:v>
                </c:pt>
                <c:pt idx="2">
                  <c:v>6</c:v>
                </c:pt>
                <c:pt idx="3">
                  <c:v>9</c:v>
                </c:pt>
                <c:pt idx="4">
                  <c:v>33</c:v>
                </c:pt>
                <c:pt idx="5">
                  <c:v>51</c:v>
                </c:pt>
              </c:numCache>
            </c:numRef>
          </c:xVal>
          <c:yVal>
            <c:numRef>
              <c:f>'TSB Screen'!$N$24:$N$29</c:f>
              <c:numCache>
                <c:formatCode>0.00</c:formatCode>
                <c:ptCount val="6"/>
                <c:pt idx="0">
                  <c:v>7.16</c:v>
                </c:pt>
                <c:pt idx="1">
                  <c:v>7.09</c:v>
                </c:pt>
                <c:pt idx="2">
                  <c:v>6.8866666666666667</c:v>
                </c:pt>
                <c:pt idx="3">
                  <c:v>6.4466666666666663</c:v>
                </c:pt>
                <c:pt idx="4">
                  <c:v>8.1666666666666679</c:v>
                </c:pt>
                <c:pt idx="5">
                  <c:v>8.5233333333333334</c:v>
                </c:pt>
              </c:numCache>
            </c:numRef>
          </c:yVal>
          <c:smooth val="0"/>
          <c:extLst>
            <c:ext xmlns:c16="http://schemas.microsoft.com/office/drawing/2014/chart" uri="{C3380CC4-5D6E-409C-BE32-E72D297353CC}">
              <c16:uniqueId val="{00000001-3C27-41AB-A5CF-30CDA459F0D0}"/>
            </c:ext>
          </c:extLst>
        </c:ser>
        <c:ser>
          <c:idx val="0"/>
          <c:order val="1"/>
          <c:tx>
            <c:v>30 deg C</c:v>
          </c:tx>
          <c:spPr>
            <a:ln w="28575">
              <a:solidFill>
                <a:srgbClr val="FF0000"/>
              </a:solidFill>
            </a:ln>
          </c:spPr>
          <c:marker>
            <c:symbol val="square"/>
            <c:size val="5"/>
            <c:spPr>
              <a:solidFill>
                <a:srgbClr val="7030A0"/>
              </a:solidFill>
              <a:ln>
                <a:solidFill>
                  <a:sysClr val="windowText" lastClr="000000"/>
                </a:solidFill>
              </a:ln>
            </c:spPr>
          </c:marker>
          <c:errBars>
            <c:errDir val="y"/>
            <c:errBarType val="both"/>
            <c:errValType val="cust"/>
            <c:noEndCap val="0"/>
            <c:plus>
              <c:numRef>
                <c:f>'TSB Screen'!$P$33:$P$38</c:f>
                <c:numCache>
                  <c:formatCode>General</c:formatCode>
                  <c:ptCount val="6"/>
                  <c:pt idx="0">
                    <c:v>4.4444444444451392E-3</c:v>
                  </c:pt>
                  <c:pt idx="1">
                    <c:v>8.8817841970012523E-16</c:v>
                  </c:pt>
                  <c:pt idx="2">
                    <c:v>1.1111111111111072E-2</c:v>
                  </c:pt>
                  <c:pt idx="3">
                    <c:v>4.4444444444445468E-3</c:v>
                  </c:pt>
                  <c:pt idx="4">
                    <c:v>3.9999999999999737E-2</c:v>
                  </c:pt>
                  <c:pt idx="5">
                    <c:v>4.4444444444439552E-3</c:v>
                  </c:pt>
                </c:numCache>
              </c:numRef>
            </c:plus>
            <c:minus>
              <c:numRef>
                <c:f>'TSB Screen'!$P$33:$P$38</c:f>
                <c:numCache>
                  <c:formatCode>General</c:formatCode>
                  <c:ptCount val="6"/>
                  <c:pt idx="0">
                    <c:v>4.4444444444451392E-3</c:v>
                  </c:pt>
                  <c:pt idx="1">
                    <c:v>8.8817841970012523E-16</c:v>
                  </c:pt>
                  <c:pt idx="2">
                    <c:v>1.1111111111111072E-2</c:v>
                  </c:pt>
                  <c:pt idx="3">
                    <c:v>4.4444444444445468E-3</c:v>
                  </c:pt>
                  <c:pt idx="4">
                    <c:v>3.9999999999999737E-2</c:v>
                  </c:pt>
                  <c:pt idx="5">
                    <c:v>4.4444444444439552E-3</c:v>
                  </c:pt>
                </c:numCache>
              </c:numRef>
            </c:minus>
          </c:errBars>
          <c:xVal>
            <c:numRef>
              <c:f>'TSB Screen'!$A$33:$A$38</c:f>
              <c:numCache>
                <c:formatCode>General</c:formatCode>
                <c:ptCount val="6"/>
                <c:pt idx="0">
                  <c:v>0</c:v>
                </c:pt>
                <c:pt idx="1">
                  <c:v>3</c:v>
                </c:pt>
                <c:pt idx="2">
                  <c:v>6</c:v>
                </c:pt>
                <c:pt idx="3">
                  <c:v>9</c:v>
                </c:pt>
                <c:pt idx="4">
                  <c:v>33</c:v>
                </c:pt>
                <c:pt idx="5">
                  <c:v>51</c:v>
                </c:pt>
              </c:numCache>
            </c:numRef>
          </c:xVal>
          <c:yVal>
            <c:numRef>
              <c:f>'TSB Screen'!$N$33:$N$38</c:f>
              <c:numCache>
                <c:formatCode>0.00</c:formatCode>
                <c:ptCount val="6"/>
                <c:pt idx="0">
                  <c:v>7.1466666666666656</c:v>
                </c:pt>
                <c:pt idx="1">
                  <c:v>6.9000000000000012</c:v>
                </c:pt>
                <c:pt idx="2">
                  <c:v>6.0733333333333333</c:v>
                </c:pt>
                <c:pt idx="3">
                  <c:v>6.5533333333333337</c:v>
                </c:pt>
                <c:pt idx="4">
                  <c:v>8.01</c:v>
                </c:pt>
                <c:pt idx="5">
                  <c:v>8.5866666666666678</c:v>
                </c:pt>
              </c:numCache>
            </c:numRef>
          </c:yVal>
          <c:smooth val="0"/>
          <c:extLst>
            <c:ext xmlns:c16="http://schemas.microsoft.com/office/drawing/2014/chart" uri="{C3380CC4-5D6E-409C-BE32-E72D297353CC}">
              <c16:uniqueId val="{00000002-3C27-41AB-A5CF-30CDA459F0D0}"/>
            </c:ext>
          </c:extLst>
        </c:ser>
        <c:ser>
          <c:idx val="2"/>
          <c:order val="2"/>
          <c:tx>
            <c:v>37 deg C</c:v>
          </c:tx>
          <c:spPr>
            <a:ln w="28575">
              <a:solidFill>
                <a:srgbClr val="FFFF00"/>
              </a:solidFill>
            </a:ln>
          </c:spPr>
          <c:marker>
            <c:symbol val="triangle"/>
            <c:size val="5"/>
            <c:spPr>
              <a:solidFill>
                <a:srgbClr val="00B050"/>
              </a:solidFill>
              <a:ln>
                <a:solidFill>
                  <a:sysClr val="windowText" lastClr="000000"/>
                </a:solidFill>
              </a:ln>
            </c:spPr>
          </c:marker>
          <c:errBars>
            <c:errDir val="y"/>
            <c:errBarType val="both"/>
            <c:errValType val="cust"/>
            <c:noEndCap val="0"/>
            <c:plus>
              <c:numRef>
                <c:f>'TSB Screen'!$P$42:$P$47</c:f>
                <c:numCache>
                  <c:formatCode>General</c:formatCode>
                  <c:ptCount val="6"/>
                  <c:pt idx="0">
                    <c:v>6.6666666666671164E-3</c:v>
                  </c:pt>
                  <c:pt idx="1">
                    <c:v>2.6666666666666988E-2</c:v>
                  </c:pt>
                  <c:pt idx="2">
                    <c:v>4.444444444444251E-3</c:v>
                  </c:pt>
                  <c:pt idx="3">
                    <c:v>4.444444444444251E-3</c:v>
                  </c:pt>
                  <c:pt idx="4">
                    <c:v>1.3333333333333641E-2</c:v>
                  </c:pt>
                  <c:pt idx="5">
                    <c:v>1.111111111111048E-2</c:v>
                  </c:pt>
                </c:numCache>
              </c:numRef>
            </c:plus>
            <c:minus>
              <c:numRef>
                <c:f>'TSB Screen'!$P$42:$P$47</c:f>
                <c:numCache>
                  <c:formatCode>General</c:formatCode>
                  <c:ptCount val="6"/>
                  <c:pt idx="0">
                    <c:v>6.6666666666671164E-3</c:v>
                  </c:pt>
                  <c:pt idx="1">
                    <c:v>2.6666666666666988E-2</c:v>
                  </c:pt>
                  <c:pt idx="2">
                    <c:v>4.444444444444251E-3</c:v>
                  </c:pt>
                  <c:pt idx="3">
                    <c:v>4.444444444444251E-3</c:v>
                  </c:pt>
                  <c:pt idx="4">
                    <c:v>1.3333333333333641E-2</c:v>
                  </c:pt>
                  <c:pt idx="5">
                    <c:v>1.111111111111048E-2</c:v>
                  </c:pt>
                </c:numCache>
              </c:numRef>
            </c:minus>
          </c:errBars>
          <c:xVal>
            <c:numRef>
              <c:f>'TSB Screen'!$A$42:$A$47</c:f>
              <c:numCache>
                <c:formatCode>General</c:formatCode>
                <c:ptCount val="6"/>
                <c:pt idx="0">
                  <c:v>0</c:v>
                </c:pt>
                <c:pt idx="1">
                  <c:v>3</c:v>
                </c:pt>
                <c:pt idx="2">
                  <c:v>6</c:v>
                </c:pt>
                <c:pt idx="3">
                  <c:v>9</c:v>
                </c:pt>
                <c:pt idx="4">
                  <c:v>33</c:v>
                </c:pt>
                <c:pt idx="5">
                  <c:v>51</c:v>
                </c:pt>
              </c:numCache>
            </c:numRef>
          </c:xVal>
          <c:yVal>
            <c:numRef>
              <c:f>'TSB Screen'!$N$42:$N$47</c:f>
              <c:numCache>
                <c:formatCode>0.00</c:formatCode>
                <c:ptCount val="6"/>
                <c:pt idx="0">
                  <c:v>7.1499999999999995</c:v>
                </c:pt>
                <c:pt idx="1">
                  <c:v>6.4200000000000008</c:v>
                </c:pt>
                <c:pt idx="2">
                  <c:v>6.4233333333333329</c:v>
                </c:pt>
                <c:pt idx="3">
                  <c:v>6.8466666666666667</c:v>
                </c:pt>
                <c:pt idx="4">
                  <c:v>8.3699999999999992</c:v>
                </c:pt>
                <c:pt idx="5">
                  <c:v>8.8566666666666674</c:v>
                </c:pt>
              </c:numCache>
            </c:numRef>
          </c:yVal>
          <c:smooth val="0"/>
          <c:extLst>
            <c:ext xmlns:c16="http://schemas.microsoft.com/office/drawing/2014/chart" uri="{C3380CC4-5D6E-409C-BE32-E72D297353CC}">
              <c16:uniqueId val="{00000003-3C27-41AB-A5CF-30CDA459F0D0}"/>
            </c:ext>
          </c:extLst>
        </c:ser>
        <c:dLbls>
          <c:showLegendKey val="0"/>
          <c:showVal val="0"/>
          <c:showCatName val="0"/>
          <c:showSerName val="0"/>
          <c:showPercent val="0"/>
          <c:showBubbleSize val="0"/>
        </c:dLbls>
        <c:axId val="62900096"/>
        <c:axId val="62902656"/>
      </c:scatterChart>
      <c:valAx>
        <c:axId val="62900096"/>
        <c:scaling>
          <c:orientation val="minMax"/>
          <c:max val="55"/>
          <c:min val="0"/>
        </c:scaling>
        <c:delete val="0"/>
        <c:axPos val="b"/>
        <c:title>
          <c:tx>
            <c:rich>
              <a:bodyPr/>
              <a:lstStyle/>
              <a:p>
                <a:pPr>
                  <a:defRPr sz="1200" b="1" i="0" u="none" strike="noStrike" baseline="0">
                    <a:solidFill>
                      <a:srgbClr val="000000"/>
                    </a:solidFill>
                    <a:latin typeface="Times New Roman"/>
                    <a:ea typeface="Times New Roman"/>
                    <a:cs typeface="Times New Roman"/>
                  </a:defRPr>
                </a:pPr>
                <a:r>
                  <a:rPr lang="en-US"/>
                  <a:t>Time (hours)</a:t>
                </a:r>
              </a:p>
            </c:rich>
          </c:tx>
          <c:layout>
            <c:manualLayout>
              <c:xMode val="edge"/>
              <c:yMode val="edge"/>
              <c:x val="0.44256981232938536"/>
              <c:y val="0.865145653089659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62902656"/>
        <c:crosses val="autoZero"/>
        <c:crossBetween val="midCat"/>
      </c:valAx>
      <c:valAx>
        <c:axId val="62902656"/>
        <c:scaling>
          <c:orientation val="minMax"/>
          <c:max val="9"/>
          <c:min val="6"/>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US" sz="1200" b="1" i="0" u="none" strike="noStrike" baseline="0">
                    <a:solidFill>
                      <a:srgbClr val="000000"/>
                    </a:solidFill>
                    <a:latin typeface="Times New Roman"/>
                    <a:cs typeface="Times New Roman"/>
                  </a:rPr>
                  <a:t>pH</a:t>
                </a:r>
                <a:endParaRPr lang="en-US" sz="1200" b="1" i="0" u="none" strike="noStrike" baseline="-25000">
                  <a:solidFill>
                    <a:srgbClr val="000000"/>
                  </a:solidFill>
                  <a:latin typeface="Times New Roman"/>
                  <a:cs typeface="Times New Roman"/>
                </a:endParaRPr>
              </a:p>
            </c:rich>
          </c:tx>
          <c:layout>
            <c:manualLayout>
              <c:xMode val="edge"/>
              <c:yMode val="edge"/>
              <c:x val="9.5422379381208382E-3"/>
              <c:y val="0.3935478435565925"/>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62900096"/>
        <c:crosses val="autoZero"/>
        <c:crossBetween val="midCat"/>
        <c:majorUnit val="1"/>
      </c:valAx>
      <c:spPr>
        <a:noFill/>
        <a:ln w="12700">
          <a:solidFill>
            <a:srgbClr val="808080"/>
          </a:solidFill>
          <a:prstDash val="solid"/>
        </a:ln>
      </c:spPr>
    </c:plotArea>
    <c:legend>
      <c:legendPos val="b"/>
      <c:layout>
        <c:manualLayout>
          <c:xMode val="edge"/>
          <c:yMode val="edge"/>
          <c:x val="0.14811352253756263"/>
          <c:y val="0.89831761770519425"/>
          <c:w val="0.72999723949364426"/>
          <c:h val="0.10168238229480575"/>
        </c:manualLayout>
      </c:layout>
      <c:overlay val="0"/>
      <c:txPr>
        <a:bodyPr/>
        <a:lstStyle/>
        <a:p>
          <a:pPr>
            <a:defRPr sz="11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Arial"/>
                <a:ea typeface="Arial"/>
                <a:cs typeface="Arial"/>
              </a:defRPr>
            </a:pPr>
            <a:r>
              <a:rPr lang="en-SG" sz="1200" b="1" i="0" u="none" strike="noStrike" baseline="0">
                <a:solidFill>
                  <a:srgbClr val="000000"/>
                </a:solidFill>
                <a:latin typeface="Times New Roman"/>
                <a:cs typeface="Times New Roman"/>
              </a:rPr>
              <a:t>Effect of glucose supplementation and buffer on </a:t>
            </a:r>
            <a:r>
              <a:rPr lang="en-SG" sz="1200" b="1" i="1" u="none" strike="noStrike" baseline="0">
                <a:solidFill>
                  <a:srgbClr val="000000"/>
                </a:solidFill>
                <a:latin typeface="Times New Roman"/>
                <a:cs typeface="Times New Roman"/>
              </a:rPr>
              <a:t>E . coli</a:t>
            </a:r>
            <a:r>
              <a:rPr lang="en-SG" sz="1200" b="1" i="0" u="none" strike="noStrike" baseline="0">
                <a:solidFill>
                  <a:srgbClr val="000000"/>
                </a:solidFill>
                <a:latin typeface="Times New Roman"/>
                <a:cs typeface="Times New Roman"/>
              </a:rPr>
              <a:t> growth performance in LB Lennox medium</a:t>
            </a:r>
          </a:p>
        </c:rich>
      </c:tx>
      <c:layout>
        <c:manualLayout>
          <c:xMode val="edge"/>
          <c:yMode val="edge"/>
          <c:x val="0.17761114967012101"/>
          <c:y val="1.3878964054224403E-2"/>
        </c:manualLayout>
      </c:layout>
      <c:overlay val="0"/>
      <c:spPr>
        <a:noFill/>
        <a:ln w="25400">
          <a:noFill/>
        </a:ln>
      </c:spPr>
    </c:title>
    <c:autoTitleDeleted val="0"/>
    <c:plotArea>
      <c:layout>
        <c:manualLayout>
          <c:layoutTarget val="inner"/>
          <c:xMode val="edge"/>
          <c:yMode val="edge"/>
          <c:x val="0.13759715963609731"/>
          <c:y val="8.809490211573015E-2"/>
          <c:w val="0.74488268753639841"/>
          <c:h val="0.68182108956810517"/>
        </c:manualLayout>
      </c:layout>
      <c:scatterChart>
        <c:scatterStyle val="lineMarker"/>
        <c:varyColors val="0"/>
        <c:ser>
          <c:idx val="0"/>
          <c:order val="0"/>
          <c:tx>
            <c:v>LB Lennox OD</c:v>
          </c:tx>
          <c:spPr>
            <a:ln w="28575">
              <a:noFill/>
            </a:ln>
          </c:spPr>
          <c:marker>
            <c:symbol val="diamond"/>
            <c:size val="5"/>
            <c:spPr>
              <a:solidFill>
                <a:srgbClr val="000080"/>
              </a:solidFill>
              <a:ln>
                <a:solidFill>
                  <a:sysClr val="windowText" lastClr="000000"/>
                </a:solidFill>
                <a:prstDash val="solid"/>
              </a:ln>
            </c:spPr>
          </c:marker>
          <c:xVal>
            <c:numRef>
              <c:f>'[1]LB Lennox (unbuffered)'!$A$23:$A$34</c:f>
              <c:numCache>
                <c:formatCode>General</c:formatCode>
                <c:ptCount val="12"/>
                <c:pt idx="0">
                  <c:v>0</c:v>
                </c:pt>
                <c:pt idx="1">
                  <c:v>2</c:v>
                </c:pt>
                <c:pt idx="2">
                  <c:v>4</c:v>
                </c:pt>
                <c:pt idx="3">
                  <c:v>6</c:v>
                </c:pt>
                <c:pt idx="4">
                  <c:v>8</c:v>
                </c:pt>
                <c:pt idx="5">
                  <c:v>9</c:v>
                </c:pt>
                <c:pt idx="6">
                  <c:v>14</c:v>
                </c:pt>
                <c:pt idx="7">
                  <c:v>16</c:v>
                </c:pt>
                <c:pt idx="8">
                  <c:v>18</c:v>
                </c:pt>
                <c:pt idx="9">
                  <c:v>20</c:v>
                </c:pt>
                <c:pt idx="10">
                  <c:v>22</c:v>
                </c:pt>
                <c:pt idx="11">
                  <c:v>23</c:v>
                </c:pt>
              </c:numCache>
            </c:numRef>
          </c:xVal>
          <c:yVal>
            <c:numRef>
              <c:f>'[1]LB Lennox (unbuffered)'!$L$23:$L$34</c:f>
              <c:numCache>
                <c:formatCode>General</c:formatCode>
                <c:ptCount val="12"/>
                <c:pt idx="0">
                  <c:v>5.9733333333333333E-2</c:v>
                </c:pt>
                <c:pt idx="1">
                  <c:v>0.27546666666666669</c:v>
                </c:pt>
                <c:pt idx="2">
                  <c:v>1.099</c:v>
                </c:pt>
                <c:pt idx="3">
                  <c:v>1.8536666666666666</c:v>
                </c:pt>
                <c:pt idx="4">
                  <c:v>2.5808333333333331</c:v>
                </c:pt>
                <c:pt idx="5">
                  <c:v>2.8168333333333329</c:v>
                </c:pt>
                <c:pt idx="6">
                  <c:v>3.3800000000000003</c:v>
                </c:pt>
                <c:pt idx="7">
                  <c:v>3.3836666666666666</c:v>
                </c:pt>
                <c:pt idx="8">
                  <c:v>3.3686666666666665</c:v>
                </c:pt>
                <c:pt idx="9">
                  <c:v>3.3485</c:v>
                </c:pt>
                <c:pt idx="10">
                  <c:v>3.3156666666666665</c:v>
                </c:pt>
                <c:pt idx="11">
                  <c:v>3.343</c:v>
                </c:pt>
              </c:numCache>
            </c:numRef>
          </c:yVal>
          <c:smooth val="0"/>
          <c:extLst>
            <c:ext xmlns:c16="http://schemas.microsoft.com/office/drawing/2014/chart" uri="{C3380CC4-5D6E-409C-BE32-E72D297353CC}">
              <c16:uniqueId val="{00000000-B6B3-4C03-A86C-6255727E8A1F}"/>
            </c:ext>
          </c:extLst>
        </c:ser>
        <c:ser>
          <c:idx val="1"/>
          <c:order val="2"/>
          <c:tx>
            <c:v>LB + 2 g/L glucose OD</c:v>
          </c:tx>
          <c:spPr>
            <a:ln w="28575">
              <a:noFill/>
            </a:ln>
          </c:spPr>
          <c:marker>
            <c:symbol val="square"/>
            <c:size val="5"/>
            <c:spPr>
              <a:solidFill>
                <a:sysClr val="windowText" lastClr="000000"/>
              </a:solidFill>
              <a:ln>
                <a:solidFill>
                  <a:sysClr val="windowText" lastClr="000000"/>
                </a:solidFill>
              </a:ln>
            </c:spPr>
          </c:marker>
          <c:xVal>
            <c:numRef>
              <c:f>'[1]LB(unbuffered) + 2 gL glucose'!$A$24:$A$35</c:f>
              <c:numCache>
                <c:formatCode>General</c:formatCode>
                <c:ptCount val="12"/>
                <c:pt idx="0">
                  <c:v>0</c:v>
                </c:pt>
                <c:pt idx="1">
                  <c:v>2</c:v>
                </c:pt>
                <c:pt idx="2">
                  <c:v>4</c:v>
                </c:pt>
                <c:pt idx="3">
                  <c:v>7</c:v>
                </c:pt>
                <c:pt idx="4">
                  <c:v>9</c:v>
                </c:pt>
                <c:pt idx="5">
                  <c:v>13</c:v>
                </c:pt>
                <c:pt idx="6">
                  <c:v>15</c:v>
                </c:pt>
                <c:pt idx="7">
                  <c:v>17</c:v>
                </c:pt>
                <c:pt idx="8">
                  <c:v>20</c:v>
                </c:pt>
                <c:pt idx="9">
                  <c:v>22</c:v>
                </c:pt>
                <c:pt idx="10">
                  <c:v>24</c:v>
                </c:pt>
                <c:pt idx="11">
                  <c:v>37</c:v>
                </c:pt>
              </c:numCache>
            </c:numRef>
          </c:xVal>
          <c:yVal>
            <c:numRef>
              <c:f>'[1]LB(unbuffered) + 2 gL glucose'!$L$24:$L$35</c:f>
              <c:numCache>
                <c:formatCode>General</c:formatCode>
                <c:ptCount val="12"/>
                <c:pt idx="0">
                  <c:v>4.8333333333333332E-2</c:v>
                </c:pt>
                <c:pt idx="1">
                  <c:v>0.5027666666666667</c:v>
                </c:pt>
                <c:pt idx="2">
                  <c:v>1.4825000000000002</c:v>
                </c:pt>
                <c:pt idx="3">
                  <c:v>2.3239999999999998</c:v>
                </c:pt>
                <c:pt idx="4">
                  <c:v>2.5646666666666671</c:v>
                </c:pt>
                <c:pt idx="5">
                  <c:v>2.9771666666666667</c:v>
                </c:pt>
                <c:pt idx="6">
                  <c:v>3.218666666666667</c:v>
                </c:pt>
                <c:pt idx="7">
                  <c:v>3.5061666666666667</c:v>
                </c:pt>
                <c:pt idx="8">
                  <c:v>4.2091666666666665</c:v>
                </c:pt>
                <c:pt idx="9">
                  <c:v>4.4630000000000001</c:v>
                </c:pt>
                <c:pt idx="10">
                  <c:v>4.9450000000000003</c:v>
                </c:pt>
                <c:pt idx="11">
                  <c:v>4.940666666666667</c:v>
                </c:pt>
              </c:numCache>
            </c:numRef>
          </c:yVal>
          <c:smooth val="0"/>
          <c:extLst>
            <c:ext xmlns:c16="http://schemas.microsoft.com/office/drawing/2014/chart" uri="{C3380CC4-5D6E-409C-BE32-E72D297353CC}">
              <c16:uniqueId val="{00000001-B6B3-4C03-A86C-6255727E8A1F}"/>
            </c:ext>
          </c:extLst>
        </c:ser>
        <c:ser>
          <c:idx val="2"/>
          <c:order val="4"/>
          <c:tx>
            <c:v>LB (buffered) OD</c:v>
          </c:tx>
          <c:spPr>
            <a:ln w="28575">
              <a:noFill/>
            </a:ln>
          </c:spPr>
          <c:marker>
            <c:symbol val="triangle"/>
            <c:size val="5"/>
            <c:spPr>
              <a:solidFill>
                <a:sysClr val="windowText" lastClr="000000"/>
              </a:solidFill>
              <a:ln>
                <a:solidFill>
                  <a:sysClr val="windowText" lastClr="000000"/>
                </a:solidFill>
              </a:ln>
            </c:spPr>
          </c:marker>
          <c:xVal>
            <c:numRef>
              <c:f>'[1]LB Lennox (89 mM phosphate)'!$A$23:$A$34</c:f>
              <c:numCache>
                <c:formatCode>General</c:formatCode>
                <c:ptCount val="12"/>
                <c:pt idx="0">
                  <c:v>0</c:v>
                </c:pt>
                <c:pt idx="1">
                  <c:v>2</c:v>
                </c:pt>
                <c:pt idx="2">
                  <c:v>4</c:v>
                </c:pt>
                <c:pt idx="3">
                  <c:v>7</c:v>
                </c:pt>
                <c:pt idx="4">
                  <c:v>10</c:v>
                </c:pt>
                <c:pt idx="5">
                  <c:v>13</c:v>
                </c:pt>
                <c:pt idx="6">
                  <c:v>15</c:v>
                </c:pt>
                <c:pt idx="7">
                  <c:v>17</c:v>
                </c:pt>
                <c:pt idx="8">
                  <c:v>20</c:v>
                </c:pt>
                <c:pt idx="9">
                  <c:v>23</c:v>
                </c:pt>
                <c:pt idx="10">
                  <c:v>24</c:v>
                </c:pt>
                <c:pt idx="11">
                  <c:v>37</c:v>
                </c:pt>
              </c:numCache>
            </c:numRef>
          </c:xVal>
          <c:yVal>
            <c:numRef>
              <c:f>'[1]LB Lennox (89 mM phosphate)'!$L$23:$L$34</c:f>
              <c:numCache>
                <c:formatCode>General</c:formatCode>
                <c:ptCount val="12"/>
                <c:pt idx="0">
                  <c:v>5.2900000000000003E-2</c:v>
                </c:pt>
                <c:pt idx="1">
                  <c:v>0.35849999999999999</c:v>
                </c:pt>
                <c:pt idx="2">
                  <c:v>1.4880000000000002</c:v>
                </c:pt>
                <c:pt idx="3">
                  <c:v>2.5250000000000004</c:v>
                </c:pt>
                <c:pt idx="4">
                  <c:v>3.1080000000000005</c:v>
                </c:pt>
                <c:pt idx="5">
                  <c:v>3.5893333333333328</c:v>
                </c:pt>
                <c:pt idx="6">
                  <c:v>3.7143333333333328</c:v>
                </c:pt>
                <c:pt idx="7">
                  <c:v>3.6630000000000003</c:v>
                </c:pt>
                <c:pt idx="8">
                  <c:v>3.6263333333333332</c:v>
                </c:pt>
                <c:pt idx="9">
                  <c:v>3.6616666666666666</c:v>
                </c:pt>
                <c:pt idx="10">
                  <c:v>3.5946666666666665</c:v>
                </c:pt>
                <c:pt idx="11">
                  <c:v>3.454333333333333</c:v>
                </c:pt>
              </c:numCache>
            </c:numRef>
          </c:yVal>
          <c:smooth val="0"/>
          <c:extLst>
            <c:ext xmlns:c16="http://schemas.microsoft.com/office/drawing/2014/chart" uri="{C3380CC4-5D6E-409C-BE32-E72D297353CC}">
              <c16:uniqueId val="{00000002-B6B3-4C03-A86C-6255727E8A1F}"/>
            </c:ext>
          </c:extLst>
        </c:ser>
        <c:dLbls>
          <c:showLegendKey val="0"/>
          <c:showVal val="0"/>
          <c:showCatName val="0"/>
          <c:showSerName val="0"/>
          <c:showPercent val="0"/>
          <c:showBubbleSize val="0"/>
        </c:dLbls>
        <c:axId val="264332351"/>
        <c:axId val="1"/>
      </c:scatterChart>
      <c:scatterChart>
        <c:scatterStyle val="lineMarker"/>
        <c:varyColors val="0"/>
        <c:ser>
          <c:idx val="3"/>
          <c:order val="1"/>
          <c:tx>
            <c:v>LB Lennox pH</c:v>
          </c:tx>
          <c:spPr>
            <a:ln w="28575">
              <a:noFill/>
            </a:ln>
          </c:spPr>
          <c:marker>
            <c:symbol val="diamond"/>
            <c:size val="5"/>
            <c:spPr>
              <a:noFill/>
              <a:ln>
                <a:solidFill>
                  <a:sysClr val="windowText" lastClr="000000"/>
                </a:solidFill>
              </a:ln>
            </c:spPr>
          </c:marker>
          <c:xVal>
            <c:numRef>
              <c:f>'[1]LB Lennox (unbuffered)'!$A$23:$A$34</c:f>
              <c:numCache>
                <c:formatCode>General</c:formatCode>
                <c:ptCount val="12"/>
                <c:pt idx="0">
                  <c:v>0</c:v>
                </c:pt>
                <c:pt idx="1">
                  <c:v>2</c:v>
                </c:pt>
                <c:pt idx="2">
                  <c:v>4</c:v>
                </c:pt>
                <c:pt idx="3">
                  <c:v>6</c:v>
                </c:pt>
                <c:pt idx="4">
                  <c:v>8</c:v>
                </c:pt>
                <c:pt idx="5">
                  <c:v>9</c:v>
                </c:pt>
                <c:pt idx="6">
                  <c:v>14</c:v>
                </c:pt>
                <c:pt idx="7">
                  <c:v>16</c:v>
                </c:pt>
                <c:pt idx="8">
                  <c:v>18</c:v>
                </c:pt>
                <c:pt idx="9">
                  <c:v>20</c:v>
                </c:pt>
                <c:pt idx="10">
                  <c:v>22</c:v>
                </c:pt>
                <c:pt idx="11">
                  <c:v>23</c:v>
                </c:pt>
              </c:numCache>
            </c:numRef>
          </c:xVal>
          <c:yVal>
            <c:numRef>
              <c:f>'[1]LB Lennox (unbuffered)'!$M$23:$M$34</c:f>
              <c:numCache>
                <c:formatCode>General</c:formatCode>
                <c:ptCount val="12"/>
                <c:pt idx="0">
                  <c:v>6.996666666666667</c:v>
                </c:pt>
                <c:pt idx="1">
                  <c:v>6.793333333333333</c:v>
                </c:pt>
                <c:pt idx="2">
                  <c:v>6.666666666666667</c:v>
                </c:pt>
                <c:pt idx="3">
                  <c:v>7.0566666666666675</c:v>
                </c:pt>
                <c:pt idx="4">
                  <c:v>7.48</c:v>
                </c:pt>
                <c:pt idx="5">
                  <c:v>7.6333333333333329</c:v>
                </c:pt>
                <c:pt idx="6">
                  <c:v>8.1666666666666661</c:v>
                </c:pt>
                <c:pt idx="7">
                  <c:v>8.2433333333333323</c:v>
                </c:pt>
                <c:pt idx="8">
                  <c:v>8.2866666666666671</c:v>
                </c:pt>
                <c:pt idx="9">
                  <c:v>8.31</c:v>
                </c:pt>
                <c:pt idx="10">
                  <c:v>8.35</c:v>
                </c:pt>
                <c:pt idx="11">
                  <c:v>8.3866666666666685</c:v>
                </c:pt>
              </c:numCache>
            </c:numRef>
          </c:yVal>
          <c:smooth val="0"/>
          <c:extLst>
            <c:ext xmlns:c16="http://schemas.microsoft.com/office/drawing/2014/chart" uri="{C3380CC4-5D6E-409C-BE32-E72D297353CC}">
              <c16:uniqueId val="{00000003-B6B3-4C03-A86C-6255727E8A1F}"/>
            </c:ext>
          </c:extLst>
        </c:ser>
        <c:ser>
          <c:idx val="4"/>
          <c:order val="3"/>
          <c:tx>
            <c:v>LB + 2 g/L glucose pH</c:v>
          </c:tx>
          <c:spPr>
            <a:ln w="28575">
              <a:noFill/>
            </a:ln>
          </c:spPr>
          <c:marker>
            <c:symbol val="square"/>
            <c:size val="5"/>
            <c:spPr>
              <a:noFill/>
              <a:ln>
                <a:solidFill>
                  <a:sysClr val="windowText" lastClr="000000"/>
                </a:solidFill>
              </a:ln>
            </c:spPr>
          </c:marker>
          <c:xVal>
            <c:numRef>
              <c:f>'[1]LB(unbuffered) + 2 gL glucose'!$A$24:$A$35</c:f>
              <c:numCache>
                <c:formatCode>General</c:formatCode>
                <c:ptCount val="12"/>
                <c:pt idx="0">
                  <c:v>0</c:v>
                </c:pt>
                <c:pt idx="1">
                  <c:v>2</c:v>
                </c:pt>
                <c:pt idx="2">
                  <c:v>4</c:v>
                </c:pt>
                <c:pt idx="3">
                  <c:v>7</c:v>
                </c:pt>
                <c:pt idx="4">
                  <c:v>9</c:v>
                </c:pt>
                <c:pt idx="5">
                  <c:v>13</c:v>
                </c:pt>
                <c:pt idx="6">
                  <c:v>15</c:v>
                </c:pt>
                <c:pt idx="7">
                  <c:v>17</c:v>
                </c:pt>
                <c:pt idx="8">
                  <c:v>20</c:v>
                </c:pt>
                <c:pt idx="9">
                  <c:v>22</c:v>
                </c:pt>
                <c:pt idx="10">
                  <c:v>24</c:v>
                </c:pt>
                <c:pt idx="11">
                  <c:v>37</c:v>
                </c:pt>
              </c:numCache>
            </c:numRef>
          </c:xVal>
          <c:yVal>
            <c:numRef>
              <c:f>'[1]LB(unbuffered) + 2 gL glucose'!$M$24:$M$35</c:f>
              <c:numCache>
                <c:formatCode>General</c:formatCode>
                <c:ptCount val="12"/>
                <c:pt idx="0">
                  <c:v>6.9266666666666667</c:v>
                </c:pt>
                <c:pt idx="1">
                  <c:v>6.3566666666666665</c:v>
                </c:pt>
                <c:pt idx="2">
                  <c:v>5.830000000000001</c:v>
                </c:pt>
                <c:pt idx="3">
                  <c:v>5.0733333333333333</c:v>
                </c:pt>
                <c:pt idx="4">
                  <c:v>5.0566666666666658</c:v>
                </c:pt>
                <c:pt idx="5">
                  <c:v>5.2766666666666664</c:v>
                </c:pt>
                <c:pt idx="6">
                  <c:v>5.71</c:v>
                </c:pt>
                <c:pt idx="7">
                  <c:v>6.4366666666666674</c:v>
                </c:pt>
                <c:pt idx="8">
                  <c:v>7.1533333333333333</c:v>
                </c:pt>
                <c:pt idx="9">
                  <c:v>7.4233333333333329</c:v>
                </c:pt>
                <c:pt idx="10">
                  <c:v>7.9833333333333343</c:v>
                </c:pt>
                <c:pt idx="11">
                  <c:v>8.2966666666666669</c:v>
                </c:pt>
              </c:numCache>
            </c:numRef>
          </c:yVal>
          <c:smooth val="0"/>
          <c:extLst>
            <c:ext xmlns:c16="http://schemas.microsoft.com/office/drawing/2014/chart" uri="{C3380CC4-5D6E-409C-BE32-E72D297353CC}">
              <c16:uniqueId val="{00000004-B6B3-4C03-A86C-6255727E8A1F}"/>
            </c:ext>
          </c:extLst>
        </c:ser>
        <c:ser>
          <c:idx val="5"/>
          <c:order val="5"/>
          <c:tx>
            <c:v>LB (buffered) pH</c:v>
          </c:tx>
          <c:spPr>
            <a:ln w="28575">
              <a:noFill/>
            </a:ln>
          </c:spPr>
          <c:marker>
            <c:symbol val="triangle"/>
            <c:size val="5"/>
            <c:spPr>
              <a:noFill/>
              <a:ln>
                <a:solidFill>
                  <a:sysClr val="windowText" lastClr="000000"/>
                </a:solidFill>
              </a:ln>
            </c:spPr>
          </c:marker>
          <c:xVal>
            <c:numRef>
              <c:f>'[1]LB Lennox (89 mM phosphate)'!$A$23:$A$34</c:f>
              <c:numCache>
                <c:formatCode>General</c:formatCode>
                <c:ptCount val="12"/>
                <c:pt idx="0">
                  <c:v>0</c:v>
                </c:pt>
                <c:pt idx="1">
                  <c:v>2</c:v>
                </c:pt>
                <c:pt idx="2">
                  <c:v>4</c:v>
                </c:pt>
                <c:pt idx="3">
                  <c:v>7</c:v>
                </c:pt>
                <c:pt idx="4">
                  <c:v>10</c:v>
                </c:pt>
                <c:pt idx="5">
                  <c:v>13</c:v>
                </c:pt>
                <c:pt idx="6">
                  <c:v>15</c:v>
                </c:pt>
                <c:pt idx="7">
                  <c:v>17</c:v>
                </c:pt>
                <c:pt idx="8">
                  <c:v>20</c:v>
                </c:pt>
                <c:pt idx="9">
                  <c:v>23</c:v>
                </c:pt>
                <c:pt idx="10">
                  <c:v>24</c:v>
                </c:pt>
                <c:pt idx="11">
                  <c:v>37</c:v>
                </c:pt>
              </c:numCache>
            </c:numRef>
          </c:xVal>
          <c:yVal>
            <c:numRef>
              <c:f>'[1]LB Lennox (89 mM phosphate)'!$M$23:$M$34</c:f>
              <c:numCache>
                <c:formatCode>General</c:formatCode>
                <c:ptCount val="12"/>
                <c:pt idx="0">
                  <c:v>7.2299999999999995</c:v>
                </c:pt>
                <c:pt idx="1">
                  <c:v>7.1333333333333329</c:v>
                </c:pt>
                <c:pt idx="2">
                  <c:v>7.1000000000000005</c:v>
                </c:pt>
                <c:pt idx="3">
                  <c:v>7.2399999999999993</c:v>
                </c:pt>
                <c:pt idx="4">
                  <c:v>7.3533333333333326</c:v>
                </c:pt>
                <c:pt idx="5">
                  <c:v>7.5333333333333341</c:v>
                </c:pt>
                <c:pt idx="6">
                  <c:v>7.66</c:v>
                </c:pt>
                <c:pt idx="7">
                  <c:v>7.7633333333333328</c:v>
                </c:pt>
                <c:pt idx="8">
                  <c:v>7.84</c:v>
                </c:pt>
                <c:pt idx="9">
                  <c:v>7.8833333333333329</c:v>
                </c:pt>
                <c:pt idx="10">
                  <c:v>7.91</c:v>
                </c:pt>
                <c:pt idx="11">
                  <c:v>7.96</c:v>
                </c:pt>
              </c:numCache>
            </c:numRef>
          </c:yVal>
          <c:smooth val="0"/>
          <c:extLst>
            <c:ext xmlns:c16="http://schemas.microsoft.com/office/drawing/2014/chart" uri="{C3380CC4-5D6E-409C-BE32-E72D297353CC}">
              <c16:uniqueId val="{00000005-B6B3-4C03-A86C-6255727E8A1F}"/>
            </c:ext>
          </c:extLst>
        </c:ser>
        <c:dLbls>
          <c:showLegendKey val="0"/>
          <c:showVal val="0"/>
          <c:showCatName val="0"/>
          <c:showSerName val="0"/>
          <c:showPercent val="0"/>
          <c:showBubbleSize val="0"/>
        </c:dLbls>
        <c:axId val="3"/>
        <c:axId val="4"/>
      </c:scatterChart>
      <c:valAx>
        <c:axId val="264332351"/>
        <c:scaling>
          <c:orientation val="minMax"/>
          <c:max val="40"/>
        </c:scaling>
        <c:delete val="0"/>
        <c:axPos val="b"/>
        <c:title>
          <c:tx>
            <c:rich>
              <a:bodyPr/>
              <a:lstStyle/>
              <a:p>
                <a:pPr>
                  <a:defRPr sz="1200" b="1" i="0" u="none" strike="noStrike" baseline="0">
                    <a:solidFill>
                      <a:srgbClr val="000000"/>
                    </a:solidFill>
                    <a:latin typeface="Times New Roman"/>
                    <a:ea typeface="Times New Roman"/>
                    <a:cs typeface="Times New Roman"/>
                  </a:defRPr>
                </a:pPr>
                <a:r>
                  <a:rPr lang="en-SG"/>
                  <a:t>Time (hours)</a:t>
                </a:r>
              </a:p>
            </c:rich>
          </c:tx>
          <c:layout>
            <c:manualLayout>
              <c:xMode val="edge"/>
              <c:yMode val="edge"/>
              <c:x val="0.42510255367015293"/>
              <c:y val="0.8170904712179795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1"/>
        <c:crosses val="autoZero"/>
        <c:crossBetween val="midCat"/>
      </c:valAx>
      <c:valAx>
        <c:axId val="1"/>
        <c:scaling>
          <c:orientation val="minMax"/>
          <c:max val="7"/>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SG" sz="1200" b="1" i="0" u="none" strike="noStrike" baseline="0">
                    <a:solidFill>
                      <a:srgbClr val="000000"/>
                    </a:solidFill>
                    <a:latin typeface="Times New Roman"/>
                    <a:cs typeface="Times New Roman"/>
                  </a:rPr>
                  <a:t>OD</a:t>
                </a:r>
                <a:r>
                  <a:rPr lang="en-SG" sz="1200" b="1" i="0" u="none" strike="noStrike" baseline="-25000">
                    <a:solidFill>
                      <a:srgbClr val="000000"/>
                    </a:solidFill>
                    <a:latin typeface="Times New Roman"/>
                    <a:cs typeface="Times New Roman"/>
                  </a:rPr>
                  <a:t>600nm</a:t>
                </a:r>
              </a:p>
            </c:rich>
          </c:tx>
          <c:layout>
            <c:manualLayout>
              <c:xMode val="edge"/>
              <c:yMode val="edge"/>
              <c:x val="2.1001523745702001E-2"/>
              <c:y val="0.38514040583636727"/>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264332351"/>
        <c:crosses val="autoZero"/>
        <c:crossBetween val="midCat"/>
      </c:valAx>
      <c:valAx>
        <c:axId val="3"/>
        <c:scaling>
          <c:orientation val="minMax"/>
        </c:scaling>
        <c:delete val="1"/>
        <c:axPos val="b"/>
        <c:numFmt formatCode="General" sourceLinked="1"/>
        <c:majorTickMark val="out"/>
        <c:minorTickMark val="none"/>
        <c:tickLblPos val="nextTo"/>
        <c:crossAx val="4"/>
        <c:crosses val="autoZero"/>
        <c:crossBetween val="midCat"/>
      </c:valAx>
      <c:valAx>
        <c:axId val="4"/>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n-SG" sz="1200" b="1" i="0" u="none" strike="noStrike" baseline="0">
                    <a:solidFill>
                      <a:srgbClr val="000000"/>
                    </a:solidFill>
                    <a:latin typeface="Times New Roman"/>
                    <a:cs typeface="Times New Roman"/>
                  </a:rPr>
                  <a:t>pH</a:t>
                </a:r>
                <a:r>
                  <a:rPr lang="en-SG" sz="1000" b="0" i="0" u="none" strike="noStrike" baseline="0">
                    <a:solidFill>
                      <a:srgbClr val="000000"/>
                    </a:solidFill>
                    <a:latin typeface="Times New Roman"/>
                    <a:cs typeface="Times New Roman"/>
                  </a:rPr>
                  <a:t> </a:t>
                </a:r>
              </a:p>
            </c:rich>
          </c:tx>
          <c:layout>
            <c:manualLayout>
              <c:xMode val="edge"/>
              <c:yMode val="edge"/>
              <c:x val="0.94530821945129195"/>
              <c:y val="0.40270915060348639"/>
            </c:manualLayout>
          </c:layout>
          <c:overlay val="0"/>
        </c:title>
        <c:numFmt formatCode="0.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midCat"/>
      </c:valAx>
      <c:spPr>
        <a:noFill/>
        <a:ln w="12700">
          <a:solidFill>
            <a:srgbClr val="808080"/>
          </a:solidFill>
          <a:prstDash val="solid"/>
        </a:ln>
      </c:spPr>
    </c:plotArea>
    <c:legend>
      <c:legendPos val="b"/>
      <c:layout>
        <c:manualLayout>
          <c:xMode val="edge"/>
          <c:yMode val="edge"/>
          <c:x val="0.14210835347709197"/>
          <c:y val="0.86457746545122716"/>
          <c:w val="0.7349475464503108"/>
          <c:h val="9.4662414510014226E-2"/>
        </c:manualLayout>
      </c:layout>
      <c:overlay val="0"/>
      <c:txPr>
        <a:bodyPr/>
        <a:lstStyle/>
        <a:p>
          <a:pPr>
            <a:defRPr sz="101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Arial"/>
                <a:ea typeface="Arial"/>
                <a:cs typeface="Arial"/>
              </a:defRPr>
            </a:pPr>
            <a:r>
              <a:rPr lang="en-SG" sz="1200" b="1" i="0" u="none" strike="noStrike" baseline="0">
                <a:solidFill>
                  <a:srgbClr val="000000"/>
                </a:solidFill>
                <a:latin typeface="Times New Roman"/>
                <a:cs typeface="Times New Roman"/>
              </a:rPr>
              <a:t>pH variation during growth of </a:t>
            </a:r>
            <a:r>
              <a:rPr lang="en-SG" sz="1200" b="1" i="1" u="none" strike="noStrike" baseline="0">
                <a:solidFill>
                  <a:srgbClr val="000000"/>
                </a:solidFill>
                <a:latin typeface="Times New Roman"/>
                <a:cs typeface="Times New Roman"/>
              </a:rPr>
              <a:t>E . coli</a:t>
            </a:r>
            <a:r>
              <a:rPr lang="en-SG" sz="1200" b="1" i="0" u="none" strike="noStrike" baseline="0">
                <a:solidFill>
                  <a:srgbClr val="000000"/>
                </a:solidFill>
                <a:latin typeface="Times New Roman"/>
                <a:cs typeface="Times New Roman"/>
              </a:rPr>
              <a:t> in various media</a:t>
            </a:r>
          </a:p>
        </c:rich>
      </c:tx>
      <c:layout>
        <c:manualLayout>
          <c:xMode val="edge"/>
          <c:yMode val="edge"/>
          <c:x val="0.25055947793759825"/>
          <c:y val="2.8215881616948418E-2"/>
        </c:manualLayout>
      </c:layout>
      <c:overlay val="0"/>
      <c:spPr>
        <a:noFill/>
        <a:ln w="25400">
          <a:noFill/>
        </a:ln>
      </c:spPr>
    </c:title>
    <c:autoTitleDeleted val="0"/>
    <c:plotArea>
      <c:layout>
        <c:manualLayout>
          <c:layoutTarget val="inner"/>
          <c:xMode val="edge"/>
          <c:yMode val="edge"/>
          <c:x val="0.13759715963609731"/>
          <c:y val="8.809490211573015E-2"/>
          <c:w val="0.81783100516102902"/>
          <c:h val="0.68182108956810517"/>
        </c:manualLayout>
      </c:layout>
      <c:scatterChart>
        <c:scatterStyle val="lineMarker"/>
        <c:varyColors val="0"/>
        <c:ser>
          <c:idx val="0"/>
          <c:order val="0"/>
          <c:tx>
            <c:v>LB</c:v>
          </c:tx>
          <c:spPr>
            <a:ln w="28575">
              <a:noFill/>
            </a:ln>
          </c:spPr>
          <c:marker>
            <c:symbol val="diamond"/>
            <c:size val="5"/>
            <c:spPr>
              <a:solidFill>
                <a:srgbClr val="000080"/>
              </a:solidFill>
              <a:ln>
                <a:solidFill>
                  <a:sysClr val="windowText" lastClr="000000"/>
                </a:solidFill>
                <a:prstDash val="solid"/>
              </a:ln>
            </c:spPr>
          </c:marker>
          <c:xVal>
            <c:numRef>
              <c:f>'[1]LB Lennox (unbuffered)'!$A$23:$A$34</c:f>
              <c:numCache>
                <c:formatCode>General</c:formatCode>
                <c:ptCount val="12"/>
                <c:pt idx="0">
                  <c:v>0</c:v>
                </c:pt>
                <c:pt idx="1">
                  <c:v>2</c:v>
                </c:pt>
                <c:pt idx="2">
                  <c:v>4</c:v>
                </c:pt>
                <c:pt idx="3">
                  <c:v>6</c:v>
                </c:pt>
                <c:pt idx="4">
                  <c:v>8</c:v>
                </c:pt>
                <c:pt idx="5">
                  <c:v>9</c:v>
                </c:pt>
                <c:pt idx="6">
                  <c:v>14</c:v>
                </c:pt>
                <c:pt idx="7">
                  <c:v>16</c:v>
                </c:pt>
                <c:pt idx="8">
                  <c:v>18</c:v>
                </c:pt>
                <c:pt idx="9">
                  <c:v>20</c:v>
                </c:pt>
                <c:pt idx="10">
                  <c:v>22</c:v>
                </c:pt>
                <c:pt idx="11">
                  <c:v>23</c:v>
                </c:pt>
              </c:numCache>
            </c:numRef>
          </c:xVal>
          <c:yVal>
            <c:numRef>
              <c:f>'[1]LB Lennox (unbuffered)'!$M$23:$M$34</c:f>
              <c:numCache>
                <c:formatCode>General</c:formatCode>
                <c:ptCount val="12"/>
                <c:pt idx="0">
                  <c:v>6.996666666666667</c:v>
                </c:pt>
                <c:pt idx="1">
                  <c:v>6.793333333333333</c:v>
                </c:pt>
                <c:pt idx="2">
                  <c:v>6.666666666666667</c:v>
                </c:pt>
                <c:pt idx="3">
                  <c:v>7.0566666666666675</c:v>
                </c:pt>
                <c:pt idx="4">
                  <c:v>7.48</c:v>
                </c:pt>
                <c:pt idx="5">
                  <c:v>7.6333333333333329</c:v>
                </c:pt>
                <c:pt idx="6">
                  <c:v>8.1666666666666661</c:v>
                </c:pt>
                <c:pt idx="7">
                  <c:v>8.2433333333333323</c:v>
                </c:pt>
                <c:pt idx="8">
                  <c:v>8.2866666666666671</c:v>
                </c:pt>
                <c:pt idx="9">
                  <c:v>8.31</c:v>
                </c:pt>
                <c:pt idx="10">
                  <c:v>8.35</c:v>
                </c:pt>
                <c:pt idx="11">
                  <c:v>8.3866666666666685</c:v>
                </c:pt>
              </c:numCache>
            </c:numRef>
          </c:yVal>
          <c:smooth val="0"/>
          <c:extLst>
            <c:ext xmlns:c16="http://schemas.microsoft.com/office/drawing/2014/chart" uri="{C3380CC4-5D6E-409C-BE32-E72D297353CC}">
              <c16:uniqueId val="{00000000-FA5C-4691-B971-A66A8FBD8D6F}"/>
            </c:ext>
          </c:extLst>
        </c:ser>
        <c:ser>
          <c:idx val="1"/>
          <c:order val="1"/>
          <c:tx>
            <c:v>LB + 2 g/L glucose</c:v>
          </c:tx>
          <c:spPr>
            <a:ln w="28575">
              <a:noFill/>
            </a:ln>
          </c:spPr>
          <c:marker>
            <c:symbol val="square"/>
            <c:size val="5"/>
            <c:spPr>
              <a:solidFill>
                <a:sysClr val="windowText" lastClr="000000"/>
              </a:solidFill>
              <a:ln>
                <a:solidFill>
                  <a:sysClr val="windowText" lastClr="000000"/>
                </a:solidFill>
              </a:ln>
            </c:spPr>
          </c:marker>
          <c:xVal>
            <c:numRef>
              <c:f>'[1]LB(unbuffered) + 2 gL glucose'!$A$24:$A$35</c:f>
              <c:numCache>
                <c:formatCode>General</c:formatCode>
                <c:ptCount val="12"/>
                <c:pt idx="0">
                  <c:v>0</c:v>
                </c:pt>
                <c:pt idx="1">
                  <c:v>2</c:v>
                </c:pt>
                <c:pt idx="2">
                  <c:v>4</c:v>
                </c:pt>
                <c:pt idx="3">
                  <c:v>7</c:v>
                </c:pt>
                <c:pt idx="4">
                  <c:v>9</c:v>
                </c:pt>
                <c:pt idx="5">
                  <c:v>13</c:v>
                </c:pt>
                <c:pt idx="6">
                  <c:v>15</c:v>
                </c:pt>
                <c:pt idx="7">
                  <c:v>17</c:v>
                </c:pt>
                <c:pt idx="8">
                  <c:v>20</c:v>
                </c:pt>
                <c:pt idx="9">
                  <c:v>22</c:v>
                </c:pt>
                <c:pt idx="10">
                  <c:v>24</c:v>
                </c:pt>
                <c:pt idx="11">
                  <c:v>37</c:v>
                </c:pt>
              </c:numCache>
            </c:numRef>
          </c:xVal>
          <c:yVal>
            <c:numRef>
              <c:f>'[1]LB(unbuffered) + 2 gL glucose'!$M$24:$M$35</c:f>
              <c:numCache>
                <c:formatCode>General</c:formatCode>
                <c:ptCount val="12"/>
                <c:pt idx="0">
                  <c:v>6.9266666666666667</c:v>
                </c:pt>
                <c:pt idx="1">
                  <c:v>6.3566666666666665</c:v>
                </c:pt>
                <c:pt idx="2">
                  <c:v>5.830000000000001</c:v>
                </c:pt>
                <c:pt idx="3">
                  <c:v>5.0733333333333333</c:v>
                </c:pt>
                <c:pt idx="4">
                  <c:v>5.0566666666666658</c:v>
                </c:pt>
                <c:pt idx="5">
                  <c:v>5.2766666666666664</c:v>
                </c:pt>
                <c:pt idx="6">
                  <c:v>5.71</c:v>
                </c:pt>
                <c:pt idx="7">
                  <c:v>6.4366666666666674</c:v>
                </c:pt>
                <c:pt idx="8">
                  <c:v>7.1533333333333333</c:v>
                </c:pt>
                <c:pt idx="9">
                  <c:v>7.4233333333333329</c:v>
                </c:pt>
                <c:pt idx="10">
                  <c:v>7.9833333333333343</c:v>
                </c:pt>
                <c:pt idx="11">
                  <c:v>8.2966666666666669</c:v>
                </c:pt>
              </c:numCache>
            </c:numRef>
          </c:yVal>
          <c:smooth val="0"/>
          <c:extLst>
            <c:ext xmlns:c16="http://schemas.microsoft.com/office/drawing/2014/chart" uri="{C3380CC4-5D6E-409C-BE32-E72D297353CC}">
              <c16:uniqueId val="{00000001-FA5C-4691-B971-A66A8FBD8D6F}"/>
            </c:ext>
          </c:extLst>
        </c:ser>
        <c:ser>
          <c:idx val="2"/>
          <c:order val="2"/>
          <c:tx>
            <c:v>LB (buffered)</c:v>
          </c:tx>
          <c:spPr>
            <a:ln w="28575">
              <a:noFill/>
            </a:ln>
          </c:spPr>
          <c:marker>
            <c:symbol val="triangle"/>
            <c:size val="5"/>
            <c:spPr>
              <a:solidFill>
                <a:sysClr val="windowText" lastClr="000000"/>
              </a:solidFill>
              <a:ln>
                <a:solidFill>
                  <a:sysClr val="windowText" lastClr="000000"/>
                </a:solidFill>
              </a:ln>
            </c:spPr>
          </c:marker>
          <c:xVal>
            <c:numRef>
              <c:f>'[1]LB Lennox (89 mM phosphate)'!$A$23:$A$34</c:f>
              <c:numCache>
                <c:formatCode>General</c:formatCode>
                <c:ptCount val="12"/>
                <c:pt idx="0">
                  <c:v>0</c:v>
                </c:pt>
                <c:pt idx="1">
                  <c:v>2</c:v>
                </c:pt>
                <c:pt idx="2">
                  <c:v>4</c:v>
                </c:pt>
                <c:pt idx="3">
                  <c:v>7</c:v>
                </c:pt>
                <c:pt idx="4">
                  <c:v>10</c:v>
                </c:pt>
                <c:pt idx="5">
                  <c:v>13</c:v>
                </c:pt>
                <c:pt idx="6">
                  <c:v>15</c:v>
                </c:pt>
                <c:pt idx="7">
                  <c:v>17</c:v>
                </c:pt>
                <c:pt idx="8">
                  <c:v>20</c:v>
                </c:pt>
                <c:pt idx="9">
                  <c:v>23</c:v>
                </c:pt>
                <c:pt idx="10">
                  <c:v>24</c:v>
                </c:pt>
                <c:pt idx="11">
                  <c:v>37</c:v>
                </c:pt>
              </c:numCache>
            </c:numRef>
          </c:xVal>
          <c:yVal>
            <c:numRef>
              <c:f>'[1]LB Lennox (89 mM phosphate)'!$M$23:$M$34</c:f>
              <c:numCache>
                <c:formatCode>General</c:formatCode>
                <c:ptCount val="12"/>
                <c:pt idx="0">
                  <c:v>7.2299999999999995</c:v>
                </c:pt>
                <c:pt idx="1">
                  <c:v>7.1333333333333329</c:v>
                </c:pt>
                <c:pt idx="2">
                  <c:v>7.1000000000000005</c:v>
                </c:pt>
                <c:pt idx="3">
                  <c:v>7.2399999999999993</c:v>
                </c:pt>
                <c:pt idx="4">
                  <c:v>7.3533333333333326</c:v>
                </c:pt>
                <c:pt idx="5">
                  <c:v>7.5333333333333341</c:v>
                </c:pt>
                <c:pt idx="6">
                  <c:v>7.66</c:v>
                </c:pt>
                <c:pt idx="7">
                  <c:v>7.7633333333333328</c:v>
                </c:pt>
                <c:pt idx="8">
                  <c:v>7.84</c:v>
                </c:pt>
                <c:pt idx="9">
                  <c:v>7.8833333333333329</c:v>
                </c:pt>
                <c:pt idx="10">
                  <c:v>7.91</c:v>
                </c:pt>
                <c:pt idx="11">
                  <c:v>7.96</c:v>
                </c:pt>
              </c:numCache>
            </c:numRef>
          </c:yVal>
          <c:smooth val="0"/>
          <c:extLst>
            <c:ext xmlns:c16="http://schemas.microsoft.com/office/drawing/2014/chart" uri="{C3380CC4-5D6E-409C-BE32-E72D297353CC}">
              <c16:uniqueId val="{00000002-FA5C-4691-B971-A66A8FBD8D6F}"/>
            </c:ext>
          </c:extLst>
        </c:ser>
        <c:ser>
          <c:idx val="3"/>
          <c:order val="3"/>
          <c:tx>
            <c:v>LB (buffered) + 6 g/L glucose</c:v>
          </c:tx>
          <c:spPr>
            <a:ln w="28575">
              <a:noFill/>
            </a:ln>
          </c:spPr>
          <c:marker>
            <c:symbol val="triangle"/>
            <c:size val="5"/>
            <c:spPr>
              <a:noFill/>
              <a:ln>
                <a:solidFill>
                  <a:sysClr val="windowText" lastClr="000000"/>
                </a:solidFill>
              </a:ln>
            </c:spPr>
          </c:marker>
          <c:xVal>
            <c:numRef>
              <c:f>'[1]LB (buffered) + 6 gL glucose'!$A$22:$A$34</c:f>
              <c:numCache>
                <c:formatCode>General</c:formatCode>
                <c:ptCount val="13"/>
                <c:pt idx="0">
                  <c:v>0</c:v>
                </c:pt>
                <c:pt idx="1">
                  <c:v>2</c:v>
                </c:pt>
                <c:pt idx="2">
                  <c:v>4</c:v>
                </c:pt>
                <c:pt idx="3">
                  <c:v>7</c:v>
                </c:pt>
                <c:pt idx="4">
                  <c:v>10</c:v>
                </c:pt>
                <c:pt idx="5">
                  <c:v>13</c:v>
                </c:pt>
                <c:pt idx="6">
                  <c:v>15</c:v>
                </c:pt>
                <c:pt idx="7">
                  <c:v>17</c:v>
                </c:pt>
                <c:pt idx="8">
                  <c:v>20</c:v>
                </c:pt>
                <c:pt idx="9">
                  <c:v>23</c:v>
                </c:pt>
                <c:pt idx="10">
                  <c:v>24</c:v>
                </c:pt>
                <c:pt idx="11">
                  <c:v>33</c:v>
                </c:pt>
                <c:pt idx="12">
                  <c:v>37</c:v>
                </c:pt>
              </c:numCache>
            </c:numRef>
          </c:xVal>
          <c:yVal>
            <c:numRef>
              <c:f>'[1]LB (buffered) + 6 gL glucose'!$M$22:$M$34</c:f>
              <c:numCache>
                <c:formatCode>General</c:formatCode>
                <c:ptCount val="13"/>
                <c:pt idx="0">
                  <c:v>7.2033333333333331</c:v>
                </c:pt>
                <c:pt idx="1">
                  <c:v>7.0333333333333323</c:v>
                </c:pt>
                <c:pt idx="2">
                  <c:v>6.4933333333333332</c:v>
                </c:pt>
                <c:pt idx="3">
                  <c:v>5.8933333333333335</c:v>
                </c:pt>
                <c:pt idx="4">
                  <c:v>6.0966666666666667</c:v>
                </c:pt>
                <c:pt idx="5">
                  <c:v>6.163333333333334</c:v>
                </c:pt>
                <c:pt idx="6">
                  <c:v>6.2033333333333331</c:v>
                </c:pt>
                <c:pt idx="7">
                  <c:v>6.2566666666666668</c:v>
                </c:pt>
                <c:pt idx="8">
                  <c:v>6.3533333333333344</c:v>
                </c:pt>
                <c:pt idx="9">
                  <c:v>6.416666666666667</c:v>
                </c:pt>
                <c:pt idx="10">
                  <c:v>6.5733333333333333</c:v>
                </c:pt>
                <c:pt idx="11">
                  <c:v>6.8833333333333329</c:v>
                </c:pt>
                <c:pt idx="12">
                  <c:v>7.0366666666666662</c:v>
                </c:pt>
              </c:numCache>
            </c:numRef>
          </c:yVal>
          <c:smooth val="0"/>
          <c:extLst>
            <c:ext xmlns:c16="http://schemas.microsoft.com/office/drawing/2014/chart" uri="{C3380CC4-5D6E-409C-BE32-E72D297353CC}">
              <c16:uniqueId val="{00000003-FA5C-4691-B971-A66A8FBD8D6F}"/>
            </c:ext>
          </c:extLst>
        </c:ser>
        <c:ser>
          <c:idx val="4"/>
          <c:order val="4"/>
          <c:tx>
            <c:v>Tryptic soy broth</c:v>
          </c:tx>
          <c:spPr>
            <a:ln w="28575">
              <a:noFill/>
            </a:ln>
          </c:spPr>
          <c:marker>
            <c:symbol val="circle"/>
            <c:size val="5"/>
            <c:spPr>
              <a:solidFill>
                <a:sysClr val="windowText" lastClr="000000"/>
              </a:solidFill>
              <a:ln>
                <a:solidFill>
                  <a:sysClr val="windowText" lastClr="000000"/>
                </a:solidFill>
              </a:ln>
            </c:spPr>
          </c:marker>
          <c:xVal>
            <c:numRef>
              <c:f>'[1]Merck TSB (30 gL)'!$A$24:$A$35</c:f>
              <c:numCache>
                <c:formatCode>General</c:formatCode>
                <c:ptCount val="12"/>
                <c:pt idx="0">
                  <c:v>0</c:v>
                </c:pt>
                <c:pt idx="1">
                  <c:v>2</c:v>
                </c:pt>
                <c:pt idx="2">
                  <c:v>4</c:v>
                </c:pt>
                <c:pt idx="3">
                  <c:v>7</c:v>
                </c:pt>
                <c:pt idx="4">
                  <c:v>10</c:v>
                </c:pt>
                <c:pt idx="5">
                  <c:v>13</c:v>
                </c:pt>
                <c:pt idx="6">
                  <c:v>15</c:v>
                </c:pt>
                <c:pt idx="7">
                  <c:v>17</c:v>
                </c:pt>
                <c:pt idx="8">
                  <c:v>20</c:v>
                </c:pt>
                <c:pt idx="9">
                  <c:v>23</c:v>
                </c:pt>
                <c:pt idx="10">
                  <c:v>25</c:v>
                </c:pt>
                <c:pt idx="11">
                  <c:v>38</c:v>
                </c:pt>
              </c:numCache>
            </c:numRef>
          </c:xVal>
          <c:yVal>
            <c:numRef>
              <c:f>'[1]Merck TSB (30 gL)'!$M$24:$M$35</c:f>
              <c:numCache>
                <c:formatCode>General</c:formatCode>
                <c:ptCount val="12"/>
                <c:pt idx="0">
                  <c:v>7.1733333333333329</c:v>
                </c:pt>
                <c:pt idx="1">
                  <c:v>6.8900000000000006</c:v>
                </c:pt>
                <c:pt idx="2">
                  <c:v>5.5900000000000007</c:v>
                </c:pt>
                <c:pt idx="3">
                  <c:v>6.0066666666666677</c:v>
                </c:pt>
                <c:pt idx="4">
                  <c:v>6.4533333333333331</c:v>
                </c:pt>
                <c:pt idx="5">
                  <c:v>6.7566666666666668</c:v>
                </c:pt>
                <c:pt idx="6">
                  <c:v>6.9233333333333329</c:v>
                </c:pt>
                <c:pt idx="7">
                  <c:v>7.1000000000000005</c:v>
                </c:pt>
                <c:pt idx="8">
                  <c:v>7.456666666666667</c:v>
                </c:pt>
                <c:pt idx="9">
                  <c:v>7.79</c:v>
                </c:pt>
                <c:pt idx="10">
                  <c:v>8.08</c:v>
                </c:pt>
                <c:pt idx="11">
                  <c:v>8.5233333333333334</c:v>
                </c:pt>
              </c:numCache>
            </c:numRef>
          </c:yVal>
          <c:smooth val="0"/>
          <c:extLst>
            <c:ext xmlns:c16="http://schemas.microsoft.com/office/drawing/2014/chart" uri="{C3380CC4-5D6E-409C-BE32-E72D297353CC}">
              <c16:uniqueId val="{00000004-FA5C-4691-B971-A66A8FBD8D6F}"/>
            </c:ext>
          </c:extLst>
        </c:ser>
        <c:ser>
          <c:idx val="5"/>
          <c:order val="5"/>
          <c:tx>
            <c:v>Formulated medium</c:v>
          </c:tx>
          <c:spPr>
            <a:ln w="28575">
              <a:noFill/>
            </a:ln>
          </c:spPr>
          <c:marker>
            <c:symbol val="circle"/>
            <c:size val="5"/>
            <c:spPr>
              <a:noFill/>
              <a:ln>
                <a:solidFill>
                  <a:sysClr val="windowText" lastClr="000000"/>
                </a:solidFill>
              </a:ln>
            </c:spPr>
          </c:marker>
          <c:xVal>
            <c:numRef>
              <c:f>'[1]N = 1 G = 4 Formulated medium'!$A$23:$A$36</c:f>
              <c:numCache>
                <c:formatCode>General</c:formatCode>
                <c:ptCount val="14"/>
                <c:pt idx="0">
                  <c:v>0</c:v>
                </c:pt>
                <c:pt idx="1">
                  <c:v>2</c:v>
                </c:pt>
                <c:pt idx="2">
                  <c:v>4</c:v>
                </c:pt>
                <c:pt idx="3">
                  <c:v>7</c:v>
                </c:pt>
                <c:pt idx="4">
                  <c:v>9</c:v>
                </c:pt>
                <c:pt idx="5">
                  <c:v>12</c:v>
                </c:pt>
                <c:pt idx="6">
                  <c:v>14</c:v>
                </c:pt>
                <c:pt idx="7">
                  <c:v>16</c:v>
                </c:pt>
                <c:pt idx="8">
                  <c:v>19</c:v>
                </c:pt>
                <c:pt idx="9">
                  <c:v>21</c:v>
                </c:pt>
                <c:pt idx="10">
                  <c:v>24</c:v>
                </c:pt>
                <c:pt idx="11">
                  <c:v>27</c:v>
                </c:pt>
                <c:pt idx="12">
                  <c:v>36</c:v>
                </c:pt>
                <c:pt idx="13">
                  <c:v>39</c:v>
                </c:pt>
              </c:numCache>
            </c:numRef>
          </c:xVal>
          <c:yVal>
            <c:numRef>
              <c:f>'[1]N = 1 G = 4 Formulated medium'!$M$23:$M$36</c:f>
              <c:numCache>
                <c:formatCode>General</c:formatCode>
                <c:ptCount val="14"/>
                <c:pt idx="0">
                  <c:v>7.0666666666666664</c:v>
                </c:pt>
                <c:pt idx="1">
                  <c:v>6.956666666666667</c:v>
                </c:pt>
                <c:pt idx="2">
                  <c:v>6.12</c:v>
                </c:pt>
                <c:pt idx="3">
                  <c:v>5.95</c:v>
                </c:pt>
                <c:pt idx="4">
                  <c:v>6.123333333333334</c:v>
                </c:pt>
                <c:pt idx="5">
                  <c:v>6.2133333333333338</c:v>
                </c:pt>
                <c:pt idx="6">
                  <c:v>6.336666666666666</c:v>
                </c:pt>
                <c:pt idx="7">
                  <c:v>6.4533333333333331</c:v>
                </c:pt>
                <c:pt idx="8">
                  <c:v>6.5466666666666669</c:v>
                </c:pt>
                <c:pt idx="9">
                  <c:v>6.6366666666666667</c:v>
                </c:pt>
                <c:pt idx="10">
                  <c:v>7.1499999999999995</c:v>
                </c:pt>
                <c:pt idx="11">
                  <c:v>7.3433333333333337</c:v>
                </c:pt>
                <c:pt idx="12">
                  <c:v>7.3466666666666667</c:v>
                </c:pt>
                <c:pt idx="13">
                  <c:v>7.5466666666666669</c:v>
                </c:pt>
              </c:numCache>
            </c:numRef>
          </c:yVal>
          <c:smooth val="0"/>
          <c:extLst>
            <c:ext xmlns:c16="http://schemas.microsoft.com/office/drawing/2014/chart" uri="{C3380CC4-5D6E-409C-BE32-E72D297353CC}">
              <c16:uniqueId val="{00000005-FA5C-4691-B971-A66A8FBD8D6F}"/>
            </c:ext>
          </c:extLst>
        </c:ser>
        <c:dLbls>
          <c:showLegendKey val="0"/>
          <c:showVal val="0"/>
          <c:showCatName val="0"/>
          <c:showSerName val="0"/>
          <c:showPercent val="0"/>
          <c:showBubbleSize val="0"/>
        </c:dLbls>
        <c:axId val="264321983"/>
        <c:axId val="1"/>
      </c:scatterChart>
      <c:valAx>
        <c:axId val="264321983"/>
        <c:scaling>
          <c:orientation val="minMax"/>
          <c:max val="40"/>
        </c:scaling>
        <c:delete val="0"/>
        <c:axPos val="b"/>
        <c:title>
          <c:tx>
            <c:rich>
              <a:bodyPr/>
              <a:lstStyle/>
              <a:p>
                <a:pPr>
                  <a:defRPr sz="1200" b="1" i="0" u="none" strike="noStrike" baseline="0">
                    <a:solidFill>
                      <a:srgbClr val="000000"/>
                    </a:solidFill>
                    <a:latin typeface="Times New Roman"/>
                    <a:ea typeface="Times New Roman"/>
                    <a:cs typeface="Times New Roman"/>
                  </a:defRPr>
                </a:pPr>
                <a:r>
                  <a:rPr lang="en-SG"/>
                  <a:t>Time (hours)</a:t>
                </a:r>
              </a:p>
            </c:rich>
          </c:tx>
          <c:layout>
            <c:manualLayout>
              <c:xMode val="edge"/>
              <c:yMode val="edge"/>
              <c:x val="0.48386648477450955"/>
              <c:y val="0.8170904712179795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1"/>
        <c:crosses val="autoZero"/>
        <c:crossBetween val="midCat"/>
      </c:valAx>
      <c:valAx>
        <c:axId val="1"/>
        <c:scaling>
          <c:orientation val="minMax"/>
          <c:max val="9"/>
          <c:min val="4"/>
        </c:scaling>
        <c:delete val="0"/>
        <c:axPos val="l"/>
        <c:title>
          <c:tx>
            <c:rich>
              <a:bodyPr/>
              <a:lstStyle/>
              <a:p>
                <a:pPr>
                  <a:defRPr sz="1200" b="1" i="0" u="none" strike="noStrike" baseline="0">
                    <a:solidFill>
                      <a:srgbClr val="000000"/>
                    </a:solidFill>
                    <a:latin typeface="Times New Roman"/>
                    <a:ea typeface="Times New Roman"/>
                    <a:cs typeface="Times New Roman"/>
                  </a:defRPr>
                </a:pPr>
                <a:r>
                  <a:rPr lang="en-SG"/>
                  <a:t>pH</a:t>
                </a:r>
              </a:p>
            </c:rich>
          </c:tx>
          <c:layout>
            <c:manualLayout>
              <c:xMode val="edge"/>
              <c:yMode val="edge"/>
              <c:x val="2.1001523745702001E-2"/>
              <c:y val="0.38514040583636727"/>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264321983"/>
        <c:crosses val="autoZero"/>
        <c:crossBetween val="midCat"/>
      </c:valAx>
      <c:spPr>
        <a:noFill/>
        <a:ln w="12700">
          <a:solidFill>
            <a:srgbClr val="808080"/>
          </a:solidFill>
          <a:prstDash val="solid"/>
        </a:ln>
      </c:spPr>
    </c:plotArea>
    <c:legend>
      <c:legendPos val="b"/>
      <c:layout>
        <c:manualLayout>
          <c:xMode val="edge"/>
          <c:yMode val="edge"/>
          <c:x val="0.26571524304142835"/>
          <c:y val="0.86457746545122716"/>
          <c:w val="0.59272367549800953"/>
          <c:h val="0.12347510324650279"/>
        </c:manualLayout>
      </c:layout>
      <c:overlay val="0"/>
      <c:txPr>
        <a:bodyPr/>
        <a:lstStyle/>
        <a:p>
          <a:pPr>
            <a:defRPr sz="101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Arial"/>
                <a:ea typeface="Arial"/>
                <a:cs typeface="Arial"/>
              </a:defRPr>
            </a:pPr>
            <a:r>
              <a:rPr lang="en-SG" sz="1200" b="1" i="1" u="none" strike="noStrike" baseline="0">
                <a:solidFill>
                  <a:srgbClr val="000000"/>
                </a:solidFill>
                <a:latin typeface="Times New Roman"/>
                <a:cs typeface="Times New Roman"/>
              </a:rPr>
              <a:t>E . coli</a:t>
            </a:r>
            <a:r>
              <a:rPr lang="en-SG" sz="1200" b="1" i="0" u="none" strike="noStrike" baseline="0">
                <a:solidFill>
                  <a:srgbClr val="000000"/>
                </a:solidFill>
                <a:latin typeface="Times New Roman"/>
                <a:cs typeface="Times New Roman"/>
              </a:rPr>
              <a:t> growth performance in various media</a:t>
            </a:r>
          </a:p>
        </c:rich>
      </c:tx>
      <c:layout>
        <c:manualLayout>
          <c:xMode val="edge"/>
          <c:yMode val="edge"/>
          <c:x val="0.2931126694269599"/>
          <c:y val="2.5826395356494416E-2"/>
        </c:manualLayout>
      </c:layout>
      <c:overlay val="0"/>
      <c:spPr>
        <a:noFill/>
        <a:ln w="25400">
          <a:noFill/>
        </a:ln>
      </c:spPr>
    </c:title>
    <c:autoTitleDeleted val="0"/>
    <c:plotArea>
      <c:layout>
        <c:manualLayout>
          <c:layoutTarget val="inner"/>
          <c:xMode val="edge"/>
          <c:yMode val="edge"/>
          <c:x val="0.13759715963609731"/>
          <c:y val="8.809490211573015E-2"/>
          <c:w val="0.81783100516102902"/>
          <c:h val="0.74872670486081727"/>
        </c:manualLayout>
      </c:layout>
      <c:scatterChart>
        <c:scatterStyle val="lineMarker"/>
        <c:varyColors val="0"/>
        <c:ser>
          <c:idx val="0"/>
          <c:order val="0"/>
          <c:tx>
            <c:v>LB</c:v>
          </c:tx>
          <c:spPr>
            <a:ln w="28575">
              <a:noFill/>
            </a:ln>
          </c:spPr>
          <c:marker>
            <c:symbol val="diamond"/>
            <c:size val="5"/>
            <c:spPr>
              <a:noFill/>
              <a:ln>
                <a:solidFill>
                  <a:sysClr val="windowText" lastClr="000000"/>
                </a:solidFill>
                <a:prstDash val="solid"/>
              </a:ln>
            </c:spPr>
          </c:marker>
          <c:xVal>
            <c:numRef>
              <c:f>'[1]LB Lennox (unbuffered)'!$A$23:$A$34</c:f>
              <c:numCache>
                <c:formatCode>General</c:formatCode>
                <c:ptCount val="12"/>
                <c:pt idx="0">
                  <c:v>0</c:v>
                </c:pt>
                <c:pt idx="1">
                  <c:v>2</c:v>
                </c:pt>
                <c:pt idx="2">
                  <c:v>4</c:v>
                </c:pt>
                <c:pt idx="3">
                  <c:v>6</c:v>
                </c:pt>
                <c:pt idx="4">
                  <c:v>8</c:v>
                </c:pt>
                <c:pt idx="5">
                  <c:v>9</c:v>
                </c:pt>
                <c:pt idx="6">
                  <c:v>14</c:v>
                </c:pt>
                <c:pt idx="7">
                  <c:v>16</c:v>
                </c:pt>
                <c:pt idx="8">
                  <c:v>18</c:v>
                </c:pt>
                <c:pt idx="9">
                  <c:v>20</c:v>
                </c:pt>
                <c:pt idx="10">
                  <c:v>22</c:v>
                </c:pt>
                <c:pt idx="11">
                  <c:v>23</c:v>
                </c:pt>
              </c:numCache>
            </c:numRef>
          </c:xVal>
          <c:yVal>
            <c:numRef>
              <c:f>'[1]LB Lennox (unbuffered)'!$L$23:$L$34</c:f>
              <c:numCache>
                <c:formatCode>General</c:formatCode>
                <c:ptCount val="12"/>
                <c:pt idx="0">
                  <c:v>5.9733333333333333E-2</c:v>
                </c:pt>
                <c:pt idx="1">
                  <c:v>0.27546666666666669</c:v>
                </c:pt>
                <c:pt idx="2">
                  <c:v>1.099</c:v>
                </c:pt>
                <c:pt idx="3">
                  <c:v>1.8536666666666666</c:v>
                </c:pt>
                <c:pt idx="4">
                  <c:v>2.5808333333333331</c:v>
                </c:pt>
                <c:pt idx="5">
                  <c:v>2.8168333333333329</c:v>
                </c:pt>
                <c:pt idx="6">
                  <c:v>3.3800000000000003</c:v>
                </c:pt>
                <c:pt idx="7">
                  <c:v>3.3836666666666666</c:v>
                </c:pt>
                <c:pt idx="8">
                  <c:v>3.3686666666666665</c:v>
                </c:pt>
                <c:pt idx="9">
                  <c:v>3.3485</c:v>
                </c:pt>
                <c:pt idx="10">
                  <c:v>3.3156666666666665</c:v>
                </c:pt>
                <c:pt idx="11">
                  <c:v>3.343</c:v>
                </c:pt>
              </c:numCache>
            </c:numRef>
          </c:yVal>
          <c:smooth val="0"/>
          <c:extLst>
            <c:ext xmlns:c16="http://schemas.microsoft.com/office/drawing/2014/chart" uri="{C3380CC4-5D6E-409C-BE32-E72D297353CC}">
              <c16:uniqueId val="{00000000-6624-4A35-AF7B-DD15DD700C14}"/>
            </c:ext>
          </c:extLst>
        </c:ser>
        <c:ser>
          <c:idx val="1"/>
          <c:order val="1"/>
          <c:tx>
            <c:v>M9 + 1 g/L Yeast extract</c:v>
          </c:tx>
          <c:spPr>
            <a:ln w="28575">
              <a:noFill/>
            </a:ln>
          </c:spPr>
          <c:marker>
            <c:symbol val="square"/>
            <c:size val="5"/>
            <c:spPr>
              <a:noFill/>
              <a:ln>
                <a:solidFill>
                  <a:sysClr val="windowText" lastClr="000000"/>
                </a:solidFill>
              </a:ln>
            </c:spPr>
          </c:marker>
          <c:xVal>
            <c:numRef>
              <c:f>'[1]M9 + 1gL YE'!$A$22:$A$33</c:f>
              <c:numCache>
                <c:formatCode>General</c:formatCode>
                <c:ptCount val="12"/>
                <c:pt idx="0">
                  <c:v>0</c:v>
                </c:pt>
                <c:pt idx="1">
                  <c:v>2</c:v>
                </c:pt>
                <c:pt idx="2">
                  <c:v>4</c:v>
                </c:pt>
                <c:pt idx="3">
                  <c:v>7</c:v>
                </c:pt>
                <c:pt idx="4">
                  <c:v>9</c:v>
                </c:pt>
                <c:pt idx="5">
                  <c:v>14</c:v>
                </c:pt>
                <c:pt idx="6">
                  <c:v>16</c:v>
                </c:pt>
                <c:pt idx="7">
                  <c:v>18</c:v>
                </c:pt>
                <c:pt idx="8">
                  <c:v>21</c:v>
                </c:pt>
                <c:pt idx="9">
                  <c:v>23</c:v>
                </c:pt>
                <c:pt idx="10">
                  <c:v>24.5</c:v>
                </c:pt>
                <c:pt idx="11">
                  <c:v>38</c:v>
                </c:pt>
              </c:numCache>
            </c:numRef>
          </c:xVal>
          <c:yVal>
            <c:numRef>
              <c:f>'[1]M9 + 1gL YE'!$L$22:$L$33</c:f>
              <c:numCache>
                <c:formatCode>General</c:formatCode>
                <c:ptCount val="12"/>
                <c:pt idx="0">
                  <c:v>8.2733333333333339E-2</c:v>
                </c:pt>
                <c:pt idx="1">
                  <c:v>0.30009999999999998</c:v>
                </c:pt>
                <c:pt idx="2">
                  <c:v>0.93333333333333324</c:v>
                </c:pt>
                <c:pt idx="3">
                  <c:v>2.1963333333333335</c:v>
                </c:pt>
                <c:pt idx="4">
                  <c:v>2.8363333333333336</c:v>
                </c:pt>
                <c:pt idx="5">
                  <c:v>3.2543333333333333</c:v>
                </c:pt>
                <c:pt idx="6">
                  <c:v>3.2893333333333334</c:v>
                </c:pt>
                <c:pt idx="7">
                  <c:v>3.5093333333333327</c:v>
                </c:pt>
                <c:pt idx="8">
                  <c:v>3.8239999999999998</c:v>
                </c:pt>
                <c:pt idx="9">
                  <c:v>3.8933333333333331</c:v>
                </c:pt>
                <c:pt idx="10">
                  <c:v>4.2169999999999996</c:v>
                </c:pt>
                <c:pt idx="11">
                  <c:v>3.6873333333333331</c:v>
                </c:pt>
              </c:numCache>
            </c:numRef>
          </c:yVal>
          <c:smooth val="0"/>
          <c:extLst>
            <c:ext xmlns:c16="http://schemas.microsoft.com/office/drawing/2014/chart" uri="{C3380CC4-5D6E-409C-BE32-E72D297353CC}">
              <c16:uniqueId val="{00000001-6624-4A35-AF7B-DD15DD700C14}"/>
            </c:ext>
          </c:extLst>
        </c:ser>
        <c:ser>
          <c:idx val="4"/>
          <c:order val="2"/>
          <c:tx>
            <c:v>Tryptic soy broth</c:v>
          </c:tx>
          <c:spPr>
            <a:ln w="28575">
              <a:noFill/>
            </a:ln>
          </c:spPr>
          <c:marker>
            <c:symbol val="triangle"/>
            <c:size val="5"/>
            <c:spPr>
              <a:noFill/>
              <a:ln>
                <a:solidFill>
                  <a:sysClr val="windowText" lastClr="000000"/>
                </a:solidFill>
              </a:ln>
            </c:spPr>
          </c:marker>
          <c:xVal>
            <c:numRef>
              <c:f>'[1]Merck TSB (30 gL)'!$A$24:$A$35</c:f>
              <c:numCache>
                <c:formatCode>General</c:formatCode>
                <c:ptCount val="12"/>
                <c:pt idx="0">
                  <c:v>0</c:v>
                </c:pt>
                <c:pt idx="1">
                  <c:v>2</c:v>
                </c:pt>
                <c:pt idx="2">
                  <c:v>4</c:v>
                </c:pt>
                <c:pt idx="3">
                  <c:v>7</c:v>
                </c:pt>
                <c:pt idx="4">
                  <c:v>10</c:v>
                </c:pt>
                <c:pt idx="5">
                  <c:v>13</c:v>
                </c:pt>
                <c:pt idx="6">
                  <c:v>15</c:v>
                </c:pt>
                <c:pt idx="7">
                  <c:v>17</c:v>
                </c:pt>
                <c:pt idx="8">
                  <c:v>20</c:v>
                </c:pt>
                <c:pt idx="9">
                  <c:v>23</c:v>
                </c:pt>
                <c:pt idx="10">
                  <c:v>25</c:v>
                </c:pt>
                <c:pt idx="11">
                  <c:v>38</c:v>
                </c:pt>
              </c:numCache>
            </c:numRef>
          </c:xVal>
          <c:yVal>
            <c:numRef>
              <c:f>'[1]Merck TSB (30 gL)'!$L$24:$L$35</c:f>
              <c:numCache>
                <c:formatCode>General</c:formatCode>
                <c:ptCount val="12"/>
                <c:pt idx="0">
                  <c:v>5.2366666666666666E-2</c:v>
                </c:pt>
                <c:pt idx="1">
                  <c:v>0.55033333333333334</c:v>
                </c:pt>
                <c:pt idx="2">
                  <c:v>2.4895</c:v>
                </c:pt>
                <c:pt idx="3">
                  <c:v>4.7653333333333334</c:v>
                </c:pt>
                <c:pt idx="4">
                  <c:v>6.3856666666666664</c:v>
                </c:pt>
                <c:pt idx="5">
                  <c:v>6.9863333333333344</c:v>
                </c:pt>
                <c:pt idx="6">
                  <c:v>7.4340000000000002</c:v>
                </c:pt>
                <c:pt idx="7">
                  <c:v>8.1926666666666677</c:v>
                </c:pt>
                <c:pt idx="8">
                  <c:v>8.668666666666665</c:v>
                </c:pt>
                <c:pt idx="9">
                  <c:v>9.4793333333333347</c:v>
                </c:pt>
                <c:pt idx="10">
                  <c:v>10.070666666666666</c:v>
                </c:pt>
                <c:pt idx="11">
                  <c:v>9.0486666666666657</c:v>
                </c:pt>
              </c:numCache>
            </c:numRef>
          </c:yVal>
          <c:smooth val="0"/>
          <c:extLst>
            <c:ext xmlns:c16="http://schemas.microsoft.com/office/drawing/2014/chart" uri="{C3380CC4-5D6E-409C-BE32-E72D297353CC}">
              <c16:uniqueId val="{00000002-6624-4A35-AF7B-DD15DD700C14}"/>
            </c:ext>
          </c:extLst>
        </c:ser>
        <c:ser>
          <c:idx val="5"/>
          <c:order val="3"/>
          <c:tx>
            <c:v>Formulated medium</c:v>
          </c:tx>
          <c:spPr>
            <a:ln w="28575">
              <a:noFill/>
            </a:ln>
          </c:spPr>
          <c:marker>
            <c:symbol val="circle"/>
            <c:size val="5"/>
            <c:spPr>
              <a:solidFill>
                <a:sysClr val="windowText" lastClr="000000"/>
              </a:solidFill>
              <a:ln>
                <a:solidFill>
                  <a:sysClr val="windowText" lastClr="000000"/>
                </a:solidFill>
              </a:ln>
            </c:spPr>
          </c:marker>
          <c:xVal>
            <c:numRef>
              <c:f>'[1]N = 1 G = 4 Formulated medium'!$A$23:$A$36</c:f>
              <c:numCache>
                <c:formatCode>General</c:formatCode>
                <c:ptCount val="14"/>
                <c:pt idx="0">
                  <c:v>0</c:v>
                </c:pt>
                <c:pt idx="1">
                  <c:v>2</c:v>
                </c:pt>
                <c:pt idx="2">
                  <c:v>4</c:v>
                </c:pt>
                <c:pt idx="3">
                  <c:v>7</c:v>
                </c:pt>
                <c:pt idx="4">
                  <c:v>9</c:v>
                </c:pt>
                <c:pt idx="5">
                  <c:v>12</c:v>
                </c:pt>
                <c:pt idx="6">
                  <c:v>14</c:v>
                </c:pt>
                <c:pt idx="7">
                  <c:v>16</c:v>
                </c:pt>
                <c:pt idx="8">
                  <c:v>19</c:v>
                </c:pt>
                <c:pt idx="9">
                  <c:v>21</c:v>
                </c:pt>
                <c:pt idx="10">
                  <c:v>24</c:v>
                </c:pt>
                <c:pt idx="11">
                  <c:v>27</c:v>
                </c:pt>
                <c:pt idx="12">
                  <c:v>36</c:v>
                </c:pt>
                <c:pt idx="13">
                  <c:v>39</c:v>
                </c:pt>
              </c:numCache>
            </c:numRef>
          </c:xVal>
          <c:yVal>
            <c:numRef>
              <c:f>'[1]N = 1 G = 4 Formulated medium'!$L$23:$L$36</c:f>
              <c:numCache>
                <c:formatCode>General</c:formatCode>
                <c:ptCount val="14"/>
                <c:pt idx="0">
                  <c:v>5.4333333333333338E-2</c:v>
                </c:pt>
                <c:pt idx="1">
                  <c:v>0.53626666666666667</c:v>
                </c:pt>
                <c:pt idx="2">
                  <c:v>3.4088333333333334</c:v>
                </c:pt>
                <c:pt idx="3">
                  <c:v>5.9046666666666665</c:v>
                </c:pt>
                <c:pt idx="4">
                  <c:v>6.5519999999999996</c:v>
                </c:pt>
                <c:pt idx="5">
                  <c:v>6.5379999999999994</c:v>
                </c:pt>
                <c:pt idx="6">
                  <c:v>6.9119999999999999</c:v>
                </c:pt>
                <c:pt idx="7">
                  <c:v>7.8646666666666674</c:v>
                </c:pt>
                <c:pt idx="8">
                  <c:v>8.1693333333333324</c:v>
                </c:pt>
                <c:pt idx="9">
                  <c:v>8.6593333333333327</c:v>
                </c:pt>
                <c:pt idx="10">
                  <c:v>10.972</c:v>
                </c:pt>
                <c:pt idx="11">
                  <c:v>11.919333333333332</c:v>
                </c:pt>
                <c:pt idx="12">
                  <c:v>11.223333333333334</c:v>
                </c:pt>
                <c:pt idx="13">
                  <c:v>11.625999999999999</c:v>
                </c:pt>
              </c:numCache>
            </c:numRef>
          </c:yVal>
          <c:smooth val="0"/>
          <c:extLst>
            <c:ext xmlns:c16="http://schemas.microsoft.com/office/drawing/2014/chart" uri="{C3380CC4-5D6E-409C-BE32-E72D297353CC}">
              <c16:uniqueId val="{00000003-6624-4A35-AF7B-DD15DD700C14}"/>
            </c:ext>
          </c:extLst>
        </c:ser>
        <c:dLbls>
          <c:showLegendKey val="0"/>
          <c:showVal val="0"/>
          <c:showCatName val="0"/>
          <c:showSerName val="0"/>
          <c:showPercent val="0"/>
          <c:showBubbleSize val="0"/>
        </c:dLbls>
        <c:axId val="264352655"/>
        <c:axId val="1"/>
      </c:scatterChart>
      <c:valAx>
        <c:axId val="264352655"/>
        <c:scaling>
          <c:orientation val="minMax"/>
          <c:max val="40"/>
        </c:scaling>
        <c:delete val="0"/>
        <c:axPos val="b"/>
        <c:title>
          <c:tx>
            <c:rich>
              <a:bodyPr/>
              <a:lstStyle/>
              <a:p>
                <a:pPr>
                  <a:defRPr sz="1200" b="1" i="0" u="none" strike="noStrike" baseline="0">
                    <a:solidFill>
                      <a:srgbClr val="000000"/>
                    </a:solidFill>
                    <a:latin typeface="Times New Roman"/>
                    <a:ea typeface="Times New Roman"/>
                    <a:cs typeface="Times New Roman"/>
                  </a:defRPr>
                </a:pPr>
                <a:r>
                  <a:rPr lang="en-SG"/>
                  <a:t>Time (hours)</a:t>
                </a:r>
              </a:p>
            </c:rich>
          </c:tx>
          <c:layout>
            <c:manualLayout>
              <c:xMode val="edge"/>
              <c:yMode val="edge"/>
              <c:x val="0.47778745741888645"/>
              <c:y val="0.883996086510691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1"/>
        <c:crosses val="autoZero"/>
        <c:crossBetween val="midCat"/>
      </c:valAx>
      <c:valAx>
        <c:axId val="1"/>
        <c:scaling>
          <c:orientation val="minMax"/>
          <c:max val="12"/>
        </c:scaling>
        <c:delete val="0"/>
        <c:axPos val="l"/>
        <c:title>
          <c:tx>
            <c:rich>
              <a:bodyPr/>
              <a:lstStyle/>
              <a:p>
                <a:pPr>
                  <a:defRPr sz="1200" b="0" i="0" u="none" strike="noStrike" baseline="0">
                    <a:solidFill>
                      <a:srgbClr val="000000"/>
                    </a:solidFill>
                    <a:latin typeface="Times New Roman"/>
                    <a:ea typeface="Times New Roman"/>
                    <a:cs typeface="Times New Roman"/>
                  </a:defRPr>
                </a:pPr>
                <a:r>
                  <a:rPr lang="en-SG" sz="1200" b="1" i="0" u="none" strike="noStrike" baseline="0">
                    <a:solidFill>
                      <a:srgbClr val="000000"/>
                    </a:solidFill>
                    <a:latin typeface="Times New Roman"/>
                    <a:cs typeface="Times New Roman"/>
                  </a:rPr>
                  <a:t>OD</a:t>
                </a:r>
                <a:r>
                  <a:rPr lang="en-SG" sz="1200" b="1" i="0" u="none" strike="noStrike" baseline="-25000">
                    <a:solidFill>
                      <a:srgbClr val="000000"/>
                    </a:solidFill>
                    <a:latin typeface="Times New Roman"/>
                    <a:cs typeface="Times New Roman"/>
                  </a:rPr>
                  <a:t>600nm</a:t>
                </a:r>
              </a:p>
            </c:rich>
          </c:tx>
          <c:layout>
            <c:manualLayout>
              <c:xMode val="edge"/>
              <c:yMode val="edge"/>
              <c:x val="2.1001523745702001E-2"/>
              <c:y val="0.38514040583636727"/>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264352655"/>
        <c:crosses val="autoZero"/>
        <c:crossBetween val="midCat"/>
      </c:valAx>
      <c:spPr>
        <a:noFill/>
        <a:ln w="12700">
          <a:solidFill>
            <a:srgbClr val="808080"/>
          </a:solidFill>
          <a:prstDash val="solid"/>
        </a:ln>
      </c:spPr>
    </c:plotArea>
    <c:legend>
      <c:legendPos val="b"/>
      <c:layout>
        <c:manualLayout>
          <c:xMode val="edge"/>
          <c:yMode val="edge"/>
          <c:x val="0.13805566857334323"/>
          <c:y val="0.92431462196257719"/>
          <c:w val="0.81397841227293388"/>
          <c:h val="4.3149606299212606E-2"/>
        </c:manualLayout>
      </c:layout>
      <c:overlay val="0"/>
      <c:txPr>
        <a:bodyPr/>
        <a:lstStyle/>
        <a:p>
          <a:pPr>
            <a:defRPr sz="11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Arial"/>
                <a:ea typeface="Arial"/>
                <a:cs typeface="Arial"/>
              </a:defRPr>
            </a:pPr>
            <a:r>
              <a:rPr lang="en-SG" sz="1200" b="1" i="0" u="none" strike="noStrike" baseline="0">
                <a:solidFill>
                  <a:srgbClr val="000000"/>
                </a:solidFill>
                <a:latin typeface="Times New Roman"/>
                <a:cs typeface="Times New Roman"/>
              </a:rPr>
              <a:t>pH variation during growth of </a:t>
            </a:r>
            <a:r>
              <a:rPr lang="en-SG" sz="1200" b="1" i="1" u="none" strike="noStrike" baseline="0">
                <a:solidFill>
                  <a:srgbClr val="000000"/>
                </a:solidFill>
                <a:latin typeface="Times New Roman"/>
                <a:cs typeface="Times New Roman"/>
              </a:rPr>
              <a:t>E . coli</a:t>
            </a:r>
            <a:r>
              <a:rPr lang="en-SG" sz="1200" b="1" i="0" u="none" strike="noStrike" baseline="0">
                <a:solidFill>
                  <a:srgbClr val="000000"/>
                </a:solidFill>
                <a:latin typeface="Times New Roman"/>
                <a:cs typeface="Times New Roman"/>
              </a:rPr>
              <a:t> in various media</a:t>
            </a:r>
          </a:p>
        </c:rich>
      </c:tx>
      <c:layout>
        <c:manualLayout>
          <c:xMode val="edge"/>
          <c:yMode val="edge"/>
          <c:x val="0.25055947793759825"/>
          <c:y val="2.8215881616948418E-2"/>
        </c:manualLayout>
      </c:layout>
      <c:overlay val="0"/>
      <c:spPr>
        <a:noFill/>
        <a:ln w="25400">
          <a:noFill/>
        </a:ln>
      </c:spPr>
    </c:title>
    <c:autoTitleDeleted val="0"/>
    <c:plotArea>
      <c:layout>
        <c:manualLayout>
          <c:layoutTarget val="inner"/>
          <c:xMode val="edge"/>
          <c:yMode val="edge"/>
          <c:x val="0.13759715963609731"/>
          <c:y val="8.809490211573015E-2"/>
          <c:w val="0.81783100516102902"/>
          <c:h val="0.72722132851673116"/>
        </c:manualLayout>
      </c:layout>
      <c:scatterChart>
        <c:scatterStyle val="lineMarker"/>
        <c:varyColors val="0"/>
        <c:ser>
          <c:idx val="0"/>
          <c:order val="0"/>
          <c:tx>
            <c:v>LB</c:v>
          </c:tx>
          <c:spPr>
            <a:ln w="28575">
              <a:noFill/>
            </a:ln>
          </c:spPr>
          <c:marker>
            <c:symbol val="diamond"/>
            <c:size val="5"/>
            <c:spPr>
              <a:noFill/>
              <a:ln>
                <a:solidFill>
                  <a:sysClr val="windowText" lastClr="000000"/>
                </a:solidFill>
                <a:prstDash val="solid"/>
              </a:ln>
            </c:spPr>
          </c:marker>
          <c:xVal>
            <c:numRef>
              <c:f>'[1]LB Lennox (unbuffered)'!$A$23:$A$34</c:f>
              <c:numCache>
                <c:formatCode>General</c:formatCode>
                <c:ptCount val="12"/>
                <c:pt idx="0">
                  <c:v>0</c:v>
                </c:pt>
                <c:pt idx="1">
                  <c:v>2</c:v>
                </c:pt>
                <c:pt idx="2">
                  <c:v>4</c:v>
                </c:pt>
                <c:pt idx="3">
                  <c:v>6</c:v>
                </c:pt>
                <c:pt idx="4">
                  <c:v>8</c:v>
                </c:pt>
                <c:pt idx="5">
                  <c:v>9</c:v>
                </c:pt>
                <c:pt idx="6">
                  <c:v>14</c:v>
                </c:pt>
                <c:pt idx="7">
                  <c:v>16</c:v>
                </c:pt>
                <c:pt idx="8">
                  <c:v>18</c:v>
                </c:pt>
                <c:pt idx="9">
                  <c:v>20</c:v>
                </c:pt>
                <c:pt idx="10">
                  <c:v>22</c:v>
                </c:pt>
                <c:pt idx="11">
                  <c:v>23</c:v>
                </c:pt>
              </c:numCache>
            </c:numRef>
          </c:xVal>
          <c:yVal>
            <c:numRef>
              <c:f>'[1]LB Lennox (unbuffered)'!$M$23:$M$34</c:f>
              <c:numCache>
                <c:formatCode>General</c:formatCode>
                <c:ptCount val="12"/>
                <c:pt idx="0">
                  <c:v>6.996666666666667</c:v>
                </c:pt>
                <c:pt idx="1">
                  <c:v>6.793333333333333</c:v>
                </c:pt>
                <c:pt idx="2">
                  <c:v>6.666666666666667</c:v>
                </c:pt>
                <c:pt idx="3">
                  <c:v>7.0566666666666675</c:v>
                </c:pt>
                <c:pt idx="4">
                  <c:v>7.48</c:v>
                </c:pt>
                <c:pt idx="5">
                  <c:v>7.6333333333333329</c:v>
                </c:pt>
                <c:pt idx="6">
                  <c:v>8.1666666666666661</c:v>
                </c:pt>
                <c:pt idx="7">
                  <c:v>8.2433333333333323</c:v>
                </c:pt>
                <c:pt idx="8">
                  <c:v>8.2866666666666671</c:v>
                </c:pt>
                <c:pt idx="9">
                  <c:v>8.31</c:v>
                </c:pt>
                <c:pt idx="10">
                  <c:v>8.35</c:v>
                </c:pt>
                <c:pt idx="11">
                  <c:v>8.3866666666666685</c:v>
                </c:pt>
              </c:numCache>
            </c:numRef>
          </c:yVal>
          <c:smooth val="0"/>
          <c:extLst>
            <c:ext xmlns:c16="http://schemas.microsoft.com/office/drawing/2014/chart" uri="{C3380CC4-5D6E-409C-BE32-E72D297353CC}">
              <c16:uniqueId val="{00000000-7AAB-45EF-8455-812814380CCF}"/>
            </c:ext>
          </c:extLst>
        </c:ser>
        <c:ser>
          <c:idx val="1"/>
          <c:order val="1"/>
          <c:tx>
            <c:v>M9 + 1 g/L Yeast extract</c:v>
          </c:tx>
          <c:spPr>
            <a:ln w="28575">
              <a:noFill/>
            </a:ln>
          </c:spPr>
          <c:marker>
            <c:symbol val="square"/>
            <c:size val="5"/>
            <c:spPr>
              <a:noFill/>
              <a:ln>
                <a:solidFill>
                  <a:sysClr val="windowText" lastClr="000000"/>
                </a:solidFill>
              </a:ln>
            </c:spPr>
          </c:marker>
          <c:xVal>
            <c:numRef>
              <c:f>'[1]M9 + 1gL YE'!$A$22:$A$33</c:f>
              <c:numCache>
                <c:formatCode>General</c:formatCode>
                <c:ptCount val="12"/>
                <c:pt idx="0">
                  <c:v>0</c:v>
                </c:pt>
                <c:pt idx="1">
                  <c:v>2</c:v>
                </c:pt>
                <c:pt idx="2">
                  <c:v>4</c:v>
                </c:pt>
                <c:pt idx="3">
                  <c:v>7</c:v>
                </c:pt>
                <c:pt idx="4">
                  <c:v>9</c:v>
                </c:pt>
                <c:pt idx="5">
                  <c:v>14</c:v>
                </c:pt>
                <c:pt idx="6">
                  <c:v>16</c:v>
                </c:pt>
                <c:pt idx="7">
                  <c:v>18</c:v>
                </c:pt>
                <c:pt idx="8">
                  <c:v>21</c:v>
                </c:pt>
                <c:pt idx="9">
                  <c:v>23</c:v>
                </c:pt>
                <c:pt idx="10">
                  <c:v>24.5</c:v>
                </c:pt>
                <c:pt idx="11">
                  <c:v>38</c:v>
                </c:pt>
              </c:numCache>
            </c:numRef>
          </c:xVal>
          <c:yVal>
            <c:numRef>
              <c:f>'[1]M9 + 1gL YE'!$M$22:$M$33</c:f>
              <c:numCache>
                <c:formatCode>General</c:formatCode>
                <c:ptCount val="12"/>
                <c:pt idx="0">
                  <c:v>6.9899999999999993</c:v>
                </c:pt>
                <c:pt idx="1">
                  <c:v>6.9333333333333336</c:v>
                </c:pt>
                <c:pt idx="2">
                  <c:v>6.7766666666666664</c:v>
                </c:pt>
                <c:pt idx="3">
                  <c:v>6.3599999999999994</c:v>
                </c:pt>
                <c:pt idx="4">
                  <c:v>6.416666666666667</c:v>
                </c:pt>
                <c:pt idx="5">
                  <c:v>6.1400000000000006</c:v>
                </c:pt>
                <c:pt idx="6">
                  <c:v>6.293333333333333</c:v>
                </c:pt>
                <c:pt idx="7">
                  <c:v>6.41</c:v>
                </c:pt>
                <c:pt idx="8">
                  <c:v>6.6066666666666665</c:v>
                </c:pt>
                <c:pt idx="9">
                  <c:v>6.7</c:v>
                </c:pt>
                <c:pt idx="10">
                  <c:v>6.706666666666667</c:v>
                </c:pt>
                <c:pt idx="11">
                  <c:v>6.7600000000000007</c:v>
                </c:pt>
              </c:numCache>
            </c:numRef>
          </c:yVal>
          <c:smooth val="0"/>
          <c:extLst>
            <c:ext xmlns:c16="http://schemas.microsoft.com/office/drawing/2014/chart" uri="{C3380CC4-5D6E-409C-BE32-E72D297353CC}">
              <c16:uniqueId val="{00000001-7AAB-45EF-8455-812814380CCF}"/>
            </c:ext>
          </c:extLst>
        </c:ser>
        <c:ser>
          <c:idx val="4"/>
          <c:order val="2"/>
          <c:tx>
            <c:v>Tryptic soy broth</c:v>
          </c:tx>
          <c:spPr>
            <a:ln w="28575">
              <a:noFill/>
            </a:ln>
          </c:spPr>
          <c:marker>
            <c:symbol val="triangle"/>
            <c:size val="5"/>
            <c:spPr>
              <a:noFill/>
              <a:ln>
                <a:solidFill>
                  <a:sysClr val="windowText" lastClr="000000"/>
                </a:solidFill>
              </a:ln>
            </c:spPr>
          </c:marker>
          <c:xVal>
            <c:numRef>
              <c:f>'[1]Merck TSB (30 gL)'!$A$24:$A$35</c:f>
              <c:numCache>
                <c:formatCode>General</c:formatCode>
                <c:ptCount val="12"/>
                <c:pt idx="0">
                  <c:v>0</c:v>
                </c:pt>
                <c:pt idx="1">
                  <c:v>2</c:v>
                </c:pt>
                <c:pt idx="2">
                  <c:v>4</c:v>
                </c:pt>
                <c:pt idx="3">
                  <c:v>7</c:v>
                </c:pt>
                <c:pt idx="4">
                  <c:v>10</c:v>
                </c:pt>
                <c:pt idx="5">
                  <c:v>13</c:v>
                </c:pt>
                <c:pt idx="6">
                  <c:v>15</c:v>
                </c:pt>
                <c:pt idx="7">
                  <c:v>17</c:v>
                </c:pt>
                <c:pt idx="8">
                  <c:v>20</c:v>
                </c:pt>
                <c:pt idx="9">
                  <c:v>23</c:v>
                </c:pt>
                <c:pt idx="10">
                  <c:v>25</c:v>
                </c:pt>
                <c:pt idx="11">
                  <c:v>38</c:v>
                </c:pt>
              </c:numCache>
            </c:numRef>
          </c:xVal>
          <c:yVal>
            <c:numRef>
              <c:f>'[1]Merck TSB (30 gL)'!$M$24:$M$35</c:f>
              <c:numCache>
                <c:formatCode>General</c:formatCode>
                <c:ptCount val="12"/>
                <c:pt idx="0">
                  <c:v>7.1733333333333329</c:v>
                </c:pt>
                <c:pt idx="1">
                  <c:v>6.8900000000000006</c:v>
                </c:pt>
                <c:pt idx="2">
                  <c:v>5.5900000000000007</c:v>
                </c:pt>
                <c:pt idx="3">
                  <c:v>6.0066666666666677</c:v>
                </c:pt>
                <c:pt idx="4">
                  <c:v>6.4533333333333331</c:v>
                </c:pt>
                <c:pt idx="5">
                  <c:v>6.7566666666666668</c:v>
                </c:pt>
                <c:pt idx="6">
                  <c:v>6.9233333333333329</c:v>
                </c:pt>
                <c:pt idx="7">
                  <c:v>7.1000000000000005</c:v>
                </c:pt>
                <c:pt idx="8">
                  <c:v>7.456666666666667</c:v>
                </c:pt>
                <c:pt idx="9">
                  <c:v>7.79</c:v>
                </c:pt>
                <c:pt idx="10">
                  <c:v>8.08</c:v>
                </c:pt>
                <c:pt idx="11">
                  <c:v>8.5233333333333334</c:v>
                </c:pt>
              </c:numCache>
            </c:numRef>
          </c:yVal>
          <c:smooth val="0"/>
          <c:extLst>
            <c:ext xmlns:c16="http://schemas.microsoft.com/office/drawing/2014/chart" uri="{C3380CC4-5D6E-409C-BE32-E72D297353CC}">
              <c16:uniqueId val="{00000002-7AAB-45EF-8455-812814380CCF}"/>
            </c:ext>
          </c:extLst>
        </c:ser>
        <c:ser>
          <c:idx val="5"/>
          <c:order val="3"/>
          <c:tx>
            <c:v>Formulated medium</c:v>
          </c:tx>
          <c:spPr>
            <a:ln w="28575">
              <a:noFill/>
            </a:ln>
          </c:spPr>
          <c:marker>
            <c:symbol val="circle"/>
            <c:size val="5"/>
            <c:spPr>
              <a:solidFill>
                <a:sysClr val="windowText" lastClr="000000"/>
              </a:solidFill>
              <a:ln>
                <a:solidFill>
                  <a:sysClr val="windowText" lastClr="000000"/>
                </a:solidFill>
              </a:ln>
            </c:spPr>
          </c:marker>
          <c:xVal>
            <c:numRef>
              <c:f>'[1]N = 1 G = 4 Formulated medium'!$A$23:$A$36</c:f>
              <c:numCache>
                <c:formatCode>General</c:formatCode>
                <c:ptCount val="14"/>
                <c:pt idx="0">
                  <c:v>0</c:v>
                </c:pt>
                <c:pt idx="1">
                  <c:v>2</c:v>
                </c:pt>
                <c:pt idx="2">
                  <c:v>4</c:v>
                </c:pt>
                <c:pt idx="3">
                  <c:v>7</c:v>
                </c:pt>
                <c:pt idx="4">
                  <c:v>9</c:v>
                </c:pt>
                <c:pt idx="5">
                  <c:v>12</c:v>
                </c:pt>
                <c:pt idx="6">
                  <c:v>14</c:v>
                </c:pt>
                <c:pt idx="7">
                  <c:v>16</c:v>
                </c:pt>
                <c:pt idx="8">
                  <c:v>19</c:v>
                </c:pt>
                <c:pt idx="9">
                  <c:v>21</c:v>
                </c:pt>
                <c:pt idx="10">
                  <c:v>24</c:v>
                </c:pt>
                <c:pt idx="11">
                  <c:v>27</c:v>
                </c:pt>
                <c:pt idx="12">
                  <c:v>36</c:v>
                </c:pt>
                <c:pt idx="13">
                  <c:v>39</c:v>
                </c:pt>
              </c:numCache>
            </c:numRef>
          </c:xVal>
          <c:yVal>
            <c:numRef>
              <c:f>'[1]N = 1 G = 4 Formulated medium'!$M$23:$M$36</c:f>
              <c:numCache>
                <c:formatCode>General</c:formatCode>
                <c:ptCount val="14"/>
                <c:pt idx="0">
                  <c:v>7.0666666666666664</c:v>
                </c:pt>
                <c:pt idx="1">
                  <c:v>6.956666666666667</c:v>
                </c:pt>
                <c:pt idx="2">
                  <c:v>6.12</c:v>
                </c:pt>
                <c:pt idx="3">
                  <c:v>5.95</c:v>
                </c:pt>
                <c:pt idx="4">
                  <c:v>6.123333333333334</c:v>
                </c:pt>
                <c:pt idx="5">
                  <c:v>6.2133333333333338</c:v>
                </c:pt>
                <c:pt idx="6">
                  <c:v>6.336666666666666</c:v>
                </c:pt>
                <c:pt idx="7">
                  <c:v>6.4533333333333331</c:v>
                </c:pt>
                <c:pt idx="8">
                  <c:v>6.5466666666666669</c:v>
                </c:pt>
                <c:pt idx="9">
                  <c:v>6.6366666666666667</c:v>
                </c:pt>
                <c:pt idx="10">
                  <c:v>7.1499999999999995</c:v>
                </c:pt>
                <c:pt idx="11">
                  <c:v>7.3433333333333337</c:v>
                </c:pt>
                <c:pt idx="12">
                  <c:v>7.3466666666666667</c:v>
                </c:pt>
                <c:pt idx="13">
                  <c:v>7.5466666666666669</c:v>
                </c:pt>
              </c:numCache>
            </c:numRef>
          </c:yVal>
          <c:smooth val="0"/>
          <c:extLst>
            <c:ext xmlns:c16="http://schemas.microsoft.com/office/drawing/2014/chart" uri="{C3380CC4-5D6E-409C-BE32-E72D297353CC}">
              <c16:uniqueId val="{00000003-7AAB-45EF-8455-812814380CCF}"/>
            </c:ext>
          </c:extLst>
        </c:ser>
        <c:dLbls>
          <c:showLegendKey val="0"/>
          <c:showVal val="0"/>
          <c:showCatName val="0"/>
          <c:showSerName val="0"/>
          <c:showPercent val="0"/>
          <c:showBubbleSize val="0"/>
        </c:dLbls>
        <c:axId val="264353951"/>
        <c:axId val="1"/>
      </c:scatterChart>
      <c:valAx>
        <c:axId val="264353951"/>
        <c:scaling>
          <c:orientation val="minMax"/>
          <c:max val="40"/>
        </c:scaling>
        <c:delete val="0"/>
        <c:axPos val="b"/>
        <c:title>
          <c:tx>
            <c:rich>
              <a:bodyPr/>
              <a:lstStyle/>
              <a:p>
                <a:pPr>
                  <a:defRPr sz="1200" b="1" i="0" u="none" strike="noStrike" baseline="0">
                    <a:solidFill>
                      <a:srgbClr val="000000"/>
                    </a:solidFill>
                    <a:latin typeface="Times New Roman"/>
                    <a:ea typeface="Times New Roman"/>
                    <a:cs typeface="Times New Roman"/>
                  </a:defRPr>
                </a:pPr>
                <a:r>
                  <a:rPr lang="en-SG"/>
                  <a:t>Time (hours)</a:t>
                </a:r>
              </a:p>
            </c:rich>
          </c:tx>
          <c:layout>
            <c:manualLayout>
              <c:xMode val="edge"/>
              <c:yMode val="edge"/>
              <c:x val="0.48386648477450955"/>
              <c:y val="0.867269682687513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1"/>
        <c:crosses val="autoZero"/>
        <c:crossBetween val="midCat"/>
      </c:valAx>
      <c:valAx>
        <c:axId val="1"/>
        <c:scaling>
          <c:orientation val="minMax"/>
          <c:max val="9"/>
          <c:min val="5"/>
        </c:scaling>
        <c:delete val="0"/>
        <c:axPos val="l"/>
        <c:title>
          <c:tx>
            <c:rich>
              <a:bodyPr/>
              <a:lstStyle/>
              <a:p>
                <a:pPr>
                  <a:defRPr sz="1200" b="1" i="0" u="none" strike="noStrike" baseline="0">
                    <a:solidFill>
                      <a:srgbClr val="000000"/>
                    </a:solidFill>
                    <a:latin typeface="Times New Roman"/>
                    <a:ea typeface="Times New Roman"/>
                    <a:cs typeface="Times New Roman"/>
                  </a:defRPr>
                </a:pPr>
                <a:r>
                  <a:rPr lang="en-SG"/>
                  <a:t>pH</a:t>
                </a:r>
              </a:p>
            </c:rich>
          </c:tx>
          <c:layout>
            <c:manualLayout>
              <c:xMode val="edge"/>
              <c:yMode val="edge"/>
              <c:x val="2.1001523745702001E-2"/>
              <c:y val="0.38514040583636727"/>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a:ea typeface="Times New Roman"/>
                <a:cs typeface="Times New Roman"/>
              </a:defRPr>
            </a:pPr>
            <a:endParaRPr lang="en-US"/>
          </a:p>
        </c:txPr>
        <c:crossAx val="264353951"/>
        <c:crosses val="autoZero"/>
        <c:crossBetween val="midCat"/>
      </c:valAx>
      <c:spPr>
        <a:noFill/>
        <a:ln w="12700">
          <a:solidFill>
            <a:srgbClr val="808080"/>
          </a:solidFill>
          <a:prstDash val="solid"/>
        </a:ln>
      </c:spPr>
    </c:plotArea>
    <c:legend>
      <c:legendPos val="b"/>
      <c:layout>
        <c:manualLayout>
          <c:xMode val="edge"/>
          <c:yMode val="edge"/>
          <c:x val="0.15426640818833817"/>
          <c:y val="0.91714616318121522"/>
          <c:w val="0.81397841227293399"/>
          <c:h val="4.3149606299212606E-2"/>
        </c:manualLayout>
      </c:layout>
      <c:overlay val="0"/>
      <c:txPr>
        <a:bodyPr/>
        <a:lstStyle/>
        <a:p>
          <a:pPr>
            <a:defRPr sz="11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_rels/drawing16.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5" Type="http://schemas.openxmlformats.org/officeDocument/2006/relationships/chart" Target="../charts/chart41.xml"/><Relationship Id="rId4" Type="http://schemas.openxmlformats.org/officeDocument/2006/relationships/chart" Target="../charts/chart40.xml"/><Relationship Id="rId9" Type="http://schemas.openxmlformats.org/officeDocument/2006/relationships/chart" Target="../charts/chart45.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48.xml"/><Relationship Id="rId2" Type="http://schemas.openxmlformats.org/officeDocument/2006/relationships/chart" Target="../charts/chart47.xml"/><Relationship Id="rId1" Type="http://schemas.openxmlformats.org/officeDocument/2006/relationships/chart" Target="../charts/chart46.xml"/></Relationships>
</file>

<file path=xl/drawings/_rels/drawing28.xml.rels><?xml version="1.0" encoding="UTF-8" standalone="yes"?>
<Relationships xmlns="http://schemas.openxmlformats.org/package/2006/relationships"><Relationship Id="rId3" Type="http://schemas.openxmlformats.org/officeDocument/2006/relationships/chart" Target="../charts/chart51.xml"/><Relationship Id="rId2" Type="http://schemas.openxmlformats.org/officeDocument/2006/relationships/chart" Target="../charts/chart50.xml"/><Relationship Id="rId1" Type="http://schemas.openxmlformats.org/officeDocument/2006/relationships/chart" Target="../charts/chart49.xml"/><Relationship Id="rId5" Type="http://schemas.openxmlformats.org/officeDocument/2006/relationships/chart" Target="../charts/chart53.xml"/><Relationship Id="rId4" Type="http://schemas.openxmlformats.org/officeDocument/2006/relationships/chart" Target="../charts/chart5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8.xml"/><Relationship Id="rId13" Type="http://schemas.openxmlformats.org/officeDocument/2006/relationships/chart" Target="../charts/chart23.xml"/><Relationship Id="rId3" Type="http://schemas.openxmlformats.org/officeDocument/2006/relationships/chart" Target="../charts/chart13.xml"/><Relationship Id="rId7" Type="http://schemas.openxmlformats.org/officeDocument/2006/relationships/chart" Target="../charts/chart17.xml"/><Relationship Id="rId12" Type="http://schemas.openxmlformats.org/officeDocument/2006/relationships/chart" Target="../charts/chart22.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9.xml.rels><?xml version="1.0" encoding="UTF-8" standalone="yes"?>
<Relationships xmlns="http://schemas.openxmlformats.org/package/2006/relationships"><Relationship Id="rId8" Type="http://schemas.openxmlformats.org/officeDocument/2006/relationships/chart" Target="../charts/chart32.xml"/><Relationship Id="rId3" Type="http://schemas.openxmlformats.org/officeDocument/2006/relationships/chart" Target="../charts/chart27.xml"/><Relationship Id="rId7" Type="http://schemas.openxmlformats.org/officeDocument/2006/relationships/chart" Target="../charts/chart31.xml"/><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 Id="rId9" Type="http://schemas.openxmlformats.org/officeDocument/2006/relationships/chart" Target="../charts/chart33.xml"/></Relationships>
</file>

<file path=xl/drawings/drawing1.xml><?xml version="1.0" encoding="utf-8"?>
<xdr:wsDr xmlns:xdr="http://schemas.openxmlformats.org/drawingml/2006/spreadsheetDrawing" xmlns:a="http://schemas.openxmlformats.org/drawingml/2006/main">
  <xdr:twoCellAnchor>
    <xdr:from>
      <xdr:col>6</xdr:col>
      <xdr:colOff>285750</xdr:colOff>
      <xdr:row>36</xdr:row>
      <xdr:rowOff>0</xdr:rowOff>
    </xdr:from>
    <xdr:to>
      <xdr:col>10</xdr:col>
      <xdr:colOff>504825</xdr:colOff>
      <xdr:row>59</xdr:row>
      <xdr:rowOff>28575</xdr:rowOff>
    </xdr:to>
    <xdr:graphicFrame macro="">
      <xdr:nvGraphicFramePr>
        <xdr:cNvPr id="2" name="Chart 1">
          <a:extLst>
            <a:ext uri="{FF2B5EF4-FFF2-40B4-BE49-F238E27FC236}">
              <a16:creationId xmlns:a16="http://schemas.microsoft.com/office/drawing/2014/main" id="{7AD886D9-C79B-463C-A46F-AAC67F5C47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36</xdr:row>
      <xdr:rowOff>0</xdr:rowOff>
    </xdr:from>
    <xdr:to>
      <xdr:col>16</xdr:col>
      <xdr:colOff>600075</xdr:colOff>
      <xdr:row>59</xdr:row>
      <xdr:rowOff>38100</xdr:rowOff>
    </xdr:to>
    <xdr:graphicFrame macro="">
      <xdr:nvGraphicFramePr>
        <xdr:cNvPr id="3" name="Chart 2">
          <a:extLst>
            <a:ext uri="{FF2B5EF4-FFF2-40B4-BE49-F238E27FC236}">
              <a16:creationId xmlns:a16="http://schemas.microsoft.com/office/drawing/2014/main" id="{804807D7-D510-45DE-8199-8D0AD3CA69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76200</xdr:colOff>
      <xdr:row>61</xdr:row>
      <xdr:rowOff>152400</xdr:rowOff>
    </xdr:from>
    <xdr:to>
      <xdr:col>11</xdr:col>
      <xdr:colOff>152400</xdr:colOff>
      <xdr:row>84</xdr:row>
      <xdr:rowOff>66675</xdr:rowOff>
    </xdr:to>
    <xdr:graphicFrame macro="">
      <xdr:nvGraphicFramePr>
        <xdr:cNvPr id="4" name="Chart 1">
          <a:extLst>
            <a:ext uri="{FF2B5EF4-FFF2-40B4-BE49-F238E27FC236}">
              <a16:creationId xmlns:a16="http://schemas.microsoft.com/office/drawing/2014/main" id="{F37FF1CC-E24F-4675-93EC-24CB9C03C6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447675</xdr:colOff>
      <xdr:row>61</xdr:row>
      <xdr:rowOff>28575</xdr:rowOff>
    </xdr:from>
    <xdr:to>
      <xdr:col>18</xdr:col>
      <xdr:colOff>438150</xdr:colOff>
      <xdr:row>87</xdr:row>
      <xdr:rowOff>142875</xdr:rowOff>
    </xdr:to>
    <xdr:graphicFrame macro="">
      <xdr:nvGraphicFramePr>
        <xdr:cNvPr id="5" name="Chart 1">
          <a:extLst>
            <a:ext uri="{FF2B5EF4-FFF2-40B4-BE49-F238E27FC236}">
              <a16:creationId xmlns:a16="http://schemas.microsoft.com/office/drawing/2014/main" id="{FBF65D7A-2342-434E-BC38-73272226B0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0</xdr:colOff>
      <xdr:row>63</xdr:row>
      <xdr:rowOff>0</xdr:rowOff>
    </xdr:from>
    <xdr:to>
      <xdr:col>30</xdr:col>
      <xdr:colOff>171450</xdr:colOff>
      <xdr:row>89</xdr:row>
      <xdr:rowOff>114300</xdr:rowOff>
    </xdr:to>
    <xdr:graphicFrame macro="">
      <xdr:nvGraphicFramePr>
        <xdr:cNvPr id="6" name="Chart 1">
          <a:extLst>
            <a:ext uri="{FF2B5EF4-FFF2-40B4-BE49-F238E27FC236}">
              <a16:creationId xmlns:a16="http://schemas.microsoft.com/office/drawing/2014/main" id="{289BED18-D345-4DA6-A258-3F2341A688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0</xdr:colOff>
      <xdr:row>69</xdr:row>
      <xdr:rowOff>0</xdr:rowOff>
    </xdr:from>
    <xdr:to>
      <xdr:col>41</xdr:col>
      <xdr:colOff>171450</xdr:colOff>
      <xdr:row>95</xdr:row>
      <xdr:rowOff>114300</xdr:rowOff>
    </xdr:to>
    <xdr:graphicFrame macro="">
      <xdr:nvGraphicFramePr>
        <xdr:cNvPr id="7" name="Chart 1">
          <a:extLst>
            <a:ext uri="{FF2B5EF4-FFF2-40B4-BE49-F238E27FC236}">
              <a16:creationId xmlns:a16="http://schemas.microsoft.com/office/drawing/2014/main" id="{FC9B78E0-AE88-4BA0-884F-F245F1640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21</xdr:col>
      <xdr:colOff>38100</xdr:colOff>
      <xdr:row>90</xdr:row>
      <xdr:rowOff>28575</xdr:rowOff>
    </xdr:from>
    <xdr:to>
      <xdr:col>31</xdr:col>
      <xdr:colOff>209550</xdr:colOff>
      <xdr:row>116</xdr:row>
      <xdr:rowOff>142875</xdr:rowOff>
    </xdr:to>
    <xdr:graphicFrame macro="">
      <xdr:nvGraphicFramePr>
        <xdr:cNvPr id="8" name="Chart 1">
          <a:extLst>
            <a:ext uri="{FF2B5EF4-FFF2-40B4-BE49-F238E27FC236}">
              <a16:creationId xmlns:a16="http://schemas.microsoft.com/office/drawing/2014/main" id="{CFBBAA70-8B9B-4C88-A1AC-562DB5EA83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90</xdr:row>
      <xdr:rowOff>0</xdr:rowOff>
    </xdr:from>
    <xdr:to>
      <xdr:col>20</xdr:col>
      <xdr:colOff>390525</xdr:colOff>
      <xdr:row>116</xdr:row>
      <xdr:rowOff>114300</xdr:rowOff>
    </xdr:to>
    <xdr:graphicFrame macro="">
      <xdr:nvGraphicFramePr>
        <xdr:cNvPr id="9" name="Chart 1">
          <a:extLst>
            <a:ext uri="{FF2B5EF4-FFF2-40B4-BE49-F238E27FC236}">
              <a16:creationId xmlns:a16="http://schemas.microsoft.com/office/drawing/2014/main" id="{9E3EBEC9-11F0-4BF5-9D41-14501AFA9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838200</xdr:colOff>
      <xdr:row>117</xdr:row>
      <xdr:rowOff>66675</xdr:rowOff>
    </xdr:from>
    <xdr:to>
      <xdr:col>22</xdr:col>
      <xdr:colOff>9525</xdr:colOff>
      <xdr:row>143</xdr:row>
      <xdr:rowOff>180975</xdr:rowOff>
    </xdr:to>
    <xdr:graphicFrame macro="">
      <xdr:nvGraphicFramePr>
        <xdr:cNvPr id="10" name="Chart 1">
          <a:extLst>
            <a:ext uri="{FF2B5EF4-FFF2-40B4-BE49-F238E27FC236}">
              <a16:creationId xmlns:a16="http://schemas.microsoft.com/office/drawing/2014/main" id="{F6E1B557-23AC-4678-B779-D7DB6CB41D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0</xdr:colOff>
      <xdr:row>91</xdr:row>
      <xdr:rowOff>1</xdr:rowOff>
    </xdr:from>
    <xdr:to>
      <xdr:col>11</xdr:col>
      <xdr:colOff>19050</xdr:colOff>
      <xdr:row>111</xdr:row>
      <xdr:rowOff>190501</xdr:rowOff>
    </xdr:to>
    <xdr:graphicFrame macro="">
      <xdr:nvGraphicFramePr>
        <xdr:cNvPr id="12" name="Chart 11">
          <a:extLst>
            <a:ext uri="{FF2B5EF4-FFF2-40B4-BE49-F238E27FC236}">
              <a16:creationId xmlns:a16="http://schemas.microsoft.com/office/drawing/2014/main" id="{4C490210-86CE-40C9-A6BF-7B31563316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0.17414</cdr:x>
      <cdr:y>0.56329</cdr:y>
    </cdr:from>
    <cdr:to>
      <cdr:x>0.2646</cdr:x>
      <cdr:y>0.56329</cdr:y>
    </cdr:to>
    <cdr:cxnSp macro="">
      <cdr:nvCxnSpPr>
        <cdr:cNvPr id="3" name="Straight Arrow Connector 2">
          <a:extLst xmlns:a="http://schemas.openxmlformats.org/drawingml/2006/main">
            <a:ext uri="{FF2B5EF4-FFF2-40B4-BE49-F238E27FC236}">
              <a16:creationId xmlns:a16="http://schemas.microsoft.com/office/drawing/2014/main" id="{B5CE464D-C9ED-4C32-BFC2-6012CBCDB6DC}"/>
            </a:ext>
          </a:extLst>
        </cdr:cNvPr>
        <cdr:cNvCxnSpPr/>
      </cdr:nvCxnSpPr>
      <cdr:spPr>
        <a:xfrm xmlns:a="http://schemas.openxmlformats.org/drawingml/2006/main" flipH="1">
          <a:off x="1026717" y="2543170"/>
          <a:ext cx="533350" cy="0"/>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0.5571</cdr:x>
      <cdr:y>0.2173</cdr:y>
    </cdr:from>
    <cdr:to>
      <cdr:x>0.63275</cdr:x>
      <cdr:y>0.2173</cdr:y>
    </cdr:to>
    <cdr:cxnSp macro="">
      <cdr:nvCxnSpPr>
        <cdr:cNvPr id="7" name="Straight Arrow Connector 6">
          <a:extLst xmlns:a="http://schemas.openxmlformats.org/drawingml/2006/main">
            <a:ext uri="{FF2B5EF4-FFF2-40B4-BE49-F238E27FC236}">
              <a16:creationId xmlns:a16="http://schemas.microsoft.com/office/drawing/2014/main" id="{ECB2AD24-B21F-4FB2-B30C-17596C8C77FB}"/>
            </a:ext>
          </a:extLst>
        </cdr:cNvPr>
        <cdr:cNvCxnSpPr/>
      </cdr:nvCxnSpPr>
      <cdr:spPr>
        <a:xfrm xmlns:a="http://schemas.openxmlformats.org/drawingml/2006/main">
          <a:off x="3284646" y="981073"/>
          <a:ext cx="446030" cy="0"/>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0.49077</cdr:x>
      <cdr:y>0.34599</cdr:y>
    </cdr:from>
    <cdr:to>
      <cdr:x>0.55821</cdr:x>
      <cdr:y>0.4135</cdr:y>
    </cdr:to>
    <cdr:sp macro="" textlink="">
      <cdr:nvSpPr>
        <cdr:cNvPr id="8" name="TextBox 7"/>
        <cdr:cNvSpPr txBox="1"/>
      </cdr:nvSpPr>
      <cdr:spPr>
        <a:xfrm xmlns:a="http://schemas.openxmlformats.org/drawingml/2006/main">
          <a:off x="2893561" y="1562097"/>
          <a:ext cx="397624" cy="3047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pitchFamily="18" charset="0"/>
              <a:cs typeface="Times New Roman" pitchFamily="18" charset="0"/>
            </a:rPr>
            <a:t>5.8</a:t>
          </a:r>
        </a:p>
      </cdr:txBody>
    </cdr:sp>
  </cdr:relSizeAnchor>
  <cdr:relSizeAnchor xmlns:cdr="http://schemas.openxmlformats.org/drawingml/2006/chartDrawing">
    <cdr:from>
      <cdr:x>0.81259</cdr:x>
      <cdr:y>0.18565</cdr:y>
    </cdr:from>
    <cdr:to>
      <cdr:x>0.89318</cdr:x>
      <cdr:y>0.24261</cdr:y>
    </cdr:to>
    <cdr:sp macro="" textlink="">
      <cdr:nvSpPr>
        <cdr:cNvPr id="10" name="TextBox 9"/>
        <cdr:cNvSpPr txBox="1"/>
      </cdr:nvSpPr>
      <cdr:spPr>
        <a:xfrm xmlns:a="http://schemas.openxmlformats.org/drawingml/2006/main">
          <a:off x="4791031" y="838190"/>
          <a:ext cx="475156" cy="257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pitchFamily="18" charset="0"/>
              <a:cs typeface="Times New Roman" pitchFamily="18" charset="0"/>
            </a:rPr>
            <a:t>8.7</a:t>
          </a:r>
        </a:p>
      </cdr:txBody>
    </cdr:sp>
  </cdr:relSizeAnchor>
  <cdr:relSizeAnchor xmlns:cdr="http://schemas.openxmlformats.org/drawingml/2006/chartDrawing">
    <cdr:from>
      <cdr:x>0.14967</cdr:x>
      <cdr:y>0.25527</cdr:y>
    </cdr:from>
    <cdr:to>
      <cdr:x>0.23848</cdr:x>
      <cdr:y>0.29958</cdr:y>
    </cdr:to>
    <cdr:sp macro="" textlink="">
      <cdr:nvSpPr>
        <cdr:cNvPr id="11" name="TextBox 10"/>
        <cdr:cNvSpPr txBox="1"/>
      </cdr:nvSpPr>
      <cdr:spPr>
        <a:xfrm xmlns:a="http://schemas.openxmlformats.org/drawingml/2006/main">
          <a:off x="866778" y="1152510"/>
          <a:ext cx="514317" cy="2000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pitchFamily="18" charset="0"/>
              <a:cs typeface="Times New Roman" pitchFamily="18" charset="0"/>
            </a:rPr>
            <a:t>6.9</a:t>
          </a:r>
        </a:p>
      </cdr:txBody>
    </cdr:sp>
  </cdr:relSizeAnchor>
  <cdr:relSizeAnchor xmlns:cdr="http://schemas.openxmlformats.org/drawingml/2006/chartDrawing">
    <cdr:from>
      <cdr:x>0.27518</cdr:x>
      <cdr:y>0.48805</cdr:y>
    </cdr:from>
    <cdr:to>
      <cdr:x>0.35576</cdr:x>
      <cdr:y>0.54501</cdr:y>
    </cdr:to>
    <cdr:sp macro="" textlink="">
      <cdr:nvSpPr>
        <cdr:cNvPr id="9" name="TextBox 1"/>
        <cdr:cNvSpPr txBox="1"/>
      </cdr:nvSpPr>
      <cdr:spPr>
        <a:xfrm xmlns:a="http://schemas.openxmlformats.org/drawingml/2006/main">
          <a:off x="1622425" y="2203450"/>
          <a:ext cx="475156" cy="2571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pitchFamily="18" charset="0"/>
              <a:cs typeface="Times New Roman" pitchFamily="18" charset="0"/>
            </a:rPr>
            <a:t>4.1</a:t>
          </a:r>
        </a:p>
      </cdr:txBody>
    </cdr:sp>
  </cdr:relSizeAnchor>
  <cdr:relSizeAnchor xmlns:cdr="http://schemas.openxmlformats.org/drawingml/2006/chartDrawing">
    <cdr:from>
      <cdr:x>0.29887</cdr:x>
      <cdr:y>0.4557</cdr:y>
    </cdr:from>
    <cdr:to>
      <cdr:x>0.39418</cdr:x>
      <cdr:y>0.4557</cdr:y>
    </cdr:to>
    <cdr:cxnSp macro="">
      <cdr:nvCxnSpPr>
        <cdr:cNvPr id="4" name="Straight Arrow Connector 3">
          <a:extLst xmlns:a="http://schemas.openxmlformats.org/drawingml/2006/main">
            <a:ext uri="{FF2B5EF4-FFF2-40B4-BE49-F238E27FC236}">
              <a16:creationId xmlns:a16="http://schemas.microsoft.com/office/drawing/2014/main" id="{526F0417-E81F-42CC-9ACF-462077A1764C}"/>
            </a:ext>
          </a:extLst>
        </cdr:cNvPr>
        <cdr:cNvCxnSpPr/>
      </cdr:nvCxnSpPr>
      <cdr:spPr>
        <a:xfrm xmlns:a="http://schemas.openxmlformats.org/drawingml/2006/main">
          <a:off x="1762125" y="2057400"/>
          <a:ext cx="561975" cy="0"/>
        </a:xfrm>
        <a:prstGeom xmlns:a="http://schemas.openxmlformats.org/drawingml/2006/main" prst="straightConnector1">
          <a:avLst/>
        </a:prstGeom>
        <a:ln xmlns:a="http://schemas.openxmlformats.org/drawingml/2006/main">
          <a:solidFill>
            <a:schemeClr val="tx1"/>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0.28433</cdr:x>
      <cdr:y>0.39451</cdr:y>
    </cdr:from>
    <cdr:to>
      <cdr:x>0.42811</cdr:x>
      <cdr:y>0.44515</cdr:y>
    </cdr:to>
    <cdr:sp macro="" textlink="">
      <cdr:nvSpPr>
        <cdr:cNvPr id="5" name="TextBox 4"/>
        <cdr:cNvSpPr txBox="1"/>
      </cdr:nvSpPr>
      <cdr:spPr>
        <a:xfrm xmlns:a="http://schemas.openxmlformats.org/drawingml/2006/main">
          <a:off x="1676399" y="1781175"/>
          <a:ext cx="84772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pitchFamily="18" charset="0"/>
              <a:cs typeface="Times New Roman" pitchFamily="18" charset="0"/>
            </a:rPr>
            <a:t>Lag phase</a:t>
          </a:r>
        </a:p>
      </cdr:txBody>
    </cdr:sp>
  </cdr:relSizeAnchor>
  <cdr:relSizeAnchor xmlns:cdr="http://schemas.openxmlformats.org/drawingml/2006/chartDrawing">
    <cdr:from>
      <cdr:x>0.55466</cdr:x>
      <cdr:y>0.64838</cdr:y>
    </cdr:from>
    <cdr:to>
      <cdr:x>0.63525</cdr:x>
      <cdr:y>0.70534</cdr:y>
    </cdr:to>
    <cdr:sp macro="" textlink="">
      <cdr:nvSpPr>
        <cdr:cNvPr id="12" name="TextBox 1"/>
        <cdr:cNvSpPr txBox="1"/>
      </cdr:nvSpPr>
      <cdr:spPr>
        <a:xfrm xmlns:a="http://schemas.openxmlformats.org/drawingml/2006/main">
          <a:off x="3270250" y="2927350"/>
          <a:ext cx="475156" cy="2571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pitchFamily="18" charset="0"/>
              <a:cs typeface="Times New Roman" pitchFamily="18" charset="0"/>
            </a:rPr>
            <a:t>2.3</a:t>
          </a:r>
        </a:p>
      </cdr:txBody>
    </cdr:sp>
  </cdr:relSizeAnchor>
  <cdr:relSizeAnchor xmlns:cdr="http://schemas.openxmlformats.org/drawingml/2006/chartDrawing">
    <cdr:from>
      <cdr:x>0.80829</cdr:x>
      <cdr:y>0.72222</cdr:y>
    </cdr:from>
    <cdr:to>
      <cdr:x>0.88888</cdr:x>
      <cdr:y>0.77918</cdr:y>
    </cdr:to>
    <cdr:sp macro="" textlink="">
      <cdr:nvSpPr>
        <cdr:cNvPr id="13" name="TextBox 1"/>
        <cdr:cNvSpPr txBox="1"/>
      </cdr:nvSpPr>
      <cdr:spPr>
        <a:xfrm xmlns:a="http://schemas.openxmlformats.org/drawingml/2006/main">
          <a:off x="4765675" y="3260725"/>
          <a:ext cx="475156" cy="2571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pitchFamily="18" charset="0"/>
              <a:cs typeface="Times New Roman" pitchFamily="18" charset="0"/>
            </a:rPr>
            <a:t>1.3</a:t>
          </a:r>
        </a:p>
      </cdr:txBody>
    </cdr:sp>
  </cdr:relSizeAnchor>
</c:userShapes>
</file>

<file path=xl/drawings/drawing11.xml><?xml version="1.0" encoding="utf-8"?>
<c:userShapes xmlns:c="http://schemas.openxmlformats.org/drawingml/2006/chart">
  <cdr:relSizeAnchor xmlns:cdr="http://schemas.openxmlformats.org/drawingml/2006/chartDrawing">
    <cdr:from>
      <cdr:x>0.2774</cdr:x>
      <cdr:y>0.20612</cdr:y>
    </cdr:from>
    <cdr:to>
      <cdr:x>0.3613</cdr:x>
      <cdr:y>0.25102</cdr:y>
    </cdr:to>
    <cdr:sp macro="" textlink="">
      <cdr:nvSpPr>
        <cdr:cNvPr id="2" name="TextBox 1">
          <a:extLst xmlns:a="http://schemas.openxmlformats.org/drawingml/2006/main">
            <a:ext uri="{FF2B5EF4-FFF2-40B4-BE49-F238E27FC236}">
              <a16:creationId xmlns:a16="http://schemas.microsoft.com/office/drawing/2014/main" id="{1051C72B-5367-436B-AC0C-A484A3DEA2CA}"/>
            </a:ext>
          </a:extLst>
        </cdr:cNvPr>
        <cdr:cNvSpPr txBox="1"/>
      </cdr:nvSpPr>
      <cdr:spPr>
        <a:xfrm xmlns:a="http://schemas.openxmlformats.org/drawingml/2006/main">
          <a:off x="1543050" y="962025"/>
          <a:ext cx="46672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SG" sz="1100">
              <a:latin typeface="Times New Roman" panose="02020603050405020304" pitchFamily="18" charset="0"/>
              <a:cs typeface="Times New Roman" panose="02020603050405020304" pitchFamily="18" charset="0"/>
            </a:rPr>
            <a:t>4.3</a:t>
          </a:r>
        </a:p>
      </cdr:txBody>
    </cdr:sp>
  </cdr:relSizeAnchor>
  <cdr:relSizeAnchor xmlns:cdr="http://schemas.openxmlformats.org/drawingml/2006/chartDrawing">
    <cdr:from>
      <cdr:x>0.38071</cdr:x>
      <cdr:y>0.39456</cdr:y>
    </cdr:from>
    <cdr:to>
      <cdr:x>0.46461</cdr:x>
      <cdr:y>0.43946</cdr:y>
    </cdr:to>
    <cdr:sp macro="" textlink="">
      <cdr:nvSpPr>
        <cdr:cNvPr id="3" name="TextBox 1">
          <a:extLst xmlns:a="http://schemas.openxmlformats.org/drawingml/2006/main">
            <a:ext uri="{FF2B5EF4-FFF2-40B4-BE49-F238E27FC236}">
              <a16:creationId xmlns:a16="http://schemas.microsoft.com/office/drawing/2014/main" id="{064C7453-445D-4115-8568-C31246CD3D2A}"/>
            </a:ext>
          </a:extLst>
        </cdr:cNvPr>
        <cdr:cNvSpPr txBox="1"/>
      </cdr:nvSpPr>
      <cdr:spPr>
        <a:xfrm xmlns:a="http://schemas.openxmlformats.org/drawingml/2006/main">
          <a:off x="2117725" y="1841500"/>
          <a:ext cx="46672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100">
              <a:latin typeface="Times New Roman" panose="02020603050405020304" pitchFamily="18" charset="0"/>
              <a:cs typeface="Times New Roman" panose="02020603050405020304" pitchFamily="18" charset="0"/>
            </a:rPr>
            <a:t>3.4</a:t>
          </a:r>
        </a:p>
      </cdr:txBody>
    </cdr:sp>
  </cdr:relSizeAnchor>
  <cdr:relSizeAnchor xmlns:cdr="http://schemas.openxmlformats.org/drawingml/2006/chartDrawing">
    <cdr:from>
      <cdr:x>0.59646</cdr:x>
      <cdr:y>0.13946</cdr:y>
    </cdr:from>
    <cdr:to>
      <cdr:x>0.68037</cdr:x>
      <cdr:y>0.18435</cdr:y>
    </cdr:to>
    <cdr:sp macro="" textlink="">
      <cdr:nvSpPr>
        <cdr:cNvPr id="4" name="TextBox 1">
          <a:extLst xmlns:a="http://schemas.openxmlformats.org/drawingml/2006/main">
            <a:ext uri="{FF2B5EF4-FFF2-40B4-BE49-F238E27FC236}">
              <a16:creationId xmlns:a16="http://schemas.microsoft.com/office/drawing/2014/main" id="{064C7453-445D-4115-8568-C31246CD3D2A}"/>
            </a:ext>
          </a:extLst>
        </cdr:cNvPr>
        <cdr:cNvSpPr txBox="1"/>
      </cdr:nvSpPr>
      <cdr:spPr>
        <a:xfrm xmlns:a="http://schemas.openxmlformats.org/drawingml/2006/main">
          <a:off x="3317875" y="650875"/>
          <a:ext cx="46672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100">
              <a:latin typeface="Times New Roman" panose="02020603050405020304" pitchFamily="18" charset="0"/>
              <a:cs typeface="Times New Roman" panose="02020603050405020304" pitchFamily="18" charset="0"/>
            </a:rPr>
            <a:t>5.1</a:t>
          </a:r>
        </a:p>
      </cdr:txBody>
    </cdr:sp>
  </cdr:relSizeAnchor>
  <cdr:relSizeAnchor xmlns:cdr="http://schemas.openxmlformats.org/drawingml/2006/chartDrawing">
    <cdr:from>
      <cdr:x>0.87386</cdr:x>
      <cdr:y>0.50272</cdr:y>
    </cdr:from>
    <cdr:to>
      <cdr:x>0.95776</cdr:x>
      <cdr:y>0.54762</cdr:y>
    </cdr:to>
    <cdr:sp macro="" textlink="">
      <cdr:nvSpPr>
        <cdr:cNvPr id="5" name="TextBox 1">
          <a:extLst xmlns:a="http://schemas.openxmlformats.org/drawingml/2006/main">
            <a:ext uri="{FF2B5EF4-FFF2-40B4-BE49-F238E27FC236}">
              <a16:creationId xmlns:a16="http://schemas.microsoft.com/office/drawing/2014/main" id="{064C7453-445D-4115-8568-C31246CD3D2A}"/>
            </a:ext>
          </a:extLst>
        </cdr:cNvPr>
        <cdr:cNvSpPr txBox="1"/>
      </cdr:nvSpPr>
      <cdr:spPr>
        <a:xfrm xmlns:a="http://schemas.openxmlformats.org/drawingml/2006/main">
          <a:off x="4860925" y="2346325"/>
          <a:ext cx="46672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100">
              <a:latin typeface="Times New Roman" panose="02020603050405020304" pitchFamily="18" charset="0"/>
              <a:cs typeface="Times New Roman" panose="02020603050405020304" pitchFamily="18" charset="0"/>
            </a:rPr>
            <a:t>2.0</a:t>
          </a:r>
        </a:p>
      </cdr:txBody>
    </cdr:sp>
  </cdr:relSizeAnchor>
  <cdr:relSizeAnchor xmlns:cdr="http://schemas.openxmlformats.org/drawingml/2006/chartDrawing">
    <cdr:from>
      <cdr:x>0.87386</cdr:x>
      <cdr:y>0.65986</cdr:y>
    </cdr:from>
    <cdr:to>
      <cdr:x>0.95776</cdr:x>
      <cdr:y>0.70476</cdr:y>
    </cdr:to>
    <cdr:sp macro="" textlink="">
      <cdr:nvSpPr>
        <cdr:cNvPr id="6" name="TextBox 1">
          <a:extLst xmlns:a="http://schemas.openxmlformats.org/drawingml/2006/main">
            <a:ext uri="{FF2B5EF4-FFF2-40B4-BE49-F238E27FC236}">
              <a16:creationId xmlns:a16="http://schemas.microsoft.com/office/drawing/2014/main" id="{064C7453-445D-4115-8568-C31246CD3D2A}"/>
            </a:ext>
          </a:extLst>
        </cdr:cNvPr>
        <cdr:cNvSpPr txBox="1"/>
      </cdr:nvSpPr>
      <cdr:spPr>
        <a:xfrm xmlns:a="http://schemas.openxmlformats.org/drawingml/2006/main">
          <a:off x="4860925" y="3079750"/>
          <a:ext cx="46672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100">
              <a:latin typeface="Times New Roman" panose="02020603050405020304" pitchFamily="18" charset="0"/>
              <a:cs typeface="Times New Roman" panose="02020603050405020304" pitchFamily="18" charset="0"/>
            </a:rPr>
            <a:t>1.3</a:t>
          </a:r>
        </a:p>
      </cdr:txBody>
    </cdr:sp>
  </cdr:relSizeAnchor>
  <cdr:relSizeAnchor xmlns:cdr="http://schemas.openxmlformats.org/drawingml/2006/chartDrawing">
    <cdr:from>
      <cdr:x>0.52112</cdr:x>
      <cdr:y>0.09864</cdr:y>
    </cdr:from>
    <cdr:to>
      <cdr:x>0.60502</cdr:x>
      <cdr:y>0.14354</cdr:y>
    </cdr:to>
    <cdr:sp macro="" textlink="">
      <cdr:nvSpPr>
        <cdr:cNvPr id="7" name="TextBox 1">
          <a:extLst xmlns:a="http://schemas.openxmlformats.org/drawingml/2006/main">
            <a:ext uri="{FF2B5EF4-FFF2-40B4-BE49-F238E27FC236}">
              <a16:creationId xmlns:a16="http://schemas.microsoft.com/office/drawing/2014/main" id="{064C7453-445D-4115-8568-C31246CD3D2A}"/>
            </a:ext>
          </a:extLst>
        </cdr:cNvPr>
        <cdr:cNvSpPr txBox="1"/>
      </cdr:nvSpPr>
      <cdr:spPr>
        <a:xfrm xmlns:a="http://schemas.openxmlformats.org/drawingml/2006/main">
          <a:off x="2898775" y="460375"/>
          <a:ext cx="46672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100">
              <a:latin typeface="Times New Roman" panose="02020603050405020304" pitchFamily="18" charset="0"/>
              <a:cs typeface="Times New Roman" panose="02020603050405020304" pitchFamily="18" charset="0"/>
            </a:rPr>
            <a:t>5.8</a:t>
          </a:r>
        </a:p>
      </cdr:txBody>
    </cdr:sp>
  </cdr:relSizeAnchor>
</c:userShapes>
</file>

<file path=xl/drawings/drawing12.xml><?xml version="1.0" encoding="utf-8"?>
<c:userShapes xmlns:c="http://schemas.openxmlformats.org/drawingml/2006/chart">
  <cdr:relSizeAnchor xmlns:cdr="http://schemas.openxmlformats.org/drawingml/2006/chartDrawing">
    <cdr:from>
      <cdr:x>0.2109</cdr:x>
      <cdr:y>0.66324</cdr:y>
    </cdr:from>
    <cdr:to>
      <cdr:x>0.3058</cdr:x>
      <cdr:y>0.72279</cdr:y>
    </cdr:to>
    <cdr:sp macro="" textlink="">
      <cdr:nvSpPr>
        <cdr:cNvPr id="2" name="TextBox 1">
          <a:extLst xmlns:a="http://schemas.openxmlformats.org/drawingml/2006/main">
            <a:ext uri="{FF2B5EF4-FFF2-40B4-BE49-F238E27FC236}">
              <a16:creationId xmlns:a16="http://schemas.microsoft.com/office/drawing/2014/main" id="{FE1FBB69-52DB-4CF2-81EA-2D380EF7374F}"/>
            </a:ext>
          </a:extLst>
        </cdr:cNvPr>
        <cdr:cNvSpPr txBox="1"/>
      </cdr:nvSpPr>
      <cdr:spPr>
        <a:xfrm xmlns:a="http://schemas.openxmlformats.org/drawingml/2006/main">
          <a:off x="1143000" y="3076574"/>
          <a:ext cx="51435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SG" sz="1100">
              <a:latin typeface="Times New Roman" panose="02020603050405020304" pitchFamily="18" charset="0"/>
              <a:cs typeface="Times New Roman" panose="02020603050405020304" pitchFamily="18" charset="0"/>
            </a:rPr>
            <a:t>5.4</a:t>
          </a:r>
        </a:p>
      </cdr:txBody>
    </cdr:sp>
  </cdr:relSizeAnchor>
</c:userShapes>
</file>

<file path=xl/drawings/drawing13.xml><?xml version="1.0" encoding="utf-8"?>
<c:userShapes xmlns:c="http://schemas.openxmlformats.org/drawingml/2006/chart">
  <cdr:relSizeAnchor xmlns:cdr="http://schemas.openxmlformats.org/drawingml/2006/chartDrawing">
    <cdr:from>
      <cdr:x>0.2109</cdr:x>
      <cdr:y>0.61807</cdr:y>
    </cdr:from>
    <cdr:to>
      <cdr:x>0.3058</cdr:x>
      <cdr:y>0.67762</cdr:y>
    </cdr:to>
    <cdr:sp macro="" textlink="">
      <cdr:nvSpPr>
        <cdr:cNvPr id="2" name="TextBox 1">
          <a:extLst xmlns:a="http://schemas.openxmlformats.org/drawingml/2006/main">
            <a:ext uri="{FF2B5EF4-FFF2-40B4-BE49-F238E27FC236}">
              <a16:creationId xmlns:a16="http://schemas.microsoft.com/office/drawing/2014/main" id="{FE1FBB69-52DB-4CF2-81EA-2D380EF7374F}"/>
            </a:ext>
          </a:extLst>
        </cdr:cNvPr>
        <cdr:cNvSpPr txBox="1"/>
      </cdr:nvSpPr>
      <cdr:spPr>
        <a:xfrm xmlns:a="http://schemas.openxmlformats.org/drawingml/2006/main">
          <a:off x="1143020" y="2867005"/>
          <a:ext cx="514332" cy="2762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SG" sz="1100">
              <a:latin typeface="Times New Roman" panose="02020603050405020304" pitchFamily="18" charset="0"/>
              <a:cs typeface="Times New Roman" panose="02020603050405020304" pitchFamily="18" charset="0"/>
            </a:rPr>
            <a:t>5.4</a:t>
          </a:r>
        </a:p>
      </cdr:txBody>
    </cdr:sp>
  </cdr:relSizeAnchor>
</c:userShapes>
</file>

<file path=xl/drawings/drawing14.xml><?xml version="1.0" encoding="utf-8"?>
<xdr:wsDr xmlns:xdr="http://schemas.openxmlformats.org/drawingml/2006/spreadsheetDrawing" xmlns:a="http://schemas.openxmlformats.org/drawingml/2006/main">
  <xdr:twoCellAnchor>
    <xdr:from>
      <xdr:col>5</xdr:col>
      <xdr:colOff>733425</xdr:colOff>
      <xdr:row>37</xdr:row>
      <xdr:rowOff>123825</xdr:rowOff>
    </xdr:from>
    <xdr:to>
      <xdr:col>10</xdr:col>
      <xdr:colOff>304800</xdr:colOff>
      <xdr:row>60</xdr:row>
      <xdr:rowOff>152400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xdr:colOff>
      <xdr:row>39</xdr:row>
      <xdr:rowOff>0</xdr:rowOff>
    </xdr:from>
    <xdr:to>
      <xdr:col>15</xdr:col>
      <xdr:colOff>1076325</xdr:colOff>
      <xdr:row>62</xdr:row>
      <xdr:rowOff>38100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57</xdr:row>
      <xdr:rowOff>0</xdr:rowOff>
    </xdr:from>
    <xdr:to>
      <xdr:col>6</xdr:col>
      <xdr:colOff>247650</xdr:colOff>
      <xdr:row>79</xdr:row>
      <xdr:rowOff>114300</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0.17414</cdr:x>
      <cdr:y>0.56329</cdr:y>
    </cdr:from>
    <cdr:to>
      <cdr:x>0.2646</cdr:x>
      <cdr:y>0.56329</cdr:y>
    </cdr:to>
    <cdr:cxnSp macro="">
      <cdr:nvCxnSpPr>
        <cdr:cNvPr id="3" name="Straight Arrow Connector 2">
          <a:extLst xmlns:a="http://schemas.openxmlformats.org/drawingml/2006/main">
            <a:ext uri="{FF2B5EF4-FFF2-40B4-BE49-F238E27FC236}">
              <a16:creationId xmlns:a16="http://schemas.microsoft.com/office/drawing/2014/main" id="{331FDA59-EF6B-4743-A480-9283CCFD4268}"/>
            </a:ext>
          </a:extLst>
        </cdr:cNvPr>
        <cdr:cNvCxnSpPr/>
      </cdr:nvCxnSpPr>
      <cdr:spPr>
        <a:xfrm xmlns:a="http://schemas.openxmlformats.org/drawingml/2006/main" flipH="1">
          <a:off x="1026717" y="2543170"/>
          <a:ext cx="533350" cy="0"/>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0.55872</cdr:x>
      <cdr:y>0.24262</cdr:y>
    </cdr:from>
    <cdr:to>
      <cdr:x>0.63437</cdr:x>
      <cdr:y>0.24262</cdr:y>
    </cdr:to>
    <cdr:cxnSp macro="">
      <cdr:nvCxnSpPr>
        <cdr:cNvPr id="7" name="Straight Arrow Connector 6">
          <a:extLst xmlns:a="http://schemas.openxmlformats.org/drawingml/2006/main">
            <a:ext uri="{FF2B5EF4-FFF2-40B4-BE49-F238E27FC236}">
              <a16:creationId xmlns:a16="http://schemas.microsoft.com/office/drawing/2014/main" id="{85005547-E8F6-4DDF-9EAE-A59C3AB841AD}"/>
            </a:ext>
          </a:extLst>
        </cdr:cNvPr>
        <cdr:cNvCxnSpPr/>
      </cdr:nvCxnSpPr>
      <cdr:spPr>
        <a:xfrm xmlns:a="http://schemas.openxmlformats.org/drawingml/2006/main">
          <a:off x="3294173" y="1095377"/>
          <a:ext cx="446030" cy="0"/>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0.53116</cdr:x>
      <cdr:y>0.45358</cdr:y>
    </cdr:from>
    <cdr:to>
      <cdr:x>0.5986</cdr:x>
      <cdr:y>0.52109</cdr:y>
    </cdr:to>
    <cdr:sp macro="" textlink="">
      <cdr:nvSpPr>
        <cdr:cNvPr id="8" name="TextBox 7"/>
        <cdr:cNvSpPr txBox="1"/>
      </cdr:nvSpPr>
      <cdr:spPr>
        <a:xfrm xmlns:a="http://schemas.openxmlformats.org/drawingml/2006/main">
          <a:off x="3131693" y="2047868"/>
          <a:ext cx="397624" cy="3047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pitchFamily="18" charset="0"/>
              <a:cs typeface="Times New Roman" pitchFamily="18" charset="0"/>
            </a:rPr>
            <a:t>5.1</a:t>
          </a:r>
        </a:p>
      </cdr:txBody>
    </cdr:sp>
  </cdr:relSizeAnchor>
  <cdr:relSizeAnchor xmlns:cdr="http://schemas.openxmlformats.org/drawingml/2006/chartDrawing">
    <cdr:from>
      <cdr:x>0.81259</cdr:x>
      <cdr:y>0.19409</cdr:y>
    </cdr:from>
    <cdr:to>
      <cdr:x>0.89318</cdr:x>
      <cdr:y>0.25105</cdr:y>
    </cdr:to>
    <cdr:sp macro="" textlink="">
      <cdr:nvSpPr>
        <cdr:cNvPr id="10" name="TextBox 9"/>
        <cdr:cNvSpPr txBox="1"/>
      </cdr:nvSpPr>
      <cdr:spPr>
        <a:xfrm xmlns:a="http://schemas.openxmlformats.org/drawingml/2006/main">
          <a:off x="4791010" y="876282"/>
          <a:ext cx="475157" cy="257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pitchFamily="18" charset="0"/>
              <a:cs typeface="Times New Roman" pitchFamily="18" charset="0"/>
            </a:rPr>
            <a:t>8.6</a:t>
          </a:r>
        </a:p>
      </cdr:txBody>
    </cdr:sp>
  </cdr:relSizeAnchor>
  <cdr:relSizeAnchor xmlns:cdr="http://schemas.openxmlformats.org/drawingml/2006/chartDrawing">
    <cdr:from>
      <cdr:x>0.19975</cdr:x>
      <cdr:y>0.3713</cdr:y>
    </cdr:from>
    <cdr:to>
      <cdr:x>0.28856</cdr:x>
      <cdr:y>0.41561</cdr:y>
    </cdr:to>
    <cdr:sp macro="" textlink="">
      <cdr:nvSpPr>
        <cdr:cNvPr id="11" name="TextBox 10"/>
        <cdr:cNvSpPr txBox="1"/>
      </cdr:nvSpPr>
      <cdr:spPr>
        <a:xfrm xmlns:a="http://schemas.openxmlformats.org/drawingml/2006/main">
          <a:off x="1177726" y="1676381"/>
          <a:ext cx="523621" cy="2000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pitchFamily="18" charset="0"/>
              <a:cs typeface="Times New Roman" pitchFamily="18" charset="0"/>
            </a:rPr>
            <a:t>5.4</a:t>
          </a:r>
        </a:p>
      </cdr:txBody>
    </cdr:sp>
  </cdr:relSizeAnchor>
  <cdr:relSizeAnchor xmlns:cdr="http://schemas.openxmlformats.org/drawingml/2006/chartDrawing">
    <cdr:from>
      <cdr:x>0.27356</cdr:x>
      <cdr:y>0.51337</cdr:y>
    </cdr:from>
    <cdr:to>
      <cdr:x>0.35414</cdr:x>
      <cdr:y>0.57033</cdr:y>
    </cdr:to>
    <cdr:sp macro="" textlink="">
      <cdr:nvSpPr>
        <cdr:cNvPr id="9" name="TextBox 1"/>
        <cdr:cNvSpPr txBox="1"/>
      </cdr:nvSpPr>
      <cdr:spPr>
        <a:xfrm xmlns:a="http://schemas.openxmlformats.org/drawingml/2006/main">
          <a:off x="1612929" y="2317773"/>
          <a:ext cx="475098" cy="257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pitchFamily="18" charset="0"/>
              <a:cs typeface="Times New Roman" pitchFamily="18" charset="0"/>
            </a:rPr>
            <a:t>4.3</a:t>
          </a:r>
        </a:p>
      </cdr:txBody>
    </cdr:sp>
  </cdr:relSizeAnchor>
  <cdr:relSizeAnchor xmlns:cdr="http://schemas.openxmlformats.org/drawingml/2006/chartDrawing">
    <cdr:from>
      <cdr:x>0.37318</cdr:x>
      <cdr:y>0.52954</cdr:y>
    </cdr:from>
    <cdr:to>
      <cdr:x>0.47657</cdr:x>
      <cdr:y>0.52954</cdr:y>
    </cdr:to>
    <cdr:cxnSp macro="">
      <cdr:nvCxnSpPr>
        <cdr:cNvPr id="4" name="Straight Arrow Connector 3">
          <a:extLst xmlns:a="http://schemas.openxmlformats.org/drawingml/2006/main">
            <a:ext uri="{FF2B5EF4-FFF2-40B4-BE49-F238E27FC236}">
              <a16:creationId xmlns:a16="http://schemas.microsoft.com/office/drawing/2014/main" id="{D187ECB2-DD49-4E5B-A42B-E8992FB7EB21}"/>
            </a:ext>
          </a:extLst>
        </cdr:cNvPr>
        <cdr:cNvCxnSpPr/>
      </cdr:nvCxnSpPr>
      <cdr:spPr>
        <a:xfrm xmlns:a="http://schemas.openxmlformats.org/drawingml/2006/main">
          <a:off x="2200275" y="2390775"/>
          <a:ext cx="609575" cy="17"/>
        </a:xfrm>
        <a:prstGeom xmlns:a="http://schemas.openxmlformats.org/drawingml/2006/main" prst="straightConnector1">
          <a:avLst/>
        </a:prstGeom>
        <a:ln xmlns:a="http://schemas.openxmlformats.org/drawingml/2006/main">
          <a:solidFill>
            <a:schemeClr val="tx1"/>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0.36511</cdr:x>
      <cdr:y>0.46835</cdr:y>
    </cdr:from>
    <cdr:to>
      <cdr:x>0.50889</cdr:x>
      <cdr:y>0.51899</cdr:y>
    </cdr:to>
    <cdr:sp macro="" textlink="">
      <cdr:nvSpPr>
        <cdr:cNvPr id="5" name="TextBox 4"/>
        <cdr:cNvSpPr txBox="1"/>
      </cdr:nvSpPr>
      <cdr:spPr>
        <a:xfrm xmlns:a="http://schemas.openxmlformats.org/drawingml/2006/main">
          <a:off x="2152653" y="2114528"/>
          <a:ext cx="847723" cy="2286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pitchFamily="18" charset="0"/>
              <a:cs typeface="Times New Roman" pitchFamily="18" charset="0"/>
            </a:rPr>
            <a:t>Lag phase</a:t>
          </a:r>
        </a:p>
      </cdr:txBody>
    </cdr:sp>
  </cdr:relSizeAnchor>
  <cdr:relSizeAnchor xmlns:cdr="http://schemas.openxmlformats.org/drawingml/2006/chartDrawing">
    <cdr:from>
      <cdr:x>0.55789</cdr:x>
      <cdr:y>0.60197</cdr:y>
    </cdr:from>
    <cdr:to>
      <cdr:x>0.63848</cdr:x>
      <cdr:y>0.65893</cdr:y>
    </cdr:to>
    <cdr:sp macro="" textlink="">
      <cdr:nvSpPr>
        <cdr:cNvPr id="12" name="TextBox 1"/>
        <cdr:cNvSpPr txBox="1"/>
      </cdr:nvSpPr>
      <cdr:spPr>
        <a:xfrm xmlns:a="http://schemas.openxmlformats.org/drawingml/2006/main">
          <a:off x="3289311" y="2717788"/>
          <a:ext cx="475157" cy="2571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pitchFamily="18" charset="0"/>
              <a:cs typeface="Times New Roman" pitchFamily="18" charset="0"/>
            </a:rPr>
            <a:t>3.3</a:t>
          </a:r>
        </a:p>
      </cdr:txBody>
    </cdr:sp>
  </cdr:relSizeAnchor>
  <cdr:relSizeAnchor xmlns:cdr="http://schemas.openxmlformats.org/drawingml/2006/chartDrawing">
    <cdr:from>
      <cdr:x>0.80829</cdr:x>
      <cdr:y>0.68214</cdr:y>
    </cdr:from>
    <cdr:to>
      <cdr:x>0.88888</cdr:x>
      <cdr:y>0.7391</cdr:y>
    </cdr:to>
    <cdr:sp macro="" textlink="">
      <cdr:nvSpPr>
        <cdr:cNvPr id="13" name="TextBox 1"/>
        <cdr:cNvSpPr txBox="1"/>
      </cdr:nvSpPr>
      <cdr:spPr>
        <a:xfrm xmlns:a="http://schemas.openxmlformats.org/drawingml/2006/main">
          <a:off x="4765658" y="3079740"/>
          <a:ext cx="475156" cy="2571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pitchFamily="18" charset="0"/>
              <a:cs typeface="Times New Roman" pitchFamily="18" charset="0"/>
            </a:rPr>
            <a:t>2.0</a:t>
          </a:r>
        </a:p>
      </cdr:txBody>
    </cdr:sp>
  </cdr:relSizeAnchor>
</c:userShapes>
</file>

<file path=xl/drawings/drawing16.xml><?xml version="1.0" encoding="utf-8"?>
<xdr:wsDr xmlns:xdr="http://schemas.openxmlformats.org/drawingml/2006/spreadsheetDrawing" xmlns:a="http://schemas.openxmlformats.org/drawingml/2006/main">
  <xdr:twoCellAnchor>
    <xdr:from>
      <xdr:col>2</xdr:col>
      <xdr:colOff>38100</xdr:colOff>
      <xdr:row>48</xdr:row>
      <xdr:rowOff>114300</xdr:rowOff>
    </xdr:from>
    <xdr:to>
      <xdr:col>6</xdr:col>
      <xdr:colOff>1162050</xdr:colOff>
      <xdr:row>71</xdr:row>
      <xdr:rowOff>142875</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666749</xdr:colOff>
      <xdr:row>47</xdr:row>
      <xdr:rowOff>128586</xdr:rowOff>
    </xdr:from>
    <xdr:to>
      <xdr:col>12</xdr:col>
      <xdr:colOff>400050</xdr:colOff>
      <xdr:row>68</xdr:row>
      <xdr:rowOff>28574</xdr:rowOff>
    </xdr:to>
    <xdr:graphicFrame macro="">
      <xdr:nvGraphicFramePr>
        <xdr:cNvPr id="2" name="Chart 1">
          <a:extLst>
            <a:ext uri="{FF2B5EF4-FFF2-40B4-BE49-F238E27FC236}">
              <a16:creationId xmlns:a16="http://schemas.microsoft.com/office/drawing/2014/main" id="{53BA7C1F-3AAE-4E50-8643-2EF0A796D9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68</xdr:row>
      <xdr:rowOff>28576</xdr:rowOff>
    </xdr:from>
    <xdr:to>
      <xdr:col>12</xdr:col>
      <xdr:colOff>409575</xdr:colOff>
      <xdr:row>90</xdr:row>
      <xdr:rowOff>100014</xdr:rowOff>
    </xdr:to>
    <xdr:graphicFrame macro="">
      <xdr:nvGraphicFramePr>
        <xdr:cNvPr id="5" name="Chart 4">
          <a:extLst>
            <a:ext uri="{FF2B5EF4-FFF2-40B4-BE49-F238E27FC236}">
              <a16:creationId xmlns:a16="http://schemas.microsoft.com/office/drawing/2014/main" id="{1AB3D7A2-D70D-4CCC-8900-5551A2C122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963084</xdr:colOff>
      <xdr:row>92</xdr:row>
      <xdr:rowOff>10584</xdr:rowOff>
    </xdr:from>
    <xdr:to>
      <xdr:col>12</xdr:col>
      <xdr:colOff>81492</xdr:colOff>
      <xdr:row>115</xdr:row>
      <xdr:rowOff>71439</xdr:rowOff>
    </xdr:to>
    <xdr:graphicFrame macro="">
      <xdr:nvGraphicFramePr>
        <xdr:cNvPr id="6" name="Chart 5">
          <a:extLst>
            <a:ext uri="{FF2B5EF4-FFF2-40B4-BE49-F238E27FC236}">
              <a16:creationId xmlns:a16="http://schemas.microsoft.com/office/drawing/2014/main" id="{55035DF5-99C2-423E-9401-18336E25F6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98</xdr:row>
      <xdr:rowOff>0</xdr:rowOff>
    </xdr:from>
    <xdr:to>
      <xdr:col>18</xdr:col>
      <xdr:colOff>23283</xdr:colOff>
      <xdr:row>121</xdr:row>
      <xdr:rowOff>60855</xdr:rowOff>
    </xdr:to>
    <xdr:graphicFrame macro="">
      <xdr:nvGraphicFramePr>
        <xdr:cNvPr id="9" name="Chart 8">
          <a:extLst>
            <a:ext uri="{FF2B5EF4-FFF2-40B4-BE49-F238E27FC236}">
              <a16:creationId xmlns:a16="http://schemas.microsoft.com/office/drawing/2014/main" id="{9380A166-BF82-4C5E-B9CF-0690BFEB86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117</xdr:row>
      <xdr:rowOff>0</xdr:rowOff>
    </xdr:from>
    <xdr:to>
      <xdr:col>10</xdr:col>
      <xdr:colOff>1452033</xdr:colOff>
      <xdr:row>140</xdr:row>
      <xdr:rowOff>60855</xdr:rowOff>
    </xdr:to>
    <xdr:graphicFrame macro="">
      <xdr:nvGraphicFramePr>
        <xdr:cNvPr id="7" name="Chart 6">
          <a:extLst>
            <a:ext uri="{FF2B5EF4-FFF2-40B4-BE49-F238E27FC236}">
              <a16:creationId xmlns:a16="http://schemas.microsoft.com/office/drawing/2014/main" id="{513D09FF-50F7-4110-B1AC-CB10659B48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800100</xdr:colOff>
      <xdr:row>123</xdr:row>
      <xdr:rowOff>47625</xdr:rowOff>
    </xdr:from>
    <xdr:to>
      <xdr:col>17</xdr:col>
      <xdr:colOff>651933</xdr:colOff>
      <xdr:row>146</xdr:row>
      <xdr:rowOff>108480</xdr:rowOff>
    </xdr:to>
    <xdr:graphicFrame macro="">
      <xdr:nvGraphicFramePr>
        <xdr:cNvPr id="10" name="Chart 9">
          <a:extLst>
            <a:ext uri="{FF2B5EF4-FFF2-40B4-BE49-F238E27FC236}">
              <a16:creationId xmlns:a16="http://schemas.microsoft.com/office/drawing/2014/main" id="{1F995E49-ADFB-4132-9CF9-41F879F5B0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73</xdr:row>
      <xdr:rowOff>0</xdr:rowOff>
    </xdr:from>
    <xdr:to>
      <xdr:col>4</xdr:col>
      <xdr:colOff>1219200</xdr:colOff>
      <xdr:row>96</xdr:row>
      <xdr:rowOff>28575</xdr:rowOff>
    </xdr:to>
    <xdr:graphicFrame macro="">
      <xdr:nvGraphicFramePr>
        <xdr:cNvPr id="11" name="Chart 10">
          <a:extLst>
            <a:ext uri="{FF2B5EF4-FFF2-40B4-BE49-F238E27FC236}">
              <a16:creationId xmlns:a16="http://schemas.microsoft.com/office/drawing/2014/main" id="{9CF891F8-3018-47AC-9C3E-C92CFF4337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4</xdr:col>
      <xdr:colOff>1219200</xdr:colOff>
      <xdr:row>120</xdr:row>
      <xdr:rowOff>28575</xdr:rowOff>
    </xdr:to>
    <xdr:graphicFrame macro="">
      <xdr:nvGraphicFramePr>
        <xdr:cNvPr id="12" name="Chart 11">
          <a:extLst>
            <a:ext uri="{FF2B5EF4-FFF2-40B4-BE49-F238E27FC236}">
              <a16:creationId xmlns:a16="http://schemas.microsoft.com/office/drawing/2014/main" id="{2D03F0BD-AF9D-4BFF-BF2E-A3086C0186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0.0106</cdr:x>
      <cdr:y>0.29928</cdr:y>
    </cdr:from>
    <cdr:to>
      <cdr:x>0.06192</cdr:x>
      <cdr:y>0.52312</cdr:y>
    </cdr:to>
    <cdr:sp macro="" textlink="">
      <cdr:nvSpPr>
        <cdr:cNvPr id="2" name="TextBox 1">
          <a:extLst xmlns:a="http://schemas.openxmlformats.org/drawingml/2006/main">
            <a:ext uri="{FF2B5EF4-FFF2-40B4-BE49-F238E27FC236}">
              <a16:creationId xmlns:a16="http://schemas.microsoft.com/office/drawing/2014/main" id="{24625D01-BEF8-41E0-9B1A-2A7573ADA378}"/>
            </a:ext>
          </a:extLst>
        </cdr:cNvPr>
        <cdr:cNvSpPr txBox="1"/>
      </cdr:nvSpPr>
      <cdr:spPr>
        <a:xfrm xmlns:a="http://schemas.openxmlformats.org/drawingml/2006/main" rot="16200000">
          <a:off x="-252405" y="1539953"/>
          <a:ext cx="917863" cy="2923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SG" sz="1100" b="1">
              <a:solidFill>
                <a:schemeClr val="tx1"/>
              </a:solidFill>
              <a:latin typeface="Arial" panose="020B0604020202020204" pitchFamily="34" charset="0"/>
              <a:cs typeface="Arial" panose="020B0604020202020204" pitchFamily="34" charset="0"/>
            </a:rPr>
            <a:t>OD</a:t>
          </a:r>
          <a:r>
            <a:rPr lang="en-SG" sz="1100" b="1" baseline="-25000">
              <a:solidFill>
                <a:schemeClr val="tx1"/>
              </a:solidFill>
              <a:latin typeface="Arial" panose="020B0604020202020204" pitchFamily="34" charset="0"/>
              <a:cs typeface="Arial" panose="020B0604020202020204" pitchFamily="34" charset="0"/>
            </a:rPr>
            <a:t>600nm</a:t>
          </a:r>
        </a:p>
      </cdr:txBody>
    </cdr:sp>
  </cdr:relSizeAnchor>
  <cdr:relSizeAnchor xmlns:cdr="http://schemas.openxmlformats.org/drawingml/2006/chartDrawing">
    <cdr:from>
      <cdr:x>0.43795</cdr:x>
      <cdr:y>0.85284</cdr:y>
    </cdr:from>
    <cdr:to>
      <cdr:x>0.62904</cdr:x>
      <cdr:y>0.93496</cdr:y>
    </cdr:to>
    <cdr:sp macro="" textlink="">
      <cdr:nvSpPr>
        <cdr:cNvPr id="3" name="TextBox 1">
          <a:extLst xmlns:a="http://schemas.openxmlformats.org/drawingml/2006/main">
            <a:ext uri="{FF2B5EF4-FFF2-40B4-BE49-F238E27FC236}">
              <a16:creationId xmlns:a16="http://schemas.microsoft.com/office/drawing/2014/main" id="{34BC588D-84CC-4082-8E1B-FDF4E550C99E}"/>
            </a:ext>
          </a:extLst>
        </cdr:cNvPr>
        <cdr:cNvSpPr txBox="1"/>
      </cdr:nvSpPr>
      <cdr:spPr>
        <a:xfrm xmlns:a="http://schemas.openxmlformats.org/drawingml/2006/main">
          <a:off x="2494554" y="3497082"/>
          <a:ext cx="1088424" cy="3367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100" b="1">
              <a:solidFill>
                <a:schemeClr val="tx1"/>
              </a:solidFill>
              <a:latin typeface="Arial" panose="020B0604020202020204" pitchFamily="34" charset="0"/>
              <a:cs typeface="Arial" panose="020B0604020202020204" pitchFamily="34" charset="0"/>
            </a:rPr>
            <a:t>Time (hours)</a:t>
          </a:r>
          <a:endParaRPr lang="en-SG" sz="1100" b="1" baseline="-2500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0.58863</cdr:x>
      <cdr:y>0.11498</cdr:y>
    </cdr:from>
    <cdr:to>
      <cdr:x>0.69231</cdr:x>
      <cdr:y>0.17073</cdr:y>
    </cdr:to>
    <cdr:sp macro="" textlink="">
      <cdr:nvSpPr>
        <cdr:cNvPr id="4" name="TextBox 3">
          <a:extLst xmlns:a="http://schemas.openxmlformats.org/drawingml/2006/main">
            <a:ext uri="{FF2B5EF4-FFF2-40B4-BE49-F238E27FC236}">
              <a16:creationId xmlns:a16="http://schemas.microsoft.com/office/drawing/2014/main" id="{B890AF39-C657-4CD8-8CF1-1B994BEA091D}"/>
            </a:ext>
          </a:extLst>
        </cdr:cNvPr>
        <cdr:cNvSpPr txBox="1"/>
      </cdr:nvSpPr>
      <cdr:spPr>
        <a:xfrm xmlns:a="http://schemas.openxmlformats.org/drawingml/2006/main">
          <a:off x="3352801" y="471489"/>
          <a:ext cx="5905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SG" sz="1000">
              <a:solidFill>
                <a:schemeClr val="tx1"/>
              </a:solidFill>
              <a:latin typeface="Arial" panose="020B0604020202020204" pitchFamily="34" charset="0"/>
              <a:cs typeface="Arial" panose="020B0604020202020204" pitchFamily="34" charset="0"/>
            </a:rPr>
            <a:t>6.4</a:t>
          </a:r>
        </a:p>
      </cdr:txBody>
    </cdr:sp>
  </cdr:relSizeAnchor>
  <cdr:relSizeAnchor xmlns:cdr="http://schemas.openxmlformats.org/drawingml/2006/chartDrawing">
    <cdr:from>
      <cdr:x>0.81996</cdr:x>
      <cdr:y>0.54433</cdr:y>
    </cdr:from>
    <cdr:to>
      <cdr:x>0.92363</cdr:x>
      <cdr:y>0.60008</cdr:y>
    </cdr:to>
    <cdr:sp macro="" textlink="">
      <cdr:nvSpPr>
        <cdr:cNvPr id="5" name="TextBox 1">
          <a:extLst xmlns:a="http://schemas.openxmlformats.org/drawingml/2006/main">
            <a:ext uri="{FF2B5EF4-FFF2-40B4-BE49-F238E27FC236}">
              <a16:creationId xmlns:a16="http://schemas.microsoft.com/office/drawing/2014/main" id="{C079211E-B8D7-4595-AB37-2D943B833888}"/>
            </a:ext>
          </a:extLst>
        </cdr:cNvPr>
        <cdr:cNvSpPr txBox="1"/>
      </cdr:nvSpPr>
      <cdr:spPr>
        <a:xfrm xmlns:a="http://schemas.openxmlformats.org/drawingml/2006/main">
          <a:off x="4670425" y="2232025"/>
          <a:ext cx="590550"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000">
              <a:solidFill>
                <a:schemeClr val="tx1"/>
              </a:solidFill>
              <a:latin typeface="Arial" panose="020B0604020202020204" pitchFamily="34" charset="0"/>
              <a:cs typeface="Arial" panose="020B0604020202020204" pitchFamily="34" charset="0"/>
            </a:rPr>
            <a:t>1.8</a:t>
          </a:r>
        </a:p>
      </cdr:txBody>
    </cdr:sp>
  </cdr:relSizeAnchor>
  <cdr:relSizeAnchor xmlns:cdr="http://schemas.openxmlformats.org/drawingml/2006/chartDrawing">
    <cdr:from>
      <cdr:x>0.41695</cdr:x>
      <cdr:y>0.27255</cdr:y>
    </cdr:from>
    <cdr:to>
      <cdr:x>0.52062</cdr:x>
      <cdr:y>0.3283</cdr:y>
    </cdr:to>
    <cdr:sp macro="" textlink="">
      <cdr:nvSpPr>
        <cdr:cNvPr id="6" name="TextBox 1">
          <a:extLst xmlns:a="http://schemas.openxmlformats.org/drawingml/2006/main">
            <a:ext uri="{FF2B5EF4-FFF2-40B4-BE49-F238E27FC236}">
              <a16:creationId xmlns:a16="http://schemas.microsoft.com/office/drawing/2014/main" id="{C079211E-B8D7-4595-AB37-2D943B833888}"/>
            </a:ext>
          </a:extLst>
        </cdr:cNvPr>
        <cdr:cNvSpPr txBox="1"/>
      </cdr:nvSpPr>
      <cdr:spPr>
        <a:xfrm xmlns:a="http://schemas.openxmlformats.org/drawingml/2006/main">
          <a:off x="2374900" y="1117600"/>
          <a:ext cx="590550"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000">
              <a:solidFill>
                <a:schemeClr val="tx1"/>
              </a:solidFill>
              <a:latin typeface="Arial" panose="020B0604020202020204" pitchFamily="34" charset="0"/>
              <a:cs typeface="Arial" panose="020B0604020202020204" pitchFamily="34" charset="0"/>
            </a:rPr>
            <a:t>4.5</a:t>
          </a:r>
        </a:p>
      </cdr:txBody>
    </cdr:sp>
  </cdr:relSizeAnchor>
  <cdr:relSizeAnchor xmlns:cdr="http://schemas.openxmlformats.org/drawingml/2006/chartDrawing">
    <cdr:from>
      <cdr:x>0.72297</cdr:x>
      <cdr:y>0.55827</cdr:y>
    </cdr:from>
    <cdr:to>
      <cdr:x>0.82664</cdr:x>
      <cdr:y>0.61401</cdr:y>
    </cdr:to>
    <cdr:sp macro="" textlink="">
      <cdr:nvSpPr>
        <cdr:cNvPr id="8" name="TextBox 1">
          <a:extLst xmlns:a="http://schemas.openxmlformats.org/drawingml/2006/main">
            <a:ext uri="{FF2B5EF4-FFF2-40B4-BE49-F238E27FC236}">
              <a16:creationId xmlns:a16="http://schemas.microsoft.com/office/drawing/2014/main" id="{C079211E-B8D7-4595-AB37-2D943B833888}"/>
            </a:ext>
          </a:extLst>
        </cdr:cNvPr>
        <cdr:cNvSpPr txBox="1"/>
      </cdr:nvSpPr>
      <cdr:spPr>
        <a:xfrm xmlns:a="http://schemas.openxmlformats.org/drawingml/2006/main">
          <a:off x="4117975" y="2289175"/>
          <a:ext cx="590550"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000">
              <a:solidFill>
                <a:schemeClr val="tx1"/>
              </a:solidFill>
              <a:latin typeface="Arial" panose="020B0604020202020204" pitchFamily="34" charset="0"/>
              <a:cs typeface="Arial" panose="020B0604020202020204" pitchFamily="34" charset="0"/>
            </a:rPr>
            <a:t>2.2</a:t>
          </a:r>
        </a:p>
      </cdr:txBody>
    </cdr:sp>
  </cdr:relSizeAnchor>
  <cdr:relSizeAnchor xmlns:cdr="http://schemas.openxmlformats.org/drawingml/2006/chartDrawing">
    <cdr:from>
      <cdr:x>0.22297</cdr:x>
      <cdr:y>0.57685</cdr:y>
    </cdr:from>
    <cdr:to>
      <cdr:x>0.32664</cdr:x>
      <cdr:y>0.6326</cdr:y>
    </cdr:to>
    <cdr:sp macro="" textlink="">
      <cdr:nvSpPr>
        <cdr:cNvPr id="9" name="TextBox 1">
          <a:extLst xmlns:a="http://schemas.openxmlformats.org/drawingml/2006/main">
            <a:ext uri="{FF2B5EF4-FFF2-40B4-BE49-F238E27FC236}">
              <a16:creationId xmlns:a16="http://schemas.microsoft.com/office/drawing/2014/main" id="{C079211E-B8D7-4595-AB37-2D943B833888}"/>
            </a:ext>
          </a:extLst>
        </cdr:cNvPr>
        <cdr:cNvSpPr txBox="1"/>
      </cdr:nvSpPr>
      <cdr:spPr>
        <a:xfrm xmlns:a="http://schemas.openxmlformats.org/drawingml/2006/main">
          <a:off x="1270000" y="2365375"/>
          <a:ext cx="590550"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000">
              <a:solidFill>
                <a:schemeClr val="tx1"/>
              </a:solidFill>
              <a:latin typeface="Arial" panose="020B0604020202020204" pitchFamily="34" charset="0"/>
              <a:cs typeface="Arial" panose="020B0604020202020204" pitchFamily="34" charset="0"/>
            </a:rPr>
            <a:t>1.4</a:t>
          </a:r>
        </a:p>
      </cdr:txBody>
    </cdr:sp>
  </cdr:relSizeAnchor>
  <cdr:relSizeAnchor xmlns:cdr="http://schemas.openxmlformats.org/drawingml/2006/chartDrawing">
    <cdr:from>
      <cdr:x>0.76644</cdr:x>
      <cdr:y>0.67906</cdr:y>
    </cdr:from>
    <cdr:to>
      <cdr:x>0.87012</cdr:x>
      <cdr:y>0.7348</cdr:y>
    </cdr:to>
    <cdr:sp macro="" textlink="">
      <cdr:nvSpPr>
        <cdr:cNvPr id="10" name="TextBox 1">
          <a:extLst xmlns:a="http://schemas.openxmlformats.org/drawingml/2006/main">
            <a:ext uri="{FF2B5EF4-FFF2-40B4-BE49-F238E27FC236}">
              <a16:creationId xmlns:a16="http://schemas.microsoft.com/office/drawing/2014/main" id="{C079211E-B8D7-4595-AB37-2D943B833888}"/>
            </a:ext>
          </a:extLst>
        </cdr:cNvPr>
        <cdr:cNvSpPr txBox="1"/>
      </cdr:nvSpPr>
      <cdr:spPr>
        <a:xfrm xmlns:a="http://schemas.openxmlformats.org/drawingml/2006/main">
          <a:off x="4365625" y="2784475"/>
          <a:ext cx="590550"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000">
              <a:solidFill>
                <a:schemeClr val="tx1"/>
              </a:solidFill>
              <a:latin typeface="Arial" panose="020B0604020202020204" pitchFamily="34" charset="0"/>
              <a:cs typeface="Arial" panose="020B0604020202020204" pitchFamily="34" charset="0"/>
            </a:rPr>
            <a:t>1.2</a:t>
          </a:r>
        </a:p>
      </cdr:txBody>
    </cdr:sp>
  </cdr:relSizeAnchor>
</c:userShapes>
</file>

<file path=xl/drawings/drawing18.xml><?xml version="1.0" encoding="utf-8"?>
<c:userShapes xmlns:c="http://schemas.openxmlformats.org/drawingml/2006/chart">
  <cdr:relSizeAnchor xmlns:cdr="http://schemas.openxmlformats.org/drawingml/2006/chartDrawing">
    <cdr:from>
      <cdr:x>0.0106</cdr:x>
      <cdr:y>0.29928</cdr:y>
    </cdr:from>
    <cdr:to>
      <cdr:x>0.06192</cdr:x>
      <cdr:y>0.52312</cdr:y>
    </cdr:to>
    <cdr:sp macro="" textlink="">
      <cdr:nvSpPr>
        <cdr:cNvPr id="2" name="TextBox 1">
          <a:extLst xmlns:a="http://schemas.openxmlformats.org/drawingml/2006/main">
            <a:ext uri="{FF2B5EF4-FFF2-40B4-BE49-F238E27FC236}">
              <a16:creationId xmlns:a16="http://schemas.microsoft.com/office/drawing/2014/main" id="{24625D01-BEF8-41E0-9B1A-2A7573ADA378}"/>
            </a:ext>
          </a:extLst>
        </cdr:cNvPr>
        <cdr:cNvSpPr txBox="1"/>
      </cdr:nvSpPr>
      <cdr:spPr>
        <a:xfrm xmlns:a="http://schemas.openxmlformats.org/drawingml/2006/main" rot="16200000">
          <a:off x="-252405" y="1539953"/>
          <a:ext cx="917863" cy="2923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SG" sz="1100" b="1">
              <a:solidFill>
                <a:schemeClr val="tx1"/>
              </a:solidFill>
              <a:latin typeface="Arial" panose="020B0604020202020204" pitchFamily="34" charset="0"/>
              <a:cs typeface="Arial" panose="020B0604020202020204" pitchFamily="34" charset="0"/>
            </a:rPr>
            <a:t>OD</a:t>
          </a:r>
          <a:r>
            <a:rPr lang="en-SG" sz="1100" b="1" baseline="-25000">
              <a:solidFill>
                <a:schemeClr val="tx1"/>
              </a:solidFill>
              <a:latin typeface="Arial" panose="020B0604020202020204" pitchFamily="34" charset="0"/>
              <a:cs typeface="Arial" panose="020B0604020202020204" pitchFamily="34" charset="0"/>
            </a:rPr>
            <a:t>600nm</a:t>
          </a:r>
        </a:p>
      </cdr:txBody>
    </cdr:sp>
  </cdr:relSizeAnchor>
  <cdr:relSizeAnchor xmlns:cdr="http://schemas.openxmlformats.org/drawingml/2006/chartDrawing">
    <cdr:from>
      <cdr:x>0.43944</cdr:x>
      <cdr:y>0.87201</cdr:y>
    </cdr:from>
    <cdr:to>
      <cdr:x>0.63053</cdr:x>
      <cdr:y>0.95413</cdr:y>
    </cdr:to>
    <cdr:sp macro="" textlink="">
      <cdr:nvSpPr>
        <cdr:cNvPr id="3" name="TextBox 1">
          <a:extLst xmlns:a="http://schemas.openxmlformats.org/drawingml/2006/main">
            <a:ext uri="{FF2B5EF4-FFF2-40B4-BE49-F238E27FC236}">
              <a16:creationId xmlns:a16="http://schemas.microsoft.com/office/drawing/2014/main" id="{34BC588D-84CC-4082-8E1B-FDF4E550C99E}"/>
            </a:ext>
          </a:extLst>
        </cdr:cNvPr>
        <cdr:cNvSpPr txBox="1"/>
      </cdr:nvSpPr>
      <cdr:spPr>
        <a:xfrm xmlns:a="http://schemas.openxmlformats.org/drawingml/2006/main">
          <a:off x="2800241" y="3899615"/>
          <a:ext cx="1217668" cy="3672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100" b="1">
              <a:solidFill>
                <a:schemeClr val="tx1"/>
              </a:solidFill>
              <a:latin typeface="Arial" panose="020B0604020202020204" pitchFamily="34" charset="0"/>
              <a:cs typeface="Arial" panose="020B0604020202020204" pitchFamily="34" charset="0"/>
            </a:rPr>
            <a:t>Time (hours)</a:t>
          </a:r>
          <a:endParaRPr lang="en-SG" sz="1100" b="1" baseline="-2500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0.58361</cdr:x>
      <cdr:y>0.08014</cdr:y>
    </cdr:from>
    <cdr:to>
      <cdr:x>0.68729</cdr:x>
      <cdr:y>0.13589</cdr:y>
    </cdr:to>
    <cdr:sp macro="" textlink="">
      <cdr:nvSpPr>
        <cdr:cNvPr id="4" name="TextBox 3">
          <a:extLst xmlns:a="http://schemas.openxmlformats.org/drawingml/2006/main">
            <a:ext uri="{FF2B5EF4-FFF2-40B4-BE49-F238E27FC236}">
              <a16:creationId xmlns:a16="http://schemas.microsoft.com/office/drawing/2014/main" id="{B890AF39-C657-4CD8-8CF1-1B994BEA091D}"/>
            </a:ext>
          </a:extLst>
        </cdr:cNvPr>
        <cdr:cNvSpPr txBox="1"/>
      </cdr:nvSpPr>
      <cdr:spPr>
        <a:xfrm xmlns:a="http://schemas.openxmlformats.org/drawingml/2006/main">
          <a:off x="3324233" y="328602"/>
          <a:ext cx="590556" cy="2286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SG" sz="1000">
              <a:solidFill>
                <a:schemeClr val="tx1"/>
              </a:solidFill>
              <a:latin typeface="Arial" panose="020B0604020202020204" pitchFamily="34" charset="0"/>
              <a:cs typeface="Arial" panose="020B0604020202020204" pitchFamily="34" charset="0"/>
            </a:rPr>
            <a:t>6.4</a:t>
          </a:r>
        </a:p>
      </cdr:txBody>
    </cdr:sp>
  </cdr:relSizeAnchor>
  <cdr:relSizeAnchor xmlns:cdr="http://schemas.openxmlformats.org/drawingml/2006/chartDrawing">
    <cdr:from>
      <cdr:x>0.82743</cdr:x>
      <cdr:y>0.57202</cdr:y>
    </cdr:from>
    <cdr:to>
      <cdr:x>0.9311</cdr:x>
      <cdr:y>0.62777</cdr:y>
    </cdr:to>
    <cdr:sp macro="" textlink="">
      <cdr:nvSpPr>
        <cdr:cNvPr id="5" name="TextBox 1">
          <a:extLst xmlns:a="http://schemas.openxmlformats.org/drawingml/2006/main">
            <a:ext uri="{FF2B5EF4-FFF2-40B4-BE49-F238E27FC236}">
              <a16:creationId xmlns:a16="http://schemas.microsoft.com/office/drawing/2014/main" id="{C079211E-B8D7-4595-AB37-2D943B833888}"/>
            </a:ext>
          </a:extLst>
        </cdr:cNvPr>
        <cdr:cNvSpPr txBox="1"/>
      </cdr:nvSpPr>
      <cdr:spPr>
        <a:xfrm xmlns:a="http://schemas.openxmlformats.org/drawingml/2006/main">
          <a:off x="5272595" y="2558062"/>
          <a:ext cx="660608" cy="249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000">
              <a:solidFill>
                <a:schemeClr val="tx1"/>
              </a:solidFill>
              <a:latin typeface="Arial" panose="020B0604020202020204" pitchFamily="34" charset="0"/>
              <a:cs typeface="Arial" panose="020B0604020202020204" pitchFamily="34" charset="0"/>
            </a:rPr>
            <a:t>1.8</a:t>
          </a:r>
        </a:p>
      </cdr:txBody>
    </cdr:sp>
  </cdr:relSizeAnchor>
  <cdr:relSizeAnchor xmlns:cdr="http://schemas.openxmlformats.org/drawingml/2006/chartDrawing">
    <cdr:from>
      <cdr:x>0.43788</cdr:x>
      <cdr:y>0.26675</cdr:y>
    </cdr:from>
    <cdr:to>
      <cdr:x>0.54155</cdr:x>
      <cdr:y>0.3225</cdr:y>
    </cdr:to>
    <cdr:sp macro="" textlink="">
      <cdr:nvSpPr>
        <cdr:cNvPr id="6" name="TextBox 1">
          <a:extLst xmlns:a="http://schemas.openxmlformats.org/drawingml/2006/main">
            <a:ext uri="{FF2B5EF4-FFF2-40B4-BE49-F238E27FC236}">
              <a16:creationId xmlns:a16="http://schemas.microsoft.com/office/drawing/2014/main" id="{C079211E-B8D7-4595-AB37-2D943B833888}"/>
            </a:ext>
          </a:extLst>
        </cdr:cNvPr>
        <cdr:cNvSpPr txBox="1"/>
      </cdr:nvSpPr>
      <cdr:spPr>
        <a:xfrm xmlns:a="http://schemas.openxmlformats.org/drawingml/2006/main">
          <a:off x="2790249" y="1192901"/>
          <a:ext cx="660609" cy="2493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000">
              <a:solidFill>
                <a:schemeClr val="tx1"/>
              </a:solidFill>
              <a:latin typeface="Arial" panose="020B0604020202020204" pitchFamily="34" charset="0"/>
              <a:cs typeface="Arial" panose="020B0604020202020204" pitchFamily="34" charset="0"/>
            </a:rPr>
            <a:t>4.5</a:t>
          </a:r>
        </a:p>
      </cdr:txBody>
    </cdr:sp>
  </cdr:relSizeAnchor>
  <cdr:relSizeAnchor xmlns:cdr="http://schemas.openxmlformats.org/drawingml/2006/chartDrawing">
    <cdr:from>
      <cdr:x>0.75735</cdr:x>
      <cdr:y>0.58596</cdr:y>
    </cdr:from>
    <cdr:to>
      <cdr:x>0.86102</cdr:x>
      <cdr:y>0.6417</cdr:y>
    </cdr:to>
    <cdr:sp macro="" textlink="">
      <cdr:nvSpPr>
        <cdr:cNvPr id="8" name="TextBox 1">
          <a:extLst xmlns:a="http://schemas.openxmlformats.org/drawingml/2006/main">
            <a:ext uri="{FF2B5EF4-FFF2-40B4-BE49-F238E27FC236}">
              <a16:creationId xmlns:a16="http://schemas.microsoft.com/office/drawing/2014/main" id="{C079211E-B8D7-4595-AB37-2D943B833888}"/>
            </a:ext>
          </a:extLst>
        </cdr:cNvPr>
        <cdr:cNvSpPr txBox="1"/>
      </cdr:nvSpPr>
      <cdr:spPr>
        <a:xfrm xmlns:a="http://schemas.openxmlformats.org/drawingml/2006/main">
          <a:off x="4826003" y="2620402"/>
          <a:ext cx="660608" cy="2492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000">
              <a:solidFill>
                <a:schemeClr val="tx1"/>
              </a:solidFill>
              <a:latin typeface="Arial" panose="020B0604020202020204" pitchFamily="34" charset="0"/>
              <a:cs typeface="Arial" panose="020B0604020202020204" pitchFamily="34" charset="0"/>
            </a:rPr>
            <a:t>2.2</a:t>
          </a:r>
        </a:p>
      </cdr:txBody>
    </cdr:sp>
  </cdr:relSizeAnchor>
  <cdr:relSizeAnchor xmlns:cdr="http://schemas.openxmlformats.org/drawingml/2006/chartDrawing">
    <cdr:from>
      <cdr:x>0.22297</cdr:x>
      <cdr:y>0.60028</cdr:y>
    </cdr:from>
    <cdr:to>
      <cdr:x>0.32664</cdr:x>
      <cdr:y>0.65603</cdr:y>
    </cdr:to>
    <cdr:sp macro="" textlink="">
      <cdr:nvSpPr>
        <cdr:cNvPr id="9" name="TextBox 1">
          <a:extLst xmlns:a="http://schemas.openxmlformats.org/drawingml/2006/main">
            <a:ext uri="{FF2B5EF4-FFF2-40B4-BE49-F238E27FC236}">
              <a16:creationId xmlns:a16="http://schemas.microsoft.com/office/drawing/2014/main" id="{C079211E-B8D7-4595-AB37-2D943B833888}"/>
            </a:ext>
          </a:extLst>
        </cdr:cNvPr>
        <cdr:cNvSpPr txBox="1"/>
      </cdr:nvSpPr>
      <cdr:spPr>
        <a:xfrm xmlns:a="http://schemas.openxmlformats.org/drawingml/2006/main">
          <a:off x="1420815" y="2684441"/>
          <a:ext cx="660609" cy="249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000">
              <a:solidFill>
                <a:schemeClr val="tx1"/>
              </a:solidFill>
              <a:latin typeface="Arial" panose="020B0604020202020204" pitchFamily="34" charset="0"/>
              <a:cs typeface="Arial" panose="020B0604020202020204" pitchFamily="34" charset="0"/>
            </a:rPr>
            <a:t>1.4</a:t>
          </a:r>
        </a:p>
      </cdr:txBody>
    </cdr:sp>
  </cdr:relSizeAnchor>
  <cdr:relSizeAnchor xmlns:cdr="http://schemas.openxmlformats.org/drawingml/2006/chartDrawing">
    <cdr:from>
      <cdr:x>0.77092</cdr:x>
      <cdr:y>0.70036</cdr:y>
    </cdr:from>
    <cdr:to>
      <cdr:x>0.8746</cdr:x>
      <cdr:y>0.7561</cdr:y>
    </cdr:to>
    <cdr:sp macro="" textlink="">
      <cdr:nvSpPr>
        <cdr:cNvPr id="10" name="TextBox 1">
          <a:extLst xmlns:a="http://schemas.openxmlformats.org/drawingml/2006/main">
            <a:ext uri="{FF2B5EF4-FFF2-40B4-BE49-F238E27FC236}">
              <a16:creationId xmlns:a16="http://schemas.microsoft.com/office/drawing/2014/main" id="{C079211E-B8D7-4595-AB37-2D943B833888}"/>
            </a:ext>
          </a:extLst>
        </cdr:cNvPr>
        <cdr:cNvSpPr txBox="1"/>
      </cdr:nvSpPr>
      <cdr:spPr>
        <a:xfrm xmlns:a="http://schemas.openxmlformats.org/drawingml/2006/main">
          <a:off x="4912503" y="3131998"/>
          <a:ext cx="660672" cy="2492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000">
              <a:solidFill>
                <a:schemeClr val="tx1"/>
              </a:solidFill>
              <a:latin typeface="Arial" panose="020B0604020202020204" pitchFamily="34" charset="0"/>
              <a:cs typeface="Arial" panose="020B0604020202020204" pitchFamily="34" charset="0"/>
            </a:rPr>
            <a:t>1.2</a:t>
          </a:r>
        </a:p>
      </cdr:txBody>
    </cdr:sp>
  </cdr:relSizeAnchor>
</c:userShapes>
</file>

<file path=xl/drawings/drawing19.xml><?xml version="1.0" encoding="utf-8"?>
<c:userShapes xmlns:c="http://schemas.openxmlformats.org/drawingml/2006/chart">
  <cdr:relSizeAnchor xmlns:cdr="http://schemas.openxmlformats.org/drawingml/2006/chartDrawing">
    <cdr:from>
      <cdr:x>0.0106</cdr:x>
      <cdr:y>0.29928</cdr:y>
    </cdr:from>
    <cdr:to>
      <cdr:x>0.06192</cdr:x>
      <cdr:y>0.52312</cdr:y>
    </cdr:to>
    <cdr:sp macro="" textlink="">
      <cdr:nvSpPr>
        <cdr:cNvPr id="2" name="TextBox 1">
          <a:extLst xmlns:a="http://schemas.openxmlformats.org/drawingml/2006/main">
            <a:ext uri="{FF2B5EF4-FFF2-40B4-BE49-F238E27FC236}">
              <a16:creationId xmlns:a16="http://schemas.microsoft.com/office/drawing/2014/main" id="{24625D01-BEF8-41E0-9B1A-2A7573ADA378}"/>
            </a:ext>
          </a:extLst>
        </cdr:cNvPr>
        <cdr:cNvSpPr txBox="1"/>
      </cdr:nvSpPr>
      <cdr:spPr>
        <a:xfrm xmlns:a="http://schemas.openxmlformats.org/drawingml/2006/main" rot="16200000">
          <a:off x="-252405" y="1539953"/>
          <a:ext cx="917863" cy="2923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SG" sz="1100" b="1">
              <a:solidFill>
                <a:schemeClr val="tx1"/>
              </a:solidFill>
              <a:latin typeface="Arial" panose="020B0604020202020204" pitchFamily="34" charset="0"/>
              <a:cs typeface="Arial" panose="020B0604020202020204" pitchFamily="34" charset="0"/>
            </a:rPr>
            <a:t>OD</a:t>
          </a:r>
          <a:r>
            <a:rPr lang="en-SG" sz="1100" b="1" baseline="-25000">
              <a:solidFill>
                <a:schemeClr val="tx1"/>
              </a:solidFill>
              <a:latin typeface="Arial" panose="020B0604020202020204" pitchFamily="34" charset="0"/>
              <a:cs typeface="Arial" panose="020B0604020202020204" pitchFamily="34" charset="0"/>
            </a:rPr>
            <a:t>600nm</a:t>
          </a:r>
        </a:p>
      </cdr:txBody>
    </cdr:sp>
  </cdr:relSizeAnchor>
  <cdr:relSizeAnchor xmlns:cdr="http://schemas.openxmlformats.org/drawingml/2006/chartDrawing">
    <cdr:from>
      <cdr:x>0.43795</cdr:x>
      <cdr:y>0.87091</cdr:y>
    </cdr:from>
    <cdr:to>
      <cdr:x>0.62904</cdr:x>
      <cdr:y>0.95303</cdr:y>
    </cdr:to>
    <cdr:sp macro="" textlink="">
      <cdr:nvSpPr>
        <cdr:cNvPr id="3" name="TextBox 1">
          <a:extLst xmlns:a="http://schemas.openxmlformats.org/drawingml/2006/main">
            <a:ext uri="{FF2B5EF4-FFF2-40B4-BE49-F238E27FC236}">
              <a16:creationId xmlns:a16="http://schemas.microsoft.com/office/drawing/2014/main" id="{34BC588D-84CC-4082-8E1B-FDF4E550C99E}"/>
            </a:ext>
          </a:extLst>
        </cdr:cNvPr>
        <cdr:cNvSpPr txBox="1"/>
      </cdr:nvSpPr>
      <cdr:spPr>
        <a:xfrm xmlns:a="http://schemas.openxmlformats.org/drawingml/2006/main">
          <a:off x="2793497" y="4080881"/>
          <a:ext cx="1218882" cy="3847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100" b="1">
              <a:solidFill>
                <a:schemeClr val="tx1"/>
              </a:solidFill>
              <a:latin typeface="Arial" panose="020B0604020202020204" pitchFamily="34" charset="0"/>
              <a:cs typeface="Arial" panose="020B0604020202020204" pitchFamily="34" charset="0"/>
            </a:rPr>
            <a:t>Time (hours)</a:t>
          </a:r>
          <a:endParaRPr lang="en-SG" sz="1100" b="1" baseline="-2500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0.57365</cdr:x>
      <cdr:y>0.13209</cdr:y>
    </cdr:from>
    <cdr:to>
      <cdr:x>0.67733</cdr:x>
      <cdr:y>0.18784</cdr:y>
    </cdr:to>
    <cdr:sp macro="" textlink="">
      <cdr:nvSpPr>
        <cdr:cNvPr id="4" name="TextBox 3">
          <a:extLst xmlns:a="http://schemas.openxmlformats.org/drawingml/2006/main">
            <a:ext uri="{FF2B5EF4-FFF2-40B4-BE49-F238E27FC236}">
              <a16:creationId xmlns:a16="http://schemas.microsoft.com/office/drawing/2014/main" id="{B890AF39-C657-4CD8-8CF1-1B994BEA091D}"/>
            </a:ext>
          </a:extLst>
        </cdr:cNvPr>
        <cdr:cNvSpPr txBox="1"/>
      </cdr:nvSpPr>
      <cdr:spPr>
        <a:xfrm xmlns:a="http://schemas.openxmlformats.org/drawingml/2006/main">
          <a:off x="3659099" y="618934"/>
          <a:ext cx="661331" cy="2612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SG" sz="1000">
              <a:solidFill>
                <a:schemeClr val="tx1"/>
              </a:solidFill>
              <a:latin typeface="Arial" panose="020B0604020202020204" pitchFamily="34" charset="0"/>
              <a:cs typeface="Arial" panose="020B0604020202020204" pitchFamily="34" charset="0"/>
            </a:rPr>
            <a:t>6.2</a:t>
          </a:r>
        </a:p>
      </cdr:txBody>
    </cdr:sp>
  </cdr:relSizeAnchor>
  <cdr:relSizeAnchor xmlns:cdr="http://schemas.openxmlformats.org/drawingml/2006/chartDrawing">
    <cdr:from>
      <cdr:x>0.82826</cdr:x>
      <cdr:y>0.49238</cdr:y>
    </cdr:from>
    <cdr:to>
      <cdr:x>0.93193</cdr:x>
      <cdr:y>0.54813</cdr:y>
    </cdr:to>
    <cdr:sp macro="" textlink="">
      <cdr:nvSpPr>
        <cdr:cNvPr id="5" name="TextBox 1">
          <a:extLst xmlns:a="http://schemas.openxmlformats.org/drawingml/2006/main">
            <a:ext uri="{FF2B5EF4-FFF2-40B4-BE49-F238E27FC236}">
              <a16:creationId xmlns:a16="http://schemas.microsoft.com/office/drawing/2014/main" id="{C079211E-B8D7-4595-AB37-2D943B833888}"/>
            </a:ext>
          </a:extLst>
        </cdr:cNvPr>
        <cdr:cNvSpPr txBox="1"/>
      </cdr:nvSpPr>
      <cdr:spPr>
        <a:xfrm xmlns:a="http://schemas.openxmlformats.org/drawingml/2006/main">
          <a:off x="5283093" y="2307190"/>
          <a:ext cx="661267" cy="2612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000">
              <a:solidFill>
                <a:schemeClr val="tx1"/>
              </a:solidFill>
              <a:latin typeface="Arial" panose="020B0604020202020204" pitchFamily="34" charset="0"/>
              <a:cs typeface="Arial" panose="020B0604020202020204" pitchFamily="34" charset="0"/>
            </a:rPr>
            <a:t>3.3</a:t>
          </a:r>
        </a:p>
      </cdr:txBody>
    </cdr:sp>
  </cdr:relSizeAnchor>
  <cdr:relSizeAnchor xmlns:cdr="http://schemas.openxmlformats.org/drawingml/2006/chartDrawing">
    <cdr:from>
      <cdr:x>0.44184</cdr:x>
      <cdr:y>0.31947</cdr:y>
    </cdr:from>
    <cdr:to>
      <cdr:x>0.54551</cdr:x>
      <cdr:y>0.37522</cdr:y>
    </cdr:to>
    <cdr:sp macro="" textlink="">
      <cdr:nvSpPr>
        <cdr:cNvPr id="6" name="TextBox 1">
          <a:extLst xmlns:a="http://schemas.openxmlformats.org/drawingml/2006/main">
            <a:ext uri="{FF2B5EF4-FFF2-40B4-BE49-F238E27FC236}">
              <a16:creationId xmlns:a16="http://schemas.microsoft.com/office/drawing/2014/main" id="{C079211E-B8D7-4595-AB37-2D943B833888}"/>
            </a:ext>
          </a:extLst>
        </cdr:cNvPr>
        <cdr:cNvSpPr txBox="1"/>
      </cdr:nvSpPr>
      <cdr:spPr>
        <a:xfrm xmlns:a="http://schemas.openxmlformats.org/drawingml/2006/main">
          <a:off x="2818297" y="1496963"/>
          <a:ext cx="661267" cy="2612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000">
              <a:solidFill>
                <a:schemeClr val="tx1"/>
              </a:solidFill>
              <a:latin typeface="Arial" panose="020B0604020202020204" pitchFamily="34" charset="0"/>
              <a:cs typeface="Arial" panose="020B0604020202020204" pitchFamily="34" charset="0"/>
            </a:rPr>
            <a:t>4.4</a:t>
          </a:r>
        </a:p>
      </cdr:txBody>
    </cdr:sp>
  </cdr:relSizeAnchor>
  <cdr:relSizeAnchor xmlns:cdr="http://schemas.openxmlformats.org/drawingml/2006/chartDrawing">
    <cdr:from>
      <cdr:x>0.76181</cdr:x>
      <cdr:y>0.61753</cdr:y>
    </cdr:from>
    <cdr:to>
      <cdr:x>0.86548</cdr:x>
      <cdr:y>0.67327</cdr:y>
    </cdr:to>
    <cdr:sp macro="" textlink="">
      <cdr:nvSpPr>
        <cdr:cNvPr id="8" name="TextBox 1">
          <a:extLst xmlns:a="http://schemas.openxmlformats.org/drawingml/2006/main">
            <a:ext uri="{FF2B5EF4-FFF2-40B4-BE49-F238E27FC236}">
              <a16:creationId xmlns:a16="http://schemas.microsoft.com/office/drawing/2014/main" id="{C079211E-B8D7-4595-AB37-2D943B833888}"/>
            </a:ext>
          </a:extLst>
        </cdr:cNvPr>
        <cdr:cNvSpPr txBox="1"/>
      </cdr:nvSpPr>
      <cdr:spPr>
        <a:xfrm xmlns:a="http://schemas.openxmlformats.org/drawingml/2006/main">
          <a:off x="4857638" y="2878562"/>
          <a:ext cx="661047" cy="2598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000">
              <a:solidFill>
                <a:schemeClr val="tx1"/>
              </a:solidFill>
              <a:latin typeface="Arial" panose="020B0604020202020204" pitchFamily="34" charset="0"/>
              <a:cs typeface="Arial" panose="020B0604020202020204" pitchFamily="34" charset="0"/>
            </a:rPr>
            <a:t>1.5</a:t>
          </a:r>
        </a:p>
      </cdr:txBody>
    </cdr:sp>
  </cdr:relSizeAnchor>
  <cdr:relSizeAnchor xmlns:cdr="http://schemas.openxmlformats.org/drawingml/2006/chartDrawing">
    <cdr:from>
      <cdr:x>0.18861</cdr:x>
      <cdr:y>0.62385</cdr:y>
    </cdr:from>
    <cdr:to>
      <cdr:x>0.29228</cdr:x>
      <cdr:y>0.6796</cdr:y>
    </cdr:to>
    <cdr:sp macro="" textlink="">
      <cdr:nvSpPr>
        <cdr:cNvPr id="9" name="TextBox 1">
          <a:extLst xmlns:a="http://schemas.openxmlformats.org/drawingml/2006/main">
            <a:ext uri="{FF2B5EF4-FFF2-40B4-BE49-F238E27FC236}">
              <a16:creationId xmlns:a16="http://schemas.microsoft.com/office/drawing/2014/main" id="{C079211E-B8D7-4595-AB37-2D943B833888}"/>
            </a:ext>
          </a:extLst>
        </cdr:cNvPr>
        <cdr:cNvSpPr txBox="1"/>
      </cdr:nvSpPr>
      <cdr:spPr>
        <a:xfrm xmlns:a="http://schemas.openxmlformats.org/drawingml/2006/main">
          <a:off x="1202684" y="2908021"/>
          <a:ext cx="661047" cy="2598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000">
              <a:solidFill>
                <a:schemeClr val="tx1"/>
              </a:solidFill>
              <a:latin typeface="Arial" panose="020B0604020202020204" pitchFamily="34" charset="0"/>
              <a:cs typeface="Arial" panose="020B0604020202020204" pitchFamily="34" charset="0"/>
            </a:rPr>
            <a:t>1.5</a:t>
          </a:r>
        </a:p>
      </cdr:txBody>
    </cdr:sp>
  </cdr:relSizeAnchor>
  <cdr:relSizeAnchor xmlns:cdr="http://schemas.openxmlformats.org/drawingml/2006/chartDrawing">
    <cdr:from>
      <cdr:x>0.77242</cdr:x>
      <cdr:y>0.69541</cdr:y>
    </cdr:from>
    <cdr:to>
      <cdr:x>0.8761</cdr:x>
      <cdr:y>0.75115</cdr:y>
    </cdr:to>
    <cdr:sp macro="" textlink="">
      <cdr:nvSpPr>
        <cdr:cNvPr id="10" name="TextBox 1">
          <a:extLst xmlns:a="http://schemas.openxmlformats.org/drawingml/2006/main">
            <a:ext uri="{FF2B5EF4-FFF2-40B4-BE49-F238E27FC236}">
              <a16:creationId xmlns:a16="http://schemas.microsoft.com/office/drawing/2014/main" id="{C079211E-B8D7-4595-AB37-2D943B833888}"/>
            </a:ext>
          </a:extLst>
        </cdr:cNvPr>
        <cdr:cNvSpPr txBox="1"/>
      </cdr:nvSpPr>
      <cdr:spPr>
        <a:xfrm xmlns:a="http://schemas.openxmlformats.org/drawingml/2006/main">
          <a:off x="4925272" y="3241591"/>
          <a:ext cx="661112" cy="2598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000">
              <a:solidFill>
                <a:schemeClr val="tx1"/>
              </a:solidFill>
              <a:latin typeface="Arial" panose="020B0604020202020204" pitchFamily="34" charset="0"/>
              <a:cs typeface="Arial" panose="020B0604020202020204" pitchFamily="34" charset="0"/>
            </a:rPr>
            <a:t>1.5</a:t>
          </a:r>
        </a:p>
      </cdr:txBody>
    </cdr:sp>
  </cdr:relSizeAnchor>
  <cdr:relSizeAnchor xmlns:cdr="http://schemas.openxmlformats.org/drawingml/2006/chartDrawing">
    <cdr:from>
      <cdr:x>0.12278</cdr:x>
      <cdr:y>0.01355</cdr:y>
    </cdr:from>
    <cdr:to>
      <cdr:x>0.96897</cdr:x>
      <cdr:y>0.0655</cdr:y>
    </cdr:to>
    <cdr:sp macro="" textlink="">
      <cdr:nvSpPr>
        <cdr:cNvPr id="7" name="TextBox 6">
          <a:extLst xmlns:a="http://schemas.openxmlformats.org/drawingml/2006/main">
            <a:ext uri="{FF2B5EF4-FFF2-40B4-BE49-F238E27FC236}">
              <a16:creationId xmlns:a16="http://schemas.microsoft.com/office/drawing/2014/main" id="{D3C07721-D31E-48C6-85BC-8EDED04CA19D}"/>
            </a:ext>
          </a:extLst>
        </cdr:cNvPr>
        <cdr:cNvSpPr txBox="1"/>
      </cdr:nvSpPr>
      <cdr:spPr>
        <a:xfrm xmlns:a="http://schemas.openxmlformats.org/drawingml/2006/main">
          <a:off x="783167" y="63500"/>
          <a:ext cx="5397500" cy="2434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SG" sz="1200" b="1" i="1">
              <a:latin typeface="Times New Roman" panose="02020603050405020304" pitchFamily="18" charset="0"/>
              <a:cs typeface="Times New Roman" panose="02020603050405020304" pitchFamily="18" charset="0"/>
            </a:rPr>
            <a:t>B. subtilis </a:t>
          </a:r>
          <a:r>
            <a:rPr lang="en-SG" sz="1200" b="1">
              <a:latin typeface="Times New Roman" panose="02020603050405020304" pitchFamily="18" charset="0"/>
              <a:cs typeface="Times New Roman" panose="02020603050405020304" pitchFamily="18" charset="0"/>
            </a:rPr>
            <a:t>grown in various</a:t>
          </a:r>
          <a:r>
            <a:rPr lang="en-SG" sz="1200" b="1" baseline="0">
              <a:latin typeface="Times New Roman" panose="02020603050405020304" pitchFamily="18" charset="0"/>
              <a:cs typeface="Times New Roman" panose="02020603050405020304" pitchFamily="18" charset="0"/>
            </a:rPr>
            <a:t> media at 30 </a:t>
          </a:r>
          <a:r>
            <a:rPr lang="en-SG" sz="1200" b="1" baseline="30000">
              <a:latin typeface="Times New Roman" panose="02020603050405020304" pitchFamily="18" charset="0"/>
              <a:cs typeface="Times New Roman" panose="02020603050405020304" pitchFamily="18" charset="0"/>
            </a:rPr>
            <a:t>o</a:t>
          </a:r>
          <a:r>
            <a:rPr lang="en-SG" sz="1200" b="1" baseline="0">
              <a:latin typeface="Times New Roman" panose="02020603050405020304" pitchFamily="18" charset="0"/>
              <a:cs typeface="Times New Roman" panose="02020603050405020304" pitchFamily="18" charset="0"/>
            </a:rPr>
            <a:t>C and 230 rpm rotational speed</a:t>
          </a:r>
          <a:endParaRPr lang="en-SG" sz="1200" b="1">
            <a:latin typeface="Times New Roman" panose="02020603050405020304" pitchFamily="18" charset="0"/>
            <a:cs typeface="Times New Roman" panose="02020603050405020304" pitchFamily="18"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0.22204</cdr:x>
      <cdr:y>0.51266</cdr:y>
    </cdr:from>
    <cdr:to>
      <cdr:x>0.3125</cdr:x>
      <cdr:y>0.51266</cdr:y>
    </cdr:to>
    <cdr:cxnSp macro="">
      <cdr:nvCxnSpPr>
        <cdr:cNvPr id="3" name="Straight Arrow Connector 2">
          <a:extLst xmlns:a="http://schemas.openxmlformats.org/drawingml/2006/main">
            <a:ext uri="{FF2B5EF4-FFF2-40B4-BE49-F238E27FC236}">
              <a16:creationId xmlns:a16="http://schemas.microsoft.com/office/drawing/2014/main" id="{7B9F1F3E-9245-4F7F-ABC7-BAE1D6438F09}"/>
            </a:ext>
          </a:extLst>
        </cdr:cNvPr>
        <cdr:cNvCxnSpPr/>
      </cdr:nvCxnSpPr>
      <cdr:spPr>
        <a:xfrm xmlns:a="http://schemas.openxmlformats.org/drawingml/2006/main" flipH="1">
          <a:off x="1285875" y="2314575"/>
          <a:ext cx="523875" cy="0"/>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0.31086</cdr:x>
      <cdr:y>0.3038</cdr:y>
    </cdr:from>
    <cdr:to>
      <cdr:x>0.38651</cdr:x>
      <cdr:y>0.3038</cdr:y>
    </cdr:to>
    <cdr:cxnSp macro="">
      <cdr:nvCxnSpPr>
        <cdr:cNvPr id="7" name="Straight Arrow Connector 6">
          <a:extLst xmlns:a="http://schemas.openxmlformats.org/drawingml/2006/main">
            <a:ext uri="{FF2B5EF4-FFF2-40B4-BE49-F238E27FC236}">
              <a16:creationId xmlns:a16="http://schemas.microsoft.com/office/drawing/2014/main" id="{76CD0AC0-D436-4C53-A579-DF45CB93B380}"/>
            </a:ext>
          </a:extLst>
        </cdr:cNvPr>
        <cdr:cNvCxnSpPr/>
      </cdr:nvCxnSpPr>
      <cdr:spPr>
        <a:xfrm xmlns:a="http://schemas.openxmlformats.org/drawingml/2006/main">
          <a:off x="1800225" y="1371600"/>
          <a:ext cx="438150" cy="0"/>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0.50986</cdr:x>
      <cdr:y>0.2616</cdr:y>
    </cdr:from>
    <cdr:to>
      <cdr:x>0.5773</cdr:x>
      <cdr:y>0.32911</cdr:y>
    </cdr:to>
    <cdr:sp macro="" textlink="">
      <cdr:nvSpPr>
        <cdr:cNvPr id="8" name="TextBox 7"/>
        <cdr:cNvSpPr txBox="1"/>
      </cdr:nvSpPr>
      <cdr:spPr>
        <a:xfrm xmlns:a="http://schemas.openxmlformats.org/drawingml/2006/main">
          <a:off x="2952723" y="1181083"/>
          <a:ext cx="390552" cy="3047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pitchFamily="18" charset="0"/>
              <a:cs typeface="Times New Roman" pitchFamily="18" charset="0"/>
            </a:rPr>
            <a:t>3.4</a:t>
          </a:r>
        </a:p>
      </cdr:txBody>
    </cdr:sp>
  </cdr:relSizeAnchor>
  <cdr:relSizeAnchor xmlns:cdr="http://schemas.openxmlformats.org/drawingml/2006/chartDrawing">
    <cdr:from>
      <cdr:x>0.77632</cdr:x>
      <cdr:y>0.14346</cdr:y>
    </cdr:from>
    <cdr:to>
      <cdr:x>0.85691</cdr:x>
      <cdr:y>0.20042</cdr:y>
    </cdr:to>
    <cdr:sp macro="" textlink="">
      <cdr:nvSpPr>
        <cdr:cNvPr id="10" name="TextBox 9"/>
        <cdr:cNvSpPr txBox="1"/>
      </cdr:nvSpPr>
      <cdr:spPr>
        <a:xfrm xmlns:a="http://schemas.openxmlformats.org/drawingml/2006/main">
          <a:off x="4495800" y="647700"/>
          <a:ext cx="46672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pitchFamily="18" charset="0"/>
              <a:cs typeface="Times New Roman" pitchFamily="18" charset="0"/>
            </a:rPr>
            <a:t>8.4</a:t>
          </a:r>
        </a:p>
      </cdr:txBody>
    </cdr:sp>
  </cdr:relSizeAnchor>
  <cdr:relSizeAnchor xmlns:cdr="http://schemas.openxmlformats.org/drawingml/2006/chartDrawing">
    <cdr:from>
      <cdr:x>0.22204</cdr:x>
      <cdr:y>0.27637</cdr:y>
    </cdr:from>
    <cdr:to>
      <cdr:x>0.31085</cdr:x>
      <cdr:y>0.32068</cdr:y>
    </cdr:to>
    <cdr:sp macro="" textlink="">
      <cdr:nvSpPr>
        <cdr:cNvPr id="11" name="TextBox 10"/>
        <cdr:cNvSpPr txBox="1"/>
      </cdr:nvSpPr>
      <cdr:spPr>
        <a:xfrm xmlns:a="http://schemas.openxmlformats.org/drawingml/2006/main">
          <a:off x="1285896" y="1247769"/>
          <a:ext cx="514317" cy="2000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pitchFamily="18" charset="0"/>
              <a:cs typeface="Times New Roman" pitchFamily="18" charset="0"/>
            </a:rPr>
            <a:t>6.7</a:t>
          </a:r>
        </a:p>
      </cdr:txBody>
    </cdr:sp>
  </cdr:relSizeAnchor>
</c:userShapes>
</file>

<file path=xl/drawings/drawing20.xml><?xml version="1.0" encoding="utf-8"?>
<c:userShapes xmlns:c="http://schemas.openxmlformats.org/drawingml/2006/chart">
  <cdr:relSizeAnchor xmlns:cdr="http://schemas.openxmlformats.org/drawingml/2006/chartDrawing">
    <cdr:from>
      <cdr:x>0.0106</cdr:x>
      <cdr:y>0.29928</cdr:y>
    </cdr:from>
    <cdr:to>
      <cdr:x>0.06192</cdr:x>
      <cdr:y>0.52312</cdr:y>
    </cdr:to>
    <cdr:sp macro="" textlink="">
      <cdr:nvSpPr>
        <cdr:cNvPr id="2" name="TextBox 1">
          <a:extLst xmlns:a="http://schemas.openxmlformats.org/drawingml/2006/main">
            <a:ext uri="{FF2B5EF4-FFF2-40B4-BE49-F238E27FC236}">
              <a16:creationId xmlns:a16="http://schemas.microsoft.com/office/drawing/2014/main" id="{24625D01-BEF8-41E0-9B1A-2A7573ADA378}"/>
            </a:ext>
          </a:extLst>
        </cdr:cNvPr>
        <cdr:cNvSpPr txBox="1"/>
      </cdr:nvSpPr>
      <cdr:spPr>
        <a:xfrm xmlns:a="http://schemas.openxmlformats.org/drawingml/2006/main" rot="16200000">
          <a:off x="-252405" y="1539953"/>
          <a:ext cx="917863" cy="2923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SG" sz="1100" b="1">
              <a:solidFill>
                <a:schemeClr val="tx1"/>
              </a:solidFill>
              <a:latin typeface="Arial" panose="020B0604020202020204" pitchFamily="34" charset="0"/>
              <a:cs typeface="Arial" panose="020B0604020202020204" pitchFamily="34" charset="0"/>
            </a:rPr>
            <a:t>OD</a:t>
          </a:r>
          <a:r>
            <a:rPr lang="en-SG" sz="1100" b="1" baseline="-25000">
              <a:solidFill>
                <a:schemeClr val="tx1"/>
              </a:solidFill>
              <a:latin typeface="Arial" panose="020B0604020202020204" pitchFamily="34" charset="0"/>
              <a:cs typeface="Arial" panose="020B0604020202020204" pitchFamily="34" charset="0"/>
            </a:rPr>
            <a:t>600nm</a:t>
          </a:r>
        </a:p>
      </cdr:txBody>
    </cdr:sp>
  </cdr:relSizeAnchor>
  <cdr:relSizeAnchor xmlns:cdr="http://schemas.openxmlformats.org/drawingml/2006/chartDrawing">
    <cdr:from>
      <cdr:x>0.43646</cdr:x>
      <cdr:y>0.87704</cdr:y>
    </cdr:from>
    <cdr:to>
      <cdr:x>0.62755</cdr:x>
      <cdr:y>0.95916</cdr:y>
    </cdr:to>
    <cdr:sp macro="" textlink="">
      <cdr:nvSpPr>
        <cdr:cNvPr id="3" name="TextBox 1">
          <a:extLst xmlns:a="http://schemas.openxmlformats.org/drawingml/2006/main">
            <a:ext uri="{FF2B5EF4-FFF2-40B4-BE49-F238E27FC236}">
              <a16:creationId xmlns:a16="http://schemas.microsoft.com/office/drawing/2014/main" id="{34BC588D-84CC-4082-8E1B-FDF4E550C99E}"/>
            </a:ext>
          </a:extLst>
        </cdr:cNvPr>
        <cdr:cNvSpPr txBox="1"/>
      </cdr:nvSpPr>
      <cdr:spPr>
        <a:xfrm xmlns:a="http://schemas.openxmlformats.org/drawingml/2006/main">
          <a:off x="2783045" y="4088261"/>
          <a:ext cx="1218477" cy="3827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100" b="1">
              <a:solidFill>
                <a:schemeClr val="tx1"/>
              </a:solidFill>
              <a:latin typeface="Arial" panose="020B0604020202020204" pitchFamily="34" charset="0"/>
              <a:cs typeface="Arial" panose="020B0604020202020204" pitchFamily="34" charset="0"/>
            </a:rPr>
            <a:t>Time (hours)</a:t>
          </a:r>
          <a:endParaRPr lang="en-SG" sz="1100" b="1" baseline="-2500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0.57365</cdr:x>
      <cdr:y>0.09122</cdr:y>
    </cdr:from>
    <cdr:to>
      <cdr:x>0.67733</cdr:x>
      <cdr:y>0.14697</cdr:y>
    </cdr:to>
    <cdr:sp macro="" textlink="">
      <cdr:nvSpPr>
        <cdr:cNvPr id="4" name="TextBox 3">
          <a:extLst xmlns:a="http://schemas.openxmlformats.org/drawingml/2006/main">
            <a:ext uri="{FF2B5EF4-FFF2-40B4-BE49-F238E27FC236}">
              <a16:creationId xmlns:a16="http://schemas.microsoft.com/office/drawing/2014/main" id="{B890AF39-C657-4CD8-8CF1-1B994BEA091D}"/>
            </a:ext>
          </a:extLst>
        </cdr:cNvPr>
        <cdr:cNvSpPr txBox="1"/>
      </cdr:nvSpPr>
      <cdr:spPr>
        <a:xfrm xmlns:a="http://schemas.openxmlformats.org/drawingml/2006/main">
          <a:off x="3657855" y="425228"/>
          <a:ext cx="661111" cy="259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SG" sz="1000">
              <a:solidFill>
                <a:schemeClr val="tx1"/>
              </a:solidFill>
              <a:latin typeface="Arial" panose="020B0604020202020204" pitchFamily="34" charset="0"/>
              <a:cs typeface="Arial" panose="020B0604020202020204" pitchFamily="34" charset="0"/>
            </a:rPr>
            <a:t>6.2</a:t>
          </a:r>
        </a:p>
      </cdr:txBody>
    </cdr:sp>
  </cdr:relSizeAnchor>
  <cdr:relSizeAnchor xmlns:cdr="http://schemas.openxmlformats.org/drawingml/2006/chartDrawing">
    <cdr:from>
      <cdr:x>0.81332</cdr:x>
      <cdr:y>0.39839</cdr:y>
    </cdr:from>
    <cdr:to>
      <cdr:x>0.91699</cdr:x>
      <cdr:y>0.45414</cdr:y>
    </cdr:to>
    <cdr:sp macro="" textlink="">
      <cdr:nvSpPr>
        <cdr:cNvPr id="5" name="TextBox 1">
          <a:extLst xmlns:a="http://schemas.openxmlformats.org/drawingml/2006/main">
            <a:ext uri="{FF2B5EF4-FFF2-40B4-BE49-F238E27FC236}">
              <a16:creationId xmlns:a16="http://schemas.microsoft.com/office/drawing/2014/main" id="{C079211E-B8D7-4595-AB37-2D943B833888}"/>
            </a:ext>
          </a:extLst>
        </cdr:cNvPr>
        <cdr:cNvSpPr txBox="1"/>
      </cdr:nvSpPr>
      <cdr:spPr>
        <a:xfrm xmlns:a="http://schemas.openxmlformats.org/drawingml/2006/main">
          <a:off x="5186115" y="1857045"/>
          <a:ext cx="661048" cy="2598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000">
              <a:solidFill>
                <a:schemeClr val="tx1"/>
              </a:solidFill>
              <a:latin typeface="Arial" panose="020B0604020202020204" pitchFamily="34" charset="0"/>
              <a:cs typeface="Arial" panose="020B0604020202020204" pitchFamily="34" charset="0"/>
            </a:rPr>
            <a:t>3.3</a:t>
          </a:r>
        </a:p>
      </cdr:txBody>
    </cdr:sp>
  </cdr:relSizeAnchor>
  <cdr:relSizeAnchor xmlns:cdr="http://schemas.openxmlformats.org/drawingml/2006/chartDrawing">
    <cdr:from>
      <cdr:x>0.43885</cdr:x>
      <cdr:y>0.28065</cdr:y>
    </cdr:from>
    <cdr:to>
      <cdr:x>0.54252</cdr:x>
      <cdr:y>0.3364</cdr:y>
    </cdr:to>
    <cdr:sp macro="" textlink="">
      <cdr:nvSpPr>
        <cdr:cNvPr id="6" name="TextBox 1">
          <a:extLst xmlns:a="http://schemas.openxmlformats.org/drawingml/2006/main">
            <a:ext uri="{FF2B5EF4-FFF2-40B4-BE49-F238E27FC236}">
              <a16:creationId xmlns:a16="http://schemas.microsoft.com/office/drawing/2014/main" id="{C079211E-B8D7-4595-AB37-2D943B833888}"/>
            </a:ext>
          </a:extLst>
        </cdr:cNvPr>
        <cdr:cNvSpPr txBox="1"/>
      </cdr:nvSpPr>
      <cdr:spPr>
        <a:xfrm xmlns:a="http://schemas.openxmlformats.org/drawingml/2006/main">
          <a:off x="2798324" y="1308212"/>
          <a:ext cx="661048" cy="2598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000">
              <a:solidFill>
                <a:schemeClr val="tx1"/>
              </a:solidFill>
              <a:latin typeface="Arial" panose="020B0604020202020204" pitchFamily="34" charset="0"/>
              <a:cs typeface="Arial" panose="020B0604020202020204" pitchFamily="34" charset="0"/>
            </a:rPr>
            <a:t>4.4</a:t>
          </a:r>
        </a:p>
      </cdr:txBody>
    </cdr:sp>
  </cdr:relSizeAnchor>
  <cdr:relSizeAnchor xmlns:cdr="http://schemas.openxmlformats.org/drawingml/2006/chartDrawing">
    <cdr:from>
      <cdr:x>0.7648</cdr:x>
      <cdr:y>0.60118</cdr:y>
    </cdr:from>
    <cdr:to>
      <cdr:x>0.86847</cdr:x>
      <cdr:y>0.65692</cdr:y>
    </cdr:to>
    <cdr:sp macro="" textlink="">
      <cdr:nvSpPr>
        <cdr:cNvPr id="8" name="TextBox 1">
          <a:extLst xmlns:a="http://schemas.openxmlformats.org/drawingml/2006/main">
            <a:ext uri="{FF2B5EF4-FFF2-40B4-BE49-F238E27FC236}">
              <a16:creationId xmlns:a16="http://schemas.microsoft.com/office/drawing/2014/main" id="{C079211E-B8D7-4595-AB37-2D943B833888}"/>
            </a:ext>
          </a:extLst>
        </cdr:cNvPr>
        <cdr:cNvSpPr txBox="1"/>
      </cdr:nvSpPr>
      <cdr:spPr>
        <a:xfrm xmlns:a="http://schemas.openxmlformats.org/drawingml/2006/main">
          <a:off x="4876699" y="2802373"/>
          <a:ext cx="661048" cy="2598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000">
              <a:solidFill>
                <a:schemeClr val="tx1"/>
              </a:solidFill>
              <a:latin typeface="Arial" panose="020B0604020202020204" pitchFamily="34" charset="0"/>
              <a:cs typeface="Arial" panose="020B0604020202020204" pitchFamily="34" charset="0"/>
            </a:rPr>
            <a:t>1.5</a:t>
          </a:r>
        </a:p>
      </cdr:txBody>
    </cdr:sp>
  </cdr:relSizeAnchor>
  <cdr:relSizeAnchor xmlns:cdr="http://schemas.openxmlformats.org/drawingml/2006/chartDrawing">
    <cdr:from>
      <cdr:x>0.18861</cdr:x>
      <cdr:y>0.60955</cdr:y>
    </cdr:from>
    <cdr:to>
      <cdr:x>0.29228</cdr:x>
      <cdr:y>0.6653</cdr:y>
    </cdr:to>
    <cdr:sp macro="" textlink="">
      <cdr:nvSpPr>
        <cdr:cNvPr id="9" name="TextBox 1">
          <a:extLst xmlns:a="http://schemas.openxmlformats.org/drawingml/2006/main">
            <a:ext uri="{FF2B5EF4-FFF2-40B4-BE49-F238E27FC236}">
              <a16:creationId xmlns:a16="http://schemas.microsoft.com/office/drawing/2014/main" id="{C079211E-B8D7-4595-AB37-2D943B833888}"/>
            </a:ext>
          </a:extLst>
        </cdr:cNvPr>
        <cdr:cNvSpPr txBox="1"/>
      </cdr:nvSpPr>
      <cdr:spPr>
        <a:xfrm xmlns:a="http://schemas.openxmlformats.org/drawingml/2006/main">
          <a:off x="1202664" y="2841358"/>
          <a:ext cx="661047" cy="2598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000">
              <a:solidFill>
                <a:schemeClr val="tx1"/>
              </a:solidFill>
              <a:latin typeface="Arial" panose="020B0604020202020204" pitchFamily="34" charset="0"/>
              <a:cs typeface="Arial" panose="020B0604020202020204" pitchFamily="34" charset="0"/>
            </a:rPr>
            <a:t>1.5</a:t>
          </a:r>
        </a:p>
      </cdr:txBody>
    </cdr:sp>
  </cdr:relSizeAnchor>
  <cdr:relSizeAnchor xmlns:cdr="http://schemas.openxmlformats.org/drawingml/2006/chartDrawing">
    <cdr:from>
      <cdr:x>0.77242</cdr:x>
      <cdr:y>0.68111</cdr:y>
    </cdr:from>
    <cdr:to>
      <cdr:x>0.8761</cdr:x>
      <cdr:y>0.73685</cdr:y>
    </cdr:to>
    <cdr:sp macro="" textlink="">
      <cdr:nvSpPr>
        <cdr:cNvPr id="10" name="TextBox 1">
          <a:extLst xmlns:a="http://schemas.openxmlformats.org/drawingml/2006/main">
            <a:ext uri="{FF2B5EF4-FFF2-40B4-BE49-F238E27FC236}">
              <a16:creationId xmlns:a16="http://schemas.microsoft.com/office/drawing/2014/main" id="{C079211E-B8D7-4595-AB37-2D943B833888}"/>
            </a:ext>
          </a:extLst>
        </cdr:cNvPr>
        <cdr:cNvSpPr txBox="1"/>
      </cdr:nvSpPr>
      <cdr:spPr>
        <a:xfrm xmlns:a="http://schemas.openxmlformats.org/drawingml/2006/main">
          <a:off x="4925304" y="3174930"/>
          <a:ext cx="661111" cy="2598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000">
              <a:solidFill>
                <a:schemeClr val="tx1"/>
              </a:solidFill>
              <a:latin typeface="Arial" panose="020B0604020202020204" pitchFamily="34" charset="0"/>
              <a:cs typeface="Arial" panose="020B0604020202020204" pitchFamily="34" charset="0"/>
            </a:rPr>
            <a:t>1.5</a:t>
          </a:r>
        </a:p>
      </cdr:txBody>
    </cdr:sp>
  </cdr:relSizeAnchor>
</c:userShapes>
</file>

<file path=xl/drawings/drawing21.xml><?xml version="1.0" encoding="utf-8"?>
<c:userShapes xmlns:c="http://schemas.openxmlformats.org/drawingml/2006/chart">
  <cdr:relSizeAnchor xmlns:cdr="http://schemas.openxmlformats.org/drawingml/2006/chartDrawing">
    <cdr:from>
      <cdr:x>0.0106</cdr:x>
      <cdr:y>0.29928</cdr:y>
    </cdr:from>
    <cdr:to>
      <cdr:x>0.06192</cdr:x>
      <cdr:y>0.52312</cdr:y>
    </cdr:to>
    <cdr:sp macro="" textlink="">
      <cdr:nvSpPr>
        <cdr:cNvPr id="2" name="TextBox 1">
          <a:extLst xmlns:a="http://schemas.openxmlformats.org/drawingml/2006/main">
            <a:ext uri="{FF2B5EF4-FFF2-40B4-BE49-F238E27FC236}">
              <a16:creationId xmlns:a16="http://schemas.microsoft.com/office/drawing/2014/main" id="{24625D01-BEF8-41E0-9B1A-2A7573ADA378}"/>
            </a:ext>
          </a:extLst>
        </cdr:cNvPr>
        <cdr:cNvSpPr txBox="1"/>
      </cdr:nvSpPr>
      <cdr:spPr>
        <a:xfrm xmlns:a="http://schemas.openxmlformats.org/drawingml/2006/main" rot="16200000">
          <a:off x="-252405" y="1539953"/>
          <a:ext cx="917863" cy="2923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SG" sz="1100" b="1">
              <a:solidFill>
                <a:schemeClr val="tx1"/>
              </a:solidFill>
              <a:latin typeface="Arial" panose="020B0604020202020204" pitchFamily="34" charset="0"/>
              <a:cs typeface="Arial" panose="020B0604020202020204" pitchFamily="34" charset="0"/>
            </a:rPr>
            <a:t>OD</a:t>
          </a:r>
          <a:r>
            <a:rPr lang="en-SG" sz="1100" b="1" baseline="-25000">
              <a:solidFill>
                <a:schemeClr val="tx1"/>
              </a:solidFill>
              <a:latin typeface="Arial" panose="020B0604020202020204" pitchFamily="34" charset="0"/>
              <a:cs typeface="Arial" panose="020B0604020202020204" pitchFamily="34" charset="0"/>
            </a:rPr>
            <a:t>600nm</a:t>
          </a:r>
        </a:p>
      </cdr:txBody>
    </cdr:sp>
  </cdr:relSizeAnchor>
  <cdr:relSizeAnchor xmlns:cdr="http://schemas.openxmlformats.org/drawingml/2006/chartDrawing">
    <cdr:from>
      <cdr:x>0.43795</cdr:x>
      <cdr:y>0.87091</cdr:y>
    </cdr:from>
    <cdr:to>
      <cdr:x>0.62904</cdr:x>
      <cdr:y>0.95303</cdr:y>
    </cdr:to>
    <cdr:sp macro="" textlink="">
      <cdr:nvSpPr>
        <cdr:cNvPr id="3" name="TextBox 1">
          <a:extLst xmlns:a="http://schemas.openxmlformats.org/drawingml/2006/main">
            <a:ext uri="{FF2B5EF4-FFF2-40B4-BE49-F238E27FC236}">
              <a16:creationId xmlns:a16="http://schemas.microsoft.com/office/drawing/2014/main" id="{34BC588D-84CC-4082-8E1B-FDF4E550C99E}"/>
            </a:ext>
          </a:extLst>
        </cdr:cNvPr>
        <cdr:cNvSpPr txBox="1"/>
      </cdr:nvSpPr>
      <cdr:spPr>
        <a:xfrm xmlns:a="http://schemas.openxmlformats.org/drawingml/2006/main">
          <a:off x="2793497" y="4080881"/>
          <a:ext cx="1218882" cy="3847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100" b="1">
              <a:solidFill>
                <a:schemeClr val="tx1"/>
              </a:solidFill>
              <a:latin typeface="Arial" panose="020B0604020202020204" pitchFamily="34" charset="0"/>
              <a:cs typeface="Arial" panose="020B0604020202020204" pitchFamily="34" charset="0"/>
            </a:rPr>
            <a:t>Time (hours)</a:t>
          </a:r>
          <a:endParaRPr lang="en-SG" sz="1100" b="1" baseline="-2500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0.23904</cdr:x>
      <cdr:y>0.13413</cdr:y>
    </cdr:from>
    <cdr:to>
      <cdr:x>0.34272</cdr:x>
      <cdr:y>0.18988</cdr:y>
    </cdr:to>
    <cdr:sp macro="" textlink="">
      <cdr:nvSpPr>
        <cdr:cNvPr id="4" name="TextBox 3">
          <a:extLst xmlns:a="http://schemas.openxmlformats.org/drawingml/2006/main">
            <a:ext uri="{FF2B5EF4-FFF2-40B4-BE49-F238E27FC236}">
              <a16:creationId xmlns:a16="http://schemas.microsoft.com/office/drawing/2014/main" id="{B890AF39-C657-4CD8-8CF1-1B994BEA091D}"/>
            </a:ext>
          </a:extLst>
        </cdr:cNvPr>
        <cdr:cNvSpPr txBox="1"/>
      </cdr:nvSpPr>
      <cdr:spPr>
        <a:xfrm xmlns:a="http://schemas.openxmlformats.org/drawingml/2006/main">
          <a:off x="1524255" y="625253"/>
          <a:ext cx="661111" cy="259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SG" sz="1000">
              <a:solidFill>
                <a:schemeClr val="tx1"/>
              </a:solidFill>
              <a:latin typeface="Arial" panose="020B0604020202020204" pitchFamily="34" charset="0"/>
              <a:cs typeface="Arial" panose="020B0604020202020204" pitchFamily="34" charset="0"/>
            </a:rPr>
            <a:t>5.4</a:t>
          </a:r>
        </a:p>
      </cdr:txBody>
    </cdr:sp>
  </cdr:relSizeAnchor>
  <cdr:relSizeAnchor xmlns:cdr="http://schemas.openxmlformats.org/drawingml/2006/chartDrawing">
    <cdr:from>
      <cdr:x>0.81183</cdr:x>
      <cdr:y>0.60885</cdr:y>
    </cdr:from>
    <cdr:to>
      <cdr:x>0.9155</cdr:x>
      <cdr:y>0.6646</cdr:y>
    </cdr:to>
    <cdr:sp macro="" textlink="">
      <cdr:nvSpPr>
        <cdr:cNvPr id="5" name="TextBox 1">
          <a:extLst xmlns:a="http://schemas.openxmlformats.org/drawingml/2006/main">
            <a:ext uri="{FF2B5EF4-FFF2-40B4-BE49-F238E27FC236}">
              <a16:creationId xmlns:a16="http://schemas.microsoft.com/office/drawing/2014/main" id="{C079211E-B8D7-4595-AB37-2D943B833888}"/>
            </a:ext>
          </a:extLst>
        </cdr:cNvPr>
        <cdr:cNvSpPr txBox="1"/>
      </cdr:nvSpPr>
      <cdr:spPr>
        <a:xfrm xmlns:a="http://schemas.openxmlformats.org/drawingml/2006/main">
          <a:off x="5176590" y="2838120"/>
          <a:ext cx="661048" cy="2598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000">
              <a:solidFill>
                <a:schemeClr val="tx1"/>
              </a:solidFill>
              <a:latin typeface="Arial" panose="020B0604020202020204" pitchFamily="34" charset="0"/>
              <a:cs typeface="Arial" panose="020B0604020202020204" pitchFamily="34" charset="0"/>
            </a:rPr>
            <a:t>1.3</a:t>
          </a:r>
        </a:p>
      </cdr:txBody>
    </cdr:sp>
  </cdr:relSizeAnchor>
  <cdr:relSizeAnchor xmlns:cdr="http://schemas.openxmlformats.org/drawingml/2006/chartDrawing">
    <cdr:from>
      <cdr:x>0.24317</cdr:x>
      <cdr:y>0.30925</cdr:y>
    </cdr:from>
    <cdr:to>
      <cdr:x>0.34684</cdr:x>
      <cdr:y>0.365</cdr:y>
    </cdr:to>
    <cdr:sp macro="" textlink="">
      <cdr:nvSpPr>
        <cdr:cNvPr id="6" name="TextBox 1">
          <a:extLst xmlns:a="http://schemas.openxmlformats.org/drawingml/2006/main">
            <a:ext uri="{FF2B5EF4-FFF2-40B4-BE49-F238E27FC236}">
              <a16:creationId xmlns:a16="http://schemas.microsoft.com/office/drawing/2014/main" id="{C079211E-B8D7-4595-AB37-2D943B833888}"/>
            </a:ext>
          </a:extLst>
        </cdr:cNvPr>
        <cdr:cNvSpPr txBox="1"/>
      </cdr:nvSpPr>
      <cdr:spPr>
        <a:xfrm xmlns:a="http://schemas.openxmlformats.org/drawingml/2006/main">
          <a:off x="1550549" y="1441562"/>
          <a:ext cx="661048" cy="2598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000">
              <a:solidFill>
                <a:schemeClr val="tx1"/>
              </a:solidFill>
              <a:latin typeface="Arial" panose="020B0604020202020204" pitchFamily="34" charset="0"/>
              <a:cs typeface="Arial" panose="020B0604020202020204" pitchFamily="34" charset="0"/>
            </a:rPr>
            <a:t>3.9</a:t>
          </a:r>
        </a:p>
      </cdr:txBody>
    </cdr:sp>
  </cdr:relSizeAnchor>
  <cdr:relSizeAnchor xmlns:cdr="http://schemas.openxmlformats.org/drawingml/2006/chartDrawing">
    <cdr:from>
      <cdr:x>0.76181</cdr:x>
      <cdr:y>0.63796</cdr:y>
    </cdr:from>
    <cdr:to>
      <cdr:x>0.86548</cdr:x>
      <cdr:y>0.6937</cdr:y>
    </cdr:to>
    <cdr:sp macro="" textlink="">
      <cdr:nvSpPr>
        <cdr:cNvPr id="8" name="TextBox 1">
          <a:extLst xmlns:a="http://schemas.openxmlformats.org/drawingml/2006/main">
            <a:ext uri="{FF2B5EF4-FFF2-40B4-BE49-F238E27FC236}">
              <a16:creationId xmlns:a16="http://schemas.microsoft.com/office/drawing/2014/main" id="{C079211E-B8D7-4595-AB37-2D943B833888}"/>
            </a:ext>
          </a:extLst>
        </cdr:cNvPr>
        <cdr:cNvSpPr txBox="1"/>
      </cdr:nvSpPr>
      <cdr:spPr>
        <a:xfrm xmlns:a="http://schemas.openxmlformats.org/drawingml/2006/main">
          <a:off x="4857649" y="2973823"/>
          <a:ext cx="661048" cy="2598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000">
              <a:solidFill>
                <a:schemeClr val="tx1"/>
              </a:solidFill>
              <a:latin typeface="Arial" panose="020B0604020202020204" pitchFamily="34" charset="0"/>
              <a:cs typeface="Arial" panose="020B0604020202020204" pitchFamily="34" charset="0"/>
            </a:rPr>
            <a:t>1.1</a:t>
          </a:r>
        </a:p>
      </cdr:txBody>
    </cdr:sp>
  </cdr:relSizeAnchor>
  <cdr:relSizeAnchor xmlns:cdr="http://schemas.openxmlformats.org/drawingml/2006/chartDrawing">
    <cdr:from>
      <cdr:x>0.18413</cdr:x>
      <cdr:y>0.55233</cdr:y>
    </cdr:from>
    <cdr:to>
      <cdr:x>0.2878</cdr:x>
      <cdr:y>0.60808</cdr:y>
    </cdr:to>
    <cdr:sp macro="" textlink="">
      <cdr:nvSpPr>
        <cdr:cNvPr id="9" name="TextBox 1">
          <a:extLst xmlns:a="http://schemas.openxmlformats.org/drawingml/2006/main">
            <a:ext uri="{FF2B5EF4-FFF2-40B4-BE49-F238E27FC236}">
              <a16:creationId xmlns:a16="http://schemas.microsoft.com/office/drawing/2014/main" id="{C079211E-B8D7-4595-AB37-2D943B833888}"/>
            </a:ext>
          </a:extLst>
        </cdr:cNvPr>
        <cdr:cNvSpPr txBox="1"/>
      </cdr:nvSpPr>
      <cdr:spPr>
        <a:xfrm xmlns:a="http://schemas.openxmlformats.org/drawingml/2006/main">
          <a:off x="1174089" y="2574658"/>
          <a:ext cx="661047" cy="2598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000">
              <a:solidFill>
                <a:schemeClr val="tx1"/>
              </a:solidFill>
              <a:latin typeface="Arial" panose="020B0604020202020204" pitchFamily="34" charset="0"/>
              <a:cs typeface="Arial" panose="020B0604020202020204" pitchFamily="34" charset="0"/>
            </a:rPr>
            <a:t>1.8</a:t>
          </a:r>
        </a:p>
      </cdr:txBody>
    </cdr:sp>
  </cdr:relSizeAnchor>
  <cdr:relSizeAnchor xmlns:cdr="http://schemas.openxmlformats.org/drawingml/2006/chartDrawing">
    <cdr:from>
      <cdr:x>0.77242</cdr:x>
      <cdr:y>0.76488</cdr:y>
    </cdr:from>
    <cdr:to>
      <cdr:x>0.8761</cdr:x>
      <cdr:y>0.82062</cdr:y>
    </cdr:to>
    <cdr:sp macro="" textlink="">
      <cdr:nvSpPr>
        <cdr:cNvPr id="10" name="TextBox 1">
          <a:extLst xmlns:a="http://schemas.openxmlformats.org/drawingml/2006/main">
            <a:ext uri="{FF2B5EF4-FFF2-40B4-BE49-F238E27FC236}">
              <a16:creationId xmlns:a16="http://schemas.microsoft.com/office/drawing/2014/main" id="{C079211E-B8D7-4595-AB37-2D943B833888}"/>
            </a:ext>
          </a:extLst>
        </cdr:cNvPr>
        <cdr:cNvSpPr txBox="1"/>
      </cdr:nvSpPr>
      <cdr:spPr>
        <a:xfrm xmlns:a="http://schemas.openxmlformats.org/drawingml/2006/main">
          <a:off x="4925304" y="3565455"/>
          <a:ext cx="661111" cy="2598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000">
              <a:solidFill>
                <a:schemeClr val="tx1"/>
              </a:solidFill>
              <a:latin typeface="Arial" panose="020B0604020202020204" pitchFamily="34" charset="0"/>
              <a:cs typeface="Arial" panose="020B0604020202020204" pitchFamily="34" charset="0"/>
            </a:rPr>
            <a:t>0.5</a:t>
          </a:r>
        </a:p>
      </cdr:txBody>
    </cdr:sp>
  </cdr:relSizeAnchor>
  <cdr:relSizeAnchor xmlns:cdr="http://schemas.openxmlformats.org/drawingml/2006/chartDrawing">
    <cdr:from>
      <cdr:x>0.12278</cdr:x>
      <cdr:y>0.01355</cdr:y>
    </cdr:from>
    <cdr:to>
      <cdr:x>0.96897</cdr:x>
      <cdr:y>0.0655</cdr:y>
    </cdr:to>
    <cdr:sp macro="" textlink="">
      <cdr:nvSpPr>
        <cdr:cNvPr id="7" name="TextBox 6">
          <a:extLst xmlns:a="http://schemas.openxmlformats.org/drawingml/2006/main">
            <a:ext uri="{FF2B5EF4-FFF2-40B4-BE49-F238E27FC236}">
              <a16:creationId xmlns:a16="http://schemas.microsoft.com/office/drawing/2014/main" id="{D3C07721-D31E-48C6-85BC-8EDED04CA19D}"/>
            </a:ext>
          </a:extLst>
        </cdr:cNvPr>
        <cdr:cNvSpPr txBox="1"/>
      </cdr:nvSpPr>
      <cdr:spPr>
        <a:xfrm xmlns:a="http://schemas.openxmlformats.org/drawingml/2006/main">
          <a:off x="783167" y="63500"/>
          <a:ext cx="5397500" cy="2434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SG" sz="1200" b="1" i="1">
              <a:latin typeface="Times New Roman" panose="02020603050405020304" pitchFamily="18" charset="0"/>
              <a:cs typeface="Times New Roman" panose="02020603050405020304" pitchFamily="18" charset="0"/>
            </a:rPr>
            <a:t>B. subtilis </a:t>
          </a:r>
          <a:r>
            <a:rPr lang="en-SG" sz="1200" b="1">
              <a:latin typeface="Times New Roman" panose="02020603050405020304" pitchFamily="18" charset="0"/>
              <a:cs typeface="Times New Roman" panose="02020603050405020304" pitchFamily="18" charset="0"/>
            </a:rPr>
            <a:t>grown in various</a:t>
          </a:r>
          <a:r>
            <a:rPr lang="en-SG" sz="1200" b="1" baseline="0">
              <a:latin typeface="Times New Roman" panose="02020603050405020304" pitchFamily="18" charset="0"/>
              <a:cs typeface="Times New Roman" panose="02020603050405020304" pitchFamily="18" charset="0"/>
            </a:rPr>
            <a:t> media at 37 </a:t>
          </a:r>
          <a:r>
            <a:rPr lang="en-SG" sz="1200" b="1" baseline="30000">
              <a:latin typeface="Times New Roman" panose="02020603050405020304" pitchFamily="18" charset="0"/>
              <a:cs typeface="Times New Roman" panose="02020603050405020304" pitchFamily="18" charset="0"/>
            </a:rPr>
            <a:t>o</a:t>
          </a:r>
          <a:r>
            <a:rPr lang="en-SG" sz="1200" b="1" baseline="0">
              <a:latin typeface="Times New Roman" panose="02020603050405020304" pitchFamily="18" charset="0"/>
              <a:cs typeface="Times New Roman" panose="02020603050405020304" pitchFamily="18" charset="0"/>
            </a:rPr>
            <a:t>C and 230 rpm rotational speed</a:t>
          </a:r>
          <a:endParaRPr lang="en-SG" sz="1200" b="1">
            <a:latin typeface="Times New Roman" panose="02020603050405020304" pitchFamily="18" charset="0"/>
            <a:cs typeface="Times New Roman" panose="02020603050405020304" pitchFamily="18" charset="0"/>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0.0106</cdr:x>
      <cdr:y>0.29928</cdr:y>
    </cdr:from>
    <cdr:to>
      <cdr:x>0.06192</cdr:x>
      <cdr:y>0.52312</cdr:y>
    </cdr:to>
    <cdr:sp macro="" textlink="">
      <cdr:nvSpPr>
        <cdr:cNvPr id="2" name="TextBox 1">
          <a:extLst xmlns:a="http://schemas.openxmlformats.org/drawingml/2006/main">
            <a:ext uri="{FF2B5EF4-FFF2-40B4-BE49-F238E27FC236}">
              <a16:creationId xmlns:a16="http://schemas.microsoft.com/office/drawing/2014/main" id="{24625D01-BEF8-41E0-9B1A-2A7573ADA378}"/>
            </a:ext>
          </a:extLst>
        </cdr:cNvPr>
        <cdr:cNvSpPr txBox="1"/>
      </cdr:nvSpPr>
      <cdr:spPr>
        <a:xfrm xmlns:a="http://schemas.openxmlformats.org/drawingml/2006/main" rot="16200000">
          <a:off x="-252405" y="1539953"/>
          <a:ext cx="917863" cy="2923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SG" sz="1100" b="1">
              <a:solidFill>
                <a:schemeClr val="tx1"/>
              </a:solidFill>
              <a:latin typeface="Arial" panose="020B0604020202020204" pitchFamily="34" charset="0"/>
              <a:cs typeface="Arial" panose="020B0604020202020204" pitchFamily="34" charset="0"/>
            </a:rPr>
            <a:t>OD</a:t>
          </a:r>
          <a:r>
            <a:rPr lang="en-SG" sz="1100" b="1" baseline="-25000">
              <a:solidFill>
                <a:schemeClr val="tx1"/>
              </a:solidFill>
              <a:latin typeface="Arial" panose="020B0604020202020204" pitchFamily="34" charset="0"/>
              <a:cs typeface="Arial" panose="020B0604020202020204" pitchFamily="34" charset="0"/>
            </a:rPr>
            <a:t>600nm</a:t>
          </a:r>
        </a:p>
      </cdr:txBody>
    </cdr:sp>
  </cdr:relSizeAnchor>
  <cdr:relSizeAnchor xmlns:cdr="http://schemas.openxmlformats.org/drawingml/2006/chartDrawing">
    <cdr:from>
      <cdr:x>0.43795</cdr:x>
      <cdr:y>0.88113</cdr:y>
    </cdr:from>
    <cdr:to>
      <cdr:x>0.62904</cdr:x>
      <cdr:y>0.96325</cdr:y>
    </cdr:to>
    <cdr:sp macro="" textlink="">
      <cdr:nvSpPr>
        <cdr:cNvPr id="3" name="TextBox 1">
          <a:extLst xmlns:a="http://schemas.openxmlformats.org/drawingml/2006/main">
            <a:ext uri="{FF2B5EF4-FFF2-40B4-BE49-F238E27FC236}">
              <a16:creationId xmlns:a16="http://schemas.microsoft.com/office/drawing/2014/main" id="{34BC588D-84CC-4082-8E1B-FDF4E550C99E}"/>
            </a:ext>
          </a:extLst>
        </cdr:cNvPr>
        <cdr:cNvSpPr txBox="1"/>
      </cdr:nvSpPr>
      <cdr:spPr>
        <a:xfrm xmlns:a="http://schemas.openxmlformats.org/drawingml/2006/main">
          <a:off x="2792570" y="4107311"/>
          <a:ext cx="1218477" cy="3827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100" b="1">
              <a:solidFill>
                <a:schemeClr val="tx1"/>
              </a:solidFill>
              <a:latin typeface="Arial" panose="020B0604020202020204" pitchFamily="34" charset="0"/>
              <a:cs typeface="Arial" panose="020B0604020202020204" pitchFamily="34" charset="0"/>
            </a:rPr>
            <a:t>Time (hours)</a:t>
          </a:r>
          <a:endParaRPr lang="en-SG" sz="1100" b="1" baseline="-2500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0.23456</cdr:x>
      <cdr:y>0.09122</cdr:y>
    </cdr:from>
    <cdr:to>
      <cdr:x>0.33824</cdr:x>
      <cdr:y>0.14697</cdr:y>
    </cdr:to>
    <cdr:sp macro="" textlink="">
      <cdr:nvSpPr>
        <cdr:cNvPr id="4" name="TextBox 3">
          <a:extLst xmlns:a="http://schemas.openxmlformats.org/drawingml/2006/main">
            <a:ext uri="{FF2B5EF4-FFF2-40B4-BE49-F238E27FC236}">
              <a16:creationId xmlns:a16="http://schemas.microsoft.com/office/drawing/2014/main" id="{B890AF39-C657-4CD8-8CF1-1B994BEA091D}"/>
            </a:ext>
          </a:extLst>
        </cdr:cNvPr>
        <cdr:cNvSpPr txBox="1"/>
      </cdr:nvSpPr>
      <cdr:spPr>
        <a:xfrm xmlns:a="http://schemas.openxmlformats.org/drawingml/2006/main">
          <a:off x="1495654" y="425213"/>
          <a:ext cx="661111" cy="2598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SG" sz="1000">
              <a:solidFill>
                <a:schemeClr val="tx1"/>
              </a:solidFill>
              <a:latin typeface="Arial" panose="020B0604020202020204" pitchFamily="34" charset="0"/>
              <a:cs typeface="Arial" panose="020B0604020202020204" pitchFamily="34" charset="0"/>
            </a:rPr>
            <a:t>5.4</a:t>
          </a:r>
        </a:p>
      </cdr:txBody>
    </cdr:sp>
  </cdr:relSizeAnchor>
  <cdr:relSizeAnchor xmlns:cdr="http://schemas.openxmlformats.org/drawingml/2006/chartDrawing">
    <cdr:from>
      <cdr:x>0.81183</cdr:x>
      <cdr:y>0.60885</cdr:y>
    </cdr:from>
    <cdr:to>
      <cdr:x>0.9155</cdr:x>
      <cdr:y>0.6646</cdr:y>
    </cdr:to>
    <cdr:sp macro="" textlink="">
      <cdr:nvSpPr>
        <cdr:cNvPr id="5" name="TextBox 1">
          <a:extLst xmlns:a="http://schemas.openxmlformats.org/drawingml/2006/main">
            <a:ext uri="{FF2B5EF4-FFF2-40B4-BE49-F238E27FC236}">
              <a16:creationId xmlns:a16="http://schemas.microsoft.com/office/drawing/2014/main" id="{C079211E-B8D7-4595-AB37-2D943B833888}"/>
            </a:ext>
          </a:extLst>
        </cdr:cNvPr>
        <cdr:cNvSpPr txBox="1"/>
      </cdr:nvSpPr>
      <cdr:spPr>
        <a:xfrm xmlns:a="http://schemas.openxmlformats.org/drawingml/2006/main">
          <a:off x="5176590" y="2838120"/>
          <a:ext cx="661048" cy="2598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000">
              <a:solidFill>
                <a:schemeClr val="tx1"/>
              </a:solidFill>
              <a:latin typeface="Arial" panose="020B0604020202020204" pitchFamily="34" charset="0"/>
              <a:cs typeface="Arial" panose="020B0604020202020204" pitchFamily="34" charset="0"/>
            </a:rPr>
            <a:t>1.3</a:t>
          </a:r>
        </a:p>
      </cdr:txBody>
    </cdr:sp>
  </cdr:relSizeAnchor>
  <cdr:relSizeAnchor xmlns:cdr="http://schemas.openxmlformats.org/drawingml/2006/chartDrawing">
    <cdr:from>
      <cdr:x>0.24018</cdr:x>
      <cdr:y>0.27451</cdr:y>
    </cdr:from>
    <cdr:to>
      <cdr:x>0.34385</cdr:x>
      <cdr:y>0.33026</cdr:y>
    </cdr:to>
    <cdr:sp macro="" textlink="">
      <cdr:nvSpPr>
        <cdr:cNvPr id="6" name="TextBox 1">
          <a:extLst xmlns:a="http://schemas.openxmlformats.org/drawingml/2006/main">
            <a:ext uri="{FF2B5EF4-FFF2-40B4-BE49-F238E27FC236}">
              <a16:creationId xmlns:a16="http://schemas.microsoft.com/office/drawing/2014/main" id="{C079211E-B8D7-4595-AB37-2D943B833888}"/>
            </a:ext>
          </a:extLst>
        </cdr:cNvPr>
        <cdr:cNvSpPr txBox="1"/>
      </cdr:nvSpPr>
      <cdr:spPr>
        <a:xfrm xmlns:a="http://schemas.openxmlformats.org/drawingml/2006/main">
          <a:off x="1531513" y="1279622"/>
          <a:ext cx="661048" cy="2598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000">
              <a:solidFill>
                <a:schemeClr val="tx1"/>
              </a:solidFill>
              <a:latin typeface="Arial" panose="020B0604020202020204" pitchFamily="34" charset="0"/>
              <a:cs typeface="Arial" panose="020B0604020202020204" pitchFamily="34" charset="0"/>
            </a:rPr>
            <a:t>3.9</a:t>
          </a:r>
        </a:p>
      </cdr:txBody>
    </cdr:sp>
  </cdr:relSizeAnchor>
  <cdr:relSizeAnchor xmlns:cdr="http://schemas.openxmlformats.org/drawingml/2006/chartDrawing">
    <cdr:from>
      <cdr:x>0.7633</cdr:x>
      <cdr:y>0.62979</cdr:y>
    </cdr:from>
    <cdr:to>
      <cdr:x>0.86697</cdr:x>
      <cdr:y>0.68553</cdr:y>
    </cdr:to>
    <cdr:sp macro="" textlink="">
      <cdr:nvSpPr>
        <cdr:cNvPr id="8" name="TextBox 1">
          <a:extLst xmlns:a="http://schemas.openxmlformats.org/drawingml/2006/main">
            <a:ext uri="{FF2B5EF4-FFF2-40B4-BE49-F238E27FC236}">
              <a16:creationId xmlns:a16="http://schemas.microsoft.com/office/drawing/2014/main" id="{C079211E-B8D7-4595-AB37-2D943B833888}"/>
            </a:ext>
          </a:extLst>
        </cdr:cNvPr>
        <cdr:cNvSpPr txBox="1"/>
      </cdr:nvSpPr>
      <cdr:spPr>
        <a:xfrm xmlns:a="http://schemas.openxmlformats.org/drawingml/2006/main">
          <a:off x="4867174" y="2935706"/>
          <a:ext cx="661048" cy="2598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000">
              <a:solidFill>
                <a:schemeClr val="tx1"/>
              </a:solidFill>
              <a:latin typeface="Arial" panose="020B0604020202020204" pitchFamily="34" charset="0"/>
              <a:cs typeface="Arial" panose="020B0604020202020204" pitchFamily="34" charset="0"/>
            </a:rPr>
            <a:t>1.1</a:t>
          </a:r>
        </a:p>
      </cdr:txBody>
    </cdr:sp>
  </cdr:relSizeAnchor>
  <cdr:relSizeAnchor xmlns:cdr="http://schemas.openxmlformats.org/drawingml/2006/chartDrawing">
    <cdr:from>
      <cdr:x>0.18562</cdr:x>
      <cdr:y>0.53803</cdr:y>
    </cdr:from>
    <cdr:to>
      <cdr:x>0.28929</cdr:x>
      <cdr:y>0.59378</cdr:y>
    </cdr:to>
    <cdr:sp macro="" textlink="">
      <cdr:nvSpPr>
        <cdr:cNvPr id="9" name="TextBox 1">
          <a:extLst xmlns:a="http://schemas.openxmlformats.org/drawingml/2006/main">
            <a:ext uri="{FF2B5EF4-FFF2-40B4-BE49-F238E27FC236}">
              <a16:creationId xmlns:a16="http://schemas.microsoft.com/office/drawing/2014/main" id="{C079211E-B8D7-4595-AB37-2D943B833888}"/>
            </a:ext>
          </a:extLst>
        </cdr:cNvPr>
        <cdr:cNvSpPr txBox="1"/>
      </cdr:nvSpPr>
      <cdr:spPr>
        <a:xfrm xmlns:a="http://schemas.openxmlformats.org/drawingml/2006/main">
          <a:off x="1183622" y="2507973"/>
          <a:ext cx="661048" cy="2598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000">
              <a:solidFill>
                <a:schemeClr val="tx1"/>
              </a:solidFill>
              <a:latin typeface="Arial" panose="020B0604020202020204" pitchFamily="34" charset="0"/>
              <a:cs typeface="Arial" panose="020B0604020202020204" pitchFamily="34" charset="0"/>
            </a:rPr>
            <a:t>1.8</a:t>
          </a:r>
        </a:p>
      </cdr:txBody>
    </cdr:sp>
  </cdr:relSizeAnchor>
  <cdr:relSizeAnchor xmlns:cdr="http://schemas.openxmlformats.org/drawingml/2006/chartDrawing">
    <cdr:from>
      <cdr:x>0.77242</cdr:x>
      <cdr:y>0.76488</cdr:y>
    </cdr:from>
    <cdr:to>
      <cdr:x>0.8761</cdr:x>
      <cdr:y>0.82062</cdr:y>
    </cdr:to>
    <cdr:sp macro="" textlink="">
      <cdr:nvSpPr>
        <cdr:cNvPr id="10" name="TextBox 1">
          <a:extLst xmlns:a="http://schemas.openxmlformats.org/drawingml/2006/main">
            <a:ext uri="{FF2B5EF4-FFF2-40B4-BE49-F238E27FC236}">
              <a16:creationId xmlns:a16="http://schemas.microsoft.com/office/drawing/2014/main" id="{C079211E-B8D7-4595-AB37-2D943B833888}"/>
            </a:ext>
          </a:extLst>
        </cdr:cNvPr>
        <cdr:cNvSpPr txBox="1"/>
      </cdr:nvSpPr>
      <cdr:spPr>
        <a:xfrm xmlns:a="http://schemas.openxmlformats.org/drawingml/2006/main">
          <a:off x="4925304" y="3565455"/>
          <a:ext cx="661111" cy="2598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SG" sz="1000">
              <a:solidFill>
                <a:schemeClr val="tx1"/>
              </a:solidFill>
              <a:latin typeface="Arial" panose="020B0604020202020204" pitchFamily="34" charset="0"/>
              <a:cs typeface="Arial" panose="020B0604020202020204" pitchFamily="34" charset="0"/>
            </a:rPr>
            <a:t>0.5</a:t>
          </a:r>
        </a:p>
      </cdr:txBody>
    </cdr:sp>
  </cdr:relSizeAnchor>
</c:userShapes>
</file>

<file path=xl/drawings/drawing23.xml><?xml version="1.0" encoding="utf-8"?>
<c:userShapes xmlns:c="http://schemas.openxmlformats.org/drawingml/2006/chart">
  <cdr:relSizeAnchor xmlns:cdr="http://schemas.openxmlformats.org/drawingml/2006/chartDrawing">
    <cdr:from>
      <cdr:x>0.5192</cdr:x>
      <cdr:y>0.08642</cdr:y>
    </cdr:from>
    <cdr:to>
      <cdr:x>0.64107</cdr:x>
      <cdr:y>0.16049</cdr:y>
    </cdr:to>
    <cdr:sp macro="" textlink="">
      <cdr:nvSpPr>
        <cdr:cNvPr id="2" name="TextBox 1">
          <a:extLst xmlns:a="http://schemas.openxmlformats.org/drawingml/2006/main">
            <a:ext uri="{FF2B5EF4-FFF2-40B4-BE49-F238E27FC236}">
              <a16:creationId xmlns:a16="http://schemas.microsoft.com/office/drawing/2014/main" id="{7DEA5C26-DC0F-4B7D-987D-5875081F438C}"/>
            </a:ext>
          </a:extLst>
        </cdr:cNvPr>
        <cdr:cNvSpPr txBox="1"/>
      </cdr:nvSpPr>
      <cdr:spPr>
        <a:xfrm xmlns:a="http://schemas.openxmlformats.org/drawingml/2006/main">
          <a:off x="2962275" y="400050"/>
          <a:ext cx="695325" cy="342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0.50083</cdr:x>
      <cdr:y>0.0823</cdr:y>
    </cdr:from>
    <cdr:to>
      <cdr:x>0.56761</cdr:x>
      <cdr:y>0.14609</cdr:y>
    </cdr:to>
    <cdr:sp macro="" textlink="">
      <cdr:nvSpPr>
        <cdr:cNvPr id="3" name="TextBox 2">
          <a:extLst xmlns:a="http://schemas.openxmlformats.org/drawingml/2006/main">
            <a:ext uri="{FF2B5EF4-FFF2-40B4-BE49-F238E27FC236}">
              <a16:creationId xmlns:a16="http://schemas.microsoft.com/office/drawing/2014/main" id="{AF02793E-23EC-4FF1-829E-564F289DD261}"/>
            </a:ext>
          </a:extLst>
        </cdr:cNvPr>
        <cdr:cNvSpPr txBox="1"/>
      </cdr:nvSpPr>
      <cdr:spPr>
        <a:xfrm xmlns:a="http://schemas.openxmlformats.org/drawingml/2006/main">
          <a:off x="2857501" y="381000"/>
          <a:ext cx="381000"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latin typeface="Times New Roman" panose="02020603050405020304" pitchFamily="18" charset="0"/>
              <a:cs typeface="Times New Roman" panose="02020603050405020304" pitchFamily="18" charset="0"/>
            </a:rPr>
            <a:t>4.5</a:t>
          </a:r>
        </a:p>
      </cdr:txBody>
    </cdr:sp>
  </cdr:relSizeAnchor>
  <cdr:relSizeAnchor xmlns:cdr="http://schemas.openxmlformats.org/drawingml/2006/chartDrawing">
    <cdr:from>
      <cdr:x>0.26879</cdr:x>
      <cdr:y>0.16872</cdr:y>
    </cdr:from>
    <cdr:to>
      <cdr:x>0.36728</cdr:x>
      <cdr:y>0.23251</cdr:y>
    </cdr:to>
    <cdr:sp macro="" textlink="">
      <cdr:nvSpPr>
        <cdr:cNvPr id="4" name="TextBox 3">
          <a:extLst xmlns:a="http://schemas.openxmlformats.org/drawingml/2006/main">
            <a:ext uri="{FF2B5EF4-FFF2-40B4-BE49-F238E27FC236}">
              <a16:creationId xmlns:a16="http://schemas.microsoft.com/office/drawing/2014/main" id="{02640236-4522-4C91-B991-C77419745E35}"/>
            </a:ext>
          </a:extLst>
        </cdr:cNvPr>
        <cdr:cNvSpPr txBox="1"/>
      </cdr:nvSpPr>
      <cdr:spPr>
        <a:xfrm xmlns:a="http://schemas.openxmlformats.org/drawingml/2006/main">
          <a:off x="1533553" y="781041"/>
          <a:ext cx="561932" cy="2952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latin typeface="Times New Roman" panose="02020603050405020304" pitchFamily="18" charset="0"/>
              <a:cs typeface="Times New Roman" panose="02020603050405020304" pitchFamily="18" charset="0"/>
            </a:rPr>
            <a:t>3.9</a:t>
          </a:r>
        </a:p>
      </cdr:txBody>
    </cdr:sp>
  </cdr:relSizeAnchor>
</c:userShapes>
</file>

<file path=xl/drawings/drawing24.xml><?xml version="1.0" encoding="utf-8"?>
<c:userShapes xmlns:c="http://schemas.openxmlformats.org/drawingml/2006/chart">
  <cdr:relSizeAnchor xmlns:cdr="http://schemas.openxmlformats.org/drawingml/2006/chartDrawing">
    <cdr:from>
      <cdr:x>0.5192</cdr:x>
      <cdr:y>0.08642</cdr:y>
    </cdr:from>
    <cdr:to>
      <cdr:x>0.64107</cdr:x>
      <cdr:y>0.16049</cdr:y>
    </cdr:to>
    <cdr:sp macro="" textlink="">
      <cdr:nvSpPr>
        <cdr:cNvPr id="2" name="TextBox 1">
          <a:extLst xmlns:a="http://schemas.openxmlformats.org/drawingml/2006/main">
            <a:ext uri="{FF2B5EF4-FFF2-40B4-BE49-F238E27FC236}">
              <a16:creationId xmlns:a16="http://schemas.microsoft.com/office/drawing/2014/main" id="{7DEA5C26-DC0F-4B7D-987D-5875081F438C}"/>
            </a:ext>
          </a:extLst>
        </cdr:cNvPr>
        <cdr:cNvSpPr txBox="1"/>
      </cdr:nvSpPr>
      <cdr:spPr>
        <a:xfrm xmlns:a="http://schemas.openxmlformats.org/drawingml/2006/main">
          <a:off x="2962275" y="400050"/>
          <a:ext cx="695325" cy="342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25.xml><?xml version="1.0" encoding="utf-8"?>
<xdr:wsDr xmlns:xdr="http://schemas.openxmlformats.org/drawingml/2006/spreadsheetDrawing" xmlns:a="http://schemas.openxmlformats.org/drawingml/2006/main">
  <xdr:twoCellAnchor>
    <xdr:from>
      <xdr:col>3</xdr:col>
      <xdr:colOff>352425</xdr:colOff>
      <xdr:row>52</xdr:row>
      <xdr:rowOff>66675</xdr:rowOff>
    </xdr:from>
    <xdr:to>
      <xdr:col>7</xdr:col>
      <xdr:colOff>1228725</xdr:colOff>
      <xdr:row>76</xdr:row>
      <xdr:rowOff>28575</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78</xdr:row>
      <xdr:rowOff>0</xdr:rowOff>
    </xdr:from>
    <xdr:to>
      <xdr:col>4</xdr:col>
      <xdr:colOff>247650</xdr:colOff>
      <xdr:row>101</xdr:row>
      <xdr:rowOff>28575</xdr:rowOff>
    </xdr:to>
    <xdr:graphicFrame macro="">
      <xdr:nvGraphicFramePr>
        <xdr:cNvPr id="4" name="Chart 3">
          <a:extLst>
            <a:ext uri="{FF2B5EF4-FFF2-40B4-BE49-F238E27FC236}">
              <a16:creationId xmlns:a16="http://schemas.microsoft.com/office/drawing/2014/main" id="{35C8DA72-C468-4A20-A51F-4CAB1E45C1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78</xdr:row>
      <xdr:rowOff>0</xdr:rowOff>
    </xdr:from>
    <xdr:to>
      <xdr:col>9</xdr:col>
      <xdr:colOff>1362075</xdr:colOff>
      <xdr:row>101</xdr:row>
      <xdr:rowOff>28575</xdr:rowOff>
    </xdr:to>
    <xdr:graphicFrame macro="">
      <xdr:nvGraphicFramePr>
        <xdr:cNvPr id="5" name="Chart 4">
          <a:extLst>
            <a:ext uri="{FF2B5EF4-FFF2-40B4-BE49-F238E27FC236}">
              <a16:creationId xmlns:a16="http://schemas.microsoft.com/office/drawing/2014/main" id="{F52A7689-8998-44EB-99D6-5C770E2529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0.5192</cdr:x>
      <cdr:y>0.08642</cdr:y>
    </cdr:from>
    <cdr:to>
      <cdr:x>0.64107</cdr:x>
      <cdr:y>0.16049</cdr:y>
    </cdr:to>
    <cdr:sp macro="" textlink="">
      <cdr:nvSpPr>
        <cdr:cNvPr id="2" name="TextBox 1">
          <a:extLst xmlns:a="http://schemas.openxmlformats.org/drawingml/2006/main">
            <a:ext uri="{FF2B5EF4-FFF2-40B4-BE49-F238E27FC236}">
              <a16:creationId xmlns:a16="http://schemas.microsoft.com/office/drawing/2014/main" id="{7DEA5C26-DC0F-4B7D-987D-5875081F438C}"/>
            </a:ext>
          </a:extLst>
        </cdr:cNvPr>
        <cdr:cNvSpPr txBox="1"/>
      </cdr:nvSpPr>
      <cdr:spPr>
        <a:xfrm xmlns:a="http://schemas.openxmlformats.org/drawingml/2006/main">
          <a:off x="2962275" y="400050"/>
          <a:ext cx="695325" cy="342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0.2621</cdr:x>
      <cdr:y>0.20782</cdr:y>
    </cdr:from>
    <cdr:to>
      <cdr:x>0.36561</cdr:x>
      <cdr:y>0.26132</cdr:y>
    </cdr:to>
    <cdr:sp macro="" textlink="">
      <cdr:nvSpPr>
        <cdr:cNvPr id="5" name="TextBox 4">
          <a:extLst xmlns:a="http://schemas.openxmlformats.org/drawingml/2006/main">
            <a:ext uri="{FF2B5EF4-FFF2-40B4-BE49-F238E27FC236}">
              <a16:creationId xmlns:a16="http://schemas.microsoft.com/office/drawing/2014/main" id="{EBB882F2-32EC-4A39-88F3-FA7BF7C65545}"/>
            </a:ext>
          </a:extLst>
        </cdr:cNvPr>
        <cdr:cNvSpPr txBox="1"/>
      </cdr:nvSpPr>
      <cdr:spPr>
        <a:xfrm xmlns:a="http://schemas.openxmlformats.org/drawingml/2006/main">
          <a:off x="1495425" y="962025"/>
          <a:ext cx="5905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latin typeface="Times New Roman" panose="02020603050405020304" pitchFamily="18" charset="0"/>
              <a:cs typeface="Times New Roman" panose="02020603050405020304" pitchFamily="18" charset="0"/>
            </a:rPr>
            <a:t>1.4</a:t>
          </a:r>
        </a:p>
      </cdr:txBody>
    </cdr:sp>
  </cdr:relSizeAnchor>
  <cdr:relSizeAnchor xmlns:cdr="http://schemas.openxmlformats.org/drawingml/2006/chartDrawing">
    <cdr:from>
      <cdr:x>0.22371</cdr:x>
      <cdr:y>0.0823</cdr:y>
    </cdr:from>
    <cdr:to>
      <cdr:x>0.33556</cdr:x>
      <cdr:y>0.16049</cdr:y>
    </cdr:to>
    <cdr:sp macro="" textlink="">
      <cdr:nvSpPr>
        <cdr:cNvPr id="6" name="TextBox 5">
          <a:extLst xmlns:a="http://schemas.openxmlformats.org/drawingml/2006/main">
            <a:ext uri="{FF2B5EF4-FFF2-40B4-BE49-F238E27FC236}">
              <a16:creationId xmlns:a16="http://schemas.microsoft.com/office/drawing/2014/main" id="{7E4720DB-EDD8-43C1-8C65-AF52257A311F}"/>
            </a:ext>
          </a:extLst>
        </cdr:cNvPr>
        <cdr:cNvSpPr txBox="1"/>
      </cdr:nvSpPr>
      <cdr:spPr>
        <a:xfrm xmlns:a="http://schemas.openxmlformats.org/drawingml/2006/main">
          <a:off x="1276350" y="381000"/>
          <a:ext cx="638175"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latin typeface="Times New Roman" panose="02020603050405020304" pitchFamily="18" charset="0"/>
              <a:cs typeface="Times New Roman" panose="02020603050405020304" pitchFamily="18" charset="0"/>
            </a:rPr>
            <a:t>1.8</a:t>
          </a:r>
        </a:p>
      </cdr:txBody>
    </cdr:sp>
  </cdr:relSizeAnchor>
</c:userShapes>
</file>

<file path=xl/drawings/drawing27.xml><?xml version="1.0" encoding="utf-8"?>
<c:userShapes xmlns:c="http://schemas.openxmlformats.org/drawingml/2006/chart">
  <cdr:relSizeAnchor xmlns:cdr="http://schemas.openxmlformats.org/drawingml/2006/chartDrawing">
    <cdr:from>
      <cdr:x>0.5192</cdr:x>
      <cdr:y>0.08642</cdr:y>
    </cdr:from>
    <cdr:to>
      <cdr:x>0.64107</cdr:x>
      <cdr:y>0.16049</cdr:y>
    </cdr:to>
    <cdr:sp macro="" textlink="">
      <cdr:nvSpPr>
        <cdr:cNvPr id="2" name="TextBox 1">
          <a:extLst xmlns:a="http://schemas.openxmlformats.org/drawingml/2006/main">
            <a:ext uri="{FF2B5EF4-FFF2-40B4-BE49-F238E27FC236}">
              <a16:creationId xmlns:a16="http://schemas.microsoft.com/office/drawing/2014/main" id="{7DEA5C26-DC0F-4B7D-987D-5875081F438C}"/>
            </a:ext>
          </a:extLst>
        </cdr:cNvPr>
        <cdr:cNvSpPr txBox="1"/>
      </cdr:nvSpPr>
      <cdr:spPr>
        <a:xfrm xmlns:a="http://schemas.openxmlformats.org/drawingml/2006/main">
          <a:off x="2962275" y="400050"/>
          <a:ext cx="695325" cy="342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28.xml><?xml version="1.0" encoding="utf-8"?>
<xdr:wsDr xmlns:xdr="http://schemas.openxmlformats.org/drawingml/2006/spreadsheetDrawing" xmlns:a="http://schemas.openxmlformats.org/drawingml/2006/main">
  <xdr:twoCellAnchor>
    <xdr:from>
      <xdr:col>2</xdr:col>
      <xdr:colOff>47625</xdr:colOff>
      <xdr:row>48</xdr:row>
      <xdr:rowOff>123825</xdr:rowOff>
    </xdr:from>
    <xdr:to>
      <xdr:col>6</xdr:col>
      <xdr:colOff>1181099</xdr:colOff>
      <xdr:row>71</xdr:row>
      <xdr:rowOff>152400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52</xdr:row>
      <xdr:rowOff>0</xdr:rowOff>
    </xdr:from>
    <xdr:to>
      <xdr:col>12</xdr:col>
      <xdr:colOff>1047749</xdr:colOff>
      <xdr:row>75</xdr:row>
      <xdr:rowOff>28575</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1676400</xdr:colOff>
      <xdr:row>52</xdr:row>
      <xdr:rowOff>142875</xdr:rowOff>
    </xdr:from>
    <xdr:to>
      <xdr:col>19</xdr:col>
      <xdr:colOff>352424</xdr:colOff>
      <xdr:row>75</xdr:row>
      <xdr:rowOff>171450</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73</xdr:row>
      <xdr:rowOff>0</xdr:rowOff>
    </xdr:from>
    <xdr:to>
      <xdr:col>4</xdr:col>
      <xdr:colOff>1219200</xdr:colOff>
      <xdr:row>96</xdr:row>
      <xdr:rowOff>28575</xdr:rowOff>
    </xdr:to>
    <xdr:graphicFrame macro="">
      <xdr:nvGraphicFramePr>
        <xdr:cNvPr id="7" name="Chart 6">
          <a:extLst>
            <a:ext uri="{FF2B5EF4-FFF2-40B4-BE49-F238E27FC236}">
              <a16:creationId xmlns:a16="http://schemas.microsoft.com/office/drawing/2014/main" id="{DF70511A-8046-46BA-B6D1-F340980198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73</xdr:row>
      <xdr:rowOff>0</xdr:rowOff>
    </xdr:from>
    <xdr:to>
      <xdr:col>10</xdr:col>
      <xdr:colOff>781050</xdr:colOff>
      <xdr:row>96</xdr:row>
      <xdr:rowOff>28575</xdr:rowOff>
    </xdr:to>
    <xdr:graphicFrame macro="">
      <xdr:nvGraphicFramePr>
        <xdr:cNvPr id="8" name="Chart 7">
          <a:extLst>
            <a:ext uri="{FF2B5EF4-FFF2-40B4-BE49-F238E27FC236}">
              <a16:creationId xmlns:a16="http://schemas.microsoft.com/office/drawing/2014/main" id="{84FAEB6B-4A6F-47E9-8610-0905E0C9D1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0.5192</cdr:x>
      <cdr:y>0.08642</cdr:y>
    </cdr:from>
    <cdr:to>
      <cdr:x>0.64107</cdr:x>
      <cdr:y>0.16049</cdr:y>
    </cdr:to>
    <cdr:sp macro="" textlink="">
      <cdr:nvSpPr>
        <cdr:cNvPr id="2" name="TextBox 1">
          <a:extLst xmlns:a="http://schemas.openxmlformats.org/drawingml/2006/main">
            <a:ext uri="{FF2B5EF4-FFF2-40B4-BE49-F238E27FC236}">
              <a16:creationId xmlns:a16="http://schemas.microsoft.com/office/drawing/2014/main" id="{7DEA5C26-DC0F-4B7D-987D-5875081F438C}"/>
            </a:ext>
          </a:extLst>
        </cdr:cNvPr>
        <cdr:cNvSpPr txBox="1"/>
      </cdr:nvSpPr>
      <cdr:spPr>
        <a:xfrm xmlns:a="http://schemas.openxmlformats.org/drawingml/2006/main">
          <a:off x="2962275" y="400050"/>
          <a:ext cx="695325" cy="342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0.65943</cdr:x>
      <cdr:y>0.10288</cdr:y>
    </cdr:from>
    <cdr:to>
      <cdr:x>0.73122</cdr:x>
      <cdr:y>0.16667</cdr:y>
    </cdr:to>
    <cdr:sp macro="" textlink="">
      <cdr:nvSpPr>
        <cdr:cNvPr id="3" name="TextBox 2">
          <a:extLst xmlns:a="http://schemas.openxmlformats.org/drawingml/2006/main">
            <a:ext uri="{FF2B5EF4-FFF2-40B4-BE49-F238E27FC236}">
              <a16:creationId xmlns:a16="http://schemas.microsoft.com/office/drawing/2014/main" id="{BF986645-3EE9-426A-8BE9-09AB341BC795}"/>
            </a:ext>
          </a:extLst>
        </cdr:cNvPr>
        <cdr:cNvSpPr txBox="1"/>
      </cdr:nvSpPr>
      <cdr:spPr>
        <a:xfrm xmlns:a="http://schemas.openxmlformats.org/drawingml/2006/main">
          <a:off x="3762375" y="476250"/>
          <a:ext cx="409575" cy="295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0.61603</cdr:x>
      <cdr:y>0.07407</cdr:y>
    </cdr:from>
    <cdr:to>
      <cdr:x>0.72454</cdr:x>
      <cdr:y>0.1358</cdr:y>
    </cdr:to>
    <cdr:sp macro="" textlink="">
      <cdr:nvSpPr>
        <cdr:cNvPr id="4" name="TextBox 3">
          <a:extLst xmlns:a="http://schemas.openxmlformats.org/drawingml/2006/main">
            <a:ext uri="{FF2B5EF4-FFF2-40B4-BE49-F238E27FC236}">
              <a16:creationId xmlns:a16="http://schemas.microsoft.com/office/drawing/2014/main" id="{F93AA47D-D123-4DFB-849A-9964A128DA4A}"/>
            </a:ext>
          </a:extLst>
        </cdr:cNvPr>
        <cdr:cNvSpPr txBox="1"/>
      </cdr:nvSpPr>
      <cdr:spPr>
        <a:xfrm xmlns:a="http://schemas.openxmlformats.org/drawingml/2006/main">
          <a:off x="3514725" y="342900"/>
          <a:ext cx="61912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latin typeface="Times New Roman" panose="02020603050405020304" pitchFamily="18" charset="0"/>
              <a:cs typeface="Times New Roman" panose="02020603050405020304" pitchFamily="18" charset="0"/>
            </a:rPr>
            <a:t>6.4</a:t>
          </a:r>
        </a:p>
      </cdr:txBody>
    </cdr:sp>
  </cdr:relSizeAnchor>
  <cdr:relSizeAnchor xmlns:cdr="http://schemas.openxmlformats.org/drawingml/2006/chartDrawing">
    <cdr:from>
      <cdr:x>0.5793</cdr:x>
      <cdr:y>0.16255</cdr:y>
    </cdr:from>
    <cdr:to>
      <cdr:x>0.65109</cdr:x>
      <cdr:y>0.2572</cdr:y>
    </cdr:to>
    <cdr:sp macro="" textlink="">
      <cdr:nvSpPr>
        <cdr:cNvPr id="7" name="TextBox 6">
          <a:extLst xmlns:a="http://schemas.openxmlformats.org/drawingml/2006/main">
            <a:ext uri="{FF2B5EF4-FFF2-40B4-BE49-F238E27FC236}">
              <a16:creationId xmlns:a16="http://schemas.microsoft.com/office/drawing/2014/main" id="{FD121180-73D6-4496-983E-D79A5CB09CEF}"/>
            </a:ext>
          </a:extLst>
        </cdr:cNvPr>
        <cdr:cNvSpPr txBox="1"/>
      </cdr:nvSpPr>
      <cdr:spPr>
        <a:xfrm xmlns:a="http://schemas.openxmlformats.org/drawingml/2006/main">
          <a:off x="3305175" y="752475"/>
          <a:ext cx="409575" cy="438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latin typeface="Times New Roman" panose="02020603050405020304" pitchFamily="18" charset="0"/>
              <a:cs typeface="Times New Roman" panose="02020603050405020304" pitchFamily="18" charset="0"/>
            </a:rPr>
            <a:t>6.2</a:t>
          </a:r>
        </a:p>
      </cdr:txBody>
    </cdr:sp>
  </cdr:relSizeAnchor>
  <cdr:relSizeAnchor xmlns:cdr="http://schemas.openxmlformats.org/drawingml/2006/chartDrawing">
    <cdr:from>
      <cdr:x>0.23706</cdr:x>
      <cdr:y>0.17695</cdr:y>
    </cdr:from>
    <cdr:to>
      <cdr:x>0.32053</cdr:x>
      <cdr:y>0.24897</cdr:y>
    </cdr:to>
    <cdr:sp macro="" textlink="">
      <cdr:nvSpPr>
        <cdr:cNvPr id="8" name="TextBox 7">
          <a:extLst xmlns:a="http://schemas.openxmlformats.org/drawingml/2006/main">
            <a:ext uri="{FF2B5EF4-FFF2-40B4-BE49-F238E27FC236}">
              <a16:creationId xmlns:a16="http://schemas.microsoft.com/office/drawing/2014/main" id="{76F60F9B-05B4-45D9-9FA4-913D5C3D2ED3}"/>
            </a:ext>
          </a:extLst>
        </cdr:cNvPr>
        <cdr:cNvSpPr txBox="1"/>
      </cdr:nvSpPr>
      <cdr:spPr>
        <a:xfrm xmlns:a="http://schemas.openxmlformats.org/drawingml/2006/main">
          <a:off x="1352550" y="819150"/>
          <a:ext cx="476250" cy="333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latin typeface="Times New Roman" panose="02020603050405020304" pitchFamily="18" charset="0"/>
              <a:cs typeface="Times New Roman" panose="02020603050405020304" pitchFamily="18" charset="0"/>
            </a:rPr>
            <a:t>5.4</a:t>
          </a:r>
        </a:p>
      </cdr:txBody>
    </cdr:sp>
  </cdr:relSizeAnchor>
  <cdr:relSizeAnchor xmlns:cdr="http://schemas.openxmlformats.org/drawingml/2006/chartDrawing">
    <cdr:from>
      <cdr:x>0.86644</cdr:x>
      <cdr:y>0.3786</cdr:y>
    </cdr:from>
    <cdr:to>
      <cdr:x>0.93489</cdr:x>
      <cdr:y>0.4465</cdr:y>
    </cdr:to>
    <cdr:sp macro="" textlink="">
      <cdr:nvSpPr>
        <cdr:cNvPr id="9" name="TextBox 8">
          <a:extLst xmlns:a="http://schemas.openxmlformats.org/drawingml/2006/main">
            <a:ext uri="{FF2B5EF4-FFF2-40B4-BE49-F238E27FC236}">
              <a16:creationId xmlns:a16="http://schemas.microsoft.com/office/drawing/2014/main" id="{312E22CF-5A16-4E97-B846-81987970826C}"/>
            </a:ext>
          </a:extLst>
        </cdr:cNvPr>
        <cdr:cNvSpPr txBox="1"/>
      </cdr:nvSpPr>
      <cdr:spPr>
        <a:xfrm xmlns:a="http://schemas.openxmlformats.org/drawingml/2006/main">
          <a:off x="4943475" y="1752600"/>
          <a:ext cx="39052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latin typeface="Times New Roman" panose="02020603050405020304" pitchFamily="18" charset="0"/>
              <a:cs typeface="Times New Roman" panose="02020603050405020304" pitchFamily="18" charset="0"/>
            </a:rPr>
            <a:t>3.3</a:t>
          </a:r>
        </a:p>
      </cdr:txBody>
    </cdr:sp>
  </cdr:relSizeAnchor>
  <cdr:relSizeAnchor xmlns:cdr="http://schemas.openxmlformats.org/drawingml/2006/chartDrawing">
    <cdr:from>
      <cdr:x>0.87145</cdr:x>
      <cdr:y>0.52058</cdr:y>
    </cdr:from>
    <cdr:to>
      <cdr:x>0.9399</cdr:x>
      <cdr:y>0.5823</cdr:y>
    </cdr:to>
    <cdr:sp macro="" textlink="">
      <cdr:nvSpPr>
        <cdr:cNvPr id="10" name="TextBox 9">
          <a:extLst xmlns:a="http://schemas.openxmlformats.org/drawingml/2006/main">
            <a:ext uri="{FF2B5EF4-FFF2-40B4-BE49-F238E27FC236}">
              <a16:creationId xmlns:a16="http://schemas.microsoft.com/office/drawing/2014/main" id="{544940CE-63B9-45CF-B646-117C23DB5DB1}"/>
            </a:ext>
          </a:extLst>
        </cdr:cNvPr>
        <cdr:cNvSpPr txBox="1"/>
      </cdr:nvSpPr>
      <cdr:spPr>
        <a:xfrm xmlns:a="http://schemas.openxmlformats.org/drawingml/2006/main">
          <a:off x="4972050" y="2409825"/>
          <a:ext cx="390525"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latin typeface="Times New Roman" panose="02020603050405020304" pitchFamily="18" charset="0"/>
              <a:cs typeface="Times New Roman" panose="02020603050405020304" pitchFamily="18" charset="0"/>
            </a:rPr>
            <a:t>1.8</a:t>
          </a:r>
        </a:p>
      </cdr:txBody>
    </cdr:sp>
  </cdr:relSizeAnchor>
  <cdr:relSizeAnchor xmlns:cdr="http://schemas.openxmlformats.org/drawingml/2006/chartDrawing">
    <cdr:from>
      <cdr:x>0.85309</cdr:x>
      <cdr:y>0.67901</cdr:y>
    </cdr:from>
    <cdr:to>
      <cdr:x>0.92988</cdr:x>
      <cdr:y>0.74897</cdr:y>
    </cdr:to>
    <cdr:sp macro="" textlink="">
      <cdr:nvSpPr>
        <cdr:cNvPr id="11" name="TextBox 10">
          <a:extLst xmlns:a="http://schemas.openxmlformats.org/drawingml/2006/main">
            <a:ext uri="{FF2B5EF4-FFF2-40B4-BE49-F238E27FC236}">
              <a16:creationId xmlns:a16="http://schemas.microsoft.com/office/drawing/2014/main" id="{931F6C70-3F9B-4DD1-BB13-C23902655F74}"/>
            </a:ext>
          </a:extLst>
        </cdr:cNvPr>
        <cdr:cNvSpPr txBox="1"/>
      </cdr:nvSpPr>
      <cdr:spPr>
        <a:xfrm xmlns:a="http://schemas.openxmlformats.org/drawingml/2006/main">
          <a:off x="4867275" y="3143250"/>
          <a:ext cx="4381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latin typeface="Times New Roman" panose="02020603050405020304" pitchFamily="18" charset="0"/>
              <a:cs typeface="Times New Roman" panose="02020603050405020304" pitchFamily="18" charset="0"/>
            </a:rPr>
            <a:t>1.3</a:t>
          </a:r>
        </a:p>
      </cdr:txBody>
    </cdr:sp>
  </cdr:relSizeAnchor>
</c:userShapes>
</file>

<file path=xl/drawings/drawing3.xml><?xml version="1.0" encoding="utf-8"?>
<xdr:wsDr xmlns:xdr="http://schemas.openxmlformats.org/drawingml/2006/spreadsheetDrawing" xmlns:a="http://schemas.openxmlformats.org/drawingml/2006/main">
  <xdr:twoCellAnchor>
    <xdr:from>
      <xdr:col>5</xdr:col>
      <xdr:colOff>733425</xdr:colOff>
      <xdr:row>38</xdr:row>
      <xdr:rowOff>123825</xdr:rowOff>
    </xdr:from>
    <xdr:to>
      <xdr:col>10</xdr:col>
      <xdr:colOff>304800</xdr:colOff>
      <xdr:row>61</xdr:row>
      <xdr:rowOff>152400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28576</xdr:colOff>
      <xdr:row>40</xdr:row>
      <xdr:rowOff>19050</xdr:rowOff>
    </xdr:from>
    <xdr:to>
      <xdr:col>16</xdr:col>
      <xdr:colOff>200026</xdr:colOff>
      <xdr:row>63</xdr:row>
      <xdr:rowOff>57150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58</xdr:row>
      <xdr:rowOff>0</xdr:rowOff>
    </xdr:from>
    <xdr:to>
      <xdr:col>7</xdr:col>
      <xdr:colOff>0</xdr:colOff>
      <xdr:row>80</xdr:row>
      <xdr:rowOff>114300</xdr:rowOff>
    </xdr:to>
    <xdr:graphicFrame macro="">
      <xdr:nvGraphicFramePr>
        <xdr:cNvPr id="5" name="Chart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933450</xdr:colOff>
      <xdr:row>69</xdr:row>
      <xdr:rowOff>19050</xdr:rowOff>
    </xdr:from>
    <xdr:to>
      <xdr:col>12</xdr:col>
      <xdr:colOff>847725</xdr:colOff>
      <xdr:row>94</xdr:row>
      <xdr:rowOff>47625</xdr:rowOff>
    </xdr:to>
    <xdr:graphicFrame macro="">
      <xdr:nvGraphicFramePr>
        <xdr:cNvPr id="7" name="Chart 1">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96</xdr:row>
      <xdr:rowOff>0</xdr:rowOff>
    </xdr:from>
    <xdr:to>
      <xdr:col>12</xdr:col>
      <xdr:colOff>866775</xdr:colOff>
      <xdr:row>121</xdr:row>
      <xdr:rowOff>28575</xdr:rowOff>
    </xdr:to>
    <xdr:graphicFrame macro="">
      <xdr:nvGraphicFramePr>
        <xdr:cNvPr id="8" name="Chart 1">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1647825</xdr:colOff>
      <xdr:row>92</xdr:row>
      <xdr:rowOff>57150</xdr:rowOff>
    </xdr:from>
    <xdr:to>
      <xdr:col>23</xdr:col>
      <xdr:colOff>47625</xdr:colOff>
      <xdr:row>117</xdr:row>
      <xdr:rowOff>85725</xdr:rowOff>
    </xdr:to>
    <xdr:graphicFrame macro="">
      <xdr:nvGraphicFramePr>
        <xdr:cNvPr id="9" name="Chart 1">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95</xdr:row>
      <xdr:rowOff>0</xdr:rowOff>
    </xdr:from>
    <xdr:to>
      <xdr:col>6</xdr:col>
      <xdr:colOff>1066800</xdr:colOff>
      <xdr:row>118</xdr:row>
      <xdr:rowOff>66675</xdr:rowOff>
    </xdr:to>
    <xdr:graphicFrame macro="">
      <xdr:nvGraphicFramePr>
        <xdr:cNvPr id="14" name="Chart 13">
          <a:extLst>
            <a:ext uri="{FF2B5EF4-FFF2-40B4-BE49-F238E27FC236}">
              <a16:creationId xmlns:a16="http://schemas.microsoft.com/office/drawing/2014/main" id="{5A75557B-0865-482E-A55B-A01DAA3A9F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695325</xdr:colOff>
      <xdr:row>95</xdr:row>
      <xdr:rowOff>180975</xdr:rowOff>
    </xdr:from>
    <xdr:to>
      <xdr:col>5</xdr:col>
      <xdr:colOff>609600</xdr:colOff>
      <xdr:row>96</xdr:row>
      <xdr:rowOff>180975</xdr:rowOff>
    </xdr:to>
    <xdr:sp macro="" textlink="">
      <xdr:nvSpPr>
        <xdr:cNvPr id="6" name="TextBox 5">
          <a:extLst>
            <a:ext uri="{FF2B5EF4-FFF2-40B4-BE49-F238E27FC236}">
              <a16:creationId xmlns:a16="http://schemas.microsoft.com/office/drawing/2014/main" id="{F6639495-B44F-44E4-BC71-1C20B88289CB}"/>
            </a:ext>
          </a:extLst>
        </xdr:cNvPr>
        <xdr:cNvSpPr txBox="1"/>
      </xdr:nvSpPr>
      <xdr:spPr>
        <a:xfrm>
          <a:off x="4962525" y="19831050"/>
          <a:ext cx="71437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SG" sz="1200">
              <a:latin typeface="Times New Roman" panose="02020603050405020304" pitchFamily="18" charset="0"/>
              <a:cs typeface="Times New Roman" panose="02020603050405020304" pitchFamily="18" charset="0"/>
            </a:rPr>
            <a:t>5.4</a:t>
          </a:r>
        </a:p>
      </xdr:txBody>
    </xdr:sp>
    <xdr:clientData/>
  </xdr:twoCellAnchor>
  <xdr:twoCellAnchor>
    <xdr:from>
      <xdr:col>2</xdr:col>
      <xdr:colOff>904875</xdr:colOff>
      <xdr:row>116</xdr:row>
      <xdr:rowOff>47625</xdr:rowOff>
    </xdr:from>
    <xdr:to>
      <xdr:col>7</xdr:col>
      <xdr:colOff>676275</xdr:colOff>
      <xdr:row>139</xdr:row>
      <xdr:rowOff>114300</xdr:rowOff>
    </xdr:to>
    <xdr:graphicFrame macro="">
      <xdr:nvGraphicFramePr>
        <xdr:cNvPr id="11" name="Chart 10">
          <a:extLst>
            <a:ext uri="{FF2B5EF4-FFF2-40B4-BE49-F238E27FC236}">
              <a16:creationId xmlns:a16="http://schemas.microsoft.com/office/drawing/2014/main" id="{EC7929C9-45AA-44A8-A7D0-26233AFF3F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65</xdr:row>
      <xdr:rowOff>0</xdr:rowOff>
    </xdr:from>
    <xdr:to>
      <xdr:col>16</xdr:col>
      <xdr:colOff>171450</xdr:colOff>
      <xdr:row>88</xdr:row>
      <xdr:rowOff>38100</xdr:rowOff>
    </xdr:to>
    <xdr:graphicFrame macro="">
      <xdr:nvGraphicFramePr>
        <xdr:cNvPr id="13" name="Chart 12">
          <a:extLst>
            <a:ext uri="{FF2B5EF4-FFF2-40B4-BE49-F238E27FC236}">
              <a16:creationId xmlns:a16="http://schemas.microsoft.com/office/drawing/2014/main" id="{F45FB6FD-E974-4E65-9C9F-014DCE9886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1152525</xdr:colOff>
      <xdr:row>90</xdr:row>
      <xdr:rowOff>47625</xdr:rowOff>
    </xdr:from>
    <xdr:to>
      <xdr:col>15</xdr:col>
      <xdr:colOff>1724025</xdr:colOff>
      <xdr:row>113</xdr:row>
      <xdr:rowOff>85725</xdr:rowOff>
    </xdr:to>
    <xdr:graphicFrame macro="">
      <xdr:nvGraphicFramePr>
        <xdr:cNvPr id="15" name="Chart 14">
          <a:extLst>
            <a:ext uri="{FF2B5EF4-FFF2-40B4-BE49-F238E27FC236}">
              <a16:creationId xmlns:a16="http://schemas.microsoft.com/office/drawing/2014/main" id="{DC0F770D-1B8B-4D2C-83E9-97A03C5CFB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123</xdr:row>
      <xdr:rowOff>0</xdr:rowOff>
    </xdr:from>
    <xdr:to>
      <xdr:col>13</xdr:col>
      <xdr:colOff>1104900</xdr:colOff>
      <xdr:row>148</xdr:row>
      <xdr:rowOff>28575</xdr:rowOff>
    </xdr:to>
    <xdr:graphicFrame macro="">
      <xdr:nvGraphicFramePr>
        <xdr:cNvPr id="16" name="Chart 1">
          <a:extLst>
            <a:ext uri="{FF2B5EF4-FFF2-40B4-BE49-F238E27FC236}">
              <a16:creationId xmlns:a16="http://schemas.microsoft.com/office/drawing/2014/main" id="{44533B38-5157-4B9A-A757-5B5753151E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0</xdr:colOff>
      <xdr:row>121</xdr:row>
      <xdr:rowOff>0</xdr:rowOff>
    </xdr:from>
    <xdr:to>
      <xdr:col>20</xdr:col>
      <xdr:colOff>457200</xdr:colOff>
      <xdr:row>146</xdr:row>
      <xdr:rowOff>28575</xdr:rowOff>
    </xdr:to>
    <xdr:graphicFrame macro="">
      <xdr:nvGraphicFramePr>
        <xdr:cNvPr id="17" name="Chart 1">
          <a:extLst>
            <a:ext uri="{FF2B5EF4-FFF2-40B4-BE49-F238E27FC236}">
              <a16:creationId xmlns:a16="http://schemas.microsoft.com/office/drawing/2014/main" id="{4FAFC299-E03D-4CF8-A2A3-F3F8BC2F67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144</xdr:row>
      <xdr:rowOff>0</xdr:rowOff>
    </xdr:from>
    <xdr:to>
      <xdr:col>7</xdr:col>
      <xdr:colOff>866775</xdr:colOff>
      <xdr:row>167</xdr:row>
      <xdr:rowOff>66675</xdr:rowOff>
    </xdr:to>
    <xdr:graphicFrame macro="">
      <xdr:nvGraphicFramePr>
        <xdr:cNvPr id="18" name="Chart 17">
          <a:extLst>
            <a:ext uri="{FF2B5EF4-FFF2-40B4-BE49-F238E27FC236}">
              <a16:creationId xmlns:a16="http://schemas.microsoft.com/office/drawing/2014/main" id="{040C0C4A-EB6F-4059-89B2-C159D5310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0.5192</cdr:x>
      <cdr:y>0.08642</cdr:y>
    </cdr:from>
    <cdr:to>
      <cdr:x>0.64107</cdr:x>
      <cdr:y>0.16049</cdr:y>
    </cdr:to>
    <cdr:sp macro="" textlink="">
      <cdr:nvSpPr>
        <cdr:cNvPr id="2" name="TextBox 1">
          <a:extLst xmlns:a="http://schemas.openxmlformats.org/drawingml/2006/main">
            <a:ext uri="{FF2B5EF4-FFF2-40B4-BE49-F238E27FC236}">
              <a16:creationId xmlns:a16="http://schemas.microsoft.com/office/drawing/2014/main" id="{7DEA5C26-DC0F-4B7D-987D-5875081F438C}"/>
            </a:ext>
          </a:extLst>
        </cdr:cNvPr>
        <cdr:cNvSpPr txBox="1"/>
      </cdr:nvSpPr>
      <cdr:spPr>
        <a:xfrm xmlns:a="http://schemas.openxmlformats.org/drawingml/2006/main">
          <a:off x="2962275" y="400050"/>
          <a:ext cx="695325" cy="342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4.xml><?xml version="1.0" encoding="utf-8"?>
<c:userShapes xmlns:c="http://schemas.openxmlformats.org/drawingml/2006/chart">
  <cdr:relSizeAnchor xmlns:cdr="http://schemas.openxmlformats.org/drawingml/2006/chartDrawing">
    <cdr:from>
      <cdr:x>0.19737</cdr:x>
      <cdr:y>0.62236</cdr:y>
    </cdr:from>
    <cdr:to>
      <cdr:x>0.28783</cdr:x>
      <cdr:y>0.62236</cdr:y>
    </cdr:to>
    <cdr:cxnSp macro="">
      <cdr:nvCxnSpPr>
        <cdr:cNvPr id="3" name="Straight Arrow Connector 2">
          <a:extLst xmlns:a="http://schemas.openxmlformats.org/drawingml/2006/main">
            <a:ext uri="{FF2B5EF4-FFF2-40B4-BE49-F238E27FC236}">
              <a16:creationId xmlns:a16="http://schemas.microsoft.com/office/drawing/2014/main" id="{4C298DDB-9D4E-4305-9F0A-4F3B8588452A}"/>
            </a:ext>
          </a:extLst>
        </cdr:cNvPr>
        <cdr:cNvCxnSpPr/>
      </cdr:nvCxnSpPr>
      <cdr:spPr>
        <a:xfrm xmlns:a="http://schemas.openxmlformats.org/drawingml/2006/main" flipH="1">
          <a:off x="1143003" y="2809883"/>
          <a:ext cx="523872" cy="0"/>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0.62172</cdr:x>
      <cdr:y>0.2173</cdr:y>
    </cdr:from>
    <cdr:to>
      <cdr:x>0.69737</cdr:x>
      <cdr:y>0.2173</cdr:y>
    </cdr:to>
    <cdr:cxnSp macro="">
      <cdr:nvCxnSpPr>
        <cdr:cNvPr id="7" name="Straight Arrow Connector 6">
          <a:extLst xmlns:a="http://schemas.openxmlformats.org/drawingml/2006/main">
            <a:ext uri="{FF2B5EF4-FFF2-40B4-BE49-F238E27FC236}">
              <a16:creationId xmlns:a16="http://schemas.microsoft.com/office/drawing/2014/main" id="{C4D8785E-7E79-4A56-B210-3A9098674B9B}"/>
            </a:ext>
          </a:extLst>
        </cdr:cNvPr>
        <cdr:cNvCxnSpPr/>
      </cdr:nvCxnSpPr>
      <cdr:spPr>
        <a:xfrm xmlns:a="http://schemas.openxmlformats.org/drawingml/2006/main">
          <a:off x="3600477" y="981086"/>
          <a:ext cx="438105" cy="0"/>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0.52631</cdr:x>
      <cdr:y>0.36709</cdr:y>
    </cdr:from>
    <cdr:to>
      <cdr:x>0.59375</cdr:x>
      <cdr:y>0.4346</cdr:y>
    </cdr:to>
    <cdr:sp macro="" textlink="">
      <cdr:nvSpPr>
        <cdr:cNvPr id="8" name="TextBox 7"/>
        <cdr:cNvSpPr txBox="1"/>
      </cdr:nvSpPr>
      <cdr:spPr>
        <a:xfrm xmlns:a="http://schemas.openxmlformats.org/drawingml/2006/main">
          <a:off x="3047951" y="1657335"/>
          <a:ext cx="390559" cy="3047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pitchFamily="18" charset="0"/>
              <a:cs typeface="Times New Roman" pitchFamily="18" charset="0"/>
            </a:rPr>
            <a:t>5.4</a:t>
          </a:r>
        </a:p>
      </cdr:txBody>
    </cdr:sp>
  </cdr:relSizeAnchor>
  <cdr:relSizeAnchor xmlns:cdr="http://schemas.openxmlformats.org/drawingml/2006/chartDrawing">
    <cdr:from>
      <cdr:x>0.82073</cdr:x>
      <cdr:y>0.14768</cdr:y>
    </cdr:from>
    <cdr:to>
      <cdr:x>0.90132</cdr:x>
      <cdr:y>0.20464</cdr:y>
    </cdr:to>
    <cdr:sp macro="" textlink="">
      <cdr:nvSpPr>
        <cdr:cNvPr id="10" name="TextBox 9"/>
        <cdr:cNvSpPr txBox="1"/>
      </cdr:nvSpPr>
      <cdr:spPr>
        <a:xfrm xmlns:a="http://schemas.openxmlformats.org/drawingml/2006/main">
          <a:off x="4752999" y="666750"/>
          <a:ext cx="466713" cy="257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pitchFamily="18" charset="0"/>
              <a:cs typeface="Times New Roman" pitchFamily="18" charset="0"/>
            </a:rPr>
            <a:t>8.3</a:t>
          </a:r>
        </a:p>
      </cdr:txBody>
    </cdr:sp>
  </cdr:relSizeAnchor>
  <cdr:relSizeAnchor xmlns:cdr="http://schemas.openxmlformats.org/drawingml/2006/chartDrawing">
    <cdr:from>
      <cdr:x>0.22204</cdr:x>
      <cdr:y>0.2616</cdr:y>
    </cdr:from>
    <cdr:to>
      <cdr:x>0.31085</cdr:x>
      <cdr:y>0.30591</cdr:y>
    </cdr:to>
    <cdr:sp macro="" textlink="">
      <cdr:nvSpPr>
        <cdr:cNvPr id="11" name="TextBox 10"/>
        <cdr:cNvSpPr txBox="1"/>
      </cdr:nvSpPr>
      <cdr:spPr>
        <a:xfrm xmlns:a="http://schemas.openxmlformats.org/drawingml/2006/main">
          <a:off x="1285878" y="1181094"/>
          <a:ext cx="514317" cy="2000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pitchFamily="18" charset="0"/>
              <a:cs typeface="Times New Roman" pitchFamily="18" charset="0"/>
            </a:rPr>
            <a:t>6.8</a:t>
          </a:r>
        </a:p>
      </cdr:txBody>
    </cdr:sp>
  </cdr:relSizeAnchor>
  <cdr:relSizeAnchor xmlns:cdr="http://schemas.openxmlformats.org/drawingml/2006/chartDrawing">
    <cdr:from>
      <cdr:x>0.59101</cdr:x>
      <cdr:y>0.51336</cdr:y>
    </cdr:from>
    <cdr:to>
      <cdr:x>0.65845</cdr:x>
      <cdr:y>0.58087</cdr:y>
    </cdr:to>
    <cdr:sp macro="" textlink="">
      <cdr:nvSpPr>
        <cdr:cNvPr id="9" name="TextBox 1"/>
        <cdr:cNvSpPr txBox="1"/>
      </cdr:nvSpPr>
      <cdr:spPr>
        <a:xfrm xmlns:a="http://schemas.openxmlformats.org/drawingml/2006/main">
          <a:off x="3422650" y="2317750"/>
          <a:ext cx="390559" cy="3047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pitchFamily="18" charset="0"/>
              <a:cs typeface="Times New Roman" pitchFamily="18" charset="0"/>
            </a:rPr>
            <a:t>3.8</a:t>
          </a:r>
        </a:p>
      </cdr:txBody>
    </cdr:sp>
  </cdr:relSizeAnchor>
  <cdr:relSizeAnchor xmlns:cdr="http://schemas.openxmlformats.org/drawingml/2006/chartDrawing">
    <cdr:from>
      <cdr:x>0.81634</cdr:x>
      <cdr:y>0.61674</cdr:y>
    </cdr:from>
    <cdr:to>
      <cdr:x>0.88378</cdr:x>
      <cdr:y>0.68425</cdr:y>
    </cdr:to>
    <cdr:sp macro="" textlink="">
      <cdr:nvSpPr>
        <cdr:cNvPr id="12" name="TextBox 1"/>
        <cdr:cNvSpPr txBox="1"/>
      </cdr:nvSpPr>
      <cdr:spPr>
        <a:xfrm xmlns:a="http://schemas.openxmlformats.org/drawingml/2006/main">
          <a:off x="4727575" y="2784475"/>
          <a:ext cx="390559" cy="3047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pitchFamily="18" charset="0"/>
              <a:cs typeface="Times New Roman" pitchFamily="18" charset="0"/>
            </a:rPr>
            <a:t>2.5</a:t>
          </a:r>
        </a:p>
      </cdr:txBody>
    </cdr:sp>
  </cdr:relSizeAnchor>
</c:userShapes>
</file>

<file path=xl/drawings/drawing5.xml><?xml version="1.0" encoding="utf-8"?>
<c:userShapes xmlns:c="http://schemas.openxmlformats.org/drawingml/2006/chart">
  <cdr:relSizeAnchor xmlns:cdr="http://schemas.openxmlformats.org/drawingml/2006/chartDrawing">
    <cdr:from>
      <cdr:x>0.88013</cdr:x>
      <cdr:y>0.43674</cdr:y>
    </cdr:from>
    <cdr:to>
      <cdr:x>0.95719</cdr:x>
      <cdr:y>0.4796</cdr:y>
    </cdr:to>
    <cdr:sp macro="" textlink="">
      <cdr:nvSpPr>
        <cdr:cNvPr id="3" name="TextBox 5">
          <a:extLst xmlns:a="http://schemas.openxmlformats.org/drawingml/2006/main">
            <a:ext uri="{FF2B5EF4-FFF2-40B4-BE49-F238E27FC236}">
              <a16:creationId xmlns:a16="http://schemas.microsoft.com/office/drawing/2014/main" id="{F6639495-B44F-44E4-BC71-1C20B88289CB}"/>
            </a:ext>
          </a:extLst>
        </cdr:cNvPr>
        <cdr:cNvSpPr txBox="1"/>
      </cdr:nvSpPr>
      <cdr:spPr>
        <a:xfrm xmlns:a="http://schemas.openxmlformats.org/drawingml/2006/main">
          <a:off x="4895824" y="2038352"/>
          <a:ext cx="428654" cy="20003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SG" sz="1200">
              <a:latin typeface="Times New Roman" panose="02020603050405020304" pitchFamily="18" charset="0"/>
              <a:cs typeface="Times New Roman" panose="02020603050405020304" pitchFamily="18" charset="0"/>
            </a:rPr>
            <a:t>2.5</a:t>
          </a:r>
        </a:p>
      </cdr:txBody>
    </cdr:sp>
  </cdr:relSizeAnchor>
</c:userShapes>
</file>

<file path=xl/drawings/drawing6.xml><?xml version="1.0" encoding="utf-8"?>
<c:userShapes xmlns:c="http://schemas.openxmlformats.org/drawingml/2006/chart">
  <cdr:relSizeAnchor xmlns:cdr="http://schemas.openxmlformats.org/drawingml/2006/chartDrawing">
    <cdr:from>
      <cdr:x>0.87728</cdr:x>
      <cdr:y>0.35986</cdr:y>
    </cdr:from>
    <cdr:to>
      <cdr:x>0.95434</cdr:x>
      <cdr:y>0.40272</cdr:y>
    </cdr:to>
    <cdr:sp macro="" textlink="">
      <cdr:nvSpPr>
        <cdr:cNvPr id="6" name="TextBox 5">
          <a:extLst xmlns:a="http://schemas.openxmlformats.org/drawingml/2006/main">
            <a:ext uri="{FF2B5EF4-FFF2-40B4-BE49-F238E27FC236}">
              <a16:creationId xmlns:a16="http://schemas.microsoft.com/office/drawing/2014/main" id="{C008F568-4CB6-4112-A5FB-B8A380A1384F}"/>
            </a:ext>
          </a:extLst>
        </cdr:cNvPr>
        <cdr:cNvSpPr txBox="1"/>
      </cdr:nvSpPr>
      <cdr:spPr>
        <a:xfrm xmlns:a="http://schemas.openxmlformats.org/drawingml/2006/main">
          <a:off x="4879975" y="1679575"/>
          <a:ext cx="428654" cy="20003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SG" sz="1200">
              <a:latin typeface="Times New Roman" panose="02020603050405020304" pitchFamily="18" charset="0"/>
              <a:cs typeface="Times New Roman" panose="02020603050405020304" pitchFamily="18" charset="0"/>
            </a:rPr>
            <a:t>2.9</a:t>
          </a:r>
        </a:p>
      </cdr:txBody>
    </cdr:sp>
  </cdr:relSizeAnchor>
  <cdr:relSizeAnchor xmlns:cdr="http://schemas.openxmlformats.org/drawingml/2006/chartDrawing">
    <cdr:from>
      <cdr:x>0.86815</cdr:x>
      <cdr:y>0.53266</cdr:y>
    </cdr:from>
    <cdr:to>
      <cdr:x>0.94521</cdr:x>
      <cdr:y>0.57552</cdr:y>
    </cdr:to>
    <cdr:sp macro="" textlink="">
      <cdr:nvSpPr>
        <cdr:cNvPr id="3" name="TextBox 5">
          <a:extLst xmlns:a="http://schemas.openxmlformats.org/drawingml/2006/main">
            <a:ext uri="{FF2B5EF4-FFF2-40B4-BE49-F238E27FC236}">
              <a16:creationId xmlns:a16="http://schemas.microsoft.com/office/drawing/2014/main" id="{F6639495-B44F-44E4-BC71-1C20B88289CB}"/>
            </a:ext>
          </a:extLst>
        </cdr:cNvPr>
        <cdr:cNvSpPr txBox="1"/>
      </cdr:nvSpPr>
      <cdr:spPr>
        <a:xfrm xmlns:a="http://schemas.openxmlformats.org/drawingml/2006/main">
          <a:off x="4829171" y="2486040"/>
          <a:ext cx="428654" cy="20003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SG" sz="1200">
              <a:latin typeface="Times New Roman" panose="02020603050405020304" pitchFamily="18" charset="0"/>
              <a:cs typeface="Times New Roman" panose="02020603050405020304" pitchFamily="18" charset="0"/>
            </a:rPr>
            <a:t>2.5</a:t>
          </a:r>
        </a:p>
      </cdr:txBody>
    </cdr:sp>
  </cdr:relSizeAnchor>
  <cdr:relSizeAnchor xmlns:cdr="http://schemas.openxmlformats.org/drawingml/2006/chartDrawing">
    <cdr:from>
      <cdr:x>0.8653</cdr:x>
      <cdr:y>0.68231</cdr:y>
    </cdr:from>
    <cdr:to>
      <cdr:x>0.94236</cdr:x>
      <cdr:y>0.72517</cdr:y>
    </cdr:to>
    <cdr:sp macro="" textlink="">
      <cdr:nvSpPr>
        <cdr:cNvPr id="5" name="TextBox 5">
          <a:extLst xmlns:a="http://schemas.openxmlformats.org/drawingml/2006/main">
            <a:ext uri="{FF2B5EF4-FFF2-40B4-BE49-F238E27FC236}">
              <a16:creationId xmlns:a16="http://schemas.microsoft.com/office/drawing/2014/main" id="{C008F568-4CB6-4112-A5FB-B8A380A1384F}"/>
            </a:ext>
          </a:extLst>
        </cdr:cNvPr>
        <cdr:cNvSpPr txBox="1"/>
      </cdr:nvSpPr>
      <cdr:spPr>
        <a:xfrm xmlns:a="http://schemas.openxmlformats.org/drawingml/2006/main">
          <a:off x="4813318" y="3184518"/>
          <a:ext cx="428654" cy="20003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SG" sz="1200">
              <a:latin typeface="Times New Roman" panose="02020603050405020304" pitchFamily="18" charset="0"/>
              <a:cs typeface="Times New Roman" panose="02020603050405020304" pitchFamily="18" charset="0"/>
            </a:rPr>
            <a:t>1.3</a:t>
          </a:r>
        </a:p>
      </cdr:txBody>
    </cdr:sp>
  </cdr:relSizeAnchor>
  <cdr:relSizeAnchor xmlns:cdr="http://schemas.openxmlformats.org/drawingml/2006/chartDrawing">
    <cdr:from>
      <cdr:x>0.60331</cdr:x>
      <cdr:y>0.05782</cdr:y>
    </cdr:from>
    <cdr:to>
      <cdr:x>0.68037</cdr:x>
      <cdr:y>0.10068</cdr:y>
    </cdr:to>
    <cdr:sp macro="" textlink="">
      <cdr:nvSpPr>
        <cdr:cNvPr id="7" name="TextBox 5">
          <a:extLst xmlns:a="http://schemas.openxmlformats.org/drawingml/2006/main">
            <a:ext uri="{FF2B5EF4-FFF2-40B4-BE49-F238E27FC236}">
              <a16:creationId xmlns:a16="http://schemas.microsoft.com/office/drawing/2014/main" id="{C008F568-4CB6-4112-A5FB-B8A380A1384F}"/>
            </a:ext>
          </a:extLst>
        </cdr:cNvPr>
        <cdr:cNvSpPr txBox="1"/>
      </cdr:nvSpPr>
      <cdr:spPr>
        <a:xfrm xmlns:a="http://schemas.openxmlformats.org/drawingml/2006/main">
          <a:off x="3355975" y="269875"/>
          <a:ext cx="428654" cy="20003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SG" sz="1200">
              <a:latin typeface="Times New Roman" panose="02020603050405020304" pitchFamily="18" charset="0"/>
              <a:cs typeface="Times New Roman" panose="02020603050405020304" pitchFamily="18" charset="0"/>
            </a:rPr>
            <a:t>5.7</a:t>
          </a:r>
        </a:p>
      </cdr:txBody>
    </cdr:sp>
  </cdr:relSizeAnchor>
</c:userShapes>
</file>

<file path=xl/drawings/drawing7.xml><?xml version="1.0" encoding="utf-8"?>
<xdr:wsDr xmlns:xdr="http://schemas.openxmlformats.org/drawingml/2006/spreadsheetDrawing" xmlns:a="http://schemas.openxmlformats.org/drawingml/2006/main">
  <xdr:twoCellAnchor>
    <xdr:from>
      <xdr:col>2</xdr:col>
      <xdr:colOff>962025</xdr:colOff>
      <xdr:row>43</xdr:row>
      <xdr:rowOff>9525</xdr:rowOff>
    </xdr:from>
    <xdr:to>
      <xdr:col>8</xdr:col>
      <xdr:colOff>9525</xdr:colOff>
      <xdr:row>65</xdr:row>
      <xdr:rowOff>123825</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0.16283</cdr:x>
      <cdr:y>0.63502</cdr:y>
    </cdr:from>
    <cdr:to>
      <cdr:x>0.25329</cdr:x>
      <cdr:y>0.63502</cdr:y>
    </cdr:to>
    <cdr:cxnSp macro="">
      <cdr:nvCxnSpPr>
        <cdr:cNvPr id="3" name="Straight Arrow Connector 2">
          <a:extLst xmlns:a="http://schemas.openxmlformats.org/drawingml/2006/main">
            <a:ext uri="{FF2B5EF4-FFF2-40B4-BE49-F238E27FC236}">
              <a16:creationId xmlns:a16="http://schemas.microsoft.com/office/drawing/2014/main" id="{8C30757D-334D-465D-94AA-43FCC43E26C3}"/>
            </a:ext>
          </a:extLst>
        </cdr:cNvPr>
        <cdr:cNvCxnSpPr/>
      </cdr:nvCxnSpPr>
      <cdr:spPr>
        <a:xfrm xmlns:a="http://schemas.openxmlformats.org/drawingml/2006/main" flipH="1">
          <a:off x="942984" y="2867012"/>
          <a:ext cx="523872" cy="0"/>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0.62172</cdr:x>
      <cdr:y>0.21097</cdr:y>
    </cdr:from>
    <cdr:to>
      <cdr:x>0.69737</cdr:x>
      <cdr:y>0.21097</cdr:y>
    </cdr:to>
    <cdr:cxnSp macro="">
      <cdr:nvCxnSpPr>
        <cdr:cNvPr id="7" name="Straight Arrow Connector 6">
          <a:extLst xmlns:a="http://schemas.openxmlformats.org/drawingml/2006/main">
            <a:ext uri="{FF2B5EF4-FFF2-40B4-BE49-F238E27FC236}">
              <a16:creationId xmlns:a16="http://schemas.microsoft.com/office/drawing/2014/main" id="{5FA6F79B-DF74-4280-ACB0-40BE08665ECF}"/>
            </a:ext>
          </a:extLst>
        </cdr:cNvPr>
        <cdr:cNvCxnSpPr/>
      </cdr:nvCxnSpPr>
      <cdr:spPr>
        <a:xfrm xmlns:a="http://schemas.openxmlformats.org/drawingml/2006/main">
          <a:off x="3600505" y="952502"/>
          <a:ext cx="438104" cy="0"/>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0.52631</cdr:x>
      <cdr:y>0.35232</cdr:y>
    </cdr:from>
    <cdr:to>
      <cdr:x>0.59375</cdr:x>
      <cdr:y>0.41983</cdr:y>
    </cdr:to>
    <cdr:sp macro="" textlink="">
      <cdr:nvSpPr>
        <cdr:cNvPr id="8" name="TextBox 7"/>
        <cdr:cNvSpPr txBox="1"/>
      </cdr:nvSpPr>
      <cdr:spPr>
        <a:xfrm xmlns:a="http://schemas.openxmlformats.org/drawingml/2006/main">
          <a:off x="3047966" y="1590681"/>
          <a:ext cx="390559" cy="3047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pitchFamily="18" charset="0"/>
              <a:cs typeface="Times New Roman" pitchFamily="18" charset="0"/>
            </a:rPr>
            <a:t>5.7</a:t>
          </a:r>
        </a:p>
      </cdr:txBody>
    </cdr:sp>
  </cdr:relSizeAnchor>
  <cdr:relSizeAnchor xmlns:cdr="http://schemas.openxmlformats.org/drawingml/2006/chartDrawing">
    <cdr:from>
      <cdr:x>0.81744</cdr:x>
      <cdr:y>0.19831</cdr:y>
    </cdr:from>
    <cdr:to>
      <cdr:x>0.89803</cdr:x>
      <cdr:y>0.25527</cdr:y>
    </cdr:to>
    <cdr:sp macro="" textlink="">
      <cdr:nvSpPr>
        <cdr:cNvPr id="10" name="TextBox 9"/>
        <cdr:cNvSpPr txBox="1"/>
      </cdr:nvSpPr>
      <cdr:spPr>
        <a:xfrm xmlns:a="http://schemas.openxmlformats.org/drawingml/2006/main">
          <a:off x="4733962" y="895353"/>
          <a:ext cx="466712" cy="257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pitchFamily="18" charset="0"/>
              <a:cs typeface="Times New Roman" pitchFamily="18" charset="0"/>
            </a:rPr>
            <a:t>8.5</a:t>
          </a:r>
        </a:p>
      </cdr:txBody>
    </cdr:sp>
  </cdr:relSizeAnchor>
  <cdr:relSizeAnchor xmlns:cdr="http://schemas.openxmlformats.org/drawingml/2006/chartDrawing">
    <cdr:from>
      <cdr:x>0.14967</cdr:x>
      <cdr:y>0.25527</cdr:y>
    </cdr:from>
    <cdr:to>
      <cdr:x>0.23848</cdr:x>
      <cdr:y>0.29958</cdr:y>
    </cdr:to>
    <cdr:sp macro="" textlink="">
      <cdr:nvSpPr>
        <cdr:cNvPr id="11" name="TextBox 10"/>
        <cdr:cNvSpPr txBox="1"/>
      </cdr:nvSpPr>
      <cdr:spPr>
        <a:xfrm xmlns:a="http://schemas.openxmlformats.org/drawingml/2006/main">
          <a:off x="866778" y="1152510"/>
          <a:ext cx="514317" cy="2000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pitchFamily="18" charset="0"/>
              <a:cs typeface="Times New Roman" pitchFamily="18" charset="0"/>
            </a:rPr>
            <a:t>6.9</a:t>
          </a:r>
        </a:p>
      </cdr:txBody>
    </cdr:sp>
  </cdr:relSizeAnchor>
  <cdr:relSizeAnchor xmlns:cdr="http://schemas.openxmlformats.org/drawingml/2006/chartDrawing">
    <cdr:from>
      <cdr:x>0.27796</cdr:x>
      <cdr:y>0.52954</cdr:y>
    </cdr:from>
    <cdr:to>
      <cdr:x>0.37171</cdr:x>
      <cdr:y>0.52954</cdr:y>
    </cdr:to>
    <cdr:cxnSp macro="">
      <cdr:nvCxnSpPr>
        <cdr:cNvPr id="4" name="Straight Arrow Connector 3">
          <a:extLst xmlns:a="http://schemas.openxmlformats.org/drawingml/2006/main">
            <a:ext uri="{FF2B5EF4-FFF2-40B4-BE49-F238E27FC236}">
              <a16:creationId xmlns:a16="http://schemas.microsoft.com/office/drawing/2014/main" id="{FAD9EFBD-2EE1-4DC1-BB9B-AC3D5D2A04E5}"/>
            </a:ext>
          </a:extLst>
        </cdr:cNvPr>
        <cdr:cNvCxnSpPr/>
      </cdr:nvCxnSpPr>
      <cdr:spPr>
        <a:xfrm xmlns:a="http://schemas.openxmlformats.org/drawingml/2006/main">
          <a:off x="1609725" y="2390775"/>
          <a:ext cx="542925" cy="0"/>
        </a:xfrm>
        <a:prstGeom xmlns:a="http://schemas.openxmlformats.org/drawingml/2006/main" prst="straightConnector1">
          <a:avLst/>
        </a:prstGeom>
        <a:ln xmlns:a="http://schemas.openxmlformats.org/drawingml/2006/main">
          <a:solidFill>
            <a:schemeClr val="tx1"/>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0.2648</cdr:x>
      <cdr:y>0.46203</cdr:y>
    </cdr:from>
    <cdr:to>
      <cdr:x>0.40625</cdr:x>
      <cdr:y>0.5211</cdr:y>
    </cdr:to>
    <cdr:sp macro="" textlink="">
      <cdr:nvSpPr>
        <cdr:cNvPr id="12" name="TextBox 11"/>
        <cdr:cNvSpPr txBox="1"/>
      </cdr:nvSpPr>
      <cdr:spPr>
        <a:xfrm xmlns:a="http://schemas.openxmlformats.org/drawingml/2006/main">
          <a:off x="1533525" y="2085975"/>
          <a:ext cx="81915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pitchFamily="18" charset="0"/>
              <a:cs typeface="Times New Roman" pitchFamily="18" charset="0"/>
            </a:rPr>
            <a:t>Lag phase</a:t>
          </a:r>
        </a:p>
      </cdr:txBody>
    </cdr:sp>
  </cdr:relSizeAnchor>
  <cdr:relSizeAnchor xmlns:cdr="http://schemas.openxmlformats.org/drawingml/2006/chartDrawing">
    <cdr:from>
      <cdr:x>0.81963</cdr:x>
      <cdr:y>0.60197</cdr:y>
    </cdr:from>
    <cdr:to>
      <cdr:x>0.88707</cdr:x>
      <cdr:y>0.66948</cdr:y>
    </cdr:to>
    <cdr:sp macro="" textlink="">
      <cdr:nvSpPr>
        <cdr:cNvPr id="13" name="TextBox 1"/>
        <cdr:cNvSpPr txBox="1"/>
      </cdr:nvSpPr>
      <cdr:spPr>
        <a:xfrm xmlns:a="http://schemas.openxmlformats.org/drawingml/2006/main">
          <a:off x="4746625" y="2717800"/>
          <a:ext cx="390559" cy="3047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pitchFamily="18" charset="0"/>
              <a:cs typeface="Times New Roman" pitchFamily="18" charset="0"/>
            </a:rPr>
            <a:t>2.9</a:t>
          </a:r>
        </a:p>
      </cdr:txBody>
    </cdr:sp>
  </cdr:relSizeAnchor>
  <cdr:relSizeAnchor xmlns:cdr="http://schemas.openxmlformats.org/drawingml/2006/chartDrawing">
    <cdr:from>
      <cdr:x>0.58936</cdr:x>
      <cdr:y>0.41632</cdr:y>
    </cdr:from>
    <cdr:to>
      <cdr:x>0.6568</cdr:x>
      <cdr:y>0.48383</cdr:y>
    </cdr:to>
    <cdr:sp macro="" textlink="">
      <cdr:nvSpPr>
        <cdr:cNvPr id="14" name="TextBox 1"/>
        <cdr:cNvSpPr txBox="1"/>
      </cdr:nvSpPr>
      <cdr:spPr>
        <a:xfrm xmlns:a="http://schemas.openxmlformats.org/drawingml/2006/main">
          <a:off x="3413125" y="1879600"/>
          <a:ext cx="390559" cy="3047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pitchFamily="18" charset="0"/>
              <a:cs typeface="Times New Roman" pitchFamily="18" charset="0"/>
            </a:rPr>
            <a:t>5.0</a:t>
          </a:r>
        </a:p>
      </cdr:txBody>
    </cdr:sp>
  </cdr:relSizeAnchor>
  <cdr:relSizeAnchor xmlns:cdr="http://schemas.openxmlformats.org/drawingml/2006/chartDrawing">
    <cdr:from>
      <cdr:x>0.26535</cdr:x>
      <cdr:y>0.58931</cdr:y>
    </cdr:from>
    <cdr:to>
      <cdr:x>0.33279</cdr:x>
      <cdr:y>0.65682</cdr:y>
    </cdr:to>
    <cdr:sp macro="" textlink="">
      <cdr:nvSpPr>
        <cdr:cNvPr id="15" name="TextBox 1"/>
        <cdr:cNvSpPr txBox="1"/>
      </cdr:nvSpPr>
      <cdr:spPr>
        <a:xfrm xmlns:a="http://schemas.openxmlformats.org/drawingml/2006/main">
          <a:off x="1536700" y="2660650"/>
          <a:ext cx="390559" cy="3047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latin typeface="Times New Roman" pitchFamily="18" charset="0"/>
              <a:cs typeface="Times New Roman" pitchFamily="18" charset="0"/>
            </a:rPr>
            <a:t>2.9</a:t>
          </a:r>
        </a:p>
      </cdr:txBody>
    </cdr:sp>
  </cdr:relSizeAnchor>
</c:userShapes>
</file>

<file path=xl/drawings/drawing9.xml><?xml version="1.0" encoding="utf-8"?>
<xdr:wsDr xmlns:xdr="http://schemas.openxmlformats.org/drawingml/2006/spreadsheetDrawing" xmlns:a="http://schemas.openxmlformats.org/drawingml/2006/main">
  <xdr:twoCellAnchor>
    <xdr:from>
      <xdr:col>5</xdr:col>
      <xdr:colOff>733425</xdr:colOff>
      <xdr:row>37</xdr:row>
      <xdr:rowOff>123825</xdr:rowOff>
    </xdr:from>
    <xdr:to>
      <xdr:col>10</xdr:col>
      <xdr:colOff>304800</xdr:colOff>
      <xdr:row>60</xdr:row>
      <xdr:rowOff>152400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xdr:colOff>
      <xdr:row>39</xdr:row>
      <xdr:rowOff>0</xdr:rowOff>
    </xdr:from>
    <xdr:to>
      <xdr:col>15</xdr:col>
      <xdr:colOff>1076325</xdr:colOff>
      <xdr:row>62</xdr:row>
      <xdr:rowOff>38100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57</xdr:row>
      <xdr:rowOff>0</xdr:rowOff>
    </xdr:from>
    <xdr:to>
      <xdr:col>6</xdr:col>
      <xdr:colOff>247650</xdr:colOff>
      <xdr:row>79</xdr:row>
      <xdr:rowOff>114300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39</xdr:row>
      <xdr:rowOff>0</xdr:rowOff>
    </xdr:from>
    <xdr:to>
      <xdr:col>5</xdr:col>
      <xdr:colOff>390525</xdr:colOff>
      <xdr:row>62</xdr:row>
      <xdr:rowOff>66675</xdr:rowOff>
    </xdr:to>
    <xdr:graphicFrame macro="">
      <xdr:nvGraphicFramePr>
        <xdr:cNvPr id="5" name="Chart 4">
          <a:extLst>
            <a:ext uri="{FF2B5EF4-FFF2-40B4-BE49-F238E27FC236}">
              <a16:creationId xmlns:a16="http://schemas.microsoft.com/office/drawing/2014/main" id="{B51511F7-C51B-43A0-81AB-8EF6CFC81E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1228725</xdr:colOff>
      <xdr:row>89</xdr:row>
      <xdr:rowOff>9525</xdr:rowOff>
    </xdr:from>
    <xdr:to>
      <xdr:col>11</xdr:col>
      <xdr:colOff>1238250</xdr:colOff>
      <xdr:row>113</xdr:row>
      <xdr:rowOff>47625</xdr:rowOff>
    </xdr:to>
    <xdr:graphicFrame macro="">
      <xdr:nvGraphicFramePr>
        <xdr:cNvPr id="7" name="Chart 6">
          <a:extLst>
            <a:ext uri="{FF2B5EF4-FFF2-40B4-BE49-F238E27FC236}">
              <a16:creationId xmlns:a16="http://schemas.microsoft.com/office/drawing/2014/main" id="{E383A026-DBAC-4F38-9D6C-E306FF5BD8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64</xdr:row>
      <xdr:rowOff>0</xdr:rowOff>
    </xdr:from>
    <xdr:to>
      <xdr:col>11</xdr:col>
      <xdr:colOff>9525</xdr:colOff>
      <xdr:row>87</xdr:row>
      <xdr:rowOff>66675</xdr:rowOff>
    </xdr:to>
    <xdr:graphicFrame macro="">
      <xdr:nvGraphicFramePr>
        <xdr:cNvPr id="8" name="Chart 7">
          <a:extLst>
            <a:ext uri="{FF2B5EF4-FFF2-40B4-BE49-F238E27FC236}">
              <a16:creationId xmlns:a16="http://schemas.microsoft.com/office/drawing/2014/main" id="{E718A29A-CF51-4DDE-BCE8-EE233F728F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838200</xdr:colOff>
      <xdr:row>66</xdr:row>
      <xdr:rowOff>133350</xdr:rowOff>
    </xdr:from>
    <xdr:to>
      <xdr:col>15</xdr:col>
      <xdr:colOff>1200150</xdr:colOff>
      <xdr:row>90</xdr:row>
      <xdr:rowOff>0</xdr:rowOff>
    </xdr:to>
    <xdr:graphicFrame macro="">
      <xdr:nvGraphicFramePr>
        <xdr:cNvPr id="9" name="Chart 8">
          <a:extLst>
            <a:ext uri="{FF2B5EF4-FFF2-40B4-BE49-F238E27FC236}">
              <a16:creationId xmlns:a16="http://schemas.microsoft.com/office/drawing/2014/main" id="{96452E3C-3351-4E73-A543-2D15C39FED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1000125</xdr:colOff>
      <xdr:row>90</xdr:row>
      <xdr:rowOff>123825</xdr:rowOff>
    </xdr:from>
    <xdr:to>
      <xdr:col>15</xdr:col>
      <xdr:colOff>2076449</xdr:colOff>
      <xdr:row>113</xdr:row>
      <xdr:rowOff>161925</xdr:rowOff>
    </xdr:to>
    <xdr:graphicFrame macro="">
      <xdr:nvGraphicFramePr>
        <xdr:cNvPr id="10" name="Chart 9">
          <a:extLst>
            <a:ext uri="{FF2B5EF4-FFF2-40B4-BE49-F238E27FC236}">
              <a16:creationId xmlns:a16="http://schemas.microsoft.com/office/drawing/2014/main" id="{726FBE01-EC46-4FE6-A7A6-8ED8DDF0E1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115</xdr:row>
      <xdr:rowOff>0</xdr:rowOff>
    </xdr:from>
    <xdr:to>
      <xdr:col>15</xdr:col>
      <xdr:colOff>1076324</xdr:colOff>
      <xdr:row>138</xdr:row>
      <xdr:rowOff>38100</xdr:rowOff>
    </xdr:to>
    <xdr:graphicFrame macro="">
      <xdr:nvGraphicFramePr>
        <xdr:cNvPr id="11" name="Chart 10">
          <a:extLst>
            <a:ext uri="{FF2B5EF4-FFF2-40B4-BE49-F238E27FC236}">
              <a16:creationId xmlns:a16="http://schemas.microsoft.com/office/drawing/2014/main" id="{43C01234-72C4-42D8-896A-67E5F0CEB5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cherichia%20coli/Documents/Experiment%20Data%20(Masters)/High%20cell%20density%20liquid%20medium%20formulation/Growth%20experiments/Escherichia%20coli%20ATCC%2053868/E%20coli%20Shake%20flask%20full%20growth%20various%20med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g%20Wenfa/Documents/M.Eng%20Thesis%20Research/Experimental%20Data/High%20cell%20density%20liquid%20medium%20formulation/Growth%20experiments/Book2WF27012011Growt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B Lennox (unbuffered)"/>
      <sheetName val="LB(unbuffered) + 2 gL glucose"/>
      <sheetName val="LB(unbuffered) + 6 gL glucose"/>
      <sheetName val="LB Lennox (89 mM phosphate)"/>
      <sheetName val="LB(buffered) + 2 gL glucose"/>
      <sheetName val="LB (buffered) + 6 gL glucose"/>
      <sheetName val="M9 + 1gL YE"/>
      <sheetName val="Merck TSB (30 gL)"/>
      <sheetName val="Merck TSB (40 gL)"/>
      <sheetName val="N = 0 G = 0 Yeast=12 Formulated"/>
      <sheetName val="N = 1 G = 4 Formulated medium"/>
      <sheetName val="N = 0.5 G = 2 Formulated medium"/>
      <sheetName val="N = 2 G = 8 Formulated medium"/>
      <sheetName val="N = 1.5 G = 2 Formulated medium"/>
      <sheetName val="N = 1.5 G = 6 Formulated medium"/>
      <sheetName val="N = 1.5 G =10 Formulated medium"/>
    </sheetNames>
    <sheetDataSet>
      <sheetData sheetId="0">
        <row r="22">
          <cell r="L22" t="str">
            <v>OD600nm (Actual) Average</v>
          </cell>
        </row>
        <row r="23">
          <cell r="A23">
            <v>0</v>
          </cell>
          <cell r="L23">
            <v>5.9733333333333333E-2</v>
          </cell>
          <cell r="M23">
            <v>6.996666666666667</v>
          </cell>
          <cell r="N23">
            <v>1.444444444444445E-3</v>
          </cell>
          <cell r="O23">
            <v>4.444444444444251E-3</v>
          </cell>
        </row>
        <row r="24">
          <cell r="A24">
            <v>2</v>
          </cell>
          <cell r="L24">
            <v>0.27546666666666669</v>
          </cell>
          <cell r="M24">
            <v>6.793333333333333</v>
          </cell>
          <cell r="N24">
            <v>2.511111111111112E-3</v>
          </cell>
          <cell r="O24">
            <v>4.444444444444251E-3</v>
          </cell>
        </row>
        <row r="25">
          <cell r="A25">
            <v>4</v>
          </cell>
          <cell r="L25">
            <v>1.099</v>
          </cell>
          <cell r="M25">
            <v>6.666666666666667</v>
          </cell>
          <cell r="N25">
            <v>3.6333333333333329E-2</v>
          </cell>
          <cell r="O25">
            <v>8.8888888888887987E-3</v>
          </cell>
        </row>
        <row r="26">
          <cell r="A26">
            <v>6</v>
          </cell>
          <cell r="L26">
            <v>1.8536666666666666</v>
          </cell>
          <cell r="M26">
            <v>7.0566666666666675</v>
          </cell>
          <cell r="N26">
            <v>3.1555555555555337E-2</v>
          </cell>
          <cell r="O26">
            <v>8.8888888888893902E-3</v>
          </cell>
        </row>
        <row r="27">
          <cell r="A27">
            <v>8</v>
          </cell>
          <cell r="L27">
            <v>2.5808333333333331</v>
          </cell>
          <cell r="M27">
            <v>7.48</v>
          </cell>
          <cell r="N27">
            <v>2.1444444444444155E-2</v>
          </cell>
          <cell r="O27">
            <v>2.0000000000000167E-2</v>
          </cell>
        </row>
        <row r="28">
          <cell r="A28">
            <v>9</v>
          </cell>
          <cell r="L28">
            <v>2.8168333333333329</v>
          </cell>
          <cell r="M28">
            <v>7.6333333333333329</v>
          </cell>
          <cell r="N28">
            <v>3.85555555555556E-2</v>
          </cell>
          <cell r="O28">
            <v>1.7777777777777597E-2</v>
          </cell>
        </row>
        <row r="29">
          <cell r="A29">
            <v>14</v>
          </cell>
          <cell r="L29">
            <v>3.3800000000000003</v>
          </cell>
          <cell r="M29">
            <v>8.1666666666666661</v>
          </cell>
          <cell r="N29">
            <v>5.066666666666686E-2</v>
          </cell>
          <cell r="O29">
            <v>2.444444444444412E-2</v>
          </cell>
        </row>
        <row r="30">
          <cell r="A30">
            <v>16</v>
          </cell>
          <cell r="L30">
            <v>3.3836666666666666</v>
          </cell>
          <cell r="M30">
            <v>8.2433333333333323</v>
          </cell>
          <cell r="N30">
            <v>1.9222222222222179E-2</v>
          </cell>
          <cell r="O30">
            <v>1.5555555555555619E-2</v>
          </cell>
        </row>
        <row r="31">
          <cell r="A31">
            <v>18</v>
          </cell>
          <cell r="L31">
            <v>3.3686666666666665</v>
          </cell>
          <cell r="M31">
            <v>8.2866666666666671</v>
          </cell>
          <cell r="N31">
            <v>4.1222222222222417E-2</v>
          </cell>
          <cell r="O31">
            <v>4.4444444444439552E-3</v>
          </cell>
        </row>
        <row r="32">
          <cell r="A32">
            <v>20</v>
          </cell>
          <cell r="L32">
            <v>3.3485</v>
          </cell>
          <cell r="M32">
            <v>8.31</v>
          </cell>
          <cell r="N32">
            <v>1.6999999999999755E-2</v>
          </cell>
          <cell r="O32">
            <v>1.333333333333305E-2</v>
          </cell>
        </row>
        <row r="33">
          <cell r="A33">
            <v>22</v>
          </cell>
          <cell r="L33">
            <v>3.3156666666666665</v>
          </cell>
          <cell r="M33">
            <v>8.35</v>
          </cell>
          <cell r="N33">
            <v>2.0111111111111118E-2</v>
          </cell>
          <cell r="O33">
            <v>6.6666666666665248E-3</v>
          </cell>
        </row>
        <row r="34">
          <cell r="A34">
            <v>23</v>
          </cell>
          <cell r="L34">
            <v>3.343</v>
          </cell>
          <cell r="M34">
            <v>8.3866666666666685</v>
          </cell>
          <cell r="N34">
            <v>2.6666666666666543E-2</v>
          </cell>
          <cell r="O34">
            <v>4.4444444444439552E-3</v>
          </cell>
        </row>
      </sheetData>
      <sheetData sheetId="1">
        <row r="24">
          <cell r="A24">
            <v>0</v>
          </cell>
          <cell r="L24">
            <v>4.8333333333333332E-2</v>
          </cell>
          <cell r="M24">
            <v>6.9266666666666667</v>
          </cell>
          <cell r="N24">
            <v>1.4888888888888868E-3</v>
          </cell>
        </row>
        <row r="25">
          <cell r="A25">
            <v>2</v>
          </cell>
          <cell r="L25">
            <v>0.5027666666666667</v>
          </cell>
          <cell r="M25">
            <v>6.3566666666666665</v>
          </cell>
          <cell r="N25">
            <v>3.7555555555555489E-3</v>
          </cell>
        </row>
        <row r="26">
          <cell r="A26">
            <v>4</v>
          </cell>
          <cell r="L26">
            <v>1.4825000000000002</v>
          </cell>
          <cell r="M26">
            <v>5.830000000000001</v>
          </cell>
          <cell r="N26">
            <v>1.7666666666666719E-2</v>
          </cell>
        </row>
        <row r="27">
          <cell r="A27">
            <v>7</v>
          </cell>
          <cell r="L27">
            <v>2.3239999999999998</v>
          </cell>
          <cell r="M27">
            <v>5.0733333333333333</v>
          </cell>
          <cell r="N27">
            <v>1.1666666666666861E-2</v>
          </cell>
        </row>
        <row r="28">
          <cell r="A28">
            <v>9</v>
          </cell>
          <cell r="L28">
            <v>2.5646666666666671</v>
          </cell>
          <cell r="M28">
            <v>5.0566666666666658</v>
          </cell>
          <cell r="N28">
            <v>2.0222222222222364E-2</v>
          </cell>
        </row>
        <row r="29">
          <cell r="A29">
            <v>13</v>
          </cell>
          <cell r="L29">
            <v>2.9771666666666667</v>
          </cell>
          <cell r="M29">
            <v>5.2766666666666664</v>
          </cell>
          <cell r="N29">
            <v>6.5555555555555589E-2</v>
          </cell>
        </row>
        <row r="30">
          <cell r="A30">
            <v>15</v>
          </cell>
          <cell r="L30">
            <v>3.218666666666667</v>
          </cell>
          <cell r="M30">
            <v>5.71</v>
          </cell>
          <cell r="N30">
            <v>0.10044444444444434</v>
          </cell>
        </row>
        <row r="31">
          <cell r="A31">
            <v>17</v>
          </cell>
          <cell r="L31">
            <v>3.5061666666666667</v>
          </cell>
          <cell r="M31">
            <v>6.4366666666666674</v>
          </cell>
          <cell r="N31">
            <v>0.16577777777777788</v>
          </cell>
        </row>
        <row r="32">
          <cell r="A32">
            <v>20</v>
          </cell>
          <cell r="L32">
            <v>4.2091666666666665</v>
          </cell>
          <cell r="M32">
            <v>7.1533333333333333</v>
          </cell>
          <cell r="N32">
            <v>7.7222222222222456E-2</v>
          </cell>
        </row>
        <row r="33">
          <cell r="A33">
            <v>22</v>
          </cell>
          <cell r="L33">
            <v>4.4630000000000001</v>
          </cell>
          <cell r="M33">
            <v>7.4233333333333329</v>
          </cell>
          <cell r="N33">
            <v>0.10899999999999999</v>
          </cell>
        </row>
        <row r="34">
          <cell r="A34">
            <v>24</v>
          </cell>
          <cell r="L34">
            <v>4.9450000000000003</v>
          </cell>
          <cell r="M34">
            <v>7.9833333333333343</v>
          </cell>
          <cell r="N34">
            <v>3.9333333333333144E-2</v>
          </cell>
        </row>
        <row r="35">
          <cell r="A35">
            <v>37</v>
          </cell>
          <cell r="L35">
            <v>4.940666666666667</v>
          </cell>
          <cell r="M35">
            <v>8.2966666666666669</v>
          </cell>
          <cell r="N35">
            <v>1.5111111111111223E-2</v>
          </cell>
        </row>
      </sheetData>
      <sheetData sheetId="2"/>
      <sheetData sheetId="3">
        <row r="23">
          <cell r="A23">
            <v>0</v>
          </cell>
          <cell r="L23">
            <v>5.2900000000000003E-2</v>
          </cell>
          <cell r="M23">
            <v>7.2299999999999995</v>
          </cell>
          <cell r="N23">
            <v>4.4666666666666674E-3</v>
          </cell>
        </row>
        <row r="24">
          <cell r="A24">
            <v>2</v>
          </cell>
          <cell r="L24">
            <v>0.35849999999999999</v>
          </cell>
          <cell r="M24">
            <v>7.1333333333333329</v>
          </cell>
          <cell r="N24">
            <v>9.1333333333333457E-3</v>
          </cell>
        </row>
        <row r="25">
          <cell r="A25">
            <v>4</v>
          </cell>
          <cell r="L25">
            <v>1.4880000000000002</v>
          </cell>
          <cell r="M25">
            <v>7.1000000000000005</v>
          </cell>
          <cell r="N25">
            <v>2.8666666666666691E-2</v>
          </cell>
        </row>
        <row r="26">
          <cell r="A26">
            <v>7</v>
          </cell>
          <cell r="L26">
            <v>2.5250000000000004</v>
          </cell>
          <cell r="M26">
            <v>7.2399999999999993</v>
          </cell>
          <cell r="N26">
            <v>2.7333333333333282E-2</v>
          </cell>
        </row>
        <row r="27">
          <cell r="A27">
            <v>10</v>
          </cell>
          <cell r="L27">
            <v>3.1080000000000005</v>
          </cell>
          <cell r="M27">
            <v>7.3533333333333326</v>
          </cell>
          <cell r="N27">
            <v>5.6666666666666497E-2</v>
          </cell>
        </row>
        <row r="28">
          <cell r="A28">
            <v>13</v>
          </cell>
          <cell r="L28">
            <v>3.5893333333333328</v>
          </cell>
          <cell r="M28">
            <v>7.5333333333333341</v>
          </cell>
          <cell r="N28">
            <v>0.12111111111111095</v>
          </cell>
        </row>
        <row r="29">
          <cell r="A29">
            <v>15</v>
          </cell>
          <cell r="L29">
            <v>3.7143333333333328</v>
          </cell>
          <cell r="M29">
            <v>7.66</v>
          </cell>
          <cell r="N29">
            <v>2.2888888888888886E-2</v>
          </cell>
        </row>
        <row r="30">
          <cell r="A30">
            <v>17</v>
          </cell>
          <cell r="L30">
            <v>3.6630000000000003</v>
          </cell>
          <cell r="M30">
            <v>7.7633333333333328</v>
          </cell>
          <cell r="N30">
            <v>3.7333333333333517E-2</v>
          </cell>
        </row>
        <row r="31">
          <cell r="A31">
            <v>20</v>
          </cell>
          <cell r="L31">
            <v>3.6263333333333332</v>
          </cell>
          <cell r="M31">
            <v>7.84</v>
          </cell>
          <cell r="N31">
            <v>1.355555555555569E-2</v>
          </cell>
        </row>
        <row r="32">
          <cell r="A32">
            <v>23</v>
          </cell>
          <cell r="L32">
            <v>3.6616666666666666</v>
          </cell>
          <cell r="M32">
            <v>7.8833333333333329</v>
          </cell>
          <cell r="N32">
            <v>2.7111111111111235E-2</v>
          </cell>
        </row>
        <row r="33">
          <cell r="A33">
            <v>24</v>
          </cell>
          <cell r="L33">
            <v>3.5946666666666665</v>
          </cell>
          <cell r="M33">
            <v>7.91</v>
          </cell>
          <cell r="N33">
            <v>1.9111111111111228E-2</v>
          </cell>
        </row>
        <row r="34">
          <cell r="A34">
            <v>37</v>
          </cell>
          <cell r="L34">
            <v>3.454333333333333</v>
          </cell>
          <cell r="M34">
            <v>7.96</v>
          </cell>
          <cell r="N34">
            <v>9.3111111111111075E-2</v>
          </cell>
        </row>
      </sheetData>
      <sheetData sheetId="4"/>
      <sheetData sheetId="5">
        <row r="22">
          <cell r="A22">
            <v>0</v>
          </cell>
          <cell r="L22">
            <v>4.9466666666666666E-2</v>
          </cell>
          <cell r="M22">
            <v>7.2033333333333331</v>
          </cell>
          <cell r="N22">
            <v>4.8888888888888897E-3</v>
          </cell>
        </row>
        <row r="23">
          <cell r="A23">
            <v>2</v>
          </cell>
          <cell r="L23">
            <v>0.49346666666666666</v>
          </cell>
          <cell r="M23">
            <v>7.0333333333333323</v>
          </cell>
          <cell r="N23">
            <v>1.1644444444444438E-2</v>
          </cell>
        </row>
        <row r="24">
          <cell r="A24">
            <v>4</v>
          </cell>
          <cell r="L24">
            <v>2.2218333333333331</v>
          </cell>
          <cell r="M24">
            <v>6.4933333333333332</v>
          </cell>
          <cell r="N24">
            <v>1.4888888888889026E-2</v>
          </cell>
        </row>
        <row r="25">
          <cell r="A25">
            <v>7</v>
          </cell>
          <cell r="L25">
            <v>3.6023333333333336</v>
          </cell>
          <cell r="M25">
            <v>5.8933333333333335</v>
          </cell>
          <cell r="N25">
            <v>2.7555555555555184E-2</v>
          </cell>
        </row>
        <row r="26">
          <cell r="A26">
            <v>10</v>
          </cell>
          <cell r="L26">
            <v>3.6386666666666669</v>
          </cell>
          <cell r="M26">
            <v>6.0966666666666667</v>
          </cell>
          <cell r="N26">
            <v>7.8888888888888939E-2</v>
          </cell>
        </row>
        <row r="27">
          <cell r="A27">
            <v>13</v>
          </cell>
          <cell r="L27">
            <v>4.7290000000000001</v>
          </cell>
          <cell r="M27">
            <v>6.163333333333334</v>
          </cell>
          <cell r="N27">
            <v>7.3333333333333542E-2</v>
          </cell>
        </row>
        <row r="28">
          <cell r="A28">
            <v>15</v>
          </cell>
          <cell r="L28">
            <v>4.9473333333333329</v>
          </cell>
          <cell r="M28">
            <v>6.2033333333333331</v>
          </cell>
          <cell r="N28">
            <v>3.0888888888889039E-2</v>
          </cell>
        </row>
        <row r="29">
          <cell r="A29">
            <v>17</v>
          </cell>
          <cell r="L29">
            <v>5.2503333333333337</v>
          </cell>
          <cell r="M29">
            <v>6.2566666666666668</v>
          </cell>
          <cell r="N29">
            <v>0.1731111111111113</v>
          </cell>
        </row>
        <row r="30">
          <cell r="A30">
            <v>20</v>
          </cell>
          <cell r="L30">
            <v>5.2393333333333336</v>
          </cell>
          <cell r="M30">
            <v>6.3533333333333344</v>
          </cell>
          <cell r="N30">
            <v>4.4888888888888978E-2</v>
          </cell>
        </row>
        <row r="31">
          <cell r="A31">
            <v>23</v>
          </cell>
          <cell r="L31">
            <v>5.4279999999999999</v>
          </cell>
          <cell r="M31">
            <v>6.416666666666667</v>
          </cell>
          <cell r="N31">
            <v>0.14733333333333309</v>
          </cell>
        </row>
        <row r="32">
          <cell r="A32">
            <v>24</v>
          </cell>
          <cell r="L32">
            <v>5.854000000000001</v>
          </cell>
          <cell r="M32">
            <v>6.5733333333333333</v>
          </cell>
          <cell r="N32">
            <v>2.9000000000000359E-2</v>
          </cell>
        </row>
        <row r="33">
          <cell r="A33">
            <v>33</v>
          </cell>
          <cell r="L33">
            <v>6.8310000000000004</v>
          </cell>
          <cell r="M33">
            <v>6.8833333333333329</v>
          </cell>
          <cell r="N33">
            <v>5.1000000000000156E-2</v>
          </cell>
        </row>
        <row r="34">
          <cell r="A34">
            <v>37</v>
          </cell>
          <cell r="L34">
            <v>6.6310000000000002</v>
          </cell>
          <cell r="M34">
            <v>7.0366666666666662</v>
          </cell>
          <cell r="N34">
            <v>8.3999999999999922E-2</v>
          </cell>
        </row>
      </sheetData>
      <sheetData sheetId="6">
        <row r="22">
          <cell r="A22">
            <v>0</v>
          </cell>
          <cell r="L22">
            <v>8.2733333333333339E-2</v>
          </cell>
          <cell r="M22">
            <v>6.9899999999999993</v>
          </cell>
        </row>
        <row r="23">
          <cell r="A23">
            <v>2</v>
          </cell>
          <cell r="L23">
            <v>0.30009999999999998</v>
          </cell>
          <cell r="M23">
            <v>6.9333333333333336</v>
          </cell>
        </row>
        <row r="24">
          <cell r="A24">
            <v>4</v>
          </cell>
          <cell r="L24">
            <v>0.93333333333333324</v>
          </cell>
          <cell r="M24">
            <v>6.7766666666666664</v>
          </cell>
        </row>
        <row r="25">
          <cell r="A25">
            <v>7</v>
          </cell>
          <cell r="L25">
            <v>2.1963333333333335</v>
          </cell>
          <cell r="M25">
            <v>6.3599999999999994</v>
          </cell>
        </row>
        <row r="26">
          <cell r="A26">
            <v>9</v>
          </cell>
          <cell r="L26">
            <v>2.8363333333333336</v>
          </cell>
          <cell r="M26">
            <v>6.416666666666667</v>
          </cell>
        </row>
        <row r="27">
          <cell r="A27">
            <v>14</v>
          </cell>
          <cell r="L27">
            <v>3.2543333333333333</v>
          </cell>
          <cell r="M27">
            <v>6.1400000000000006</v>
          </cell>
        </row>
        <row r="28">
          <cell r="A28">
            <v>16</v>
          </cell>
          <cell r="L28">
            <v>3.2893333333333334</v>
          </cell>
          <cell r="M28">
            <v>6.293333333333333</v>
          </cell>
        </row>
        <row r="29">
          <cell r="A29">
            <v>18</v>
          </cell>
          <cell r="L29">
            <v>3.5093333333333327</v>
          </cell>
          <cell r="M29">
            <v>6.41</v>
          </cell>
        </row>
        <row r="30">
          <cell r="A30">
            <v>21</v>
          </cell>
          <cell r="L30">
            <v>3.8239999999999998</v>
          </cell>
          <cell r="M30">
            <v>6.6066666666666665</v>
          </cell>
        </row>
        <row r="31">
          <cell r="A31">
            <v>23</v>
          </cell>
          <cell r="L31">
            <v>3.8933333333333331</v>
          </cell>
          <cell r="M31">
            <v>6.7</v>
          </cell>
        </row>
        <row r="32">
          <cell r="A32">
            <v>24.5</v>
          </cell>
          <cell r="L32">
            <v>4.2169999999999996</v>
          </cell>
          <cell r="M32">
            <v>6.706666666666667</v>
          </cell>
        </row>
        <row r="33">
          <cell r="A33">
            <v>38</v>
          </cell>
          <cell r="L33">
            <v>3.6873333333333331</v>
          </cell>
          <cell r="M33">
            <v>6.7600000000000007</v>
          </cell>
        </row>
      </sheetData>
      <sheetData sheetId="7">
        <row r="24">
          <cell r="A24">
            <v>0</v>
          </cell>
          <cell r="L24">
            <v>5.2366666666666666E-2</v>
          </cell>
          <cell r="M24">
            <v>7.1733333333333329</v>
          </cell>
          <cell r="N24">
            <v>4.2222222222221967E-4</v>
          </cell>
        </row>
        <row r="25">
          <cell r="A25">
            <v>2</v>
          </cell>
          <cell r="L25">
            <v>0.55033333333333334</v>
          </cell>
          <cell r="M25">
            <v>6.8900000000000006</v>
          </cell>
          <cell r="N25">
            <v>1.7777777777777743E-2</v>
          </cell>
        </row>
        <row r="26">
          <cell r="A26">
            <v>4</v>
          </cell>
          <cell r="L26">
            <v>2.4895</v>
          </cell>
          <cell r="M26">
            <v>5.5900000000000007</v>
          </cell>
          <cell r="N26">
            <v>8.0000000000000071E-2</v>
          </cell>
        </row>
        <row r="27">
          <cell r="A27">
            <v>7</v>
          </cell>
          <cell r="L27">
            <v>4.7653333333333334</v>
          </cell>
          <cell r="M27">
            <v>6.0066666666666677</v>
          </cell>
          <cell r="N27">
            <v>7.6222222222222122E-2</v>
          </cell>
        </row>
        <row r="28">
          <cell r="A28">
            <v>10</v>
          </cell>
          <cell r="L28">
            <v>6.3856666666666664</v>
          </cell>
          <cell r="M28">
            <v>6.4533333333333331</v>
          </cell>
          <cell r="N28">
            <v>0.13711111111111171</v>
          </cell>
        </row>
        <row r="29">
          <cell r="A29">
            <v>13</v>
          </cell>
          <cell r="L29">
            <v>6.9863333333333344</v>
          </cell>
          <cell r="M29">
            <v>6.7566666666666668</v>
          </cell>
          <cell r="N29">
            <v>7.9777777777777878E-2</v>
          </cell>
        </row>
        <row r="30">
          <cell r="A30">
            <v>15</v>
          </cell>
          <cell r="L30">
            <v>7.4340000000000002</v>
          </cell>
          <cell r="M30">
            <v>6.9233333333333329</v>
          </cell>
          <cell r="N30">
            <v>1.3333333333333345E-2</v>
          </cell>
        </row>
        <row r="31">
          <cell r="A31">
            <v>17</v>
          </cell>
          <cell r="L31">
            <v>8.1926666666666677</v>
          </cell>
          <cell r="M31">
            <v>7.1000000000000005</v>
          </cell>
          <cell r="N31">
            <v>0.224888888888889</v>
          </cell>
        </row>
        <row r="32">
          <cell r="A32">
            <v>20</v>
          </cell>
          <cell r="L32">
            <v>8.668666666666665</v>
          </cell>
          <cell r="M32">
            <v>7.456666666666667</v>
          </cell>
          <cell r="N32">
            <v>0.17688888888888835</v>
          </cell>
        </row>
        <row r="33">
          <cell r="A33">
            <v>23</v>
          </cell>
          <cell r="L33">
            <v>9.4793333333333347</v>
          </cell>
          <cell r="M33">
            <v>7.79</v>
          </cell>
          <cell r="N33">
            <v>5.2444444444444592E-2</v>
          </cell>
        </row>
        <row r="34">
          <cell r="A34">
            <v>25</v>
          </cell>
          <cell r="L34">
            <v>10.070666666666666</v>
          </cell>
          <cell r="M34">
            <v>8.08</v>
          </cell>
          <cell r="N34">
            <v>5.0222222222222022E-2</v>
          </cell>
        </row>
        <row r="35">
          <cell r="A35">
            <v>38</v>
          </cell>
          <cell r="L35">
            <v>9.0486666666666657</v>
          </cell>
          <cell r="M35">
            <v>8.5233333333333334</v>
          </cell>
          <cell r="N35">
            <v>0.17822222222222153</v>
          </cell>
        </row>
      </sheetData>
      <sheetData sheetId="8"/>
      <sheetData sheetId="9"/>
      <sheetData sheetId="10">
        <row r="23">
          <cell r="A23">
            <v>0</v>
          </cell>
          <cell r="L23">
            <v>5.4333333333333338E-2</v>
          </cell>
          <cell r="M23">
            <v>7.0666666666666664</v>
          </cell>
          <cell r="N23">
            <v>5.288888888888889E-3</v>
          </cell>
        </row>
        <row r="24">
          <cell r="A24">
            <v>2</v>
          </cell>
          <cell r="L24">
            <v>0.53626666666666667</v>
          </cell>
          <cell r="M24">
            <v>6.956666666666667</v>
          </cell>
          <cell r="N24">
            <v>1.8244444444444435E-2</v>
          </cell>
        </row>
        <row r="25">
          <cell r="A25">
            <v>4</v>
          </cell>
          <cell r="L25">
            <v>3.4088333333333334</v>
          </cell>
          <cell r="M25">
            <v>6.12</v>
          </cell>
          <cell r="N25">
            <v>7.8222222222222193E-2</v>
          </cell>
        </row>
        <row r="26">
          <cell r="A26">
            <v>7</v>
          </cell>
          <cell r="L26">
            <v>5.9046666666666665</v>
          </cell>
          <cell r="M26">
            <v>5.95</v>
          </cell>
          <cell r="N26">
            <v>5.0222222222222022E-2</v>
          </cell>
        </row>
        <row r="27">
          <cell r="A27">
            <v>9</v>
          </cell>
          <cell r="L27">
            <v>6.5519999999999996</v>
          </cell>
          <cell r="M27">
            <v>6.123333333333334</v>
          </cell>
          <cell r="N27">
            <v>2.2666666666666242E-2</v>
          </cell>
        </row>
        <row r="28">
          <cell r="A28">
            <v>12</v>
          </cell>
          <cell r="L28">
            <v>6.5379999999999994</v>
          </cell>
          <cell r="M28">
            <v>6.2133333333333338</v>
          </cell>
          <cell r="N28">
            <v>8.3999999999999922E-2</v>
          </cell>
        </row>
        <row r="29">
          <cell r="A29">
            <v>14</v>
          </cell>
          <cell r="L29">
            <v>6.9119999999999999</v>
          </cell>
          <cell r="M29">
            <v>6.336666666666666</v>
          </cell>
          <cell r="N29">
            <v>3.0666666666666842E-2</v>
          </cell>
        </row>
        <row r="30">
          <cell r="A30">
            <v>16</v>
          </cell>
          <cell r="L30">
            <v>7.8646666666666674</v>
          </cell>
          <cell r="M30">
            <v>6.4533333333333331</v>
          </cell>
          <cell r="N30">
            <v>0.33422222222222214</v>
          </cell>
        </row>
        <row r="31">
          <cell r="A31">
            <v>19</v>
          </cell>
          <cell r="L31">
            <v>8.1693333333333324</v>
          </cell>
          <cell r="M31">
            <v>6.5466666666666669</v>
          </cell>
          <cell r="N31">
            <v>0.10977777777777753</v>
          </cell>
        </row>
        <row r="32">
          <cell r="A32">
            <v>21</v>
          </cell>
          <cell r="L32">
            <v>8.6593333333333327</v>
          </cell>
          <cell r="M32">
            <v>6.6366666666666667</v>
          </cell>
          <cell r="N32">
            <v>0.15511111111111062</v>
          </cell>
        </row>
        <row r="33">
          <cell r="A33">
            <v>24</v>
          </cell>
          <cell r="L33">
            <v>10.972</v>
          </cell>
          <cell r="M33">
            <v>7.1499999999999995</v>
          </cell>
          <cell r="N33">
            <v>0.12533333333333374</v>
          </cell>
        </row>
        <row r="34">
          <cell r="A34">
            <v>27</v>
          </cell>
          <cell r="L34">
            <v>11.919333333333332</v>
          </cell>
          <cell r="M34">
            <v>7.3433333333333337</v>
          </cell>
          <cell r="N34">
            <v>0.2151111111111105</v>
          </cell>
        </row>
        <row r="35">
          <cell r="A35">
            <v>36</v>
          </cell>
          <cell r="L35">
            <v>11.223333333333334</v>
          </cell>
          <cell r="M35">
            <v>7.3466666666666667</v>
          </cell>
          <cell r="N35">
            <v>5.8222222222222321E-2</v>
          </cell>
        </row>
        <row r="36">
          <cell r="A36">
            <v>39</v>
          </cell>
          <cell r="L36">
            <v>11.625999999999999</v>
          </cell>
          <cell r="M36">
            <v>7.5466666666666669</v>
          </cell>
          <cell r="N36">
            <v>0.12666666666666634</v>
          </cell>
        </row>
      </sheetData>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sub 25 deg C"/>
      <sheetName val="B. sub 30 deg C"/>
      <sheetName val="Sheet3"/>
    </sheetNames>
    <sheetDataSet>
      <sheetData sheetId="0">
        <row r="8">
          <cell r="A8">
            <v>0</v>
          </cell>
          <cell r="L8">
            <v>5.1366666666666672E-2</v>
          </cell>
          <cell r="M8">
            <v>7.0233333333333334</v>
          </cell>
        </row>
        <row r="9">
          <cell r="A9">
            <v>2.5</v>
          </cell>
          <cell r="L9">
            <v>0.14073333333333335</v>
          </cell>
          <cell r="M9">
            <v>6.9866666666666672</v>
          </cell>
        </row>
        <row r="10">
          <cell r="A10">
            <v>6.5</v>
          </cell>
          <cell r="L10">
            <v>1.2391666666666667</v>
          </cell>
          <cell r="M10">
            <v>6.830000000000001</v>
          </cell>
        </row>
        <row r="11">
          <cell r="A11">
            <v>8.5</v>
          </cell>
          <cell r="L11">
            <v>2.3800000000000003</v>
          </cell>
          <cell r="M11">
            <v>6.9266666666666667</v>
          </cell>
        </row>
        <row r="12">
          <cell r="A12">
            <v>10.5</v>
          </cell>
          <cell r="L12">
            <v>3.3046666666666664</v>
          </cell>
          <cell r="M12">
            <v>7.166666666666667</v>
          </cell>
        </row>
        <row r="13">
          <cell r="A13">
            <v>12</v>
          </cell>
          <cell r="L13">
            <v>3.879</v>
          </cell>
          <cell r="M13">
            <v>7.3366666666666669</v>
          </cell>
        </row>
        <row r="14">
          <cell r="A14">
            <v>14.5</v>
          </cell>
          <cell r="L14">
            <v>4.7523333333333335</v>
          </cell>
          <cell r="M14">
            <v>7.57</v>
          </cell>
        </row>
        <row r="15">
          <cell r="A15">
            <v>18.5</v>
          </cell>
          <cell r="L15">
            <v>5.0720000000000001</v>
          </cell>
          <cell r="M15">
            <v>7.7766666666666664</v>
          </cell>
        </row>
        <row r="16">
          <cell r="A16">
            <v>20.5</v>
          </cell>
          <cell r="L16">
            <v>5.0836666666666668</v>
          </cell>
          <cell r="M16">
            <v>7.8933333333333335</v>
          </cell>
        </row>
        <row r="17">
          <cell r="A17">
            <v>22.5</v>
          </cell>
          <cell r="L17">
            <v>5.4289999999999994</v>
          </cell>
          <cell r="M17">
            <v>7.9766666666666666</v>
          </cell>
        </row>
        <row r="18">
          <cell r="A18">
            <v>26</v>
          </cell>
          <cell r="L18">
            <v>3.8156666666666665</v>
          </cell>
          <cell r="M18">
            <v>8.1300000000000008</v>
          </cell>
        </row>
        <row r="19">
          <cell r="A19">
            <v>38</v>
          </cell>
          <cell r="L19">
            <v>2.5056666666666665</v>
          </cell>
          <cell r="M19">
            <v>8.2899999999999991</v>
          </cell>
        </row>
      </sheetData>
      <sheetData sheetId="1">
        <row r="8">
          <cell r="A8">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4"/>
  <sheetViews>
    <sheetView topLeftCell="F16" workbookViewId="0">
      <selection activeCell="L104" sqref="L104"/>
    </sheetView>
  </sheetViews>
  <sheetFormatPr defaultRowHeight="15.75" x14ac:dyDescent="0.25"/>
  <cols>
    <col min="1" max="1" width="12.875" style="5" customWidth="1"/>
    <col min="2" max="2" width="13.75" style="5" customWidth="1"/>
    <col min="3" max="3" width="17.625" style="5" customWidth="1"/>
    <col min="4" max="4" width="19.5" style="10" customWidth="1"/>
    <col min="5" max="5" width="12" style="10" customWidth="1"/>
    <col min="6" max="6" width="17" style="11" customWidth="1"/>
    <col min="7" max="7" width="19.125" style="5" customWidth="1"/>
    <col min="8" max="8" width="12.5" style="10" customWidth="1"/>
    <col min="9" max="9" width="14.625" style="11" customWidth="1"/>
    <col min="10" max="10" width="17.5" style="10" customWidth="1"/>
    <col min="11" max="11" width="11.25" style="10" customWidth="1"/>
    <col min="12" max="12" width="21.25" style="5" customWidth="1"/>
    <col min="13" max="13" width="11.5" style="5" customWidth="1"/>
    <col min="14" max="14" width="14.75" style="5" customWidth="1"/>
    <col min="15" max="15" width="10.875" style="5" customWidth="1"/>
    <col min="16" max="256" width="9" style="5"/>
    <col min="257" max="257" width="12.875" style="5" customWidth="1"/>
    <col min="258" max="258" width="13.75" style="5" customWidth="1"/>
    <col min="259" max="259" width="17.625" style="5" customWidth="1"/>
    <col min="260" max="260" width="19.5" style="5" customWidth="1"/>
    <col min="261" max="261" width="12" style="5" customWidth="1"/>
    <col min="262" max="262" width="17" style="5" customWidth="1"/>
    <col min="263" max="263" width="19.125" style="5" customWidth="1"/>
    <col min="264" max="264" width="12.5" style="5" customWidth="1"/>
    <col min="265" max="265" width="14.625" style="5" customWidth="1"/>
    <col min="266" max="266" width="17.5" style="5" customWidth="1"/>
    <col min="267" max="267" width="11.25" style="5" customWidth="1"/>
    <col min="268" max="268" width="21.25" style="5" customWidth="1"/>
    <col min="269" max="269" width="11.5" style="5" customWidth="1"/>
    <col min="270" max="270" width="14.75" style="5" customWidth="1"/>
    <col min="271" max="271" width="10.875" style="5" customWidth="1"/>
    <col min="272" max="512" width="9" style="5"/>
    <col min="513" max="513" width="12.875" style="5" customWidth="1"/>
    <col min="514" max="514" width="13.75" style="5" customWidth="1"/>
    <col min="515" max="515" width="17.625" style="5" customWidth="1"/>
    <col min="516" max="516" width="19.5" style="5" customWidth="1"/>
    <col min="517" max="517" width="12" style="5" customWidth="1"/>
    <col min="518" max="518" width="17" style="5" customWidth="1"/>
    <col min="519" max="519" width="19.125" style="5" customWidth="1"/>
    <col min="520" max="520" width="12.5" style="5" customWidth="1"/>
    <col min="521" max="521" width="14.625" style="5" customWidth="1"/>
    <col min="522" max="522" width="17.5" style="5" customWidth="1"/>
    <col min="523" max="523" width="11.25" style="5" customWidth="1"/>
    <col min="524" max="524" width="21.25" style="5" customWidth="1"/>
    <col min="525" max="525" width="11.5" style="5" customWidth="1"/>
    <col min="526" max="526" width="14.75" style="5" customWidth="1"/>
    <col min="527" max="527" width="10.875" style="5" customWidth="1"/>
    <col min="528" max="768" width="9" style="5"/>
    <col min="769" max="769" width="12.875" style="5" customWidth="1"/>
    <col min="770" max="770" width="13.75" style="5" customWidth="1"/>
    <col min="771" max="771" width="17.625" style="5" customWidth="1"/>
    <col min="772" max="772" width="19.5" style="5" customWidth="1"/>
    <col min="773" max="773" width="12" style="5" customWidth="1"/>
    <col min="774" max="774" width="17" style="5" customWidth="1"/>
    <col min="775" max="775" width="19.125" style="5" customWidth="1"/>
    <col min="776" max="776" width="12.5" style="5" customWidth="1"/>
    <col min="777" max="777" width="14.625" style="5" customWidth="1"/>
    <col min="778" max="778" width="17.5" style="5" customWidth="1"/>
    <col min="779" max="779" width="11.25" style="5" customWidth="1"/>
    <col min="780" max="780" width="21.25" style="5" customWidth="1"/>
    <col min="781" max="781" width="11.5" style="5" customWidth="1"/>
    <col min="782" max="782" width="14.75" style="5" customWidth="1"/>
    <col min="783" max="783" width="10.875" style="5" customWidth="1"/>
    <col min="784" max="1024" width="9" style="5"/>
    <col min="1025" max="1025" width="12.875" style="5" customWidth="1"/>
    <col min="1026" max="1026" width="13.75" style="5" customWidth="1"/>
    <col min="1027" max="1027" width="17.625" style="5" customWidth="1"/>
    <col min="1028" max="1028" width="19.5" style="5" customWidth="1"/>
    <col min="1029" max="1029" width="12" style="5" customWidth="1"/>
    <col min="1030" max="1030" width="17" style="5" customWidth="1"/>
    <col min="1031" max="1031" width="19.125" style="5" customWidth="1"/>
    <col min="1032" max="1032" width="12.5" style="5" customWidth="1"/>
    <col min="1033" max="1033" width="14.625" style="5" customWidth="1"/>
    <col min="1034" max="1034" width="17.5" style="5" customWidth="1"/>
    <col min="1035" max="1035" width="11.25" style="5" customWidth="1"/>
    <col min="1036" max="1036" width="21.25" style="5" customWidth="1"/>
    <col min="1037" max="1037" width="11.5" style="5" customWidth="1"/>
    <col min="1038" max="1038" width="14.75" style="5" customWidth="1"/>
    <col min="1039" max="1039" width="10.875" style="5" customWidth="1"/>
    <col min="1040" max="1280" width="9" style="5"/>
    <col min="1281" max="1281" width="12.875" style="5" customWidth="1"/>
    <col min="1282" max="1282" width="13.75" style="5" customWidth="1"/>
    <col min="1283" max="1283" width="17.625" style="5" customWidth="1"/>
    <col min="1284" max="1284" width="19.5" style="5" customWidth="1"/>
    <col min="1285" max="1285" width="12" style="5" customWidth="1"/>
    <col min="1286" max="1286" width="17" style="5" customWidth="1"/>
    <col min="1287" max="1287" width="19.125" style="5" customWidth="1"/>
    <col min="1288" max="1288" width="12.5" style="5" customWidth="1"/>
    <col min="1289" max="1289" width="14.625" style="5" customWidth="1"/>
    <col min="1290" max="1290" width="17.5" style="5" customWidth="1"/>
    <col min="1291" max="1291" width="11.25" style="5" customWidth="1"/>
    <col min="1292" max="1292" width="21.25" style="5" customWidth="1"/>
    <col min="1293" max="1293" width="11.5" style="5" customWidth="1"/>
    <col min="1294" max="1294" width="14.75" style="5" customWidth="1"/>
    <col min="1295" max="1295" width="10.875" style="5" customWidth="1"/>
    <col min="1296" max="1536" width="9" style="5"/>
    <col min="1537" max="1537" width="12.875" style="5" customWidth="1"/>
    <col min="1538" max="1538" width="13.75" style="5" customWidth="1"/>
    <col min="1539" max="1539" width="17.625" style="5" customWidth="1"/>
    <col min="1540" max="1540" width="19.5" style="5" customWidth="1"/>
    <col min="1541" max="1541" width="12" style="5" customWidth="1"/>
    <col min="1542" max="1542" width="17" style="5" customWidth="1"/>
    <col min="1543" max="1543" width="19.125" style="5" customWidth="1"/>
    <col min="1544" max="1544" width="12.5" style="5" customWidth="1"/>
    <col min="1545" max="1545" width="14.625" style="5" customWidth="1"/>
    <col min="1546" max="1546" width="17.5" style="5" customWidth="1"/>
    <col min="1547" max="1547" width="11.25" style="5" customWidth="1"/>
    <col min="1548" max="1548" width="21.25" style="5" customWidth="1"/>
    <col min="1549" max="1549" width="11.5" style="5" customWidth="1"/>
    <col min="1550" max="1550" width="14.75" style="5" customWidth="1"/>
    <col min="1551" max="1551" width="10.875" style="5" customWidth="1"/>
    <col min="1552" max="1792" width="9" style="5"/>
    <col min="1793" max="1793" width="12.875" style="5" customWidth="1"/>
    <col min="1794" max="1794" width="13.75" style="5" customWidth="1"/>
    <col min="1795" max="1795" width="17.625" style="5" customWidth="1"/>
    <col min="1796" max="1796" width="19.5" style="5" customWidth="1"/>
    <col min="1797" max="1797" width="12" style="5" customWidth="1"/>
    <col min="1798" max="1798" width="17" style="5" customWidth="1"/>
    <col min="1799" max="1799" width="19.125" style="5" customWidth="1"/>
    <col min="1800" max="1800" width="12.5" style="5" customWidth="1"/>
    <col min="1801" max="1801" width="14.625" style="5" customWidth="1"/>
    <col min="1802" max="1802" width="17.5" style="5" customWidth="1"/>
    <col min="1803" max="1803" width="11.25" style="5" customWidth="1"/>
    <col min="1804" max="1804" width="21.25" style="5" customWidth="1"/>
    <col min="1805" max="1805" width="11.5" style="5" customWidth="1"/>
    <col min="1806" max="1806" width="14.75" style="5" customWidth="1"/>
    <col min="1807" max="1807" width="10.875" style="5" customWidth="1"/>
    <col min="1808" max="2048" width="9" style="5"/>
    <col min="2049" max="2049" width="12.875" style="5" customWidth="1"/>
    <col min="2050" max="2050" width="13.75" style="5" customWidth="1"/>
    <col min="2051" max="2051" width="17.625" style="5" customWidth="1"/>
    <col min="2052" max="2052" width="19.5" style="5" customWidth="1"/>
    <col min="2053" max="2053" width="12" style="5" customWidth="1"/>
    <col min="2054" max="2054" width="17" style="5" customWidth="1"/>
    <col min="2055" max="2055" width="19.125" style="5" customWidth="1"/>
    <col min="2056" max="2056" width="12.5" style="5" customWidth="1"/>
    <col min="2057" max="2057" width="14.625" style="5" customWidth="1"/>
    <col min="2058" max="2058" width="17.5" style="5" customWidth="1"/>
    <col min="2059" max="2059" width="11.25" style="5" customWidth="1"/>
    <col min="2060" max="2060" width="21.25" style="5" customWidth="1"/>
    <col min="2061" max="2061" width="11.5" style="5" customWidth="1"/>
    <col min="2062" max="2062" width="14.75" style="5" customWidth="1"/>
    <col min="2063" max="2063" width="10.875" style="5" customWidth="1"/>
    <col min="2064" max="2304" width="9" style="5"/>
    <col min="2305" max="2305" width="12.875" style="5" customWidth="1"/>
    <col min="2306" max="2306" width="13.75" style="5" customWidth="1"/>
    <col min="2307" max="2307" width="17.625" style="5" customWidth="1"/>
    <col min="2308" max="2308" width="19.5" style="5" customWidth="1"/>
    <col min="2309" max="2309" width="12" style="5" customWidth="1"/>
    <col min="2310" max="2310" width="17" style="5" customWidth="1"/>
    <col min="2311" max="2311" width="19.125" style="5" customWidth="1"/>
    <col min="2312" max="2312" width="12.5" style="5" customWidth="1"/>
    <col min="2313" max="2313" width="14.625" style="5" customWidth="1"/>
    <col min="2314" max="2314" width="17.5" style="5" customWidth="1"/>
    <col min="2315" max="2315" width="11.25" style="5" customWidth="1"/>
    <col min="2316" max="2316" width="21.25" style="5" customWidth="1"/>
    <col min="2317" max="2317" width="11.5" style="5" customWidth="1"/>
    <col min="2318" max="2318" width="14.75" style="5" customWidth="1"/>
    <col min="2319" max="2319" width="10.875" style="5" customWidth="1"/>
    <col min="2320" max="2560" width="9" style="5"/>
    <col min="2561" max="2561" width="12.875" style="5" customWidth="1"/>
    <col min="2562" max="2562" width="13.75" style="5" customWidth="1"/>
    <col min="2563" max="2563" width="17.625" style="5" customWidth="1"/>
    <col min="2564" max="2564" width="19.5" style="5" customWidth="1"/>
    <col min="2565" max="2565" width="12" style="5" customWidth="1"/>
    <col min="2566" max="2566" width="17" style="5" customWidth="1"/>
    <col min="2567" max="2567" width="19.125" style="5" customWidth="1"/>
    <col min="2568" max="2568" width="12.5" style="5" customWidth="1"/>
    <col min="2569" max="2569" width="14.625" style="5" customWidth="1"/>
    <col min="2570" max="2570" width="17.5" style="5" customWidth="1"/>
    <col min="2571" max="2571" width="11.25" style="5" customWidth="1"/>
    <col min="2572" max="2572" width="21.25" style="5" customWidth="1"/>
    <col min="2573" max="2573" width="11.5" style="5" customWidth="1"/>
    <col min="2574" max="2574" width="14.75" style="5" customWidth="1"/>
    <col min="2575" max="2575" width="10.875" style="5" customWidth="1"/>
    <col min="2576" max="2816" width="9" style="5"/>
    <col min="2817" max="2817" width="12.875" style="5" customWidth="1"/>
    <col min="2818" max="2818" width="13.75" style="5" customWidth="1"/>
    <col min="2819" max="2819" width="17.625" style="5" customWidth="1"/>
    <col min="2820" max="2820" width="19.5" style="5" customWidth="1"/>
    <col min="2821" max="2821" width="12" style="5" customWidth="1"/>
    <col min="2822" max="2822" width="17" style="5" customWidth="1"/>
    <col min="2823" max="2823" width="19.125" style="5" customWidth="1"/>
    <col min="2824" max="2824" width="12.5" style="5" customWidth="1"/>
    <col min="2825" max="2825" width="14.625" style="5" customWidth="1"/>
    <col min="2826" max="2826" width="17.5" style="5" customWidth="1"/>
    <col min="2827" max="2827" width="11.25" style="5" customWidth="1"/>
    <col min="2828" max="2828" width="21.25" style="5" customWidth="1"/>
    <col min="2829" max="2829" width="11.5" style="5" customWidth="1"/>
    <col min="2830" max="2830" width="14.75" style="5" customWidth="1"/>
    <col min="2831" max="2831" width="10.875" style="5" customWidth="1"/>
    <col min="2832" max="3072" width="9" style="5"/>
    <col min="3073" max="3073" width="12.875" style="5" customWidth="1"/>
    <col min="3074" max="3074" width="13.75" style="5" customWidth="1"/>
    <col min="3075" max="3075" width="17.625" style="5" customWidth="1"/>
    <col min="3076" max="3076" width="19.5" style="5" customWidth="1"/>
    <col min="3077" max="3077" width="12" style="5" customWidth="1"/>
    <col min="3078" max="3078" width="17" style="5" customWidth="1"/>
    <col min="3079" max="3079" width="19.125" style="5" customWidth="1"/>
    <col min="3080" max="3080" width="12.5" style="5" customWidth="1"/>
    <col min="3081" max="3081" width="14.625" style="5" customWidth="1"/>
    <col min="3082" max="3082" width="17.5" style="5" customWidth="1"/>
    <col min="3083" max="3083" width="11.25" style="5" customWidth="1"/>
    <col min="3084" max="3084" width="21.25" style="5" customWidth="1"/>
    <col min="3085" max="3085" width="11.5" style="5" customWidth="1"/>
    <col min="3086" max="3086" width="14.75" style="5" customWidth="1"/>
    <col min="3087" max="3087" width="10.875" style="5" customWidth="1"/>
    <col min="3088" max="3328" width="9" style="5"/>
    <col min="3329" max="3329" width="12.875" style="5" customWidth="1"/>
    <col min="3330" max="3330" width="13.75" style="5" customWidth="1"/>
    <col min="3331" max="3331" width="17.625" style="5" customWidth="1"/>
    <col min="3332" max="3332" width="19.5" style="5" customWidth="1"/>
    <col min="3333" max="3333" width="12" style="5" customWidth="1"/>
    <col min="3334" max="3334" width="17" style="5" customWidth="1"/>
    <col min="3335" max="3335" width="19.125" style="5" customWidth="1"/>
    <col min="3336" max="3336" width="12.5" style="5" customWidth="1"/>
    <col min="3337" max="3337" width="14.625" style="5" customWidth="1"/>
    <col min="3338" max="3338" width="17.5" style="5" customWidth="1"/>
    <col min="3339" max="3339" width="11.25" style="5" customWidth="1"/>
    <col min="3340" max="3340" width="21.25" style="5" customWidth="1"/>
    <col min="3341" max="3341" width="11.5" style="5" customWidth="1"/>
    <col min="3342" max="3342" width="14.75" style="5" customWidth="1"/>
    <col min="3343" max="3343" width="10.875" style="5" customWidth="1"/>
    <col min="3344" max="3584" width="9" style="5"/>
    <col min="3585" max="3585" width="12.875" style="5" customWidth="1"/>
    <col min="3586" max="3586" width="13.75" style="5" customWidth="1"/>
    <col min="3587" max="3587" width="17.625" style="5" customWidth="1"/>
    <col min="3588" max="3588" width="19.5" style="5" customWidth="1"/>
    <col min="3589" max="3589" width="12" style="5" customWidth="1"/>
    <col min="3590" max="3590" width="17" style="5" customWidth="1"/>
    <col min="3591" max="3591" width="19.125" style="5" customWidth="1"/>
    <col min="3592" max="3592" width="12.5" style="5" customWidth="1"/>
    <col min="3593" max="3593" width="14.625" style="5" customWidth="1"/>
    <col min="3594" max="3594" width="17.5" style="5" customWidth="1"/>
    <col min="3595" max="3595" width="11.25" style="5" customWidth="1"/>
    <col min="3596" max="3596" width="21.25" style="5" customWidth="1"/>
    <col min="3597" max="3597" width="11.5" style="5" customWidth="1"/>
    <col min="3598" max="3598" width="14.75" style="5" customWidth="1"/>
    <col min="3599" max="3599" width="10.875" style="5" customWidth="1"/>
    <col min="3600" max="3840" width="9" style="5"/>
    <col min="3841" max="3841" width="12.875" style="5" customWidth="1"/>
    <col min="3842" max="3842" width="13.75" style="5" customWidth="1"/>
    <col min="3843" max="3843" width="17.625" style="5" customWidth="1"/>
    <col min="3844" max="3844" width="19.5" style="5" customWidth="1"/>
    <col min="3845" max="3845" width="12" style="5" customWidth="1"/>
    <col min="3846" max="3846" width="17" style="5" customWidth="1"/>
    <col min="3847" max="3847" width="19.125" style="5" customWidth="1"/>
    <col min="3848" max="3848" width="12.5" style="5" customWidth="1"/>
    <col min="3849" max="3849" width="14.625" style="5" customWidth="1"/>
    <col min="3850" max="3850" width="17.5" style="5" customWidth="1"/>
    <col min="3851" max="3851" width="11.25" style="5" customWidth="1"/>
    <col min="3852" max="3852" width="21.25" style="5" customWidth="1"/>
    <col min="3853" max="3853" width="11.5" style="5" customWidth="1"/>
    <col min="3854" max="3854" width="14.75" style="5" customWidth="1"/>
    <col min="3855" max="3855" width="10.875" style="5" customWidth="1"/>
    <col min="3856" max="4096" width="9" style="5"/>
    <col min="4097" max="4097" width="12.875" style="5" customWidth="1"/>
    <col min="4098" max="4098" width="13.75" style="5" customWidth="1"/>
    <col min="4099" max="4099" width="17.625" style="5" customWidth="1"/>
    <col min="4100" max="4100" width="19.5" style="5" customWidth="1"/>
    <col min="4101" max="4101" width="12" style="5" customWidth="1"/>
    <col min="4102" max="4102" width="17" style="5" customWidth="1"/>
    <col min="4103" max="4103" width="19.125" style="5" customWidth="1"/>
    <col min="4104" max="4104" width="12.5" style="5" customWidth="1"/>
    <col min="4105" max="4105" width="14.625" style="5" customWidth="1"/>
    <col min="4106" max="4106" width="17.5" style="5" customWidth="1"/>
    <col min="4107" max="4107" width="11.25" style="5" customWidth="1"/>
    <col min="4108" max="4108" width="21.25" style="5" customWidth="1"/>
    <col min="4109" max="4109" width="11.5" style="5" customWidth="1"/>
    <col min="4110" max="4110" width="14.75" style="5" customWidth="1"/>
    <col min="4111" max="4111" width="10.875" style="5" customWidth="1"/>
    <col min="4112" max="4352" width="9" style="5"/>
    <col min="4353" max="4353" width="12.875" style="5" customWidth="1"/>
    <col min="4354" max="4354" width="13.75" style="5" customWidth="1"/>
    <col min="4355" max="4355" width="17.625" style="5" customWidth="1"/>
    <col min="4356" max="4356" width="19.5" style="5" customWidth="1"/>
    <col min="4357" max="4357" width="12" style="5" customWidth="1"/>
    <col min="4358" max="4358" width="17" style="5" customWidth="1"/>
    <col min="4359" max="4359" width="19.125" style="5" customWidth="1"/>
    <col min="4360" max="4360" width="12.5" style="5" customWidth="1"/>
    <col min="4361" max="4361" width="14.625" style="5" customWidth="1"/>
    <col min="4362" max="4362" width="17.5" style="5" customWidth="1"/>
    <col min="4363" max="4363" width="11.25" style="5" customWidth="1"/>
    <col min="4364" max="4364" width="21.25" style="5" customWidth="1"/>
    <col min="4365" max="4365" width="11.5" style="5" customWidth="1"/>
    <col min="4366" max="4366" width="14.75" style="5" customWidth="1"/>
    <col min="4367" max="4367" width="10.875" style="5" customWidth="1"/>
    <col min="4368" max="4608" width="9" style="5"/>
    <col min="4609" max="4609" width="12.875" style="5" customWidth="1"/>
    <col min="4610" max="4610" width="13.75" style="5" customWidth="1"/>
    <col min="4611" max="4611" width="17.625" style="5" customWidth="1"/>
    <col min="4612" max="4612" width="19.5" style="5" customWidth="1"/>
    <col min="4613" max="4613" width="12" style="5" customWidth="1"/>
    <col min="4614" max="4614" width="17" style="5" customWidth="1"/>
    <col min="4615" max="4615" width="19.125" style="5" customWidth="1"/>
    <col min="4616" max="4616" width="12.5" style="5" customWidth="1"/>
    <col min="4617" max="4617" width="14.625" style="5" customWidth="1"/>
    <col min="4618" max="4618" width="17.5" style="5" customWidth="1"/>
    <col min="4619" max="4619" width="11.25" style="5" customWidth="1"/>
    <col min="4620" max="4620" width="21.25" style="5" customWidth="1"/>
    <col min="4621" max="4621" width="11.5" style="5" customWidth="1"/>
    <col min="4622" max="4622" width="14.75" style="5" customWidth="1"/>
    <col min="4623" max="4623" width="10.875" style="5" customWidth="1"/>
    <col min="4624" max="4864" width="9" style="5"/>
    <col min="4865" max="4865" width="12.875" style="5" customWidth="1"/>
    <col min="4866" max="4866" width="13.75" style="5" customWidth="1"/>
    <col min="4867" max="4867" width="17.625" style="5" customWidth="1"/>
    <col min="4868" max="4868" width="19.5" style="5" customWidth="1"/>
    <col min="4869" max="4869" width="12" style="5" customWidth="1"/>
    <col min="4870" max="4870" width="17" style="5" customWidth="1"/>
    <col min="4871" max="4871" width="19.125" style="5" customWidth="1"/>
    <col min="4872" max="4872" width="12.5" style="5" customWidth="1"/>
    <col min="4873" max="4873" width="14.625" style="5" customWidth="1"/>
    <col min="4874" max="4874" width="17.5" style="5" customWidth="1"/>
    <col min="4875" max="4875" width="11.25" style="5" customWidth="1"/>
    <col min="4876" max="4876" width="21.25" style="5" customWidth="1"/>
    <col min="4877" max="4877" width="11.5" style="5" customWidth="1"/>
    <col min="4878" max="4878" width="14.75" style="5" customWidth="1"/>
    <col min="4879" max="4879" width="10.875" style="5" customWidth="1"/>
    <col min="4880" max="5120" width="9" style="5"/>
    <col min="5121" max="5121" width="12.875" style="5" customWidth="1"/>
    <col min="5122" max="5122" width="13.75" style="5" customWidth="1"/>
    <col min="5123" max="5123" width="17.625" style="5" customWidth="1"/>
    <col min="5124" max="5124" width="19.5" style="5" customWidth="1"/>
    <col min="5125" max="5125" width="12" style="5" customWidth="1"/>
    <col min="5126" max="5126" width="17" style="5" customWidth="1"/>
    <col min="5127" max="5127" width="19.125" style="5" customWidth="1"/>
    <col min="5128" max="5128" width="12.5" style="5" customWidth="1"/>
    <col min="5129" max="5129" width="14.625" style="5" customWidth="1"/>
    <col min="5130" max="5130" width="17.5" style="5" customWidth="1"/>
    <col min="5131" max="5131" width="11.25" style="5" customWidth="1"/>
    <col min="5132" max="5132" width="21.25" style="5" customWidth="1"/>
    <col min="5133" max="5133" width="11.5" style="5" customWidth="1"/>
    <col min="5134" max="5134" width="14.75" style="5" customWidth="1"/>
    <col min="5135" max="5135" width="10.875" style="5" customWidth="1"/>
    <col min="5136" max="5376" width="9" style="5"/>
    <col min="5377" max="5377" width="12.875" style="5" customWidth="1"/>
    <col min="5378" max="5378" width="13.75" style="5" customWidth="1"/>
    <col min="5379" max="5379" width="17.625" style="5" customWidth="1"/>
    <col min="5380" max="5380" width="19.5" style="5" customWidth="1"/>
    <col min="5381" max="5381" width="12" style="5" customWidth="1"/>
    <col min="5382" max="5382" width="17" style="5" customWidth="1"/>
    <col min="5383" max="5383" width="19.125" style="5" customWidth="1"/>
    <col min="5384" max="5384" width="12.5" style="5" customWidth="1"/>
    <col min="5385" max="5385" width="14.625" style="5" customWidth="1"/>
    <col min="5386" max="5386" width="17.5" style="5" customWidth="1"/>
    <col min="5387" max="5387" width="11.25" style="5" customWidth="1"/>
    <col min="5388" max="5388" width="21.25" style="5" customWidth="1"/>
    <col min="5389" max="5389" width="11.5" style="5" customWidth="1"/>
    <col min="5390" max="5390" width="14.75" style="5" customWidth="1"/>
    <col min="5391" max="5391" width="10.875" style="5" customWidth="1"/>
    <col min="5392" max="5632" width="9" style="5"/>
    <col min="5633" max="5633" width="12.875" style="5" customWidth="1"/>
    <col min="5634" max="5634" width="13.75" style="5" customWidth="1"/>
    <col min="5635" max="5635" width="17.625" style="5" customWidth="1"/>
    <col min="5636" max="5636" width="19.5" style="5" customWidth="1"/>
    <col min="5637" max="5637" width="12" style="5" customWidth="1"/>
    <col min="5638" max="5638" width="17" style="5" customWidth="1"/>
    <col min="5639" max="5639" width="19.125" style="5" customWidth="1"/>
    <col min="5640" max="5640" width="12.5" style="5" customWidth="1"/>
    <col min="5641" max="5641" width="14.625" style="5" customWidth="1"/>
    <col min="5642" max="5642" width="17.5" style="5" customWidth="1"/>
    <col min="5643" max="5643" width="11.25" style="5" customWidth="1"/>
    <col min="5644" max="5644" width="21.25" style="5" customWidth="1"/>
    <col min="5645" max="5645" width="11.5" style="5" customWidth="1"/>
    <col min="5646" max="5646" width="14.75" style="5" customWidth="1"/>
    <col min="5647" max="5647" width="10.875" style="5" customWidth="1"/>
    <col min="5648" max="5888" width="9" style="5"/>
    <col min="5889" max="5889" width="12.875" style="5" customWidth="1"/>
    <col min="5890" max="5890" width="13.75" style="5" customWidth="1"/>
    <col min="5891" max="5891" width="17.625" style="5" customWidth="1"/>
    <col min="5892" max="5892" width="19.5" style="5" customWidth="1"/>
    <col min="5893" max="5893" width="12" style="5" customWidth="1"/>
    <col min="5894" max="5894" width="17" style="5" customWidth="1"/>
    <col min="5895" max="5895" width="19.125" style="5" customWidth="1"/>
    <col min="5896" max="5896" width="12.5" style="5" customWidth="1"/>
    <col min="5897" max="5897" width="14.625" style="5" customWidth="1"/>
    <col min="5898" max="5898" width="17.5" style="5" customWidth="1"/>
    <col min="5899" max="5899" width="11.25" style="5" customWidth="1"/>
    <col min="5900" max="5900" width="21.25" style="5" customWidth="1"/>
    <col min="5901" max="5901" width="11.5" style="5" customWidth="1"/>
    <col min="5902" max="5902" width="14.75" style="5" customWidth="1"/>
    <col min="5903" max="5903" width="10.875" style="5" customWidth="1"/>
    <col min="5904" max="6144" width="9" style="5"/>
    <col min="6145" max="6145" width="12.875" style="5" customWidth="1"/>
    <col min="6146" max="6146" width="13.75" style="5" customWidth="1"/>
    <col min="6147" max="6147" width="17.625" style="5" customWidth="1"/>
    <col min="6148" max="6148" width="19.5" style="5" customWidth="1"/>
    <col min="6149" max="6149" width="12" style="5" customWidth="1"/>
    <col min="6150" max="6150" width="17" style="5" customWidth="1"/>
    <col min="6151" max="6151" width="19.125" style="5" customWidth="1"/>
    <col min="6152" max="6152" width="12.5" style="5" customWidth="1"/>
    <col min="6153" max="6153" width="14.625" style="5" customWidth="1"/>
    <col min="6154" max="6154" width="17.5" style="5" customWidth="1"/>
    <col min="6155" max="6155" width="11.25" style="5" customWidth="1"/>
    <col min="6156" max="6156" width="21.25" style="5" customWidth="1"/>
    <col min="6157" max="6157" width="11.5" style="5" customWidth="1"/>
    <col min="6158" max="6158" width="14.75" style="5" customWidth="1"/>
    <col min="6159" max="6159" width="10.875" style="5" customWidth="1"/>
    <col min="6160" max="6400" width="9" style="5"/>
    <col min="6401" max="6401" width="12.875" style="5" customWidth="1"/>
    <col min="6402" max="6402" width="13.75" style="5" customWidth="1"/>
    <col min="6403" max="6403" width="17.625" style="5" customWidth="1"/>
    <col min="6404" max="6404" width="19.5" style="5" customWidth="1"/>
    <col min="6405" max="6405" width="12" style="5" customWidth="1"/>
    <col min="6406" max="6406" width="17" style="5" customWidth="1"/>
    <col min="6407" max="6407" width="19.125" style="5" customWidth="1"/>
    <col min="6408" max="6408" width="12.5" style="5" customWidth="1"/>
    <col min="6409" max="6409" width="14.625" style="5" customWidth="1"/>
    <col min="6410" max="6410" width="17.5" style="5" customWidth="1"/>
    <col min="6411" max="6411" width="11.25" style="5" customWidth="1"/>
    <col min="6412" max="6412" width="21.25" style="5" customWidth="1"/>
    <col min="6413" max="6413" width="11.5" style="5" customWidth="1"/>
    <col min="6414" max="6414" width="14.75" style="5" customWidth="1"/>
    <col min="6415" max="6415" width="10.875" style="5" customWidth="1"/>
    <col min="6416" max="6656" width="9" style="5"/>
    <col min="6657" max="6657" width="12.875" style="5" customWidth="1"/>
    <col min="6658" max="6658" width="13.75" style="5" customWidth="1"/>
    <col min="6659" max="6659" width="17.625" style="5" customWidth="1"/>
    <col min="6660" max="6660" width="19.5" style="5" customWidth="1"/>
    <col min="6661" max="6661" width="12" style="5" customWidth="1"/>
    <col min="6662" max="6662" width="17" style="5" customWidth="1"/>
    <col min="6663" max="6663" width="19.125" style="5" customWidth="1"/>
    <col min="6664" max="6664" width="12.5" style="5" customWidth="1"/>
    <col min="6665" max="6665" width="14.625" style="5" customWidth="1"/>
    <col min="6666" max="6666" width="17.5" style="5" customWidth="1"/>
    <col min="6667" max="6667" width="11.25" style="5" customWidth="1"/>
    <col min="6668" max="6668" width="21.25" style="5" customWidth="1"/>
    <col min="6669" max="6669" width="11.5" style="5" customWidth="1"/>
    <col min="6670" max="6670" width="14.75" style="5" customWidth="1"/>
    <col min="6671" max="6671" width="10.875" style="5" customWidth="1"/>
    <col min="6672" max="6912" width="9" style="5"/>
    <col min="6913" max="6913" width="12.875" style="5" customWidth="1"/>
    <col min="6914" max="6914" width="13.75" style="5" customWidth="1"/>
    <col min="6915" max="6915" width="17.625" style="5" customWidth="1"/>
    <col min="6916" max="6916" width="19.5" style="5" customWidth="1"/>
    <col min="6917" max="6917" width="12" style="5" customWidth="1"/>
    <col min="6918" max="6918" width="17" style="5" customWidth="1"/>
    <col min="6919" max="6919" width="19.125" style="5" customWidth="1"/>
    <col min="6920" max="6920" width="12.5" style="5" customWidth="1"/>
    <col min="6921" max="6921" width="14.625" style="5" customWidth="1"/>
    <col min="6922" max="6922" width="17.5" style="5" customWidth="1"/>
    <col min="6923" max="6923" width="11.25" style="5" customWidth="1"/>
    <col min="6924" max="6924" width="21.25" style="5" customWidth="1"/>
    <col min="6925" max="6925" width="11.5" style="5" customWidth="1"/>
    <col min="6926" max="6926" width="14.75" style="5" customWidth="1"/>
    <col min="6927" max="6927" width="10.875" style="5" customWidth="1"/>
    <col min="6928" max="7168" width="9" style="5"/>
    <col min="7169" max="7169" width="12.875" style="5" customWidth="1"/>
    <col min="7170" max="7170" width="13.75" style="5" customWidth="1"/>
    <col min="7171" max="7171" width="17.625" style="5" customWidth="1"/>
    <col min="7172" max="7172" width="19.5" style="5" customWidth="1"/>
    <col min="7173" max="7173" width="12" style="5" customWidth="1"/>
    <col min="7174" max="7174" width="17" style="5" customWidth="1"/>
    <col min="7175" max="7175" width="19.125" style="5" customWidth="1"/>
    <col min="7176" max="7176" width="12.5" style="5" customWidth="1"/>
    <col min="7177" max="7177" width="14.625" style="5" customWidth="1"/>
    <col min="7178" max="7178" width="17.5" style="5" customWidth="1"/>
    <col min="7179" max="7179" width="11.25" style="5" customWidth="1"/>
    <col min="7180" max="7180" width="21.25" style="5" customWidth="1"/>
    <col min="7181" max="7181" width="11.5" style="5" customWidth="1"/>
    <col min="7182" max="7182" width="14.75" style="5" customWidth="1"/>
    <col min="7183" max="7183" width="10.875" style="5" customWidth="1"/>
    <col min="7184" max="7424" width="9" style="5"/>
    <col min="7425" max="7425" width="12.875" style="5" customWidth="1"/>
    <col min="7426" max="7426" width="13.75" style="5" customWidth="1"/>
    <col min="7427" max="7427" width="17.625" style="5" customWidth="1"/>
    <col min="7428" max="7428" width="19.5" style="5" customWidth="1"/>
    <col min="7429" max="7429" width="12" style="5" customWidth="1"/>
    <col min="7430" max="7430" width="17" style="5" customWidth="1"/>
    <col min="7431" max="7431" width="19.125" style="5" customWidth="1"/>
    <col min="7432" max="7432" width="12.5" style="5" customWidth="1"/>
    <col min="7433" max="7433" width="14.625" style="5" customWidth="1"/>
    <col min="7434" max="7434" width="17.5" style="5" customWidth="1"/>
    <col min="7435" max="7435" width="11.25" style="5" customWidth="1"/>
    <col min="7436" max="7436" width="21.25" style="5" customWidth="1"/>
    <col min="7437" max="7437" width="11.5" style="5" customWidth="1"/>
    <col min="7438" max="7438" width="14.75" style="5" customWidth="1"/>
    <col min="7439" max="7439" width="10.875" style="5" customWidth="1"/>
    <col min="7440" max="7680" width="9" style="5"/>
    <col min="7681" max="7681" width="12.875" style="5" customWidth="1"/>
    <col min="7682" max="7682" width="13.75" style="5" customWidth="1"/>
    <col min="7683" max="7683" width="17.625" style="5" customWidth="1"/>
    <col min="7684" max="7684" width="19.5" style="5" customWidth="1"/>
    <col min="7685" max="7685" width="12" style="5" customWidth="1"/>
    <col min="7686" max="7686" width="17" style="5" customWidth="1"/>
    <col min="7687" max="7687" width="19.125" style="5" customWidth="1"/>
    <col min="7688" max="7688" width="12.5" style="5" customWidth="1"/>
    <col min="7689" max="7689" width="14.625" style="5" customWidth="1"/>
    <col min="7690" max="7690" width="17.5" style="5" customWidth="1"/>
    <col min="7691" max="7691" width="11.25" style="5" customWidth="1"/>
    <col min="7692" max="7692" width="21.25" style="5" customWidth="1"/>
    <col min="7693" max="7693" width="11.5" style="5" customWidth="1"/>
    <col min="7694" max="7694" width="14.75" style="5" customWidth="1"/>
    <col min="7695" max="7695" width="10.875" style="5" customWidth="1"/>
    <col min="7696" max="7936" width="9" style="5"/>
    <col min="7937" max="7937" width="12.875" style="5" customWidth="1"/>
    <col min="7938" max="7938" width="13.75" style="5" customWidth="1"/>
    <col min="7939" max="7939" width="17.625" style="5" customWidth="1"/>
    <col min="7940" max="7940" width="19.5" style="5" customWidth="1"/>
    <col min="7941" max="7941" width="12" style="5" customWidth="1"/>
    <col min="7942" max="7942" width="17" style="5" customWidth="1"/>
    <col min="7943" max="7943" width="19.125" style="5" customWidth="1"/>
    <col min="7944" max="7944" width="12.5" style="5" customWidth="1"/>
    <col min="7945" max="7945" width="14.625" style="5" customWidth="1"/>
    <col min="7946" max="7946" width="17.5" style="5" customWidth="1"/>
    <col min="7947" max="7947" width="11.25" style="5" customWidth="1"/>
    <col min="7948" max="7948" width="21.25" style="5" customWidth="1"/>
    <col min="7949" max="7949" width="11.5" style="5" customWidth="1"/>
    <col min="7950" max="7950" width="14.75" style="5" customWidth="1"/>
    <col min="7951" max="7951" width="10.875" style="5" customWidth="1"/>
    <col min="7952" max="8192" width="9" style="5"/>
    <col min="8193" max="8193" width="12.875" style="5" customWidth="1"/>
    <col min="8194" max="8194" width="13.75" style="5" customWidth="1"/>
    <col min="8195" max="8195" width="17.625" style="5" customWidth="1"/>
    <col min="8196" max="8196" width="19.5" style="5" customWidth="1"/>
    <col min="8197" max="8197" width="12" style="5" customWidth="1"/>
    <col min="8198" max="8198" width="17" style="5" customWidth="1"/>
    <col min="8199" max="8199" width="19.125" style="5" customWidth="1"/>
    <col min="8200" max="8200" width="12.5" style="5" customWidth="1"/>
    <col min="8201" max="8201" width="14.625" style="5" customWidth="1"/>
    <col min="8202" max="8202" width="17.5" style="5" customWidth="1"/>
    <col min="8203" max="8203" width="11.25" style="5" customWidth="1"/>
    <col min="8204" max="8204" width="21.25" style="5" customWidth="1"/>
    <col min="8205" max="8205" width="11.5" style="5" customWidth="1"/>
    <col min="8206" max="8206" width="14.75" style="5" customWidth="1"/>
    <col min="8207" max="8207" width="10.875" style="5" customWidth="1"/>
    <col min="8208" max="8448" width="9" style="5"/>
    <col min="8449" max="8449" width="12.875" style="5" customWidth="1"/>
    <col min="8450" max="8450" width="13.75" style="5" customWidth="1"/>
    <col min="8451" max="8451" width="17.625" style="5" customWidth="1"/>
    <col min="8452" max="8452" width="19.5" style="5" customWidth="1"/>
    <col min="8453" max="8453" width="12" style="5" customWidth="1"/>
    <col min="8454" max="8454" width="17" style="5" customWidth="1"/>
    <col min="8455" max="8455" width="19.125" style="5" customWidth="1"/>
    <col min="8456" max="8456" width="12.5" style="5" customWidth="1"/>
    <col min="8457" max="8457" width="14.625" style="5" customWidth="1"/>
    <col min="8458" max="8458" width="17.5" style="5" customWidth="1"/>
    <col min="8459" max="8459" width="11.25" style="5" customWidth="1"/>
    <col min="8460" max="8460" width="21.25" style="5" customWidth="1"/>
    <col min="8461" max="8461" width="11.5" style="5" customWidth="1"/>
    <col min="8462" max="8462" width="14.75" style="5" customWidth="1"/>
    <col min="8463" max="8463" width="10.875" style="5" customWidth="1"/>
    <col min="8464" max="8704" width="9" style="5"/>
    <col min="8705" max="8705" width="12.875" style="5" customWidth="1"/>
    <col min="8706" max="8706" width="13.75" style="5" customWidth="1"/>
    <col min="8707" max="8707" width="17.625" style="5" customWidth="1"/>
    <col min="8708" max="8708" width="19.5" style="5" customWidth="1"/>
    <col min="8709" max="8709" width="12" style="5" customWidth="1"/>
    <col min="8710" max="8710" width="17" style="5" customWidth="1"/>
    <col min="8711" max="8711" width="19.125" style="5" customWidth="1"/>
    <col min="8712" max="8712" width="12.5" style="5" customWidth="1"/>
    <col min="8713" max="8713" width="14.625" style="5" customWidth="1"/>
    <col min="8714" max="8714" width="17.5" style="5" customWidth="1"/>
    <col min="8715" max="8715" width="11.25" style="5" customWidth="1"/>
    <col min="8716" max="8716" width="21.25" style="5" customWidth="1"/>
    <col min="8717" max="8717" width="11.5" style="5" customWidth="1"/>
    <col min="8718" max="8718" width="14.75" style="5" customWidth="1"/>
    <col min="8719" max="8719" width="10.875" style="5" customWidth="1"/>
    <col min="8720" max="8960" width="9" style="5"/>
    <col min="8961" max="8961" width="12.875" style="5" customWidth="1"/>
    <col min="8962" max="8962" width="13.75" style="5" customWidth="1"/>
    <col min="8963" max="8963" width="17.625" style="5" customWidth="1"/>
    <col min="8964" max="8964" width="19.5" style="5" customWidth="1"/>
    <col min="8965" max="8965" width="12" style="5" customWidth="1"/>
    <col min="8966" max="8966" width="17" style="5" customWidth="1"/>
    <col min="8967" max="8967" width="19.125" style="5" customWidth="1"/>
    <col min="8968" max="8968" width="12.5" style="5" customWidth="1"/>
    <col min="8969" max="8969" width="14.625" style="5" customWidth="1"/>
    <col min="8970" max="8970" width="17.5" style="5" customWidth="1"/>
    <col min="8971" max="8971" width="11.25" style="5" customWidth="1"/>
    <col min="8972" max="8972" width="21.25" style="5" customWidth="1"/>
    <col min="8973" max="8973" width="11.5" style="5" customWidth="1"/>
    <col min="8974" max="8974" width="14.75" style="5" customWidth="1"/>
    <col min="8975" max="8975" width="10.875" style="5" customWidth="1"/>
    <col min="8976" max="9216" width="9" style="5"/>
    <col min="9217" max="9217" width="12.875" style="5" customWidth="1"/>
    <col min="9218" max="9218" width="13.75" style="5" customWidth="1"/>
    <col min="9219" max="9219" width="17.625" style="5" customWidth="1"/>
    <col min="9220" max="9220" width="19.5" style="5" customWidth="1"/>
    <col min="9221" max="9221" width="12" style="5" customWidth="1"/>
    <col min="9222" max="9222" width="17" style="5" customWidth="1"/>
    <col min="9223" max="9223" width="19.125" style="5" customWidth="1"/>
    <col min="9224" max="9224" width="12.5" style="5" customWidth="1"/>
    <col min="9225" max="9225" width="14.625" style="5" customWidth="1"/>
    <col min="9226" max="9226" width="17.5" style="5" customWidth="1"/>
    <col min="9227" max="9227" width="11.25" style="5" customWidth="1"/>
    <col min="9228" max="9228" width="21.25" style="5" customWidth="1"/>
    <col min="9229" max="9229" width="11.5" style="5" customWidth="1"/>
    <col min="9230" max="9230" width="14.75" style="5" customWidth="1"/>
    <col min="9231" max="9231" width="10.875" style="5" customWidth="1"/>
    <col min="9232" max="9472" width="9" style="5"/>
    <col min="9473" max="9473" width="12.875" style="5" customWidth="1"/>
    <col min="9474" max="9474" width="13.75" style="5" customWidth="1"/>
    <col min="9475" max="9475" width="17.625" style="5" customWidth="1"/>
    <col min="9476" max="9476" width="19.5" style="5" customWidth="1"/>
    <col min="9477" max="9477" width="12" style="5" customWidth="1"/>
    <col min="9478" max="9478" width="17" style="5" customWidth="1"/>
    <col min="9479" max="9479" width="19.125" style="5" customWidth="1"/>
    <col min="9480" max="9480" width="12.5" style="5" customWidth="1"/>
    <col min="9481" max="9481" width="14.625" style="5" customWidth="1"/>
    <col min="9482" max="9482" width="17.5" style="5" customWidth="1"/>
    <col min="9483" max="9483" width="11.25" style="5" customWidth="1"/>
    <col min="9484" max="9484" width="21.25" style="5" customWidth="1"/>
    <col min="9485" max="9485" width="11.5" style="5" customWidth="1"/>
    <col min="9486" max="9486" width="14.75" style="5" customWidth="1"/>
    <col min="9487" max="9487" width="10.875" style="5" customWidth="1"/>
    <col min="9488" max="9728" width="9" style="5"/>
    <col min="9729" max="9729" width="12.875" style="5" customWidth="1"/>
    <col min="9730" max="9730" width="13.75" style="5" customWidth="1"/>
    <col min="9731" max="9731" width="17.625" style="5" customWidth="1"/>
    <col min="9732" max="9732" width="19.5" style="5" customWidth="1"/>
    <col min="9733" max="9733" width="12" style="5" customWidth="1"/>
    <col min="9734" max="9734" width="17" style="5" customWidth="1"/>
    <col min="9735" max="9735" width="19.125" style="5" customWidth="1"/>
    <col min="9736" max="9736" width="12.5" style="5" customWidth="1"/>
    <col min="9737" max="9737" width="14.625" style="5" customWidth="1"/>
    <col min="9738" max="9738" width="17.5" style="5" customWidth="1"/>
    <col min="9739" max="9739" width="11.25" style="5" customWidth="1"/>
    <col min="9740" max="9740" width="21.25" style="5" customWidth="1"/>
    <col min="9741" max="9741" width="11.5" style="5" customWidth="1"/>
    <col min="9742" max="9742" width="14.75" style="5" customWidth="1"/>
    <col min="9743" max="9743" width="10.875" style="5" customWidth="1"/>
    <col min="9744" max="9984" width="9" style="5"/>
    <col min="9985" max="9985" width="12.875" style="5" customWidth="1"/>
    <col min="9986" max="9986" width="13.75" style="5" customWidth="1"/>
    <col min="9987" max="9987" width="17.625" style="5" customWidth="1"/>
    <col min="9988" max="9988" width="19.5" style="5" customWidth="1"/>
    <col min="9989" max="9989" width="12" style="5" customWidth="1"/>
    <col min="9990" max="9990" width="17" style="5" customWidth="1"/>
    <col min="9991" max="9991" width="19.125" style="5" customWidth="1"/>
    <col min="9992" max="9992" width="12.5" style="5" customWidth="1"/>
    <col min="9993" max="9993" width="14.625" style="5" customWidth="1"/>
    <col min="9994" max="9994" width="17.5" style="5" customWidth="1"/>
    <col min="9995" max="9995" width="11.25" style="5" customWidth="1"/>
    <col min="9996" max="9996" width="21.25" style="5" customWidth="1"/>
    <col min="9997" max="9997" width="11.5" style="5" customWidth="1"/>
    <col min="9998" max="9998" width="14.75" style="5" customWidth="1"/>
    <col min="9999" max="9999" width="10.875" style="5" customWidth="1"/>
    <col min="10000" max="10240" width="9" style="5"/>
    <col min="10241" max="10241" width="12.875" style="5" customWidth="1"/>
    <col min="10242" max="10242" width="13.75" style="5" customWidth="1"/>
    <col min="10243" max="10243" width="17.625" style="5" customWidth="1"/>
    <col min="10244" max="10244" width="19.5" style="5" customWidth="1"/>
    <col min="10245" max="10245" width="12" style="5" customWidth="1"/>
    <col min="10246" max="10246" width="17" style="5" customWidth="1"/>
    <col min="10247" max="10247" width="19.125" style="5" customWidth="1"/>
    <col min="10248" max="10248" width="12.5" style="5" customWidth="1"/>
    <col min="10249" max="10249" width="14.625" style="5" customWidth="1"/>
    <col min="10250" max="10250" width="17.5" style="5" customWidth="1"/>
    <col min="10251" max="10251" width="11.25" style="5" customWidth="1"/>
    <col min="10252" max="10252" width="21.25" style="5" customWidth="1"/>
    <col min="10253" max="10253" width="11.5" style="5" customWidth="1"/>
    <col min="10254" max="10254" width="14.75" style="5" customWidth="1"/>
    <col min="10255" max="10255" width="10.875" style="5" customWidth="1"/>
    <col min="10256" max="10496" width="9" style="5"/>
    <col min="10497" max="10497" width="12.875" style="5" customWidth="1"/>
    <col min="10498" max="10498" width="13.75" style="5" customWidth="1"/>
    <col min="10499" max="10499" width="17.625" style="5" customWidth="1"/>
    <col min="10500" max="10500" width="19.5" style="5" customWidth="1"/>
    <col min="10501" max="10501" width="12" style="5" customWidth="1"/>
    <col min="10502" max="10502" width="17" style="5" customWidth="1"/>
    <col min="10503" max="10503" width="19.125" style="5" customWidth="1"/>
    <col min="10504" max="10504" width="12.5" style="5" customWidth="1"/>
    <col min="10505" max="10505" width="14.625" style="5" customWidth="1"/>
    <col min="10506" max="10506" width="17.5" style="5" customWidth="1"/>
    <col min="10507" max="10507" width="11.25" style="5" customWidth="1"/>
    <col min="10508" max="10508" width="21.25" style="5" customWidth="1"/>
    <col min="10509" max="10509" width="11.5" style="5" customWidth="1"/>
    <col min="10510" max="10510" width="14.75" style="5" customWidth="1"/>
    <col min="10511" max="10511" width="10.875" style="5" customWidth="1"/>
    <col min="10512" max="10752" width="9" style="5"/>
    <col min="10753" max="10753" width="12.875" style="5" customWidth="1"/>
    <col min="10754" max="10754" width="13.75" style="5" customWidth="1"/>
    <col min="10755" max="10755" width="17.625" style="5" customWidth="1"/>
    <col min="10756" max="10756" width="19.5" style="5" customWidth="1"/>
    <col min="10757" max="10757" width="12" style="5" customWidth="1"/>
    <col min="10758" max="10758" width="17" style="5" customWidth="1"/>
    <col min="10759" max="10759" width="19.125" style="5" customWidth="1"/>
    <col min="10760" max="10760" width="12.5" style="5" customWidth="1"/>
    <col min="10761" max="10761" width="14.625" style="5" customWidth="1"/>
    <col min="10762" max="10762" width="17.5" style="5" customWidth="1"/>
    <col min="10763" max="10763" width="11.25" style="5" customWidth="1"/>
    <col min="10764" max="10764" width="21.25" style="5" customWidth="1"/>
    <col min="10765" max="10765" width="11.5" style="5" customWidth="1"/>
    <col min="10766" max="10766" width="14.75" style="5" customWidth="1"/>
    <col min="10767" max="10767" width="10.875" style="5" customWidth="1"/>
    <col min="10768" max="11008" width="9" style="5"/>
    <col min="11009" max="11009" width="12.875" style="5" customWidth="1"/>
    <col min="11010" max="11010" width="13.75" style="5" customWidth="1"/>
    <col min="11011" max="11011" width="17.625" style="5" customWidth="1"/>
    <col min="11012" max="11012" width="19.5" style="5" customWidth="1"/>
    <col min="11013" max="11013" width="12" style="5" customWidth="1"/>
    <col min="11014" max="11014" width="17" style="5" customWidth="1"/>
    <col min="11015" max="11015" width="19.125" style="5" customWidth="1"/>
    <col min="11016" max="11016" width="12.5" style="5" customWidth="1"/>
    <col min="11017" max="11017" width="14.625" style="5" customWidth="1"/>
    <col min="11018" max="11018" width="17.5" style="5" customWidth="1"/>
    <col min="11019" max="11019" width="11.25" style="5" customWidth="1"/>
    <col min="11020" max="11020" width="21.25" style="5" customWidth="1"/>
    <col min="11021" max="11021" width="11.5" style="5" customWidth="1"/>
    <col min="11022" max="11022" width="14.75" style="5" customWidth="1"/>
    <col min="11023" max="11023" width="10.875" style="5" customWidth="1"/>
    <col min="11024" max="11264" width="9" style="5"/>
    <col min="11265" max="11265" width="12.875" style="5" customWidth="1"/>
    <col min="11266" max="11266" width="13.75" style="5" customWidth="1"/>
    <col min="11267" max="11267" width="17.625" style="5" customWidth="1"/>
    <col min="11268" max="11268" width="19.5" style="5" customWidth="1"/>
    <col min="11269" max="11269" width="12" style="5" customWidth="1"/>
    <col min="11270" max="11270" width="17" style="5" customWidth="1"/>
    <col min="11271" max="11271" width="19.125" style="5" customWidth="1"/>
    <col min="11272" max="11272" width="12.5" style="5" customWidth="1"/>
    <col min="11273" max="11273" width="14.625" style="5" customWidth="1"/>
    <col min="11274" max="11274" width="17.5" style="5" customWidth="1"/>
    <col min="11275" max="11275" width="11.25" style="5" customWidth="1"/>
    <col min="11276" max="11276" width="21.25" style="5" customWidth="1"/>
    <col min="11277" max="11277" width="11.5" style="5" customWidth="1"/>
    <col min="11278" max="11278" width="14.75" style="5" customWidth="1"/>
    <col min="11279" max="11279" width="10.875" style="5" customWidth="1"/>
    <col min="11280" max="11520" width="9" style="5"/>
    <col min="11521" max="11521" width="12.875" style="5" customWidth="1"/>
    <col min="11522" max="11522" width="13.75" style="5" customWidth="1"/>
    <col min="11523" max="11523" width="17.625" style="5" customWidth="1"/>
    <col min="11524" max="11524" width="19.5" style="5" customWidth="1"/>
    <col min="11525" max="11525" width="12" style="5" customWidth="1"/>
    <col min="11526" max="11526" width="17" style="5" customWidth="1"/>
    <col min="11527" max="11527" width="19.125" style="5" customWidth="1"/>
    <col min="11528" max="11528" width="12.5" style="5" customWidth="1"/>
    <col min="11529" max="11529" width="14.625" style="5" customWidth="1"/>
    <col min="11530" max="11530" width="17.5" style="5" customWidth="1"/>
    <col min="11531" max="11531" width="11.25" style="5" customWidth="1"/>
    <col min="11532" max="11532" width="21.25" style="5" customWidth="1"/>
    <col min="11533" max="11533" width="11.5" style="5" customWidth="1"/>
    <col min="11534" max="11534" width="14.75" style="5" customWidth="1"/>
    <col min="11535" max="11535" width="10.875" style="5" customWidth="1"/>
    <col min="11536" max="11776" width="9" style="5"/>
    <col min="11777" max="11777" width="12.875" style="5" customWidth="1"/>
    <col min="11778" max="11778" width="13.75" style="5" customWidth="1"/>
    <col min="11779" max="11779" width="17.625" style="5" customWidth="1"/>
    <col min="11780" max="11780" width="19.5" style="5" customWidth="1"/>
    <col min="11781" max="11781" width="12" style="5" customWidth="1"/>
    <col min="11782" max="11782" width="17" style="5" customWidth="1"/>
    <col min="11783" max="11783" width="19.125" style="5" customWidth="1"/>
    <col min="11784" max="11784" width="12.5" style="5" customWidth="1"/>
    <col min="11785" max="11785" width="14.625" style="5" customWidth="1"/>
    <col min="11786" max="11786" width="17.5" style="5" customWidth="1"/>
    <col min="11787" max="11787" width="11.25" style="5" customWidth="1"/>
    <col min="11788" max="11788" width="21.25" style="5" customWidth="1"/>
    <col min="11789" max="11789" width="11.5" style="5" customWidth="1"/>
    <col min="11790" max="11790" width="14.75" style="5" customWidth="1"/>
    <col min="11791" max="11791" width="10.875" style="5" customWidth="1"/>
    <col min="11792" max="12032" width="9" style="5"/>
    <col min="12033" max="12033" width="12.875" style="5" customWidth="1"/>
    <col min="12034" max="12034" width="13.75" style="5" customWidth="1"/>
    <col min="12035" max="12035" width="17.625" style="5" customWidth="1"/>
    <col min="12036" max="12036" width="19.5" style="5" customWidth="1"/>
    <col min="12037" max="12037" width="12" style="5" customWidth="1"/>
    <col min="12038" max="12038" width="17" style="5" customWidth="1"/>
    <col min="12039" max="12039" width="19.125" style="5" customWidth="1"/>
    <col min="12040" max="12040" width="12.5" style="5" customWidth="1"/>
    <col min="12041" max="12041" width="14.625" style="5" customWidth="1"/>
    <col min="12042" max="12042" width="17.5" style="5" customWidth="1"/>
    <col min="12043" max="12043" width="11.25" style="5" customWidth="1"/>
    <col min="12044" max="12044" width="21.25" style="5" customWidth="1"/>
    <col min="12045" max="12045" width="11.5" style="5" customWidth="1"/>
    <col min="12046" max="12046" width="14.75" style="5" customWidth="1"/>
    <col min="12047" max="12047" width="10.875" style="5" customWidth="1"/>
    <col min="12048" max="12288" width="9" style="5"/>
    <col min="12289" max="12289" width="12.875" style="5" customWidth="1"/>
    <col min="12290" max="12290" width="13.75" style="5" customWidth="1"/>
    <col min="12291" max="12291" width="17.625" style="5" customWidth="1"/>
    <col min="12292" max="12292" width="19.5" style="5" customWidth="1"/>
    <col min="12293" max="12293" width="12" style="5" customWidth="1"/>
    <col min="12294" max="12294" width="17" style="5" customWidth="1"/>
    <col min="12295" max="12295" width="19.125" style="5" customWidth="1"/>
    <col min="12296" max="12296" width="12.5" style="5" customWidth="1"/>
    <col min="12297" max="12297" width="14.625" style="5" customWidth="1"/>
    <col min="12298" max="12298" width="17.5" style="5" customWidth="1"/>
    <col min="12299" max="12299" width="11.25" style="5" customWidth="1"/>
    <col min="12300" max="12300" width="21.25" style="5" customWidth="1"/>
    <col min="12301" max="12301" width="11.5" style="5" customWidth="1"/>
    <col min="12302" max="12302" width="14.75" style="5" customWidth="1"/>
    <col min="12303" max="12303" width="10.875" style="5" customWidth="1"/>
    <col min="12304" max="12544" width="9" style="5"/>
    <col min="12545" max="12545" width="12.875" style="5" customWidth="1"/>
    <col min="12546" max="12546" width="13.75" style="5" customWidth="1"/>
    <col min="12547" max="12547" width="17.625" style="5" customWidth="1"/>
    <col min="12548" max="12548" width="19.5" style="5" customWidth="1"/>
    <col min="12549" max="12549" width="12" style="5" customWidth="1"/>
    <col min="12550" max="12550" width="17" style="5" customWidth="1"/>
    <col min="12551" max="12551" width="19.125" style="5" customWidth="1"/>
    <col min="12552" max="12552" width="12.5" style="5" customWidth="1"/>
    <col min="12553" max="12553" width="14.625" style="5" customWidth="1"/>
    <col min="12554" max="12554" width="17.5" style="5" customWidth="1"/>
    <col min="12555" max="12555" width="11.25" style="5" customWidth="1"/>
    <col min="12556" max="12556" width="21.25" style="5" customWidth="1"/>
    <col min="12557" max="12557" width="11.5" style="5" customWidth="1"/>
    <col min="12558" max="12558" width="14.75" style="5" customWidth="1"/>
    <col min="12559" max="12559" width="10.875" style="5" customWidth="1"/>
    <col min="12560" max="12800" width="9" style="5"/>
    <col min="12801" max="12801" width="12.875" style="5" customWidth="1"/>
    <col min="12802" max="12802" width="13.75" style="5" customWidth="1"/>
    <col min="12803" max="12803" width="17.625" style="5" customWidth="1"/>
    <col min="12804" max="12804" width="19.5" style="5" customWidth="1"/>
    <col min="12805" max="12805" width="12" style="5" customWidth="1"/>
    <col min="12806" max="12806" width="17" style="5" customWidth="1"/>
    <col min="12807" max="12807" width="19.125" style="5" customWidth="1"/>
    <col min="12808" max="12808" width="12.5" style="5" customWidth="1"/>
    <col min="12809" max="12809" width="14.625" style="5" customWidth="1"/>
    <col min="12810" max="12810" width="17.5" style="5" customWidth="1"/>
    <col min="12811" max="12811" width="11.25" style="5" customWidth="1"/>
    <col min="12812" max="12812" width="21.25" style="5" customWidth="1"/>
    <col min="12813" max="12813" width="11.5" style="5" customWidth="1"/>
    <col min="12814" max="12814" width="14.75" style="5" customWidth="1"/>
    <col min="12815" max="12815" width="10.875" style="5" customWidth="1"/>
    <col min="12816" max="13056" width="9" style="5"/>
    <col min="13057" max="13057" width="12.875" style="5" customWidth="1"/>
    <col min="13058" max="13058" width="13.75" style="5" customWidth="1"/>
    <col min="13059" max="13059" width="17.625" style="5" customWidth="1"/>
    <col min="13060" max="13060" width="19.5" style="5" customWidth="1"/>
    <col min="13061" max="13061" width="12" style="5" customWidth="1"/>
    <col min="13062" max="13062" width="17" style="5" customWidth="1"/>
    <col min="13063" max="13063" width="19.125" style="5" customWidth="1"/>
    <col min="13064" max="13064" width="12.5" style="5" customWidth="1"/>
    <col min="13065" max="13065" width="14.625" style="5" customWidth="1"/>
    <col min="13066" max="13066" width="17.5" style="5" customWidth="1"/>
    <col min="13067" max="13067" width="11.25" style="5" customWidth="1"/>
    <col min="13068" max="13068" width="21.25" style="5" customWidth="1"/>
    <col min="13069" max="13069" width="11.5" style="5" customWidth="1"/>
    <col min="13070" max="13070" width="14.75" style="5" customWidth="1"/>
    <col min="13071" max="13071" width="10.875" style="5" customWidth="1"/>
    <col min="13072" max="13312" width="9" style="5"/>
    <col min="13313" max="13313" width="12.875" style="5" customWidth="1"/>
    <col min="13314" max="13314" width="13.75" style="5" customWidth="1"/>
    <col min="13315" max="13315" width="17.625" style="5" customWidth="1"/>
    <col min="13316" max="13316" width="19.5" style="5" customWidth="1"/>
    <col min="13317" max="13317" width="12" style="5" customWidth="1"/>
    <col min="13318" max="13318" width="17" style="5" customWidth="1"/>
    <col min="13319" max="13319" width="19.125" style="5" customWidth="1"/>
    <col min="13320" max="13320" width="12.5" style="5" customWidth="1"/>
    <col min="13321" max="13321" width="14.625" style="5" customWidth="1"/>
    <col min="13322" max="13322" width="17.5" style="5" customWidth="1"/>
    <col min="13323" max="13323" width="11.25" style="5" customWidth="1"/>
    <col min="13324" max="13324" width="21.25" style="5" customWidth="1"/>
    <col min="13325" max="13325" width="11.5" style="5" customWidth="1"/>
    <col min="13326" max="13326" width="14.75" style="5" customWidth="1"/>
    <col min="13327" max="13327" width="10.875" style="5" customWidth="1"/>
    <col min="13328" max="13568" width="9" style="5"/>
    <col min="13569" max="13569" width="12.875" style="5" customWidth="1"/>
    <col min="13570" max="13570" width="13.75" style="5" customWidth="1"/>
    <col min="13571" max="13571" width="17.625" style="5" customWidth="1"/>
    <col min="13572" max="13572" width="19.5" style="5" customWidth="1"/>
    <col min="13573" max="13573" width="12" style="5" customWidth="1"/>
    <col min="13574" max="13574" width="17" style="5" customWidth="1"/>
    <col min="13575" max="13575" width="19.125" style="5" customWidth="1"/>
    <col min="13576" max="13576" width="12.5" style="5" customWidth="1"/>
    <col min="13577" max="13577" width="14.625" style="5" customWidth="1"/>
    <col min="13578" max="13578" width="17.5" style="5" customWidth="1"/>
    <col min="13579" max="13579" width="11.25" style="5" customWidth="1"/>
    <col min="13580" max="13580" width="21.25" style="5" customWidth="1"/>
    <col min="13581" max="13581" width="11.5" style="5" customWidth="1"/>
    <col min="13582" max="13582" width="14.75" style="5" customWidth="1"/>
    <col min="13583" max="13583" width="10.875" style="5" customWidth="1"/>
    <col min="13584" max="13824" width="9" style="5"/>
    <col min="13825" max="13825" width="12.875" style="5" customWidth="1"/>
    <col min="13826" max="13826" width="13.75" style="5" customWidth="1"/>
    <col min="13827" max="13827" width="17.625" style="5" customWidth="1"/>
    <col min="13828" max="13828" width="19.5" style="5" customWidth="1"/>
    <col min="13829" max="13829" width="12" style="5" customWidth="1"/>
    <col min="13830" max="13830" width="17" style="5" customWidth="1"/>
    <col min="13831" max="13831" width="19.125" style="5" customWidth="1"/>
    <col min="13832" max="13832" width="12.5" style="5" customWidth="1"/>
    <col min="13833" max="13833" width="14.625" style="5" customWidth="1"/>
    <col min="13834" max="13834" width="17.5" style="5" customWidth="1"/>
    <col min="13835" max="13835" width="11.25" style="5" customWidth="1"/>
    <col min="13836" max="13836" width="21.25" style="5" customWidth="1"/>
    <col min="13837" max="13837" width="11.5" style="5" customWidth="1"/>
    <col min="13838" max="13838" width="14.75" style="5" customWidth="1"/>
    <col min="13839" max="13839" width="10.875" style="5" customWidth="1"/>
    <col min="13840" max="14080" width="9" style="5"/>
    <col min="14081" max="14081" width="12.875" style="5" customWidth="1"/>
    <col min="14082" max="14082" width="13.75" style="5" customWidth="1"/>
    <col min="14083" max="14083" width="17.625" style="5" customWidth="1"/>
    <col min="14084" max="14084" width="19.5" style="5" customWidth="1"/>
    <col min="14085" max="14085" width="12" style="5" customWidth="1"/>
    <col min="14086" max="14086" width="17" style="5" customWidth="1"/>
    <col min="14087" max="14087" width="19.125" style="5" customWidth="1"/>
    <col min="14088" max="14088" width="12.5" style="5" customWidth="1"/>
    <col min="14089" max="14089" width="14.625" style="5" customWidth="1"/>
    <col min="14090" max="14090" width="17.5" style="5" customWidth="1"/>
    <col min="14091" max="14091" width="11.25" style="5" customWidth="1"/>
    <col min="14092" max="14092" width="21.25" style="5" customWidth="1"/>
    <col min="14093" max="14093" width="11.5" style="5" customWidth="1"/>
    <col min="14094" max="14094" width="14.75" style="5" customWidth="1"/>
    <col min="14095" max="14095" width="10.875" style="5" customWidth="1"/>
    <col min="14096" max="14336" width="9" style="5"/>
    <col min="14337" max="14337" width="12.875" style="5" customWidth="1"/>
    <col min="14338" max="14338" width="13.75" style="5" customWidth="1"/>
    <col min="14339" max="14339" width="17.625" style="5" customWidth="1"/>
    <col min="14340" max="14340" width="19.5" style="5" customWidth="1"/>
    <col min="14341" max="14341" width="12" style="5" customWidth="1"/>
    <col min="14342" max="14342" width="17" style="5" customWidth="1"/>
    <col min="14343" max="14343" width="19.125" style="5" customWidth="1"/>
    <col min="14344" max="14344" width="12.5" style="5" customWidth="1"/>
    <col min="14345" max="14345" width="14.625" style="5" customWidth="1"/>
    <col min="14346" max="14346" width="17.5" style="5" customWidth="1"/>
    <col min="14347" max="14347" width="11.25" style="5" customWidth="1"/>
    <col min="14348" max="14348" width="21.25" style="5" customWidth="1"/>
    <col min="14349" max="14349" width="11.5" style="5" customWidth="1"/>
    <col min="14350" max="14350" width="14.75" style="5" customWidth="1"/>
    <col min="14351" max="14351" width="10.875" style="5" customWidth="1"/>
    <col min="14352" max="14592" width="9" style="5"/>
    <col min="14593" max="14593" width="12.875" style="5" customWidth="1"/>
    <col min="14594" max="14594" width="13.75" style="5" customWidth="1"/>
    <col min="14595" max="14595" width="17.625" style="5" customWidth="1"/>
    <col min="14596" max="14596" width="19.5" style="5" customWidth="1"/>
    <col min="14597" max="14597" width="12" style="5" customWidth="1"/>
    <col min="14598" max="14598" width="17" style="5" customWidth="1"/>
    <col min="14599" max="14599" width="19.125" style="5" customWidth="1"/>
    <col min="14600" max="14600" width="12.5" style="5" customWidth="1"/>
    <col min="14601" max="14601" width="14.625" style="5" customWidth="1"/>
    <col min="14602" max="14602" width="17.5" style="5" customWidth="1"/>
    <col min="14603" max="14603" width="11.25" style="5" customWidth="1"/>
    <col min="14604" max="14604" width="21.25" style="5" customWidth="1"/>
    <col min="14605" max="14605" width="11.5" style="5" customWidth="1"/>
    <col min="14606" max="14606" width="14.75" style="5" customWidth="1"/>
    <col min="14607" max="14607" width="10.875" style="5" customWidth="1"/>
    <col min="14608" max="14848" width="9" style="5"/>
    <col min="14849" max="14849" width="12.875" style="5" customWidth="1"/>
    <col min="14850" max="14850" width="13.75" style="5" customWidth="1"/>
    <col min="14851" max="14851" width="17.625" style="5" customWidth="1"/>
    <col min="14852" max="14852" width="19.5" style="5" customWidth="1"/>
    <col min="14853" max="14853" width="12" style="5" customWidth="1"/>
    <col min="14854" max="14854" width="17" style="5" customWidth="1"/>
    <col min="14855" max="14855" width="19.125" style="5" customWidth="1"/>
    <col min="14856" max="14856" width="12.5" style="5" customWidth="1"/>
    <col min="14857" max="14857" width="14.625" style="5" customWidth="1"/>
    <col min="14858" max="14858" width="17.5" style="5" customWidth="1"/>
    <col min="14859" max="14859" width="11.25" style="5" customWidth="1"/>
    <col min="14860" max="14860" width="21.25" style="5" customWidth="1"/>
    <col min="14861" max="14861" width="11.5" style="5" customWidth="1"/>
    <col min="14862" max="14862" width="14.75" style="5" customWidth="1"/>
    <col min="14863" max="14863" width="10.875" style="5" customWidth="1"/>
    <col min="14864" max="15104" width="9" style="5"/>
    <col min="15105" max="15105" width="12.875" style="5" customWidth="1"/>
    <col min="15106" max="15106" width="13.75" style="5" customWidth="1"/>
    <col min="15107" max="15107" width="17.625" style="5" customWidth="1"/>
    <col min="15108" max="15108" width="19.5" style="5" customWidth="1"/>
    <col min="15109" max="15109" width="12" style="5" customWidth="1"/>
    <col min="15110" max="15110" width="17" style="5" customWidth="1"/>
    <col min="15111" max="15111" width="19.125" style="5" customWidth="1"/>
    <col min="15112" max="15112" width="12.5" style="5" customWidth="1"/>
    <col min="15113" max="15113" width="14.625" style="5" customWidth="1"/>
    <col min="15114" max="15114" width="17.5" style="5" customWidth="1"/>
    <col min="15115" max="15115" width="11.25" style="5" customWidth="1"/>
    <col min="15116" max="15116" width="21.25" style="5" customWidth="1"/>
    <col min="15117" max="15117" width="11.5" style="5" customWidth="1"/>
    <col min="15118" max="15118" width="14.75" style="5" customWidth="1"/>
    <col min="15119" max="15119" width="10.875" style="5" customWidth="1"/>
    <col min="15120" max="15360" width="9" style="5"/>
    <col min="15361" max="15361" width="12.875" style="5" customWidth="1"/>
    <col min="15362" max="15362" width="13.75" style="5" customWidth="1"/>
    <col min="15363" max="15363" width="17.625" style="5" customWidth="1"/>
    <col min="15364" max="15364" width="19.5" style="5" customWidth="1"/>
    <col min="15365" max="15365" width="12" style="5" customWidth="1"/>
    <col min="15366" max="15366" width="17" style="5" customWidth="1"/>
    <col min="15367" max="15367" width="19.125" style="5" customWidth="1"/>
    <col min="15368" max="15368" width="12.5" style="5" customWidth="1"/>
    <col min="15369" max="15369" width="14.625" style="5" customWidth="1"/>
    <col min="15370" max="15370" width="17.5" style="5" customWidth="1"/>
    <col min="15371" max="15371" width="11.25" style="5" customWidth="1"/>
    <col min="15372" max="15372" width="21.25" style="5" customWidth="1"/>
    <col min="15373" max="15373" width="11.5" style="5" customWidth="1"/>
    <col min="15374" max="15374" width="14.75" style="5" customWidth="1"/>
    <col min="15375" max="15375" width="10.875" style="5" customWidth="1"/>
    <col min="15376" max="15616" width="9" style="5"/>
    <col min="15617" max="15617" width="12.875" style="5" customWidth="1"/>
    <col min="15618" max="15618" width="13.75" style="5" customWidth="1"/>
    <col min="15619" max="15619" width="17.625" style="5" customWidth="1"/>
    <col min="15620" max="15620" width="19.5" style="5" customWidth="1"/>
    <col min="15621" max="15621" width="12" style="5" customWidth="1"/>
    <col min="15622" max="15622" width="17" style="5" customWidth="1"/>
    <col min="15623" max="15623" width="19.125" style="5" customWidth="1"/>
    <col min="15624" max="15624" width="12.5" style="5" customWidth="1"/>
    <col min="15625" max="15625" width="14.625" style="5" customWidth="1"/>
    <col min="15626" max="15626" width="17.5" style="5" customWidth="1"/>
    <col min="15627" max="15627" width="11.25" style="5" customWidth="1"/>
    <col min="15628" max="15628" width="21.25" style="5" customWidth="1"/>
    <col min="15629" max="15629" width="11.5" style="5" customWidth="1"/>
    <col min="15630" max="15630" width="14.75" style="5" customWidth="1"/>
    <col min="15631" max="15631" width="10.875" style="5" customWidth="1"/>
    <col min="15632" max="15872" width="9" style="5"/>
    <col min="15873" max="15873" width="12.875" style="5" customWidth="1"/>
    <col min="15874" max="15874" width="13.75" style="5" customWidth="1"/>
    <col min="15875" max="15875" width="17.625" style="5" customWidth="1"/>
    <col min="15876" max="15876" width="19.5" style="5" customWidth="1"/>
    <col min="15877" max="15877" width="12" style="5" customWidth="1"/>
    <col min="15878" max="15878" width="17" style="5" customWidth="1"/>
    <col min="15879" max="15879" width="19.125" style="5" customWidth="1"/>
    <col min="15880" max="15880" width="12.5" style="5" customWidth="1"/>
    <col min="15881" max="15881" width="14.625" style="5" customWidth="1"/>
    <col min="15882" max="15882" width="17.5" style="5" customWidth="1"/>
    <col min="15883" max="15883" width="11.25" style="5" customWidth="1"/>
    <col min="15884" max="15884" width="21.25" style="5" customWidth="1"/>
    <col min="15885" max="15885" width="11.5" style="5" customWidth="1"/>
    <col min="15886" max="15886" width="14.75" style="5" customWidth="1"/>
    <col min="15887" max="15887" width="10.875" style="5" customWidth="1"/>
    <col min="15888" max="16128" width="9" style="5"/>
    <col min="16129" max="16129" width="12.875" style="5" customWidth="1"/>
    <col min="16130" max="16130" width="13.75" style="5" customWidth="1"/>
    <col min="16131" max="16131" width="17.625" style="5" customWidth="1"/>
    <col min="16132" max="16132" width="19.5" style="5" customWidth="1"/>
    <col min="16133" max="16133" width="12" style="5" customWidth="1"/>
    <col min="16134" max="16134" width="17" style="5" customWidth="1"/>
    <col min="16135" max="16135" width="19.125" style="5" customWidth="1"/>
    <col min="16136" max="16136" width="12.5" style="5" customWidth="1"/>
    <col min="16137" max="16137" width="14.625" style="5" customWidth="1"/>
    <col min="16138" max="16138" width="17.5" style="5" customWidth="1"/>
    <col min="16139" max="16139" width="11.25" style="5" customWidth="1"/>
    <col min="16140" max="16140" width="21.25" style="5" customWidth="1"/>
    <col min="16141" max="16141" width="11.5" style="5" customWidth="1"/>
    <col min="16142" max="16142" width="14.75" style="5" customWidth="1"/>
    <col min="16143" max="16143" width="10.875" style="5" customWidth="1"/>
    <col min="16144" max="16384" width="9" style="5"/>
  </cols>
  <sheetData>
    <row r="1" spans="1:6" x14ac:dyDescent="0.25">
      <c r="A1" s="6" t="s">
        <v>24</v>
      </c>
    </row>
    <row r="2" spans="1:6" x14ac:dyDescent="0.25">
      <c r="A2" s="6"/>
    </row>
    <row r="3" spans="1:6" x14ac:dyDescent="0.25">
      <c r="A3" s="5" t="s">
        <v>25</v>
      </c>
      <c r="C3" s="5" t="s">
        <v>119</v>
      </c>
      <c r="D3" s="12" t="s">
        <v>120</v>
      </c>
    </row>
    <row r="4" spans="1:6" x14ac:dyDescent="0.25">
      <c r="A4" s="5" t="s">
        <v>26</v>
      </c>
      <c r="B4" s="4" t="s">
        <v>121</v>
      </c>
    </row>
    <row r="5" spans="1:6" ht="18.75" x14ac:dyDescent="0.25">
      <c r="A5" s="5" t="s">
        <v>27</v>
      </c>
      <c r="B5" s="5" t="s">
        <v>122</v>
      </c>
    </row>
    <row r="6" spans="1:6" ht="18.75" x14ac:dyDescent="0.25">
      <c r="B6" s="5" t="s">
        <v>123</v>
      </c>
    </row>
    <row r="7" spans="1:6" x14ac:dyDescent="0.25">
      <c r="A7" s="4"/>
      <c r="B7" s="5" t="s">
        <v>28</v>
      </c>
    </row>
    <row r="8" spans="1:6" x14ac:dyDescent="0.25">
      <c r="A8" s="11" t="s">
        <v>29</v>
      </c>
    </row>
    <row r="9" spans="1:6" x14ac:dyDescent="0.25">
      <c r="A9" s="11" t="s">
        <v>30</v>
      </c>
    </row>
    <row r="10" spans="1:6" x14ac:dyDescent="0.25">
      <c r="A10" s="5" t="s">
        <v>31</v>
      </c>
    </row>
    <row r="11" spans="1:6" ht="18.75" x14ac:dyDescent="0.25">
      <c r="A11" s="5" t="s">
        <v>1</v>
      </c>
      <c r="B11" s="13" t="s">
        <v>64</v>
      </c>
    </row>
    <row r="12" spans="1:6" x14ac:dyDescent="0.25">
      <c r="A12" s="5" t="s">
        <v>32</v>
      </c>
      <c r="B12" s="13" t="s">
        <v>58</v>
      </c>
      <c r="C12" s="5" t="s">
        <v>73</v>
      </c>
      <c r="E12" s="10" t="s">
        <v>33</v>
      </c>
      <c r="F12" s="14" t="s">
        <v>34</v>
      </c>
    </row>
    <row r="13" spans="1:6" x14ac:dyDescent="0.25">
      <c r="A13" s="5" t="s">
        <v>35</v>
      </c>
    </row>
    <row r="14" spans="1:6" x14ac:dyDescent="0.25">
      <c r="A14" s="5" t="s">
        <v>36</v>
      </c>
    </row>
    <row r="15" spans="1:6" x14ac:dyDescent="0.25">
      <c r="A15" s="5" t="s">
        <v>37</v>
      </c>
    </row>
    <row r="16" spans="1:6" x14ac:dyDescent="0.25">
      <c r="A16" s="5" t="s">
        <v>38</v>
      </c>
    </row>
    <row r="17" spans="1:15" x14ac:dyDescent="0.25">
      <c r="A17" s="5" t="s">
        <v>39</v>
      </c>
    </row>
    <row r="18" spans="1:15" x14ac:dyDescent="0.25">
      <c r="A18" s="5" t="s">
        <v>40</v>
      </c>
      <c r="C18" s="10">
        <v>7.04</v>
      </c>
    </row>
    <row r="19" spans="1:15" ht="31.5" x14ac:dyDescent="0.25">
      <c r="A19" s="15" t="s">
        <v>41</v>
      </c>
      <c r="B19" s="5" t="s">
        <v>42</v>
      </c>
      <c r="E19" s="10" t="s">
        <v>43</v>
      </c>
    </row>
    <row r="20" spans="1:15" x14ac:dyDescent="0.25">
      <c r="A20" s="5" t="s">
        <v>44</v>
      </c>
    </row>
    <row r="22" spans="1:15" s="6" customFormat="1" ht="17.25" x14ac:dyDescent="0.3">
      <c r="A22" s="6" t="s">
        <v>3</v>
      </c>
      <c r="B22" s="6" t="s">
        <v>4</v>
      </c>
      <c r="C22" s="6" t="s">
        <v>15</v>
      </c>
      <c r="D22" s="8" t="s">
        <v>16</v>
      </c>
      <c r="E22" s="8" t="s">
        <v>5</v>
      </c>
      <c r="F22" s="7" t="s">
        <v>17</v>
      </c>
      <c r="G22" s="6" t="s">
        <v>18</v>
      </c>
      <c r="H22" s="8" t="s">
        <v>6</v>
      </c>
      <c r="I22" s="7" t="s">
        <v>19</v>
      </c>
      <c r="J22" s="8" t="s">
        <v>20</v>
      </c>
      <c r="K22" s="8" t="s">
        <v>7</v>
      </c>
      <c r="L22" s="8" t="s">
        <v>21</v>
      </c>
      <c r="M22" s="6" t="s">
        <v>8</v>
      </c>
      <c r="N22" s="8" t="s">
        <v>76</v>
      </c>
      <c r="O22" s="6" t="s">
        <v>53</v>
      </c>
    </row>
    <row r="23" spans="1:15" x14ac:dyDescent="0.25">
      <c r="A23" s="5">
        <v>0</v>
      </c>
      <c r="B23" s="5">
        <v>1</v>
      </c>
      <c r="C23" s="5">
        <v>5.8299999999999998E-2</v>
      </c>
      <c r="D23" s="10">
        <f>B23*C23</f>
        <v>5.8299999999999998E-2</v>
      </c>
      <c r="E23" s="10">
        <v>6.99</v>
      </c>
      <c r="F23" s="11">
        <v>6.1899999999999997E-2</v>
      </c>
      <c r="G23" s="10">
        <f>B23*F23</f>
        <v>6.1899999999999997E-2</v>
      </c>
      <c r="H23" s="10">
        <v>7</v>
      </c>
      <c r="I23" s="11">
        <v>5.8999999999999997E-2</v>
      </c>
      <c r="J23" s="10">
        <f>B23*I23</f>
        <v>5.8999999999999997E-2</v>
      </c>
      <c r="K23" s="10">
        <v>7</v>
      </c>
      <c r="L23" s="10">
        <f>AVERAGE(D23,G23,J23)</f>
        <v>5.9733333333333333E-2</v>
      </c>
      <c r="M23" s="10">
        <f>AVERAGE(E23,H23,K23)</f>
        <v>6.996666666666667</v>
      </c>
      <c r="N23" s="10">
        <f>AVEDEV(D23,G23,J23)</f>
        <v>1.444444444444445E-3</v>
      </c>
      <c r="O23" s="10">
        <f>AVEDEV(E23,H23,K23)</f>
        <v>4.444444444444251E-3</v>
      </c>
    </row>
    <row r="24" spans="1:15" x14ac:dyDescent="0.25">
      <c r="A24" s="5">
        <v>2</v>
      </c>
      <c r="B24" s="5">
        <v>1</v>
      </c>
      <c r="C24" s="5">
        <v>0.27860000000000001</v>
      </c>
      <c r="D24" s="10">
        <f t="shared" ref="D24:D34" si="0">B24*C24</f>
        <v>0.27860000000000001</v>
      </c>
      <c r="E24" s="10">
        <v>6.8</v>
      </c>
      <c r="F24" s="11">
        <v>0.2717</v>
      </c>
      <c r="G24" s="10">
        <f t="shared" ref="G24:G34" si="1">B24*F24</f>
        <v>0.2717</v>
      </c>
      <c r="H24" s="10">
        <v>6.79</v>
      </c>
      <c r="I24" s="11">
        <v>0.27610000000000001</v>
      </c>
      <c r="J24" s="10">
        <f t="shared" ref="J24:J34" si="2">B24*I24</f>
        <v>0.27610000000000001</v>
      </c>
      <c r="K24" s="10">
        <v>6.79</v>
      </c>
      <c r="L24" s="10">
        <f t="shared" ref="L24:M34" si="3">AVERAGE(D24,G24,J24)</f>
        <v>0.27546666666666669</v>
      </c>
      <c r="M24" s="10">
        <f t="shared" si="3"/>
        <v>6.793333333333333</v>
      </c>
      <c r="N24" s="10">
        <f t="shared" ref="N24:O34" si="4">AVEDEV(D24,G24,J24)</f>
        <v>2.511111111111112E-3</v>
      </c>
      <c r="O24" s="10">
        <f t="shared" si="4"/>
        <v>4.444444444444251E-3</v>
      </c>
    </row>
    <row r="25" spans="1:15" x14ac:dyDescent="0.25">
      <c r="A25" s="5">
        <v>4</v>
      </c>
      <c r="B25" s="5">
        <v>5</v>
      </c>
      <c r="C25" s="5">
        <v>0.23069999999999999</v>
      </c>
      <c r="D25" s="10">
        <f t="shared" si="0"/>
        <v>1.1535</v>
      </c>
      <c r="E25" s="10">
        <v>6.68</v>
      </c>
      <c r="F25" s="11">
        <v>0.21859999999999999</v>
      </c>
      <c r="G25" s="10">
        <f t="shared" si="1"/>
        <v>1.093</v>
      </c>
      <c r="H25" s="10">
        <v>6.66</v>
      </c>
      <c r="I25" s="11">
        <v>0.21010000000000001</v>
      </c>
      <c r="J25" s="10">
        <f t="shared" si="2"/>
        <v>1.0505</v>
      </c>
      <c r="K25" s="10">
        <v>6.66</v>
      </c>
      <c r="L25" s="10">
        <f t="shared" si="3"/>
        <v>1.099</v>
      </c>
      <c r="M25" s="10">
        <f t="shared" si="3"/>
        <v>6.666666666666667</v>
      </c>
      <c r="N25" s="10">
        <f t="shared" si="4"/>
        <v>3.6333333333333329E-2</v>
      </c>
      <c r="O25" s="10">
        <f t="shared" si="4"/>
        <v>8.8888888888887987E-3</v>
      </c>
    </row>
    <row r="26" spans="1:15" x14ac:dyDescent="0.25">
      <c r="A26" s="5">
        <v>6</v>
      </c>
      <c r="B26" s="5">
        <v>5</v>
      </c>
      <c r="C26" s="5">
        <v>0.36770000000000003</v>
      </c>
      <c r="D26" s="10">
        <f t="shared" si="0"/>
        <v>1.8385000000000002</v>
      </c>
      <c r="E26" s="10">
        <v>7.07</v>
      </c>
      <c r="F26" s="11">
        <v>0.38019999999999998</v>
      </c>
      <c r="G26" s="10">
        <f t="shared" si="1"/>
        <v>1.9009999999999998</v>
      </c>
      <c r="H26" s="10">
        <v>7.05</v>
      </c>
      <c r="I26" s="11">
        <v>0.36430000000000001</v>
      </c>
      <c r="J26" s="10">
        <f t="shared" si="2"/>
        <v>1.8215000000000001</v>
      </c>
      <c r="K26" s="10">
        <v>7.05</v>
      </c>
      <c r="L26" s="10">
        <f t="shared" si="3"/>
        <v>1.8536666666666666</v>
      </c>
      <c r="M26" s="10">
        <f t="shared" si="3"/>
        <v>7.0566666666666675</v>
      </c>
      <c r="N26" s="10">
        <f t="shared" si="4"/>
        <v>3.1555555555555337E-2</v>
      </c>
      <c r="O26" s="10">
        <f t="shared" si="4"/>
        <v>8.8888888888893902E-3</v>
      </c>
    </row>
    <row r="27" spans="1:15" x14ac:dyDescent="0.25">
      <c r="A27" s="5">
        <v>8</v>
      </c>
      <c r="B27" s="5">
        <v>5</v>
      </c>
      <c r="C27" s="5">
        <v>0.52259999999999995</v>
      </c>
      <c r="D27" s="10">
        <f t="shared" si="0"/>
        <v>2.6129999999999995</v>
      </c>
      <c r="E27" s="10">
        <v>7.51</v>
      </c>
      <c r="F27" s="11">
        <v>0.51280000000000003</v>
      </c>
      <c r="G27" s="10">
        <f t="shared" si="1"/>
        <v>2.5640000000000001</v>
      </c>
      <c r="H27" s="10">
        <v>7.47</v>
      </c>
      <c r="I27" s="11">
        <v>0.5131</v>
      </c>
      <c r="J27" s="10">
        <f t="shared" si="2"/>
        <v>2.5655000000000001</v>
      </c>
      <c r="K27" s="10">
        <v>7.46</v>
      </c>
      <c r="L27" s="10">
        <f t="shared" si="3"/>
        <v>2.5808333333333331</v>
      </c>
      <c r="M27" s="10">
        <f t="shared" si="3"/>
        <v>7.48</v>
      </c>
      <c r="N27" s="10">
        <f t="shared" si="4"/>
        <v>2.1444444444444155E-2</v>
      </c>
      <c r="O27" s="10">
        <f t="shared" si="4"/>
        <v>2.0000000000000167E-2</v>
      </c>
    </row>
    <row r="28" spans="1:15" x14ac:dyDescent="0.25">
      <c r="A28" s="5">
        <v>9</v>
      </c>
      <c r="B28" s="5">
        <v>5</v>
      </c>
      <c r="C28" s="5">
        <v>0.57189999999999996</v>
      </c>
      <c r="D28" s="10">
        <f t="shared" si="0"/>
        <v>2.8594999999999997</v>
      </c>
      <c r="E28" s="10">
        <v>7.66</v>
      </c>
      <c r="F28" s="11">
        <v>0.55179999999999996</v>
      </c>
      <c r="G28" s="10">
        <f t="shared" si="1"/>
        <v>2.7589999999999999</v>
      </c>
      <c r="H28" s="10">
        <v>7.63</v>
      </c>
      <c r="I28" s="11">
        <v>0.56640000000000001</v>
      </c>
      <c r="J28" s="10">
        <f t="shared" si="2"/>
        <v>2.8319999999999999</v>
      </c>
      <c r="K28" s="10">
        <v>7.61</v>
      </c>
      <c r="L28" s="10">
        <f t="shared" si="3"/>
        <v>2.8168333333333329</v>
      </c>
      <c r="M28" s="10">
        <f t="shared" si="3"/>
        <v>7.6333333333333329</v>
      </c>
      <c r="N28" s="10">
        <f t="shared" si="4"/>
        <v>3.85555555555556E-2</v>
      </c>
      <c r="O28" s="10">
        <f t="shared" si="4"/>
        <v>1.7777777777777597E-2</v>
      </c>
    </row>
    <row r="29" spans="1:15" x14ac:dyDescent="0.25">
      <c r="A29" s="5">
        <v>14</v>
      </c>
      <c r="B29" s="5">
        <v>5</v>
      </c>
      <c r="C29" s="5">
        <v>0.69120000000000004</v>
      </c>
      <c r="D29" s="10">
        <f t="shared" si="0"/>
        <v>3.4560000000000004</v>
      </c>
      <c r="E29" s="10">
        <v>8.18</v>
      </c>
      <c r="F29" s="11">
        <v>0.66720000000000002</v>
      </c>
      <c r="G29" s="10">
        <f t="shared" si="1"/>
        <v>3.3360000000000003</v>
      </c>
      <c r="H29" s="10">
        <v>8.19</v>
      </c>
      <c r="I29" s="11">
        <v>0.66959999999999997</v>
      </c>
      <c r="J29" s="10">
        <f t="shared" si="2"/>
        <v>3.3479999999999999</v>
      </c>
      <c r="K29" s="10">
        <v>8.1300000000000008</v>
      </c>
      <c r="L29" s="10">
        <f t="shared" si="3"/>
        <v>3.3800000000000003</v>
      </c>
      <c r="M29" s="10">
        <f t="shared" si="3"/>
        <v>8.1666666666666661</v>
      </c>
      <c r="N29" s="10">
        <f t="shared" si="4"/>
        <v>5.066666666666686E-2</v>
      </c>
      <c r="O29" s="10">
        <f t="shared" si="4"/>
        <v>2.444444444444412E-2</v>
      </c>
    </row>
    <row r="30" spans="1:15" x14ac:dyDescent="0.25">
      <c r="A30" s="5">
        <v>16</v>
      </c>
      <c r="B30" s="5">
        <v>5</v>
      </c>
      <c r="C30" s="5">
        <v>0.6825</v>
      </c>
      <c r="D30" s="10">
        <f t="shared" si="0"/>
        <v>3.4125000000000001</v>
      </c>
      <c r="E30" s="10">
        <v>8.26</v>
      </c>
      <c r="F30" s="11">
        <v>0.67200000000000004</v>
      </c>
      <c r="G30" s="10">
        <f t="shared" si="1"/>
        <v>3.3600000000000003</v>
      </c>
      <c r="H30" s="10">
        <v>8.25</v>
      </c>
      <c r="I30" s="11">
        <v>0.67569999999999997</v>
      </c>
      <c r="J30" s="10">
        <f t="shared" si="2"/>
        <v>3.3784999999999998</v>
      </c>
      <c r="K30" s="10">
        <v>8.2200000000000006</v>
      </c>
      <c r="L30" s="10">
        <f t="shared" si="3"/>
        <v>3.3836666666666666</v>
      </c>
      <c r="M30" s="10">
        <f t="shared" si="3"/>
        <v>8.2433333333333323</v>
      </c>
      <c r="N30" s="10">
        <f t="shared" si="4"/>
        <v>1.9222222222222179E-2</v>
      </c>
      <c r="O30" s="10">
        <f t="shared" si="4"/>
        <v>1.5555555555555619E-2</v>
      </c>
    </row>
    <row r="31" spans="1:15" x14ac:dyDescent="0.25">
      <c r="A31" s="5">
        <v>18</v>
      </c>
      <c r="B31" s="5">
        <v>5</v>
      </c>
      <c r="C31" s="5">
        <v>0.66969999999999996</v>
      </c>
      <c r="D31" s="10">
        <f t="shared" si="0"/>
        <v>3.3484999999999996</v>
      </c>
      <c r="E31" s="10">
        <v>8.2899999999999991</v>
      </c>
      <c r="F31" s="11">
        <v>0.68610000000000004</v>
      </c>
      <c r="G31" s="10">
        <f t="shared" si="1"/>
        <v>3.4305000000000003</v>
      </c>
      <c r="H31" s="10">
        <v>8.2899999999999991</v>
      </c>
      <c r="I31" s="11">
        <v>0.66539999999999999</v>
      </c>
      <c r="J31" s="10">
        <f t="shared" si="2"/>
        <v>3.327</v>
      </c>
      <c r="K31" s="10">
        <v>8.2799999999999994</v>
      </c>
      <c r="L31" s="10">
        <f t="shared" si="3"/>
        <v>3.3686666666666665</v>
      </c>
      <c r="M31" s="10">
        <f t="shared" si="3"/>
        <v>8.2866666666666671</v>
      </c>
      <c r="N31" s="10">
        <f t="shared" si="4"/>
        <v>4.1222222222222417E-2</v>
      </c>
      <c r="O31" s="10">
        <f t="shared" si="4"/>
        <v>4.4444444444439552E-3</v>
      </c>
    </row>
    <row r="32" spans="1:15" x14ac:dyDescent="0.25">
      <c r="A32" s="5">
        <v>20</v>
      </c>
      <c r="B32" s="5">
        <v>5</v>
      </c>
      <c r="C32" s="5">
        <v>0.66520000000000001</v>
      </c>
      <c r="D32" s="10">
        <f t="shared" si="0"/>
        <v>3.3260000000000001</v>
      </c>
      <c r="E32" s="10">
        <v>8.3000000000000007</v>
      </c>
      <c r="F32" s="11">
        <v>0.67479999999999996</v>
      </c>
      <c r="G32" s="10">
        <f t="shared" si="1"/>
        <v>3.3739999999999997</v>
      </c>
      <c r="H32" s="10">
        <v>8.33</v>
      </c>
      <c r="I32" s="11">
        <v>0.66910000000000003</v>
      </c>
      <c r="J32" s="10">
        <f t="shared" si="2"/>
        <v>3.3455000000000004</v>
      </c>
      <c r="K32" s="10">
        <v>8.3000000000000007</v>
      </c>
      <c r="L32" s="10">
        <f t="shared" si="3"/>
        <v>3.3485</v>
      </c>
      <c r="M32" s="10">
        <f t="shared" si="3"/>
        <v>8.31</v>
      </c>
      <c r="N32" s="10">
        <f t="shared" si="4"/>
        <v>1.6999999999999755E-2</v>
      </c>
      <c r="O32" s="10">
        <f t="shared" si="4"/>
        <v>1.333333333333305E-2</v>
      </c>
    </row>
    <row r="33" spans="1:15" x14ac:dyDescent="0.25">
      <c r="A33" s="5">
        <v>22</v>
      </c>
      <c r="B33" s="5">
        <v>5</v>
      </c>
      <c r="C33" s="5">
        <v>0.65710000000000002</v>
      </c>
      <c r="D33" s="10">
        <f t="shared" si="0"/>
        <v>3.2854999999999999</v>
      </c>
      <c r="E33" s="10">
        <v>8.34</v>
      </c>
      <c r="F33" s="11">
        <v>0.66759999999999997</v>
      </c>
      <c r="G33" s="10">
        <f t="shared" si="1"/>
        <v>3.3380000000000001</v>
      </c>
      <c r="H33" s="10">
        <v>8.36</v>
      </c>
      <c r="I33" s="11">
        <v>0.66469999999999996</v>
      </c>
      <c r="J33" s="10">
        <f t="shared" si="2"/>
        <v>3.3234999999999997</v>
      </c>
      <c r="K33" s="10">
        <v>8.35</v>
      </c>
      <c r="L33" s="10">
        <f t="shared" si="3"/>
        <v>3.3156666666666665</v>
      </c>
      <c r="M33" s="10">
        <f t="shared" si="3"/>
        <v>8.35</v>
      </c>
      <c r="N33" s="10">
        <f t="shared" si="4"/>
        <v>2.0111111111111118E-2</v>
      </c>
      <c r="O33" s="10">
        <f t="shared" si="4"/>
        <v>6.6666666666665248E-3</v>
      </c>
    </row>
    <row r="34" spans="1:15" x14ac:dyDescent="0.25">
      <c r="A34" s="5">
        <v>23</v>
      </c>
      <c r="B34" s="5">
        <v>5</v>
      </c>
      <c r="C34" s="5">
        <v>0.66820000000000002</v>
      </c>
      <c r="D34" s="10">
        <f t="shared" si="0"/>
        <v>3.3410000000000002</v>
      </c>
      <c r="E34" s="10">
        <v>8.3800000000000008</v>
      </c>
      <c r="F34" s="11">
        <v>0.67659999999999998</v>
      </c>
      <c r="G34" s="10">
        <f t="shared" si="1"/>
        <v>3.383</v>
      </c>
      <c r="H34" s="10">
        <v>8.39</v>
      </c>
      <c r="I34" s="11">
        <v>0.66100000000000003</v>
      </c>
      <c r="J34" s="10">
        <f t="shared" si="2"/>
        <v>3.3050000000000002</v>
      </c>
      <c r="K34" s="10">
        <v>8.39</v>
      </c>
      <c r="L34" s="10">
        <f t="shared" si="3"/>
        <v>3.343</v>
      </c>
      <c r="M34" s="10">
        <f t="shared" si="3"/>
        <v>8.3866666666666685</v>
      </c>
      <c r="N34" s="10">
        <f t="shared" si="4"/>
        <v>2.6666666666666543E-2</v>
      </c>
      <c r="O34" s="10">
        <f t="shared" si="4"/>
        <v>4.4444444444439552E-3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9"/>
  <sheetViews>
    <sheetView topLeftCell="C149" zoomScaleNormal="100" workbookViewId="0">
      <selection activeCell="J161" sqref="J161"/>
    </sheetView>
  </sheetViews>
  <sheetFormatPr defaultRowHeight="15.75" x14ac:dyDescent="0.25"/>
  <cols>
    <col min="1" max="1" width="10.75" style="1" customWidth="1"/>
    <col min="2" max="2" width="13.75" style="1" customWidth="1"/>
    <col min="3" max="3" width="14.375" style="2" customWidth="1"/>
    <col min="4" max="4" width="17.125" style="3" customWidth="1"/>
    <col min="5" max="5" width="10.5" style="3" customWidth="1"/>
    <col min="6" max="6" width="17" style="2" customWidth="1"/>
    <col min="7" max="7" width="17" style="1" customWidth="1"/>
    <col min="8" max="8" width="12.5" style="3" customWidth="1"/>
    <col min="9" max="9" width="14.625" style="2" customWidth="1"/>
    <col min="10" max="10" width="17.5" style="3" customWidth="1"/>
    <col min="11" max="11" width="11.25" style="3" customWidth="1"/>
    <col min="12" max="12" width="21.25" style="1" customWidth="1"/>
    <col min="13" max="13" width="11.5" style="1" customWidth="1"/>
    <col min="14" max="14" width="15.5" style="1" customWidth="1"/>
    <col min="15" max="15" width="11.5" style="1" customWidth="1"/>
    <col min="16" max="16" width="34" style="1" customWidth="1"/>
    <col min="17" max="258" width="9" style="1"/>
    <col min="259" max="259" width="10.75" style="1" customWidth="1"/>
    <col min="260" max="260" width="13.75" style="1" customWidth="1"/>
    <col min="261" max="261" width="14.375" style="1" customWidth="1"/>
    <col min="262" max="262" width="17.125" style="1" customWidth="1"/>
    <col min="263" max="263" width="10.5" style="1" customWidth="1"/>
    <col min="264" max="265" width="17" style="1" customWidth="1"/>
    <col min="266" max="266" width="12.5" style="1" customWidth="1"/>
    <col min="267" max="267" width="14.625" style="1" customWidth="1"/>
    <col min="268" max="268" width="17.5" style="1" customWidth="1"/>
    <col min="269" max="269" width="11.25" style="1" customWidth="1"/>
    <col min="270" max="270" width="21.25" style="1" customWidth="1"/>
    <col min="271" max="271" width="11.5" style="1" customWidth="1"/>
    <col min="272" max="272" width="34" style="1" customWidth="1"/>
    <col min="273" max="514" width="9" style="1"/>
    <col min="515" max="515" width="10.75" style="1" customWidth="1"/>
    <col min="516" max="516" width="13.75" style="1" customWidth="1"/>
    <col min="517" max="517" width="14.375" style="1" customWidth="1"/>
    <col min="518" max="518" width="17.125" style="1" customWidth="1"/>
    <col min="519" max="519" width="10.5" style="1" customWidth="1"/>
    <col min="520" max="521" width="17" style="1" customWidth="1"/>
    <col min="522" max="522" width="12.5" style="1" customWidth="1"/>
    <col min="523" max="523" width="14.625" style="1" customWidth="1"/>
    <col min="524" max="524" width="17.5" style="1" customWidth="1"/>
    <col min="525" max="525" width="11.25" style="1" customWidth="1"/>
    <col min="526" max="526" width="21.25" style="1" customWidth="1"/>
    <col min="527" max="527" width="11.5" style="1" customWidth="1"/>
    <col min="528" max="528" width="34" style="1" customWidth="1"/>
    <col min="529" max="770" width="9" style="1"/>
    <col min="771" max="771" width="10.75" style="1" customWidth="1"/>
    <col min="772" max="772" width="13.75" style="1" customWidth="1"/>
    <col min="773" max="773" width="14.375" style="1" customWidth="1"/>
    <col min="774" max="774" width="17.125" style="1" customWidth="1"/>
    <col min="775" max="775" width="10.5" style="1" customWidth="1"/>
    <col min="776" max="777" width="17" style="1" customWidth="1"/>
    <col min="778" max="778" width="12.5" style="1" customWidth="1"/>
    <col min="779" max="779" width="14.625" style="1" customWidth="1"/>
    <col min="780" max="780" width="17.5" style="1" customWidth="1"/>
    <col min="781" max="781" width="11.25" style="1" customWidth="1"/>
    <col min="782" max="782" width="21.25" style="1" customWidth="1"/>
    <col min="783" max="783" width="11.5" style="1" customWidth="1"/>
    <col min="784" max="784" width="34" style="1" customWidth="1"/>
    <col min="785" max="1026" width="9" style="1"/>
    <col min="1027" max="1027" width="10.75" style="1" customWidth="1"/>
    <col min="1028" max="1028" width="13.75" style="1" customWidth="1"/>
    <col min="1029" max="1029" width="14.375" style="1" customWidth="1"/>
    <col min="1030" max="1030" width="17.125" style="1" customWidth="1"/>
    <col min="1031" max="1031" width="10.5" style="1" customWidth="1"/>
    <col min="1032" max="1033" width="17" style="1" customWidth="1"/>
    <col min="1034" max="1034" width="12.5" style="1" customWidth="1"/>
    <col min="1035" max="1035" width="14.625" style="1" customWidth="1"/>
    <col min="1036" max="1036" width="17.5" style="1" customWidth="1"/>
    <col min="1037" max="1037" width="11.25" style="1" customWidth="1"/>
    <col min="1038" max="1038" width="21.25" style="1" customWidth="1"/>
    <col min="1039" max="1039" width="11.5" style="1" customWidth="1"/>
    <col min="1040" max="1040" width="34" style="1" customWidth="1"/>
    <col min="1041" max="1282" width="9" style="1"/>
    <col min="1283" max="1283" width="10.75" style="1" customWidth="1"/>
    <col min="1284" max="1284" width="13.75" style="1" customWidth="1"/>
    <col min="1285" max="1285" width="14.375" style="1" customWidth="1"/>
    <col min="1286" max="1286" width="17.125" style="1" customWidth="1"/>
    <col min="1287" max="1287" width="10.5" style="1" customWidth="1"/>
    <col min="1288" max="1289" width="17" style="1" customWidth="1"/>
    <col min="1290" max="1290" width="12.5" style="1" customWidth="1"/>
    <col min="1291" max="1291" width="14.625" style="1" customWidth="1"/>
    <col min="1292" max="1292" width="17.5" style="1" customWidth="1"/>
    <col min="1293" max="1293" width="11.25" style="1" customWidth="1"/>
    <col min="1294" max="1294" width="21.25" style="1" customWidth="1"/>
    <col min="1295" max="1295" width="11.5" style="1" customWidth="1"/>
    <col min="1296" max="1296" width="34" style="1" customWidth="1"/>
    <col min="1297" max="1538" width="9" style="1"/>
    <col min="1539" max="1539" width="10.75" style="1" customWidth="1"/>
    <col min="1540" max="1540" width="13.75" style="1" customWidth="1"/>
    <col min="1541" max="1541" width="14.375" style="1" customWidth="1"/>
    <col min="1542" max="1542" width="17.125" style="1" customWidth="1"/>
    <col min="1543" max="1543" width="10.5" style="1" customWidth="1"/>
    <col min="1544" max="1545" width="17" style="1" customWidth="1"/>
    <col min="1546" max="1546" width="12.5" style="1" customWidth="1"/>
    <col min="1547" max="1547" width="14.625" style="1" customWidth="1"/>
    <col min="1548" max="1548" width="17.5" style="1" customWidth="1"/>
    <col min="1549" max="1549" width="11.25" style="1" customWidth="1"/>
    <col min="1550" max="1550" width="21.25" style="1" customWidth="1"/>
    <col min="1551" max="1551" width="11.5" style="1" customWidth="1"/>
    <col min="1552" max="1552" width="34" style="1" customWidth="1"/>
    <col min="1553" max="1794" width="9" style="1"/>
    <col min="1795" max="1795" width="10.75" style="1" customWidth="1"/>
    <col min="1796" max="1796" width="13.75" style="1" customWidth="1"/>
    <col min="1797" max="1797" width="14.375" style="1" customWidth="1"/>
    <col min="1798" max="1798" width="17.125" style="1" customWidth="1"/>
    <col min="1799" max="1799" width="10.5" style="1" customWidth="1"/>
    <col min="1800" max="1801" width="17" style="1" customWidth="1"/>
    <col min="1802" max="1802" width="12.5" style="1" customWidth="1"/>
    <col min="1803" max="1803" width="14.625" style="1" customWidth="1"/>
    <col min="1804" max="1804" width="17.5" style="1" customWidth="1"/>
    <col min="1805" max="1805" width="11.25" style="1" customWidth="1"/>
    <col min="1806" max="1806" width="21.25" style="1" customWidth="1"/>
    <col min="1807" max="1807" width="11.5" style="1" customWidth="1"/>
    <col min="1808" max="1808" width="34" style="1" customWidth="1"/>
    <col min="1809" max="2050" width="9" style="1"/>
    <col min="2051" max="2051" width="10.75" style="1" customWidth="1"/>
    <col min="2052" max="2052" width="13.75" style="1" customWidth="1"/>
    <col min="2053" max="2053" width="14.375" style="1" customWidth="1"/>
    <col min="2054" max="2054" width="17.125" style="1" customWidth="1"/>
    <col min="2055" max="2055" width="10.5" style="1" customWidth="1"/>
    <col min="2056" max="2057" width="17" style="1" customWidth="1"/>
    <col min="2058" max="2058" width="12.5" style="1" customWidth="1"/>
    <col min="2059" max="2059" width="14.625" style="1" customWidth="1"/>
    <col min="2060" max="2060" width="17.5" style="1" customWidth="1"/>
    <col min="2061" max="2061" width="11.25" style="1" customWidth="1"/>
    <col min="2062" max="2062" width="21.25" style="1" customWidth="1"/>
    <col min="2063" max="2063" width="11.5" style="1" customWidth="1"/>
    <col min="2064" max="2064" width="34" style="1" customWidth="1"/>
    <col min="2065" max="2306" width="9" style="1"/>
    <col min="2307" max="2307" width="10.75" style="1" customWidth="1"/>
    <col min="2308" max="2308" width="13.75" style="1" customWidth="1"/>
    <col min="2309" max="2309" width="14.375" style="1" customWidth="1"/>
    <col min="2310" max="2310" width="17.125" style="1" customWidth="1"/>
    <col min="2311" max="2311" width="10.5" style="1" customWidth="1"/>
    <col min="2312" max="2313" width="17" style="1" customWidth="1"/>
    <col min="2314" max="2314" width="12.5" style="1" customWidth="1"/>
    <col min="2315" max="2315" width="14.625" style="1" customWidth="1"/>
    <col min="2316" max="2316" width="17.5" style="1" customWidth="1"/>
    <col min="2317" max="2317" width="11.25" style="1" customWidth="1"/>
    <col min="2318" max="2318" width="21.25" style="1" customWidth="1"/>
    <col min="2319" max="2319" width="11.5" style="1" customWidth="1"/>
    <col min="2320" max="2320" width="34" style="1" customWidth="1"/>
    <col min="2321" max="2562" width="9" style="1"/>
    <col min="2563" max="2563" width="10.75" style="1" customWidth="1"/>
    <col min="2564" max="2564" width="13.75" style="1" customWidth="1"/>
    <col min="2565" max="2565" width="14.375" style="1" customWidth="1"/>
    <col min="2566" max="2566" width="17.125" style="1" customWidth="1"/>
    <col min="2567" max="2567" width="10.5" style="1" customWidth="1"/>
    <col min="2568" max="2569" width="17" style="1" customWidth="1"/>
    <col min="2570" max="2570" width="12.5" style="1" customWidth="1"/>
    <col min="2571" max="2571" width="14.625" style="1" customWidth="1"/>
    <col min="2572" max="2572" width="17.5" style="1" customWidth="1"/>
    <col min="2573" max="2573" width="11.25" style="1" customWidth="1"/>
    <col min="2574" max="2574" width="21.25" style="1" customWidth="1"/>
    <col min="2575" max="2575" width="11.5" style="1" customWidth="1"/>
    <col min="2576" max="2576" width="34" style="1" customWidth="1"/>
    <col min="2577" max="2818" width="9" style="1"/>
    <col min="2819" max="2819" width="10.75" style="1" customWidth="1"/>
    <col min="2820" max="2820" width="13.75" style="1" customWidth="1"/>
    <col min="2821" max="2821" width="14.375" style="1" customWidth="1"/>
    <col min="2822" max="2822" width="17.125" style="1" customWidth="1"/>
    <col min="2823" max="2823" width="10.5" style="1" customWidth="1"/>
    <col min="2824" max="2825" width="17" style="1" customWidth="1"/>
    <col min="2826" max="2826" width="12.5" style="1" customWidth="1"/>
    <col min="2827" max="2827" width="14.625" style="1" customWidth="1"/>
    <col min="2828" max="2828" width="17.5" style="1" customWidth="1"/>
    <col min="2829" max="2829" width="11.25" style="1" customWidth="1"/>
    <col min="2830" max="2830" width="21.25" style="1" customWidth="1"/>
    <col min="2831" max="2831" width="11.5" style="1" customWidth="1"/>
    <col min="2832" max="2832" width="34" style="1" customWidth="1"/>
    <col min="2833" max="3074" width="9" style="1"/>
    <col min="3075" max="3075" width="10.75" style="1" customWidth="1"/>
    <col min="3076" max="3076" width="13.75" style="1" customWidth="1"/>
    <col min="3077" max="3077" width="14.375" style="1" customWidth="1"/>
    <col min="3078" max="3078" width="17.125" style="1" customWidth="1"/>
    <col min="3079" max="3079" width="10.5" style="1" customWidth="1"/>
    <col min="3080" max="3081" width="17" style="1" customWidth="1"/>
    <col min="3082" max="3082" width="12.5" style="1" customWidth="1"/>
    <col min="3083" max="3083" width="14.625" style="1" customWidth="1"/>
    <col min="3084" max="3084" width="17.5" style="1" customWidth="1"/>
    <col min="3085" max="3085" width="11.25" style="1" customWidth="1"/>
    <col min="3086" max="3086" width="21.25" style="1" customWidth="1"/>
    <col min="3087" max="3087" width="11.5" style="1" customWidth="1"/>
    <col min="3088" max="3088" width="34" style="1" customWidth="1"/>
    <col min="3089" max="3330" width="9" style="1"/>
    <col min="3331" max="3331" width="10.75" style="1" customWidth="1"/>
    <col min="3332" max="3332" width="13.75" style="1" customWidth="1"/>
    <col min="3333" max="3333" width="14.375" style="1" customWidth="1"/>
    <col min="3334" max="3334" width="17.125" style="1" customWidth="1"/>
    <col min="3335" max="3335" width="10.5" style="1" customWidth="1"/>
    <col min="3336" max="3337" width="17" style="1" customWidth="1"/>
    <col min="3338" max="3338" width="12.5" style="1" customWidth="1"/>
    <col min="3339" max="3339" width="14.625" style="1" customWidth="1"/>
    <col min="3340" max="3340" width="17.5" style="1" customWidth="1"/>
    <col min="3341" max="3341" width="11.25" style="1" customWidth="1"/>
    <col min="3342" max="3342" width="21.25" style="1" customWidth="1"/>
    <col min="3343" max="3343" width="11.5" style="1" customWidth="1"/>
    <col min="3344" max="3344" width="34" style="1" customWidth="1"/>
    <col min="3345" max="3586" width="9" style="1"/>
    <col min="3587" max="3587" width="10.75" style="1" customWidth="1"/>
    <col min="3588" max="3588" width="13.75" style="1" customWidth="1"/>
    <col min="3589" max="3589" width="14.375" style="1" customWidth="1"/>
    <col min="3590" max="3590" width="17.125" style="1" customWidth="1"/>
    <col min="3591" max="3591" width="10.5" style="1" customWidth="1"/>
    <col min="3592" max="3593" width="17" style="1" customWidth="1"/>
    <col min="3594" max="3594" width="12.5" style="1" customWidth="1"/>
    <col min="3595" max="3595" width="14.625" style="1" customWidth="1"/>
    <col min="3596" max="3596" width="17.5" style="1" customWidth="1"/>
    <col min="3597" max="3597" width="11.25" style="1" customWidth="1"/>
    <col min="3598" max="3598" width="21.25" style="1" customWidth="1"/>
    <col min="3599" max="3599" width="11.5" style="1" customWidth="1"/>
    <col min="3600" max="3600" width="34" style="1" customWidth="1"/>
    <col min="3601" max="3842" width="9" style="1"/>
    <col min="3843" max="3843" width="10.75" style="1" customWidth="1"/>
    <col min="3844" max="3844" width="13.75" style="1" customWidth="1"/>
    <col min="3845" max="3845" width="14.375" style="1" customWidth="1"/>
    <col min="3846" max="3846" width="17.125" style="1" customWidth="1"/>
    <col min="3847" max="3847" width="10.5" style="1" customWidth="1"/>
    <col min="3848" max="3849" width="17" style="1" customWidth="1"/>
    <col min="3850" max="3850" width="12.5" style="1" customWidth="1"/>
    <col min="3851" max="3851" width="14.625" style="1" customWidth="1"/>
    <col min="3852" max="3852" width="17.5" style="1" customWidth="1"/>
    <col min="3853" max="3853" width="11.25" style="1" customWidth="1"/>
    <col min="3854" max="3854" width="21.25" style="1" customWidth="1"/>
    <col min="3855" max="3855" width="11.5" style="1" customWidth="1"/>
    <col min="3856" max="3856" width="34" style="1" customWidth="1"/>
    <col min="3857" max="4098" width="9" style="1"/>
    <col min="4099" max="4099" width="10.75" style="1" customWidth="1"/>
    <col min="4100" max="4100" width="13.75" style="1" customWidth="1"/>
    <col min="4101" max="4101" width="14.375" style="1" customWidth="1"/>
    <col min="4102" max="4102" width="17.125" style="1" customWidth="1"/>
    <col min="4103" max="4103" width="10.5" style="1" customWidth="1"/>
    <col min="4104" max="4105" width="17" style="1" customWidth="1"/>
    <col min="4106" max="4106" width="12.5" style="1" customWidth="1"/>
    <col min="4107" max="4107" width="14.625" style="1" customWidth="1"/>
    <col min="4108" max="4108" width="17.5" style="1" customWidth="1"/>
    <col min="4109" max="4109" width="11.25" style="1" customWidth="1"/>
    <col min="4110" max="4110" width="21.25" style="1" customWidth="1"/>
    <col min="4111" max="4111" width="11.5" style="1" customWidth="1"/>
    <col min="4112" max="4112" width="34" style="1" customWidth="1"/>
    <col min="4113" max="4354" width="9" style="1"/>
    <col min="4355" max="4355" width="10.75" style="1" customWidth="1"/>
    <col min="4356" max="4356" width="13.75" style="1" customWidth="1"/>
    <col min="4357" max="4357" width="14.375" style="1" customWidth="1"/>
    <col min="4358" max="4358" width="17.125" style="1" customWidth="1"/>
    <col min="4359" max="4359" width="10.5" style="1" customWidth="1"/>
    <col min="4360" max="4361" width="17" style="1" customWidth="1"/>
    <col min="4362" max="4362" width="12.5" style="1" customWidth="1"/>
    <col min="4363" max="4363" width="14.625" style="1" customWidth="1"/>
    <col min="4364" max="4364" width="17.5" style="1" customWidth="1"/>
    <col min="4365" max="4365" width="11.25" style="1" customWidth="1"/>
    <col min="4366" max="4366" width="21.25" style="1" customWidth="1"/>
    <col min="4367" max="4367" width="11.5" style="1" customWidth="1"/>
    <col min="4368" max="4368" width="34" style="1" customWidth="1"/>
    <col min="4369" max="4610" width="9" style="1"/>
    <col min="4611" max="4611" width="10.75" style="1" customWidth="1"/>
    <col min="4612" max="4612" width="13.75" style="1" customWidth="1"/>
    <col min="4613" max="4613" width="14.375" style="1" customWidth="1"/>
    <col min="4614" max="4614" width="17.125" style="1" customWidth="1"/>
    <col min="4615" max="4615" width="10.5" style="1" customWidth="1"/>
    <col min="4616" max="4617" width="17" style="1" customWidth="1"/>
    <col min="4618" max="4618" width="12.5" style="1" customWidth="1"/>
    <col min="4619" max="4619" width="14.625" style="1" customWidth="1"/>
    <col min="4620" max="4620" width="17.5" style="1" customWidth="1"/>
    <col min="4621" max="4621" width="11.25" style="1" customWidth="1"/>
    <col min="4622" max="4622" width="21.25" style="1" customWidth="1"/>
    <col min="4623" max="4623" width="11.5" style="1" customWidth="1"/>
    <col min="4624" max="4624" width="34" style="1" customWidth="1"/>
    <col min="4625" max="4866" width="9" style="1"/>
    <col min="4867" max="4867" width="10.75" style="1" customWidth="1"/>
    <col min="4868" max="4868" width="13.75" style="1" customWidth="1"/>
    <col min="4869" max="4869" width="14.375" style="1" customWidth="1"/>
    <col min="4870" max="4870" width="17.125" style="1" customWidth="1"/>
    <col min="4871" max="4871" width="10.5" style="1" customWidth="1"/>
    <col min="4872" max="4873" width="17" style="1" customWidth="1"/>
    <col min="4874" max="4874" width="12.5" style="1" customWidth="1"/>
    <col min="4875" max="4875" width="14.625" style="1" customWidth="1"/>
    <col min="4876" max="4876" width="17.5" style="1" customWidth="1"/>
    <col min="4877" max="4877" width="11.25" style="1" customWidth="1"/>
    <col min="4878" max="4878" width="21.25" style="1" customWidth="1"/>
    <col min="4879" max="4879" width="11.5" style="1" customWidth="1"/>
    <col min="4880" max="4880" width="34" style="1" customWidth="1"/>
    <col min="4881" max="5122" width="9" style="1"/>
    <col min="5123" max="5123" width="10.75" style="1" customWidth="1"/>
    <col min="5124" max="5124" width="13.75" style="1" customWidth="1"/>
    <col min="5125" max="5125" width="14.375" style="1" customWidth="1"/>
    <col min="5126" max="5126" width="17.125" style="1" customWidth="1"/>
    <col min="5127" max="5127" width="10.5" style="1" customWidth="1"/>
    <col min="5128" max="5129" width="17" style="1" customWidth="1"/>
    <col min="5130" max="5130" width="12.5" style="1" customWidth="1"/>
    <col min="5131" max="5131" width="14.625" style="1" customWidth="1"/>
    <col min="5132" max="5132" width="17.5" style="1" customWidth="1"/>
    <col min="5133" max="5133" width="11.25" style="1" customWidth="1"/>
    <col min="5134" max="5134" width="21.25" style="1" customWidth="1"/>
    <col min="5135" max="5135" width="11.5" style="1" customWidth="1"/>
    <col min="5136" max="5136" width="34" style="1" customWidth="1"/>
    <col min="5137" max="5378" width="9" style="1"/>
    <col min="5379" max="5379" width="10.75" style="1" customWidth="1"/>
    <col min="5380" max="5380" width="13.75" style="1" customWidth="1"/>
    <col min="5381" max="5381" width="14.375" style="1" customWidth="1"/>
    <col min="5382" max="5382" width="17.125" style="1" customWidth="1"/>
    <col min="5383" max="5383" width="10.5" style="1" customWidth="1"/>
    <col min="5384" max="5385" width="17" style="1" customWidth="1"/>
    <col min="5386" max="5386" width="12.5" style="1" customWidth="1"/>
    <col min="5387" max="5387" width="14.625" style="1" customWidth="1"/>
    <col min="5388" max="5388" width="17.5" style="1" customWidth="1"/>
    <col min="5389" max="5389" width="11.25" style="1" customWidth="1"/>
    <col min="5390" max="5390" width="21.25" style="1" customWidth="1"/>
    <col min="5391" max="5391" width="11.5" style="1" customWidth="1"/>
    <col min="5392" max="5392" width="34" style="1" customWidth="1"/>
    <col min="5393" max="5634" width="9" style="1"/>
    <col min="5635" max="5635" width="10.75" style="1" customWidth="1"/>
    <col min="5636" max="5636" width="13.75" style="1" customWidth="1"/>
    <col min="5637" max="5637" width="14.375" style="1" customWidth="1"/>
    <col min="5638" max="5638" width="17.125" style="1" customWidth="1"/>
    <col min="5639" max="5639" width="10.5" style="1" customWidth="1"/>
    <col min="5640" max="5641" width="17" style="1" customWidth="1"/>
    <col min="5642" max="5642" width="12.5" style="1" customWidth="1"/>
    <col min="5643" max="5643" width="14.625" style="1" customWidth="1"/>
    <col min="5644" max="5644" width="17.5" style="1" customWidth="1"/>
    <col min="5645" max="5645" width="11.25" style="1" customWidth="1"/>
    <col min="5646" max="5646" width="21.25" style="1" customWidth="1"/>
    <col min="5647" max="5647" width="11.5" style="1" customWidth="1"/>
    <col min="5648" max="5648" width="34" style="1" customWidth="1"/>
    <col min="5649" max="5890" width="9" style="1"/>
    <col min="5891" max="5891" width="10.75" style="1" customWidth="1"/>
    <col min="5892" max="5892" width="13.75" style="1" customWidth="1"/>
    <col min="5893" max="5893" width="14.375" style="1" customWidth="1"/>
    <col min="5894" max="5894" width="17.125" style="1" customWidth="1"/>
    <col min="5895" max="5895" width="10.5" style="1" customWidth="1"/>
    <col min="5896" max="5897" width="17" style="1" customWidth="1"/>
    <col min="5898" max="5898" width="12.5" style="1" customWidth="1"/>
    <col min="5899" max="5899" width="14.625" style="1" customWidth="1"/>
    <col min="5900" max="5900" width="17.5" style="1" customWidth="1"/>
    <col min="5901" max="5901" width="11.25" style="1" customWidth="1"/>
    <col min="5902" max="5902" width="21.25" style="1" customWidth="1"/>
    <col min="5903" max="5903" width="11.5" style="1" customWidth="1"/>
    <col min="5904" max="5904" width="34" style="1" customWidth="1"/>
    <col min="5905" max="6146" width="9" style="1"/>
    <col min="6147" max="6147" width="10.75" style="1" customWidth="1"/>
    <col min="6148" max="6148" width="13.75" style="1" customWidth="1"/>
    <col min="6149" max="6149" width="14.375" style="1" customWidth="1"/>
    <col min="6150" max="6150" width="17.125" style="1" customWidth="1"/>
    <col min="6151" max="6151" width="10.5" style="1" customWidth="1"/>
    <col min="6152" max="6153" width="17" style="1" customWidth="1"/>
    <col min="6154" max="6154" width="12.5" style="1" customWidth="1"/>
    <col min="6155" max="6155" width="14.625" style="1" customWidth="1"/>
    <col min="6156" max="6156" width="17.5" style="1" customWidth="1"/>
    <col min="6157" max="6157" width="11.25" style="1" customWidth="1"/>
    <col min="6158" max="6158" width="21.25" style="1" customWidth="1"/>
    <col min="6159" max="6159" width="11.5" style="1" customWidth="1"/>
    <col min="6160" max="6160" width="34" style="1" customWidth="1"/>
    <col min="6161" max="6402" width="9" style="1"/>
    <col min="6403" max="6403" width="10.75" style="1" customWidth="1"/>
    <col min="6404" max="6404" width="13.75" style="1" customWidth="1"/>
    <col min="6405" max="6405" width="14.375" style="1" customWidth="1"/>
    <col min="6406" max="6406" width="17.125" style="1" customWidth="1"/>
    <col min="6407" max="6407" width="10.5" style="1" customWidth="1"/>
    <col min="6408" max="6409" width="17" style="1" customWidth="1"/>
    <col min="6410" max="6410" width="12.5" style="1" customWidth="1"/>
    <col min="6411" max="6411" width="14.625" style="1" customWidth="1"/>
    <col min="6412" max="6412" width="17.5" style="1" customWidth="1"/>
    <col min="6413" max="6413" width="11.25" style="1" customWidth="1"/>
    <col min="6414" max="6414" width="21.25" style="1" customWidth="1"/>
    <col min="6415" max="6415" width="11.5" style="1" customWidth="1"/>
    <col min="6416" max="6416" width="34" style="1" customWidth="1"/>
    <col min="6417" max="6658" width="9" style="1"/>
    <col min="6659" max="6659" width="10.75" style="1" customWidth="1"/>
    <col min="6660" max="6660" width="13.75" style="1" customWidth="1"/>
    <col min="6661" max="6661" width="14.375" style="1" customWidth="1"/>
    <col min="6662" max="6662" width="17.125" style="1" customWidth="1"/>
    <col min="6663" max="6663" width="10.5" style="1" customWidth="1"/>
    <col min="6664" max="6665" width="17" style="1" customWidth="1"/>
    <col min="6666" max="6666" width="12.5" style="1" customWidth="1"/>
    <col min="6667" max="6667" width="14.625" style="1" customWidth="1"/>
    <col min="6668" max="6668" width="17.5" style="1" customWidth="1"/>
    <col min="6669" max="6669" width="11.25" style="1" customWidth="1"/>
    <col min="6670" max="6670" width="21.25" style="1" customWidth="1"/>
    <col min="6671" max="6671" width="11.5" style="1" customWidth="1"/>
    <col min="6672" max="6672" width="34" style="1" customWidth="1"/>
    <col min="6673" max="6914" width="9" style="1"/>
    <col min="6915" max="6915" width="10.75" style="1" customWidth="1"/>
    <col min="6916" max="6916" width="13.75" style="1" customWidth="1"/>
    <col min="6917" max="6917" width="14.375" style="1" customWidth="1"/>
    <col min="6918" max="6918" width="17.125" style="1" customWidth="1"/>
    <col min="6919" max="6919" width="10.5" style="1" customWidth="1"/>
    <col min="6920" max="6921" width="17" style="1" customWidth="1"/>
    <col min="6922" max="6922" width="12.5" style="1" customWidth="1"/>
    <col min="6923" max="6923" width="14.625" style="1" customWidth="1"/>
    <col min="6924" max="6924" width="17.5" style="1" customWidth="1"/>
    <col min="6925" max="6925" width="11.25" style="1" customWidth="1"/>
    <col min="6926" max="6926" width="21.25" style="1" customWidth="1"/>
    <col min="6927" max="6927" width="11.5" style="1" customWidth="1"/>
    <col min="6928" max="6928" width="34" style="1" customWidth="1"/>
    <col min="6929" max="7170" width="9" style="1"/>
    <col min="7171" max="7171" width="10.75" style="1" customWidth="1"/>
    <col min="7172" max="7172" width="13.75" style="1" customWidth="1"/>
    <col min="7173" max="7173" width="14.375" style="1" customWidth="1"/>
    <col min="7174" max="7174" width="17.125" style="1" customWidth="1"/>
    <col min="7175" max="7175" width="10.5" style="1" customWidth="1"/>
    <col min="7176" max="7177" width="17" style="1" customWidth="1"/>
    <col min="7178" max="7178" width="12.5" style="1" customWidth="1"/>
    <col min="7179" max="7179" width="14.625" style="1" customWidth="1"/>
    <col min="7180" max="7180" width="17.5" style="1" customWidth="1"/>
    <col min="7181" max="7181" width="11.25" style="1" customWidth="1"/>
    <col min="7182" max="7182" width="21.25" style="1" customWidth="1"/>
    <col min="7183" max="7183" width="11.5" style="1" customWidth="1"/>
    <col min="7184" max="7184" width="34" style="1" customWidth="1"/>
    <col min="7185" max="7426" width="9" style="1"/>
    <col min="7427" max="7427" width="10.75" style="1" customWidth="1"/>
    <col min="7428" max="7428" width="13.75" style="1" customWidth="1"/>
    <col min="7429" max="7429" width="14.375" style="1" customWidth="1"/>
    <col min="7430" max="7430" width="17.125" style="1" customWidth="1"/>
    <col min="7431" max="7431" width="10.5" style="1" customWidth="1"/>
    <col min="7432" max="7433" width="17" style="1" customWidth="1"/>
    <col min="7434" max="7434" width="12.5" style="1" customWidth="1"/>
    <col min="7435" max="7435" width="14.625" style="1" customWidth="1"/>
    <col min="7436" max="7436" width="17.5" style="1" customWidth="1"/>
    <col min="7437" max="7437" width="11.25" style="1" customWidth="1"/>
    <col min="7438" max="7438" width="21.25" style="1" customWidth="1"/>
    <col min="7439" max="7439" width="11.5" style="1" customWidth="1"/>
    <col min="7440" max="7440" width="34" style="1" customWidth="1"/>
    <col min="7441" max="7682" width="9" style="1"/>
    <col min="7683" max="7683" width="10.75" style="1" customWidth="1"/>
    <col min="7684" max="7684" width="13.75" style="1" customWidth="1"/>
    <col min="7685" max="7685" width="14.375" style="1" customWidth="1"/>
    <col min="7686" max="7686" width="17.125" style="1" customWidth="1"/>
    <col min="7687" max="7687" width="10.5" style="1" customWidth="1"/>
    <col min="7688" max="7689" width="17" style="1" customWidth="1"/>
    <col min="7690" max="7690" width="12.5" style="1" customWidth="1"/>
    <col min="7691" max="7691" width="14.625" style="1" customWidth="1"/>
    <col min="7692" max="7692" width="17.5" style="1" customWidth="1"/>
    <col min="7693" max="7693" width="11.25" style="1" customWidth="1"/>
    <col min="7694" max="7694" width="21.25" style="1" customWidth="1"/>
    <col min="7695" max="7695" width="11.5" style="1" customWidth="1"/>
    <col min="7696" max="7696" width="34" style="1" customWidth="1"/>
    <col min="7697" max="7938" width="9" style="1"/>
    <col min="7939" max="7939" width="10.75" style="1" customWidth="1"/>
    <col min="7940" max="7940" width="13.75" style="1" customWidth="1"/>
    <col min="7941" max="7941" width="14.375" style="1" customWidth="1"/>
    <col min="7942" max="7942" width="17.125" style="1" customWidth="1"/>
    <col min="7943" max="7943" width="10.5" style="1" customWidth="1"/>
    <col min="7944" max="7945" width="17" style="1" customWidth="1"/>
    <col min="7946" max="7946" width="12.5" style="1" customWidth="1"/>
    <col min="7947" max="7947" width="14.625" style="1" customWidth="1"/>
    <col min="7948" max="7948" width="17.5" style="1" customWidth="1"/>
    <col min="7949" max="7949" width="11.25" style="1" customWidth="1"/>
    <col min="7950" max="7950" width="21.25" style="1" customWidth="1"/>
    <col min="7951" max="7951" width="11.5" style="1" customWidth="1"/>
    <col min="7952" max="7952" width="34" style="1" customWidth="1"/>
    <col min="7953" max="8194" width="9" style="1"/>
    <col min="8195" max="8195" width="10.75" style="1" customWidth="1"/>
    <col min="8196" max="8196" width="13.75" style="1" customWidth="1"/>
    <col min="8197" max="8197" width="14.375" style="1" customWidth="1"/>
    <col min="8198" max="8198" width="17.125" style="1" customWidth="1"/>
    <col min="8199" max="8199" width="10.5" style="1" customWidth="1"/>
    <col min="8200" max="8201" width="17" style="1" customWidth="1"/>
    <col min="8202" max="8202" width="12.5" style="1" customWidth="1"/>
    <col min="8203" max="8203" width="14.625" style="1" customWidth="1"/>
    <col min="8204" max="8204" width="17.5" style="1" customWidth="1"/>
    <col min="8205" max="8205" width="11.25" style="1" customWidth="1"/>
    <col min="8206" max="8206" width="21.25" style="1" customWidth="1"/>
    <col min="8207" max="8207" width="11.5" style="1" customWidth="1"/>
    <col min="8208" max="8208" width="34" style="1" customWidth="1"/>
    <col min="8209" max="8450" width="9" style="1"/>
    <col min="8451" max="8451" width="10.75" style="1" customWidth="1"/>
    <col min="8452" max="8452" width="13.75" style="1" customWidth="1"/>
    <col min="8453" max="8453" width="14.375" style="1" customWidth="1"/>
    <col min="8454" max="8454" width="17.125" style="1" customWidth="1"/>
    <col min="8455" max="8455" width="10.5" style="1" customWidth="1"/>
    <col min="8456" max="8457" width="17" style="1" customWidth="1"/>
    <col min="8458" max="8458" width="12.5" style="1" customWidth="1"/>
    <col min="8459" max="8459" width="14.625" style="1" customWidth="1"/>
    <col min="8460" max="8460" width="17.5" style="1" customWidth="1"/>
    <col min="8461" max="8461" width="11.25" style="1" customWidth="1"/>
    <col min="8462" max="8462" width="21.25" style="1" customWidth="1"/>
    <col min="8463" max="8463" width="11.5" style="1" customWidth="1"/>
    <col min="8464" max="8464" width="34" style="1" customWidth="1"/>
    <col min="8465" max="8706" width="9" style="1"/>
    <col min="8707" max="8707" width="10.75" style="1" customWidth="1"/>
    <col min="8708" max="8708" width="13.75" style="1" customWidth="1"/>
    <col min="8709" max="8709" width="14.375" style="1" customWidth="1"/>
    <col min="8710" max="8710" width="17.125" style="1" customWidth="1"/>
    <col min="8711" max="8711" width="10.5" style="1" customWidth="1"/>
    <col min="8712" max="8713" width="17" style="1" customWidth="1"/>
    <col min="8714" max="8714" width="12.5" style="1" customWidth="1"/>
    <col min="8715" max="8715" width="14.625" style="1" customWidth="1"/>
    <col min="8716" max="8716" width="17.5" style="1" customWidth="1"/>
    <col min="8717" max="8717" width="11.25" style="1" customWidth="1"/>
    <col min="8718" max="8718" width="21.25" style="1" customWidth="1"/>
    <col min="8719" max="8719" width="11.5" style="1" customWidth="1"/>
    <col min="8720" max="8720" width="34" style="1" customWidth="1"/>
    <col min="8721" max="8962" width="9" style="1"/>
    <col min="8963" max="8963" width="10.75" style="1" customWidth="1"/>
    <col min="8964" max="8964" width="13.75" style="1" customWidth="1"/>
    <col min="8965" max="8965" width="14.375" style="1" customWidth="1"/>
    <col min="8966" max="8966" width="17.125" style="1" customWidth="1"/>
    <col min="8967" max="8967" width="10.5" style="1" customWidth="1"/>
    <col min="8968" max="8969" width="17" style="1" customWidth="1"/>
    <col min="8970" max="8970" width="12.5" style="1" customWidth="1"/>
    <col min="8971" max="8971" width="14.625" style="1" customWidth="1"/>
    <col min="8972" max="8972" width="17.5" style="1" customWidth="1"/>
    <col min="8973" max="8973" width="11.25" style="1" customWidth="1"/>
    <col min="8974" max="8974" width="21.25" style="1" customWidth="1"/>
    <col min="8975" max="8975" width="11.5" style="1" customWidth="1"/>
    <col min="8976" max="8976" width="34" style="1" customWidth="1"/>
    <col min="8977" max="9218" width="9" style="1"/>
    <col min="9219" max="9219" width="10.75" style="1" customWidth="1"/>
    <col min="9220" max="9220" width="13.75" style="1" customWidth="1"/>
    <col min="9221" max="9221" width="14.375" style="1" customWidth="1"/>
    <col min="9222" max="9222" width="17.125" style="1" customWidth="1"/>
    <col min="9223" max="9223" width="10.5" style="1" customWidth="1"/>
    <col min="9224" max="9225" width="17" style="1" customWidth="1"/>
    <col min="9226" max="9226" width="12.5" style="1" customWidth="1"/>
    <col min="9227" max="9227" width="14.625" style="1" customWidth="1"/>
    <col min="9228" max="9228" width="17.5" style="1" customWidth="1"/>
    <col min="9229" max="9229" width="11.25" style="1" customWidth="1"/>
    <col min="9230" max="9230" width="21.25" style="1" customWidth="1"/>
    <col min="9231" max="9231" width="11.5" style="1" customWidth="1"/>
    <col min="9232" max="9232" width="34" style="1" customWidth="1"/>
    <col min="9233" max="9474" width="9" style="1"/>
    <col min="9475" max="9475" width="10.75" style="1" customWidth="1"/>
    <col min="9476" max="9476" width="13.75" style="1" customWidth="1"/>
    <col min="9477" max="9477" width="14.375" style="1" customWidth="1"/>
    <col min="9478" max="9478" width="17.125" style="1" customWidth="1"/>
    <col min="9479" max="9479" width="10.5" style="1" customWidth="1"/>
    <col min="9480" max="9481" width="17" style="1" customWidth="1"/>
    <col min="9482" max="9482" width="12.5" style="1" customWidth="1"/>
    <col min="9483" max="9483" width="14.625" style="1" customWidth="1"/>
    <col min="9484" max="9484" width="17.5" style="1" customWidth="1"/>
    <col min="9485" max="9485" width="11.25" style="1" customWidth="1"/>
    <col min="9486" max="9486" width="21.25" style="1" customWidth="1"/>
    <col min="9487" max="9487" width="11.5" style="1" customWidth="1"/>
    <col min="9488" max="9488" width="34" style="1" customWidth="1"/>
    <col min="9489" max="9730" width="9" style="1"/>
    <col min="9731" max="9731" width="10.75" style="1" customWidth="1"/>
    <col min="9732" max="9732" width="13.75" style="1" customWidth="1"/>
    <col min="9733" max="9733" width="14.375" style="1" customWidth="1"/>
    <col min="9734" max="9734" width="17.125" style="1" customWidth="1"/>
    <col min="9735" max="9735" width="10.5" style="1" customWidth="1"/>
    <col min="9736" max="9737" width="17" style="1" customWidth="1"/>
    <col min="9738" max="9738" width="12.5" style="1" customWidth="1"/>
    <col min="9739" max="9739" width="14.625" style="1" customWidth="1"/>
    <col min="9740" max="9740" width="17.5" style="1" customWidth="1"/>
    <col min="9741" max="9741" width="11.25" style="1" customWidth="1"/>
    <col min="9742" max="9742" width="21.25" style="1" customWidth="1"/>
    <col min="9743" max="9743" width="11.5" style="1" customWidth="1"/>
    <col min="9744" max="9744" width="34" style="1" customWidth="1"/>
    <col min="9745" max="9986" width="9" style="1"/>
    <col min="9987" max="9987" width="10.75" style="1" customWidth="1"/>
    <col min="9988" max="9988" width="13.75" style="1" customWidth="1"/>
    <col min="9989" max="9989" width="14.375" style="1" customWidth="1"/>
    <col min="9990" max="9990" width="17.125" style="1" customWidth="1"/>
    <col min="9991" max="9991" width="10.5" style="1" customWidth="1"/>
    <col min="9992" max="9993" width="17" style="1" customWidth="1"/>
    <col min="9994" max="9994" width="12.5" style="1" customWidth="1"/>
    <col min="9995" max="9995" width="14.625" style="1" customWidth="1"/>
    <col min="9996" max="9996" width="17.5" style="1" customWidth="1"/>
    <col min="9997" max="9997" width="11.25" style="1" customWidth="1"/>
    <col min="9998" max="9998" width="21.25" style="1" customWidth="1"/>
    <col min="9999" max="9999" width="11.5" style="1" customWidth="1"/>
    <col min="10000" max="10000" width="34" style="1" customWidth="1"/>
    <col min="10001" max="10242" width="9" style="1"/>
    <col min="10243" max="10243" width="10.75" style="1" customWidth="1"/>
    <col min="10244" max="10244" width="13.75" style="1" customWidth="1"/>
    <col min="10245" max="10245" width="14.375" style="1" customWidth="1"/>
    <col min="10246" max="10246" width="17.125" style="1" customWidth="1"/>
    <col min="10247" max="10247" width="10.5" style="1" customWidth="1"/>
    <col min="10248" max="10249" width="17" style="1" customWidth="1"/>
    <col min="10250" max="10250" width="12.5" style="1" customWidth="1"/>
    <col min="10251" max="10251" width="14.625" style="1" customWidth="1"/>
    <col min="10252" max="10252" width="17.5" style="1" customWidth="1"/>
    <col min="10253" max="10253" width="11.25" style="1" customWidth="1"/>
    <col min="10254" max="10254" width="21.25" style="1" customWidth="1"/>
    <col min="10255" max="10255" width="11.5" style="1" customWidth="1"/>
    <col min="10256" max="10256" width="34" style="1" customWidth="1"/>
    <col min="10257" max="10498" width="9" style="1"/>
    <col min="10499" max="10499" width="10.75" style="1" customWidth="1"/>
    <col min="10500" max="10500" width="13.75" style="1" customWidth="1"/>
    <col min="10501" max="10501" width="14.375" style="1" customWidth="1"/>
    <col min="10502" max="10502" width="17.125" style="1" customWidth="1"/>
    <col min="10503" max="10503" width="10.5" style="1" customWidth="1"/>
    <col min="10504" max="10505" width="17" style="1" customWidth="1"/>
    <col min="10506" max="10506" width="12.5" style="1" customWidth="1"/>
    <col min="10507" max="10507" width="14.625" style="1" customWidth="1"/>
    <col min="10508" max="10508" width="17.5" style="1" customWidth="1"/>
    <col min="10509" max="10509" width="11.25" style="1" customWidth="1"/>
    <col min="10510" max="10510" width="21.25" style="1" customWidth="1"/>
    <col min="10511" max="10511" width="11.5" style="1" customWidth="1"/>
    <col min="10512" max="10512" width="34" style="1" customWidth="1"/>
    <col min="10513" max="10754" width="9" style="1"/>
    <col min="10755" max="10755" width="10.75" style="1" customWidth="1"/>
    <col min="10756" max="10756" width="13.75" style="1" customWidth="1"/>
    <col min="10757" max="10757" width="14.375" style="1" customWidth="1"/>
    <col min="10758" max="10758" width="17.125" style="1" customWidth="1"/>
    <col min="10759" max="10759" width="10.5" style="1" customWidth="1"/>
    <col min="10760" max="10761" width="17" style="1" customWidth="1"/>
    <col min="10762" max="10762" width="12.5" style="1" customWidth="1"/>
    <col min="10763" max="10763" width="14.625" style="1" customWidth="1"/>
    <col min="10764" max="10764" width="17.5" style="1" customWidth="1"/>
    <col min="10765" max="10765" width="11.25" style="1" customWidth="1"/>
    <col min="10766" max="10766" width="21.25" style="1" customWidth="1"/>
    <col min="10767" max="10767" width="11.5" style="1" customWidth="1"/>
    <col min="10768" max="10768" width="34" style="1" customWidth="1"/>
    <col min="10769" max="11010" width="9" style="1"/>
    <col min="11011" max="11011" width="10.75" style="1" customWidth="1"/>
    <col min="11012" max="11012" width="13.75" style="1" customWidth="1"/>
    <col min="11013" max="11013" width="14.375" style="1" customWidth="1"/>
    <col min="11014" max="11014" width="17.125" style="1" customWidth="1"/>
    <col min="11015" max="11015" width="10.5" style="1" customWidth="1"/>
    <col min="11016" max="11017" width="17" style="1" customWidth="1"/>
    <col min="11018" max="11018" width="12.5" style="1" customWidth="1"/>
    <col min="11019" max="11019" width="14.625" style="1" customWidth="1"/>
    <col min="11020" max="11020" width="17.5" style="1" customWidth="1"/>
    <col min="11021" max="11021" width="11.25" style="1" customWidth="1"/>
    <col min="11022" max="11022" width="21.25" style="1" customWidth="1"/>
    <col min="11023" max="11023" width="11.5" style="1" customWidth="1"/>
    <col min="11024" max="11024" width="34" style="1" customWidth="1"/>
    <col min="11025" max="11266" width="9" style="1"/>
    <col min="11267" max="11267" width="10.75" style="1" customWidth="1"/>
    <col min="11268" max="11268" width="13.75" style="1" customWidth="1"/>
    <col min="11269" max="11269" width="14.375" style="1" customWidth="1"/>
    <col min="11270" max="11270" width="17.125" style="1" customWidth="1"/>
    <col min="11271" max="11271" width="10.5" style="1" customWidth="1"/>
    <col min="11272" max="11273" width="17" style="1" customWidth="1"/>
    <col min="11274" max="11274" width="12.5" style="1" customWidth="1"/>
    <col min="11275" max="11275" width="14.625" style="1" customWidth="1"/>
    <col min="11276" max="11276" width="17.5" style="1" customWidth="1"/>
    <col min="11277" max="11277" width="11.25" style="1" customWidth="1"/>
    <col min="11278" max="11278" width="21.25" style="1" customWidth="1"/>
    <col min="11279" max="11279" width="11.5" style="1" customWidth="1"/>
    <col min="11280" max="11280" width="34" style="1" customWidth="1"/>
    <col min="11281" max="11522" width="9" style="1"/>
    <col min="11523" max="11523" width="10.75" style="1" customWidth="1"/>
    <col min="11524" max="11524" width="13.75" style="1" customWidth="1"/>
    <col min="11525" max="11525" width="14.375" style="1" customWidth="1"/>
    <col min="11526" max="11526" width="17.125" style="1" customWidth="1"/>
    <col min="11527" max="11527" width="10.5" style="1" customWidth="1"/>
    <col min="11528" max="11529" width="17" style="1" customWidth="1"/>
    <col min="11530" max="11530" width="12.5" style="1" customWidth="1"/>
    <col min="11531" max="11531" width="14.625" style="1" customWidth="1"/>
    <col min="11532" max="11532" width="17.5" style="1" customWidth="1"/>
    <col min="11533" max="11533" width="11.25" style="1" customWidth="1"/>
    <col min="11534" max="11534" width="21.25" style="1" customWidth="1"/>
    <col min="11535" max="11535" width="11.5" style="1" customWidth="1"/>
    <col min="11536" max="11536" width="34" style="1" customWidth="1"/>
    <col min="11537" max="11778" width="9" style="1"/>
    <col min="11779" max="11779" width="10.75" style="1" customWidth="1"/>
    <col min="11780" max="11780" width="13.75" style="1" customWidth="1"/>
    <col min="11781" max="11781" width="14.375" style="1" customWidth="1"/>
    <col min="11782" max="11782" width="17.125" style="1" customWidth="1"/>
    <col min="11783" max="11783" width="10.5" style="1" customWidth="1"/>
    <col min="11784" max="11785" width="17" style="1" customWidth="1"/>
    <col min="11786" max="11786" width="12.5" style="1" customWidth="1"/>
    <col min="11787" max="11787" width="14.625" style="1" customWidth="1"/>
    <col min="11788" max="11788" width="17.5" style="1" customWidth="1"/>
    <col min="11789" max="11789" width="11.25" style="1" customWidth="1"/>
    <col min="11790" max="11790" width="21.25" style="1" customWidth="1"/>
    <col min="11791" max="11791" width="11.5" style="1" customWidth="1"/>
    <col min="11792" max="11792" width="34" style="1" customWidth="1"/>
    <col min="11793" max="12034" width="9" style="1"/>
    <col min="12035" max="12035" width="10.75" style="1" customWidth="1"/>
    <col min="12036" max="12036" width="13.75" style="1" customWidth="1"/>
    <col min="12037" max="12037" width="14.375" style="1" customWidth="1"/>
    <col min="12038" max="12038" width="17.125" style="1" customWidth="1"/>
    <col min="12039" max="12039" width="10.5" style="1" customWidth="1"/>
    <col min="12040" max="12041" width="17" style="1" customWidth="1"/>
    <col min="12042" max="12042" width="12.5" style="1" customWidth="1"/>
    <col min="12043" max="12043" width="14.625" style="1" customWidth="1"/>
    <col min="12044" max="12044" width="17.5" style="1" customWidth="1"/>
    <col min="12045" max="12045" width="11.25" style="1" customWidth="1"/>
    <col min="12046" max="12046" width="21.25" style="1" customWidth="1"/>
    <col min="12047" max="12047" width="11.5" style="1" customWidth="1"/>
    <col min="12048" max="12048" width="34" style="1" customWidth="1"/>
    <col min="12049" max="12290" width="9" style="1"/>
    <col min="12291" max="12291" width="10.75" style="1" customWidth="1"/>
    <col min="12292" max="12292" width="13.75" style="1" customWidth="1"/>
    <col min="12293" max="12293" width="14.375" style="1" customWidth="1"/>
    <col min="12294" max="12294" width="17.125" style="1" customWidth="1"/>
    <col min="12295" max="12295" width="10.5" style="1" customWidth="1"/>
    <col min="12296" max="12297" width="17" style="1" customWidth="1"/>
    <col min="12298" max="12298" width="12.5" style="1" customWidth="1"/>
    <col min="12299" max="12299" width="14.625" style="1" customWidth="1"/>
    <col min="12300" max="12300" width="17.5" style="1" customWidth="1"/>
    <col min="12301" max="12301" width="11.25" style="1" customWidth="1"/>
    <col min="12302" max="12302" width="21.25" style="1" customWidth="1"/>
    <col min="12303" max="12303" width="11.5" style="1" customWidth="1"/>
    <col min="12304" max="12304" width="34" style="1" customWidth="1"/>
    <col min="12305" max="12546" width="9" style="1"/>
    <col min="12547" max="12547" width="10.75" style="1" customWidth="1"/>
    <col min="12548" max="12548" width="13.75" style="1" customWidth="1"/>
    <col min="12549" max="12549" width="14.375" style="1" customWidth="1"/>
    <col min="12550" max="12550" width="17.125" style="1" customWidth="1"/>
    <col min="12551" max="12551" width="10.5" style="1" customWidth="1"/>
    <col min="12552" max="12553" width="17" style="1" customWidth="1"/>
    <col min="12554" max="12554" width="12.5" style="1" customWidth="1"/>
    <col min="12555" max="12555" width="14.625" style="1" customWidth="1"/>
    <col min="12556" max="12556" width="17.5" style="1" customWidth="1"/>
    <col min="12557" max="12557" width="11.25" style="1" customWidth="1"/>
    <col min="12558" max="12558" width="21.25" style="1" customWidth="1"/>
    <col min="12559" max="12559" width="11.5" style="1" customWidth="1"/>
    <col min="12560" max="12560" width="34" style="1" customWidth="1"/>
    <col min="12561" max="12802" width="9" style="1"/>
    <col min="12803" max="12803" width="10.75" style="1" customWidth="1"/>
    <col min="12804" max="12804" width="13.75" style="1" customWidth="1"/>
    <col min="12805" max="12805" width="14.375" style="1" customWidth="1"/>
    <col min="12806" max="12806" width="17.125" style="1" customWidth="1"/>
    <col min="12807" max="12807" width="10.5" style="1" customWidth="1"/>
    <col min="12808" max="12809" width="17" style="1" customWidth="1"/>
    <col min="12810" max="12810" width="12.5" style="1" customWidth="1"/>
    <col min="12811" max="12811" width="14.625" style="1" customWidth="1"/>
    <col min="12812" max="12812" width="17.5" style="1" customWidth="1"/>
    <col min="12813" max="12813" width="11.25" style="1" customWidth="1"/>
    <col min="12814" max="12814" width="21.25" style="1" customWidth="1"/>
    <col min="12815" max="12815" width="11.5" style="1" customWidth="1"/>
    <col min="12816" max="12816" width="34" style="1" customWidth="1"/>
    <col min="12817" max="13058" width="9" style="1"/>
    <col min="13059" max="13059" width="10.75" style="1" customWidth="1"/>
    <col min="13060" max="13060" width="13.75" style="1" customWidth="1"/>
    <col min="13061" max="13061" width="14.375" style="1" customWidth="1"/>
    <col min="13062" max="13062" width="17.125" style="1" customWidth="1"/>
    <col min="13063" max="13063" width="10.5" style="1" customWidth="1"/>
    <col min="13064" max="13065" width="17" style="1" customWidth="1"/>
    <col min="13066" max="13066" width="12.5" style="1" customWidth="1"/>
    <col min="13067" max="13067" width="14.625" style="1" customWidth="1"/>
    <col min="13068" max="13068" width="17.5" style="1" customWidth="1"/>
    <col min="13069" max="13069" width="11.25" style="1" customWidth="1"/>
    <col min="13070" max="13070" width="21.25" style="1" customWidth="1"/>
    <col min="13071" max="13071" width="11.5" style="1" customWidth="1"/>
    <col min="13072" max="13072" width="34" style="1" customWidth="1"/>
    <col min="13073" max="13314" width="9" style="1"/>
    <col min="13315" max="13315" width="10.75" style="1" customWidth="1"/>
    <col min="13316" max="13316" width="13.75" style="1" customWidth="1"/>
    <col min="13317" max="13317" width="14.375" style="1" customWidth="1"/>
    <col min="13318" max="13318" width="17.125" style="1" customWidth="1"/>
    <col min="13319" max="13319" width="10.5" style="1" customWidth="1"/>
    <col min="13320" max="13321" width="17" style="1" customWidth="1"/>
    <col min="13322" max="13322" width="12.5" style="1" customWidth="1"/>
    <col min="13323" max="13323" width="14.625" style="1" customWidth="1"/>
    <col min="13324" max="13324" width="17.5" style="1" customWidth="1"/>
    <col min="13325" max="13325" width="11.25" style="1" customWidth="1"/>
    <col min="13326" max="13326" width="21.25" style="1" customWidth="1"/>
    <col min="13327" max="13327" width="11.5" style="1" customWidth="1"/>
    <col min="13328" max="13328" width="34" style="1" customWidth="1"/>
    <col min="13329" max="13570" width="9" style="1"/>
    <col min="13571" max="13571" width="10.75" style="1" customWidth="1"/>
    <col min="13572" max="13572" width="13.75" style="1" customWidth="1"/>
    <col min="13573" max="13573" width="14.375" style="1" customWidth="1"/>
    <col min="13574" max="13574" width="17.125" style="1" customWidth="1"/>
    <col min="13575" max="13575" width="10.5" style="1" customWidth="1"/>
    <col min="13576" max="13577" width="17" style="1" customWidth="1"/>
    <col min="13578" max="13578" width="12.5" style="1" customWidth="1"/>
    <col min="13579" max="13579" width="14.625" style="1" customWidth="1"/>
    <col min="13580" max="13580" width="17.5" style="1" customWidth="1"/>
    <col min="13581" max="13581" width="11.25" style="1" customWidth="1"/>
    <col min="13582" max="13582" width="21.25" style="1" customWidth="1"/>
    <col min="13583" max="13583" width="11.5" style="1" customWidth="1"/>
    <col min="13584" max="13584" width="34" style="1" customWidth="1"/>
    <col min="13585" max="13826" width="9" style="1"/>
    <col min="13827" max="13827" width="10.75" style="1" customWidth="1"/>
    <col min="13828" max="13828" width="13.75" style="1" customWidth="1"/>
    <col min="13829" max="13829" width="14.375" style="1" customWidth="1"/>
    <col min="13830" max="13830" width="17.125" style="1" customWidth="1"/>
    <col min="13831" max="13831" width="10.5" style="1" customWidth="1"/>
    <col min="13832" max="13833" width="17" style="1" customWidth="1"/>
    <col min="13834" max="13834" width="12.5" style="1" customWidth="1"/>
    <col min="13835" max="13835" width="14.625" style="1" customWidth="1"/>
    <col min="13836" max="13836" width="17.5" style="1" customWidth="1"/>
    <col min="13837" max="13837" width="11.25" style="1" customWidth="1"/>
    <col min="13838" max="13838" width="21.25" style="1" customWidth="1"/>
    <col min="13839" max="13839" width="11.5" style="1" customWidth="1"/>
    <col min="13840" max="13840" width="34" style="1" customWidth="1"/>
    <col min="13841" max="14082" width="9" style="1"/>
    <col min="14083" max="14083" width="10.75" style="1" customWidth="1"/>
    <col min="14084" max="14084" width="13.75" style="1" customWidth="1"/>
    <col min="14085" max="14085" width="14.375" style="1" customWidth="1"/>
    <col min="14086" max="14086" width="17.125" style="1" customWidth="1"/>
    <col min="14087" max="14087" width="10.5" style="1" customWidth="1"/>
    <col min="14088" max="14089" width="17" style="1" customWidth="1"/>
    <col min="14090" max="14090" width="12.5" style="1" customWidth="1"/>
    <col min="14091" max="14091" width="14.625" style="1" customWidth="1"/>
    <col min="14092" max="14092" width="17.5" style="1" customWidth="1"/>
    <col min="14093" max="14093" width="11.25" style="1" customWidth="1"/>
    <col min="14094" max="14094" width="21.25" style="1" customWidth="1"/>
    <col min="14095" max="14095" width="11.5" style="1" customWidth="1"/>
    <col min="14096" max="14096" width="34" style="1" customWidth="1"/>
    <col min="14097" max="14338" width="9" style="1"/>
    <col min="14339" max="14339" width="10.75" style="1" customWidth="1"/>
    <col min="14340" max="14340" width="13.75" style="1" customWidth="1"/>
    <col min="14341" max="14341" width="14.375" style="1" customWidth="1"/>
    <col min="14342" max="14342" width="17.125" style="1" customWidth="1"/>
    <col min="14343" max="14343" width="10.5" style="1" customWidth="1"/>
    <col min="14344" max="14345" width="17" style="1" customWidth="1"/>
    <col min="14346" max="14346" width="12.5" style="1" customWidth="1"/>
    <col min="14347" max="14347" width="14.625" style="1" customWidth="1"/>
    <col min="14348" max="14348" width="17.5" style="1" customWidth="1"/>
    <col min="14349" max="14349" width="11.25" style="1" customWidth="1"/>
    <col min="14350" max="14350" width="21.25" style="1" customWidth="1"/>
    <col min="14351" max="14351" width="11.5" style="1" customWidth="1"/>
    <col min="14352" max="14352" width="34" style="1" customWidth="1"/>
    <col min="14353" max="14594" width="9" style="1"/>
    <col min="14595" max="14595" width="10.75" style="1" customWidth="1"/>
    <col min="14596" max="14596" width="13.75" style="1" customWidth="1"/>
    <col min="14597" max="14597" width="14.375" style="1" customWidth="1"/>
    <col min="14598" max="14598" width="17.125" style="1" customWidth="1"/>
    <col min="14599" max="14599" width="10.5" style="1" customWidth="1"/>
    <col min="14600" max="14601" width="17" style="1" customWidth="1"/>
    <col min="14602" max="14602" width="12.5" style="1" customWidth="1"/>
    <col min="14603" max="14603" width="14.625" style="1" customWidth="1"/>
    <col min="14604" max="14604" width="17.5" style="1" customWidth="1"/>
    <col min="14605" max="14605" width="11.25" style="1" customWidth="1"/>
    <col min="14606" max="14606" width="21.25" style="1" customWidth="1"/>
    <col min="14607" max="14607" width="11.5" style="1" customWidth="1"/>
    <col min="14608" max="14608" width="34" style="1" customWidth="1"/>
    <col min="14609" max="14850" width="9" style="1"/>
    <col min="14851" max="14851" width="10.75" style="1" customWidth="1"/>
    <col min="14852" max="14852" width="13.75" style="1" customWidth="1"/>
    <col min="14853" max="14853" width="14.375" style="1" customWidth="1"/>
    <col min="14854" max="14854" width="17.125" style="1" customWidth="1"/>
    <col min="14855" max="14855" width="10.5" style="1" customWidth="1"/>
    <col min="14856" max="14857" width="17" style="1" customWidth="1"/>
    <col min="14858" max="14858" width="12.5" style="1" customWidth="1"/>
    <col min="14859" max="14859" width="14.625" style="1" customWidth="1"/>
    <col min="14860" max="14860" width="17.5" style="1" customWidth="1"/>
    <col min="14861" max="14861" width="11.25" style="1" customWidth="1"/>
    <col min="14862" max="14862" width="21.25" style="1" customWidth="1"/>
    <col min="14863" max="14863" width="11.5" style="1" customWidth="1"/>
    <col min="14864" max="14864" width="34" style="1" customWidth="1"/>
    <col min="14865" max="15106" width="9" style="1"/>
    <col min="15107" max="15107" width="10.75" style="1" customWidth="1"/>
    <col min="15108" max="15108" width="13.75" style="1" customWidth="1"/>
    <col min="15109" max="15109" width="14.375" style="1" customWidth="1"/>
    <col min="15110" max="15110" width="17.125" style="1" customWidth="1"/>
    <col min="15111" max="15111" width="10.5" style="1" customWidth="1"/>
    <col min="15112" max="15113" width="17" style="1" customWidth="1"/>
    <col min="15114" max="15114" width="12.5" style="1" customWidth="1"/>
    <col min="15115" max="15115" width="14.625" style="1" customWidth="1"/>
    <col min="15116" max="15116" width="17.5" style="1" customWidth="1"/>
    <col min="15117" max="15117" width="11.25" style="1" customWidth="1"/>
    <col min="15118" max="15118" width="21.25" style="1" customWidth="1"/>
    <col min="15119" max="15119" width="11.5" style="1" customWidth="1"/>
    <col min="15120" max="15120" width="34" style="1" customWidth="1"/>
    <col min="15121" max="15362" width="9" style="1"/>
    <col min="15363" max="15363" width="10.75" style="1" customWidth="1"/>
    <col min="15364" max="15364" width="13.75" style="1" customWidth="1"/>
    <col min="15365" max="15365" width="14.375" style="1" customWidth="1"/>
    <col min="15366" max="15366" width="17.125" style="1" customWidth="1"/>
    <col min="15367" max="15367" width="10.5" style="1" customWidth="1"/>
    <col min="15368" max="15369" width="17" style="1" customWidth="1"/>
    <col min="15370" max="15370" width="12.5" style="1" customWidth="1"/>
    <col min="15371" max="15371" width="14.625" style="1" customWidth="1"/>
    <col min="15372" max="15372" width="17.5" style="1" customWidth="1"/>
    <col min="15373" max="15373" width="11.25" style="1" customWidth="1"/>
    <col min="15374" max="15374" width="21.25" style="1" customWidth="1"/>
    <col min="15375" max="15375" width="11.5" style="1" customWidth="1"/>
    <col min="15376" max="15376" width="34" style="1" customWidth="1"/>
    <col min="15377" max="15618" width="9" style="1"/>
    <col min="15619" max="15619" width="10.75" style="1" customWidth="1"/>
    <col min="15620" max="15620" width="13.75" style="1" customWidth="1"/>
    <col min="15621" max="15621" width="14.375" style="1" customWidth="1"/>
    <col min="15622" max="15622" width="17.125" style="1" customWidth="1"/>
    <col min="15623" max="15623" width="10.5" style="1" customWidth="1"/>
    <col min="15624" max="15625" width="17" style="1" customWidth="1"/>
    <col min="15626" max="15626" width="12.5" style="1" customWidth="1"/>
    <col min="15627" max="15627" width="14.625" style="1" customWidth="1"/>
    <col min="15628" max="15628" width="17.5" style="1" customWidth="1"/>
    <col min="15629" max="15629" width="11.25" style="1" customWidth="1"/>
    <col min="15630" max="15630" width="21.25" style="1" customWidth="1"/>
    <col min="15631" max="15631" width="11.5" style="1" customWidth="1"/>
    <col min="15632" max="15632" width="34" style="1" customWidth="1"/>
    <col min="15633" max="15874" width="9" style="1"/>
    <col min="15875" max="15875" width="10.75" style="1" customWidth="1"/>
    <col min="15876" max="15876" width="13.75" style="1" customWidth="1"/>
    <col min="15877" max="15877" width="14.375" style="1" customWidth="1"/>
    <col min="15878" max="15878" width="17.125" style="1" customWidth="1"/>
    <col min="15879" max="15879" width="10.5" style="1" customWidth="1"/>
    <col min="15880" max="15881" width="17" style="1" customWidth="1"/>
    <col min="15882" max="15882" width="12.5" style="1" customWidth="1"/>
    <col min="15883" max="15883" width="14.625" style="1" customWidth="1"/>
    <col min="15884" max="15884" width="17.5" style="1" customWidth="1"/>
    <col min="15885" max="15885" width="11.25" style="1" customWidth="1"/>
    <col min="15886" max="15886" width="21.25" style="1" customWidth="1"/>
    <col min="15887" max="15887" width="11.5" style="1" customWidth="1"/>
    <col min="15888" max="15888" width="34" style="1" customWidth="1"/>
    <col min="15889" max="16130" width="9" style="1"/>
    <col min="16131" max="16131" width="10.75" style="1" customWidth="1"/>
    <col min="16132" max="16132" width="13.75" style="1" customWidth="1"/>
    <col min="16133" max="16133" width="14.375" style="1" customWidth="1"/>
    <col min="16134" max="16134" width="17.125" style="1" customWidth="1"/>
    <col min="16135" max="16135" width="10.5" style="1" customWidth="1"/>
    <col min="16136" max="16137" width="17" style="1" customWidth="1"/>
    <col min="16138" max="16138" width="12.5" style="1" customWidth="1"/>
    <col min="16139" max="16139" width="14.625" style="1" customWidth="1"/>
    <col min="16140" max="16140" width="17.5" style="1" customWidth="1"/>
    <col min="16141" max="16141" width="11.25" style="1" customWidth="1"/>
    <col min="16142" max="16142" width="21.25" style="1" customWidth="1"/>
    <col min="16143" max="16143" width="11.5" style="1" customWidth="1"/>
    <col min="16144" max="16144" width="34" style="1" customWidth="1"/>
    <col min="16145" max="16384" width="9" style="1"/>
  </cols>
  <sheetData>
    <row r="1" spans="1:11" s="5" customFormat="1" x14ac:dyDescent="0.25">
      <c r="A1" s="6" t="s">
        <v>24</v>
      </c>
      <c r="D1" s="10"/>
      <c r="E1" s="10"/>
      <c r="F1" s="11"/>
      <c r="H1" s="10"/>
      <c r="I1" s="11"/>
      <c r="J1" s="10"/>
      <c r="K1" s="10"/>
    </row>
    <row r="2" spans="1:11" s="5" customFormat="1" x14ac:dyDescent="0.25">
      <c r="A2" s="6"/>
      <c r="D2" s="10"/>
      <c r="E2" s="10"/>
      <c r="F2" s="11"/>
      <c r="H2" s="10"/>
      <c r="I2" s="11"/>
      <c r="J2" s="10"/>
      <c r="K2" s="10"/>
    </row>
    <row r="3" spans="1:11" s="5" customFormat="1" x14ac:dyDescent="0.25">
      <c r="A3" s="5" t="s">
        <v>25</v>
      </c>
      <c r="C3" s="16" t="s">
        <v>48</v>
      </c>
      <c r="D3" s="12" t="s">
        <v>49</v>
      </c>
      <c r="E3" s="10"/>
      <c r="F3" s="11"/>
      <c r="H3" s="10"/>
      <c r="I3" s="11"/>
      <c r="J3" s="10"/>
      <c r="K3" s="10"/>
    </row>
    <row r="4" spans="1:11" s="5" customFormat="1" x14ac:dyDescent="0.25">
      <c r="A4" s="5" t="s">
        <v>26</v>
      </c>
      <c r="B4" s="4" t="s">
        <v>0</v>
      </c>
      <c r="D4" s="10"/>
      <c r="E4" s="10"/>
      <c r="F4" s="11"/>
      <c r="H4" s="10"/>
      <c r="I4" s="11"/>
      <c r="J4" s="10"/>
      <c r="K4" s="10"/>
    </row>
    <row r="5" spans="1:11" s="5" customFormat="1" ht="18.75" x14ac:dyDescent="0.25">
      <c r="A5" s="5" t="s">
        <v>27</v>
      </c>
      <c r="B5" s="5" t="s">
        <v>61</v>
      </c>
      <c r="D5" s="10"/>
      <c r="E5" s="10"/>
      <c r="F5" s="11"/>
      <c r="H5" s="10"/>
      <c r="I5" s="11"/>
      <c r="J5" s="10"/>
      <c r="K5" s="10"/>
    </row>
    <row r="6" spans="1:11" s="5" customFormat="1" ht="18.75" x14ac:dyDescent="0.25">
      <c r="B6" s="5" t="s">
        <v>65</v>
      </c>
      <c r="D6" s="10"/>
      <c r="E6" s="10"/>
      <c r="F6" s="11"/>
      <c r="H6" s="10"/>
      <c r="I6" s="11"/>
      <c r="J6" s="10"/>
      <c r="K6" s="10"/>
    </row>
    <row r="7" spans="1:11" s="5" customFormat="1" x14ac:dyDescent="0.25">
      <c r="A7" s="4"/>
      <c r="B7" s="5" t="s">
        <v>28</v>
      </c>
      <c r="D7" s="10"/>
      <c r="E7" s="10"/>
      <c r="F7" s="11"/>
      <c r="H7" s="10"/>
      <c r="I7" s="11"/>
      <c r="J7" s="10"/>
      <c r="K7" s="10"/>
    </row>
    <row r="8" spans="1:11" s="5" customFormat="1" x14ac:dyDescent="0.25">
      <c r="A8" s="11" t="s">
        <v>29</v>
      </c>
      <c r="D8" s="10"/>
      <c r="E8" s="10"/>
      <c r="F8" s="11"/>
      <c r="H8" s="10"/>
      <c r="I8" s="11"/>
      <c r="J8" s="10"/>
      <c r="K8" s="10"/>
    </row>
    <row r="9" spans="1:11" s="5" customFormat="1" x14ac:dyDescent="0.25">
      <c r="A9" s="11" t="s">
        <v>30</v>
      </c>
      <c r="D9" s="10"/>
      <c r="E9" s="10"/>
      <c r="F9" s="11"/>
      <c r="H9" s="10"/>
      <c r="I9" s="11"/>
      <c r="J9" s="10"/>
      <c r="K9" s="10"/>
    </row>
    <row r="10" spans="1:11" s="5" customFormat="1" x14ac:dyDescent="0.25">
      <c r="A10" s="5" t="s">
        <v>31</v>
      </c>
      <c r="D10" s="10"/>
      <c r="E10" s="10"/>
      <c r="F10" s="11"/>
      <c r="H10" s="10"/>
      <c r="I10" s="11"/>
      <c r="J10" s="10"/>
      <c r="K10" s="10"/>
    </row>
    <row r="11" spans="1:11" s="5" customFormat="1" ht="18.75" x14ac:dyDescent="0.25">
      <c r="A11" s="5" t="s">
        <v>1</v>
      </c>
      <c r="B11" s="13" t="s">
        <v>46</v>
      </c>
      <c r="D11" s="10"/>
      <c r="E11" s="10"/>
      <c r="F11" s="11"/>
      <c r="H11" s="10"/>
      <c r="I11" s="11"/>
      <c r="J11" s="10"/>
      <c r="K11" s="10"/>
    </row>
    <row r="12" spans="1:11" s="5" customFormat="1" x14ac:dyDescent="0.25">
      <c r="A12" s="5" t="s">
        <v>32</v>
      </c>
      <c r="B12" s="13" t="s">
        <v>47</v>
      </c>
      <c r="C12" s="2" t="s">
        <v>2</v>
      </c>
      <c r="D12" s="10"/>
      <c r="E12" s="10" t="s">
        <v>33</v>
      </c>
      <c r="F12" s="14" t="s">
        <v>34</v>
      </c>
      <c r="H12" s="10"/>
      <c r="I12" s="11"/>
      <c r="J12" s="10"/>
      <c r="K12" s="10"/>
    </row>
    <row r="13" spans="1:11" s="5" customFormat="1" x14ac:dyDescent="0.25">
      <c r="A13" s="5" t="s">
        <v>35</v>
      </c>
      <c r="D13" s="10"/>
      <c r="E13" s="10"/>
      <c r="F13" s="11"/>
      <c r="H13" s="10"/>
      <c r="I13" s="11"/>
      <c r="J13" s="10"/>
      <c r="K13" s="10"/>
    </row>
    <row r="14" spans="1:11" s="5" customFormat="1" x14ac:dyDescent="0.25">
      <c r="A14" s="5" t="s">
        <v>36</v>
      </c>
      <c r="D14" s="10"/>
      <c r="E14" s="10"/>
      <c r="F14" s="11"/>
      <c r="H14" s="10"/>
      <c r="I14" s="11"/>
      <c r="J14" s="10"/>
      <c r="K14" s="10"/>
    </row>
    <row r="15" spans="1:11" s="5" customFormat="1" x14ac:dyDescent="0.25">
      <c r="A15" s="5" t="s">
        <v>37</v>
      </c>
      <c r="D15" s="10"/>
      <c r="E15" s="10"/>
      <c r="F15" s="11"/>
      <c r="H15" s="10"/>
      <c r="I15" s="11"/>
      <c r="J15" s="10"/>
      <c r="K15" s="10"/>
    </row>
    <row r="16" spans="1:11" s="5" customFormat="1" x14ac:dyDescent="0.25">
      <c r="A16" s="5" t="s">
        <v>38</v>
      </c>
      <c r="D16" s="10"/>
      <c r="E16" s="10"/>
      <c r="F16" s="11"/>
      <c r="H16" s="10"/>
      <c r="I16" s="11"/>
      <c r="J16" s="10"/>
      <c r="K16" s="10"/>
    </row>
    <row r="17" spans="1:17" s="5" customFormat="1" x14ac:dyDescent="0.25">
      <c r="A17" s="5" t="s">
        <v>39</v>
      </c>
      <c r="D17" s="10"/>
      <c r="E17" s="10"/>
      <c r="F17" s="11"/>
      <c r="H17" s="10"/>
      <c r="I17" s="11"/>
      <c r="J17" s="10"/>
      <c r="K17" s="10"/>
    </row>
    <row r="18" spans="1:17" s="5" customFormat="1" x14ac:dyDescent="0.25">
      <c r="A18" s="5" t="s">
        <v>40</v>
      </c>
      <c r="C18" s="10">
        <v>7.07</v>
      </c>
      <c r="D18" s="10"/>
      <c r="E18" s="10"/>
      <c r="F18" s="11"/>
      <c r="H18" s="10"/>
      <c r="I18" s="11"/>
      <c r="J18" s="10"/>
      <c r="K18" s="10"/>
    </row>
    <row r="19" spans="1:17" s="5" customFormat="1" ht="47.25" x14ac:dyDescent="0.25">
      <c r="A19" s="15" t="s">
        <v>41</v>
      </c>
      <c r="B19" s="1" t="s">
        <v>42</v>
      </c>
      <c r="D19" s="10"/>
      <c r="E19" s="10" t="s">
        <v>43</v>
      </c>
      <c r="F19" s="11"/>
      <c r="H19" s="10"/>
      <c r="I19" s="11"/>
      <c r="J19" s="10"/>
      <c r="K19" s="10"/>
    </row>
    <row r="20" spans="1:17" s="5" customFormat="1" x14ac:dyDescent="0.25">
      <c r="A20" s="5" t="s">
        <v>44</v>
      </c>
      <c r="D20" s="10"/>
      <c r="E20" s="10"/>
      <c r="F20" s="11"/>
      <c r="H20" s="10"/>
      <c r="I20" s="11"/>
      <c r="J20" s="10"/>
      <c r="K20" s="10"/>
    </row>
    <row r="21" spans="1:17" s="5" customFormat="1" x14ac:dyDescent="0.25">
      <c r="D21" s="10"/>
      <c r="E21" s="10"/>
      <c r="F21" s="11"/>
      <c r="H21" s="10"/>
      <c r="I21" s="11"/>
      <c r="J21" s="10"/>
      <c r="K21" s="10"/>
    </row>
    <row r="22" spans="1:17" s="6" customFormat="1" ht="17.25" x14ac:dyDescent="0.3">
      <c r="A22" s="6" t="s">
        <v>3</v>
      </c>
      <c r="B22" s="6" t="s">
        <v>4</v>
      </c>
      <c r="C22" s="7" t="s">
        <v>15</v>
      </c>
      <c r="D22" s="8" t="s">
        <v>16</v>
      </c>
      <c r="E22" s="8" t="s">
        <v>5</v>
      </c>
      <c r="F22" s="7" t="s">
        <v>17</v>
      </c>
      <c r="G22" s="6" t="s">
        <v>18</v>
      </c>
      <c r="H22" s="8" t="s">
        <v>6</v>
      </c>
      <c r="I22" s="7" t="s">
        <v>19</v>
      </c>
      <c r="J22" s="8" t="s">
        <v>20</v>
      </c>
      <c r="K22" s="8" t="s">
        <v>7</v>
      </c>
      <c r="L22" s="8" t="s">
        <v>21</v>
      </c>
      <c r="M22" s="6" t="s">
        <v>8</v>
      </c>
      <c r="N22" s="17" t="s">
        <v>52</v>
      </c>
      <c r="O22" s="17" t="s">
        <v>53</v>
      </c>
      <c r="P22" s="9" t="s">
        <v>9</v>
      </c>
    </row>
    <row r="23" spans="1:17" x14ac:dyDescent="0.25">
      <c r="A23" s="1">
        <v>0</v>
      </c>
      <c r="B23" s="1">
        <v>1</v>
      </c>
      <c r="C23" s="2">
        <v>5.1999999999999998E-2</v>
      </c>
      <c r="D23" s="3">
        <f>B23*C23</f>
        <v>5.1999999999999998E-2</v>
      </c>
      <c r="E23" s="3">
        <v>7.03</v>
      </c>
      <c r="F23" s="2">
        <v>5.0700000000000002E-2</v>
      </c>
      <c r="G23" s="3">
        <f>B23*F23</f>
        <v>5.0700000000000002E-2</v>
      </c>
      <c r="H23" s="3">
        <v>7.02</v>
      </c>
      <c r="I23" s="2">
        <v>5.1400000000000001E-2</v>
      </c>
      <c r="J23" s="3">
        <f>B23*I23</f>
        <v>5.1400000000000001E-2</v>
      </c>
      <c r="K23" s="3">
        <v>7.02</v>
      </c>
      <c r="L23" s="10">
        <f>AVERAGE(D23,G23,J23)</f>
        <v>5.1366666666666672E-2</v>
      </c>
      <c r="M23" s="3">
        <f>AVERAGE(E23,H23,K23)</f>
        <v>7.0233333333333334</v>
      </c>
      <c r="N23" s="3">
        <f>AVEDEV(D23,G23,J23)</f>
        <v>4.4444444444444176E-4</v>
      </c>
      <c r="O23" s="3">
        <f>AVEDEV(E23,H23,K23)</f>
        <v>4.4444444444448434E-3</v>
      </c>
      <c r="P23" s="1" t="s">
        <v>10</v>
      </c>
    </row>
    <row r="24" spans="1:17" x14ac:dyDescent="0.25">
      <c r="A24" s="1">
        <v>2.5</v>
      </c>
      <c r="B24" s="1">
        <v>1</v>
      </c>
      <c r="C24" s="2">
        <v>0.1416</v>
      </c>
      <c r="D24" s="3">
        <f t="shared" ref="D24:D34" si="0">B24*C24</f>
        <v>0.1416</v>
      </c>
      <c r="E24" s="3">
        <v>6.99</v>
      </c>
      <c r="F24" s="2">
        <v>0.1421</v>
      </c>
      <c r="G24" s="3">
        <f t="shared" ref="G24:G34" si="1">B24*F24</f>
        <v>0.1421</v>
      </c>
      <c r="H24" s="3">
        <v>6.98</v>
      </c>
      <c r="I24" s="2">
        <v>0.13850000000000001</v>
      </c>
      <c r="J24" s="3">
        <f t="shared" ref="J24:J34" si="2">B24*I24</f>
        <v>0.13850000000000001</v>
      </c>
      <c r="K24" s="3">
        <v>6.99</v>
      </c>
      <c r="L24" s="10">
        <f t="shared" ref="L24:M34" si="3">AVERAGE(D24,G24,J24)</f>
        <v>0.14073333333333335</v>
      </c>
      <c r="M24" s="3">
        <f t="shared" si="3"/>
        <v>6.9866666666666672</v>
      </c>
      <c r="N24" s="3">
        <f t="shared" ref="N24:N34" si="4">AVEDEV(D24,G24,J24)</f>
        <v>1.4888888888888823E-3</v>
      </c>
      <c r="O24" s="3">
        <f t="shared" ref="O24:O34" si="5">AVEDEV(E24,H24,K24)</f>
        <v>4.444444444444251E-3</v>
      </c>
      <c r="P24" s="1" t="s">
        <v>10</v>
      </c>
    </row>
    <row r="25" spans="1:17" x14ac:dyDescent="0.25">
      <c r="A25" s="1">
        <v>6.5</v>
      </c>
      <c r="B25" s="1">
        <v>5</v>
      </c>
      <c r="C25" s="2">
        <v>0.24099999999999999</v>
      </c>
      <c r="D25" s="3">
        <f t="shared" si="0"/>
        <v>1.2050000000000001</v>
      </c>
      <c r="E25" s="3">
        <v>6.84</v>
      </c>
      <c r="F25" s="2">
        <v>0.2404</v>
      </c>
      <c r="G25" s="3">
        <f t="shared" si="1"/>
        <v>1.202</v>
      </c>
      <c r="H25" s="3">
        <v>6.82</v>
      </c>
      <c r="I25" s="2">
        <v>0.2621</v>
      </c>
      <c r="J25" s="3">
        <f t="shared" si="2"/>
        <v>1.3105</v>
      </c>
      <c r="K25" s="3">
        <v>6.83</v>
      </c>
      <c r="L25" s="10">
        <f t="shared" si="3"/>
        <v>1.2391666666666667</v>
      </c>
      <c r="M25" s="3">
        <f t="shared" si="3"/>
        <v>6.830000000000001</v>
      </c>
      <c r="N25" s="3">
        <f t="shared" si="4"/>
        <v>4.7555555555555573E-2</v>
      </c>
      <c r="O25" s="3">
        <f t="shared" si="5"/>
        <v>6.6666666666668206E-3</v>
      </c>
      <c r="P25" s="1" t="s">
        <v>10</v>
      </c>
    </row>
    <row r="26" spans="1:17" x14ac:dyDescent="0.25">
      <c r="A26" s="1">
        <v>8.5</v>
      </c>
      <c r="B26" s="1">
        <v>10</v>
      </c>
      <c r="C26" s="2">
        <v>0.23330000000000001</v>
      </c>
      <c r="D26" s="3">
        <f t="shared" si="0"/>
        <v>2.3330000000000002</v>
      </c>
      <c r="E26" s="3">
        <v>6.91</v>
      </c>
      <c r="F26" s="2">
        <v>0.24460000000000001</v>
      </c>
      <c r="G26" s="3">
        <f t="shared" si="1"/>
        <v>2.4460000000000002</v>
      </c>
      <c r="H26" s="3">
        <v>6.94</v>
      </c>
      <c r="I26" s="2">
        <v>0.2361</v>
      </c>
      <c r="J26" s="3">
        <f t="shared" si="2"/>
        <v>2.3610000000000002</v>
      </c>
      <c r="K26" s="3">
        <v>6.93</v>
      </c>
      <c r="L26" s="10">
        <f t="shared" si="3"/>
        <v>2.3800000000000003</v>
      </c>
      <c r="M26" s="3">
        <f t="shared" si="3"/>
        <v>6.9266666666666667</v>
      </c>
      <c r="N26" s="3">
        <f t="shared" si="4"/>
        <v>4.4000000000000039E-2</v>
      </c>
      <c r="O26" s="3">
        <f t="shared" si="5"/>
        <v>1.1111111111111072E-2</v>
      </c>
      <c r="P26" s="1" t="s">
        <v>10</v>
      </c>
    </row>
    <row r="27" spans="1:17" x14ac:dyDescent="0.25">
      <c r="A27" s="1">
        <v>10.5</v>
      </c>
      <c r="B27" s="1">
        <v>10</v>
      </c>
      <c r="C27" s="2">
        <v>0.30740000000000001</v>
      </c>
      <c r="D27" s="3">
        <f t="shared" si="0"/>
        <v>3.0739999999999998</v>
      </c>
      <c r="E27" s="3">
        <v>7.15</v>
      </c>
      <c r="F27" s="2">
        <v>0.3518</v>
      </c>
      <c r="G27" s="3">
        <f t="shared" si="1"/>
        <v>3.5179999999999998</v>
      </c>
      <c r="H27" s="3">
        <v>7.18</v>
      </c>
      <c r="I27" s="2">
        <v>0.3322</v>
      </c>
      <c r="J27" s="3">
        <f t="shared" si="2"/>
        <v>3.3220000000000001</v>
      </c>
      <c r="K27" s="3">
        <v>7.17</v>
      </c>
      <c r="L27" s="10">
        <f t="shared" si="3"/>
        <v>3.3046666666666664</v>
      </c>
      <c r="M27" s="3">
        <f t="shared" si="3"/>
        <v>7.166666666666667</v>
      </c>
      <c r="N27" s="3">
        <f t="shared" si="4"/>
        <v>0.15377777777777787</v>
      </c>
      <c r="O27" s="3">
        <f t="shared" si="5"/>
        <v>1.1111111111110775E-2</v>
      </c>
      <c r="P27" s="1" t="s">
        <v>51</v>
      </c>
      <c r="Q27" s="1" t="s">
        <v>11</v>
      </c>
    </row>
    <row r="28" spans="1:17" x14ac:dyDescent="0.25">
      <c r="A28" s="1">
        <v>12</v>
      </c>
      <c r="B28" s="1">
        <v>10</v>
      </c>
      <c r="C28" s="2">
        <v>0.377</v>
      </c>
      <c r="D28" s="3">
        <f t="shared" si="0"/>
        <v>3.77</v>
      </c>
      <c r="E28" s="3">
        <v>7.26</v>
      </c>
      <c r="F28" s="2">
        <v>0.39900000000000002</v>
      </c>
      <c r="G28" s="3">
        <f t="shared" si="1"/>
        <v>3.99</v>
      </c>
      <c r="H28" s="3">
        <v>7.38</v>
      </c>
      <c r="I28" s="2">
        <v>0.38769999999999999</v>
      </c>
      <c r="J28" s="3">
        <f t="shared" si="2"/>
        <v>3.8769999999999998</v>
      </c>
      <c r="K28" s="3">
        <v>7.37</v>
      </c>
      <c r="L28" s="10">
        <f t="shared" si="3"/>
        <v>3.879</v>
      </c>
      <c r="M28" s="3">
        <f t="shared" si="3"/>
        <v>7.3366666666666669</v>
      </c>
      <c r="N28" s="3">
        <f t="shared" si="4"/>
        <v>7.4000000000000135E-2</v>
      </c>
      <c r="O28" s="3">
        <f t="shared" si="5"/>
        <v>5.1111111111111107E-2</v>
      </c>
      <c r="P28" s="1" t="s">
        <v>12</v>
      </c>
    </row>
    <row r="29" spans="1:17" x14ac:dyDescent="0.25">
      <c r="A29" s="1">
        <v>14.5</v>
      </c>
      <c r="B29" s="1">
        <v>10</v>
      </c>
      <c r="C29" s="2">
        <v>0.45689999999999997</v>
      </c>
      <c r="D29" s="3">
        <f t="shared" si="0"/>
        <v>4.569</v>
      </c>
      <c r="E29" s="3">
        <v>7.52</v>
      </c>
      <c r="F29" s="2">
        <v>0.48549999999999999</v>
      </c>
      <c r="G29" s="3">
        <f t="shared" si="1"/>
        <v>4.8549999999999995</v>
      </c>
      <c r="H29" s="3">
        <v>7.59</v>
      </c>
      <c r="I29" s="2">
        <v>0.48330000000000001</v>
      </c>
      <c r="J29" s="3">
        <f t="shared" si="2"/>
        <v>4.8330000000000002</v>
      </c>
      <c r="K29" s="3">
        <v>7.6</v>
      </c>
      <c r="L29" s="10">
        <f t="shared" si="3"/>
        <v>4.7523333333333335</v>
      </c>
      <c r="M29" s="3">
        <f t="shared" si="3"/>
        <v>7.57</v>
      </c>
      <c r="N29" s="3">
        <f t="shared" si="4"/>
        <v>0.12222222222222208</v>
      </c>
      <c r="O29" s="3">
        <f t="shared" si="5"/>
        <v>3.3333333333333215E-2</v>
      </c>
      <c r="P29" s="1" t="s">
        <v>12</v>
      </c>
    </row>
    <row r="30" spans="1:17" x14ac:dyDescent="0.25">
      <c r="A30" s="1">
        <v>18.5</v>
      </c>
      <c r="B30" s="1">
        <v>10</v>
      </c>
      <c r="C30" s="2">
        <v>0.50870000000000004</v>
      </c>
      <c r="D30" s="3">
        <f t="shared" si="0"/>
        <v>5.0870000000000006</v>
      </c>
      <c r="E30" s="3">
        <v>7.72</v>
      </c>
      <c r="F30" s="2">
        <v>0.51900000000000002</v>
      </c>
      <c r="G30" s="3">
        <f t="shared" si="1"/>
        <v>5.19</v>
      </c>
      <c r="H30" s="3">
        <v>7.8</v>
      </c>
      <c r="I30" s="2">
        <v>0.49390000000000001</v>
      </c>
      <c r="J30" s="3">
        <f t="shared" si="2"/>
        <v>4.9390000000000001</v>
      </c>
      <c r="K30" s="3">
        <v>7.81</v>
      </c>
      <c r="L30" s="10">
        <f t="shared" si="3"/>
        <v>5.0720000000000001</v>
      </c>
      <c r="M30" s="3">
        <f t="shared" si="3"/>
        <v>7.7766666666666664</v>
      </c>
      <c r="N30" s="3">
        <f t="shared" si="4"/>
        <v>8.8666666666666963E-2</v>
      </c>
      <c r="O30" s="3">
        <f t="shared" si="5"/>
        <v>3.7777777777777764E-2</v>
      </c>
      <c r="P30" s="1" t="s">
        <v>12</v>
      </c>
    </row>
    <row r="31" spans="1:17" x14ac:dyDescent="0.25">
      <c r="A31" s="1">
        <v>20.5</v>
      </c>
      <c r="B31" s="1">
        <v>10</v>
      </c>
      <c r="C31" s="2">
        <v>0.49819999999999998</v>
      </c>
      <c r="D31" s="3">
        <f t="shared" si="0"/>
        <v>4.9819999999999993</v>
      </c>
      <c r="E31" s="3">
        <v>7.84</v>
      </c>
      <c r="F31" s="2">
        <v>0.50600000000000001</v>
      </c>
      <c r="G31" s="3">
        <f t="shared" si="1"/>
        <v>5.0600000000000005</v>
      </c>
      <c r="H31" s="3">
        <v>7.91</v>
      </c>
      <c r="I31" s="2">
        <v>0.52090000000000003</v>
      </c>
      <c r="J31" s="3">
        <f t="shared" si="2"/>
        <v>5.2090000000000005</v>
      </c>
      <c r="K31" s="3">
        <v>7.93</v>
      </c>
      <c r="L31" s="10">
        <f t="shared" si="3"/>
        <v>5.0836666666666668</v>
      </c>
      <c r="M31" s="3">
        <f t="shared" si="3"/>
        <v>7.8933333333333335</v>
      </c>
      <c r="N31" s="3">
        <f t="shared" si="4"/>
        <v>8.3555555555555827E-2</v>
      </c>
      <c r="O31" s="3">
        <f t="shared" si="5"/>
        <v>3.5555555555555486E-2</v>
      </c>
      <c r="P31" s="1" t="s">
        <v>13</v>
      </c>
    </row>
    <row r="32" spans="1:17" x14ac:dyDescent="0.25">
      <c r="A32" s="1">
        <v>22.5</v>
      </c>
      <c r="B32" s="1">
        <v>10</v>
      </c>
      <c r="C32" s="2">
        <v>0.52769999999999995</v>
      </c>
      <c r="D32" s="3">
        <f t="shared" si="0"/>
        <v>5.2769999999999992</v>
      </c>
      <c r="E32" s="3">
        <v>7.94</v>
      </c>
      <c r="F32" s="2">
        <v>0.54420000000000002</v>
      </c>
      <c r="G32" s="3">
        <f t="shared" si="1"/>
        <v>5.4420000000000002</v>
      </c>
      <c r="H32" s="3">
        <v>7.99</v>
      </c>
      <c r="I32" s="2">
        <v>0.55679999999999996</v>
      </c>
      <c r="J32" s="3">
        <f t="shared" si="2"/>
        <v>5.5679999999999996</v>
      </c>
      <c r="K32" s="3">
        <v>8</v>
      </c>
      <c r="L32" s="10">
        <f t="shared" si="3"/>
        <v>5.4289999999999994</v>
      </c>
      <c r="M32" s="3">
        <f t="shared" si="3"/>
        <v>7.9766666666666666</v>
      </c>
      <c r="N32" s="3">
        <f t="shared" si="4"/>
        <v>0.10133333333333372</v>
      </c>
      <c r="O32" s="3">
        <f t="shared" si="5"/>
        <v>2.4444444444444418E-2</v>
      </c>
      <c r="P32" s="1" t="s">
        <v>13</v>
      </c>
    </row>
    <row r="33" spans="1:16" x14ac:dyDescent="0.25">
      <c r="A33" s="1">
        <v>26</v>
      </c>
      <c r="B33" s="1">
        <v>10</v>
      </c>
      <c r="C33" s="2">
        <v>0.39700000000000002</v>
      </c>
      <c r="D33" s="3">
        <f t="shared" si="0"/>
        <v>3.97</v>
      </c>
      <c r="E33" s="3">
        <v>8.1300000000000008</v>
      </c>
      <c r="F33" s="2">
        <v>0.3624</v>
      </c>
      <c r="G33" s="3">
        <f t="shared" si="1"/>
        <v>3.6240000000000001</v>
      </c>
      <c r="H33" s="3">
        <v>8.14</v>
      </c>
      <c r="I33" s="2">
        <v>0.38529999999999998</v>
      </c>
      <c r="J33" s="3">
        <f t="shared" si="2"/>
        <v>3.8529999999999998</v>
      </c>
      <c r="K33" s="3">
        <v>8.1199999999999992</v>
      </c>
      <c r="L33" s="10">
        <f t="shared" si="3"/>
        <v>3.8156666666666665</v>
      </c>
      <c r="M33" s="3">
        <f t="shared" si="3"/>
        <v>8.1300000000000008</v>
      </c>
      <c r="N33" s="3">
        <f t="shared" si="4"/>
        <v>0.12777777777777777</v>
      </c>
      <c r="O33" s="3">
        <f t="shared" si="5"/>
        <v>6.6666666666671164E-3</v>
      </c>
      <c r="P33" s="1" t="s">
        <v>13</v>
      </c>
    </row>
    <row r="34" spans="1:16" x14ac:dyDescent="0.25">
      <c r="A34" s="1">
        <v>38</v>
      </c>
      <c r="B34" s="1">
        <v>10</v>
      </c>
      <c r="C34" s="2">
        <v>0.25600000000000001</v>
      </c>
      <c r="D34" s="3">
        <f t="shared" si="0"/>
        <v>2.56</v>
      </c>
      <c r="E34" s="3">
        <v>8.2899999999999991</v>
      </c>
      <c r="F34" s="2">
        <v>0.2621</v>
      </c>
      <c r="G34" s="3">
        <f t="shared" si="1"/>
        <v>2.621</v>
      </c>
      <c r="H34" s="3">
        <v>8.26</v>
      </c>
      <c r="I34" s="2">
        <v>0.2336</v>
      </c>
      <c r="J34" s="3">
        <f t="shared" si="2"/>
        <v>2.3359999999999999</v>
      </c>
      <c r="K34" s="3">
        <v>8.32</v>
      </c>
      <c r="L34" s="10">
        <f t="shared" si="3"/>
        <v>2.5056666666666665</v>
      </c>
      <c r="M34" s="3">
        <f t="shared" si="3"/>
        <v>8.2899999999999991</v>
      </c>
      <c r="N34" s="3">
        <f t="shared" si="4"/>
        <v>0.11311111111111123</v>
      </c>
      <c r="O34" s="3">
        <f t="shared" si="5"/>
        <v>2.0000000000000167E-2</v>
      </c>
      <c r="P34" s="1" t="s">
        <v>13</v>
      </c>
    </row>
    <row r="35" spans="1:16" ht="18.75" x14ac:dyDescent="0.25">
      <c r="A35" s="16" t="s">
        <v>50</v>
      </c>
    </row>
    <row r="36" spans="1:16" x14ac:dyDescent="0.25">
      <c r="A36" s="16" t="s">
        <v>54</v>
      </c>
    </row>
    <row r="37" spans="1:16" ht="18.75" x14ac:dyDescent="0.25">
      <c r="A37" s="6" t="s">
        <v>22</v>
      </c>
    </row>
    <row r="38" spans="1:16" x14ac:dyDescent="0.25">
      <c r="A38" s="1" t="s">
        <v>14</v>
      </c>
    </row>
    <row r="39" spans="1:16" ht="18.75" x14ac:dyDescent="0.25">
      <c r="A39" s="1" t="s">
        <v>23</v>
      </c>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9"/>
  <sheetViews>
    <sheetView topLeftCell="E68" workbookViewId="0">
      <selection sqref="A1:XFD1048576"/>
    </sheetView>
  </sheetViews>
  <sheetFormatPr defaultRowHeight="15.75" x14ac:dyDescent="0.25"/>
  <cols>
    <col min="1" max="1" width="10.75" style="1" customWidth="1"/>
    <col min="2" max="2" width="13.75" style="1" customWidth="1"/>
    <col min="3" max="3" width="14.375" style="2" customWidth="1"/>
    <col min="4" max="4" width="17.125" style="3" customWidth="1"/>
    <col min="5" max="5" width="10.5" style="3" customWidth="1"/>
    <col min="6" max="6" width="17" style="2" customWidth="1"/>
    <col min="7" max="7" width="17" style="1" customWidth="1"/>
    <col min="8" max="8" width="12.5" style="3" customWidth="1"/>
    <col min="9" max="9" width="14.625" style="2" customWidth="1"/>
    <col min="10" max="10" width="17.5" style="3" customWidth="1"/>
    <col min="11" max="11" width="11.25" style="3" customWidth="1"/>
    <col min="12" max="12" width="21.25" style="1" customWidth="1"/>
    <col min="13" max="13" width="11.5" style="1" customWidth="1"/>
    <col min="14" max="14" width="12.75" style="1" customWidth="1"/>
    <col min="15" max="15" width="11.5" style="1" customWidth="1"/>
    <col min="16" max="16" width="34" style="1" customWidth="1"/>
    <col min="17" max="258" width="9" style="1"/>
    <col min="259" max="259" width="10.75" style="1" customWidth="1"/>
    <col min="260" max="260" width="13.75" style="1" customWidth="1"/>
    <col min="261" max="261" width="14.375" style="1" customWidth="1"/>
    <col min="262" max="262" width="17.125" style="1" customWidth="1"/>
    <col min="263" max="263" width="10.5" style="1" customWidth="1"/>
    <col min="264" max="265" width="17" style="1" customWidth="1"/>
    <col min="266" max="266" width="12.5" style="1" customWidth="1"/>
    <col min="267" max="267" width="14.625" style="1" customWidth="1"/>
    <col min="268" max="268" width="17.5" style="1" customWidth="1"/>
    <col min="269" max="269" width="11.25" style="1" customWidth="1"/>
    <col min="270" max="270" width="21.25" style="1" customWidth="1"/>
    <col min="271" max="271" width="11.5" style="1" customWidth="1"/>
    <col min="272" max="272" width="34" style="1" customWidth="1"/>
    <col min="273" max="514" width="9" style="1"/>
    <col min="515" max="515" width="10.75" style="1" customWidth="1"/>
    <col min="516" max="516" width="13.75" style="1" customWidth="1"/>
    <col min="517" max="517" width="14.375" style="1" customWidth="1"/>
    <col min="518" max="518" width="17.125" style="1" customWidth="1"/>
    <col min="519" max="519" width="10.5" style="1" customWidth="1"/>
    <col min="520" max="521" width="17" style="1" customWidth="1"/>
    <col min="522" max="522" width="12.5" style="1" customWidth="1"/>
    <col min="523" max="523" width="14.625" style="1" customWidth="1"/>
    <col min="524" max="524" width="17.5" style="1" customWidth="1"/>
    <col min="525" max="525" width="11.25" style="1" customWidth="1"/>
    <col min="526" max="526" width="21.25" style="1" customWidth="1"/>
    <col min="527" max="527" width="11.5" style="1" customWidth="1"/>
    <col min="528" max="528" width="34" style="1" customWidth="1"/>
    <col min="529" max="770" width="9" style="1"/>
    <col min="771" max="771" width="10.75" style="1" customWidth="1"/>
    <col min="772" max="772" width="13.75" style="1" customWidth="1"/>
    <col min="773" max="773" width="14.375" style="1" customWidth="1"/>
    <col min="774" max="774" width="17.125" style="1" customWidth="1"/>
    <col min="775" max="775" width="10.5" style="1" customWidth="1"/>
    <col min="776" max="777" width="17" style="1" customWidth="1"/>
    <col min="778" max="778" width="12.5" style="1" customWidth="1"/>
    <col min="779" max="779" width="14.625" style="1" customWidth="1"/>
    <col min="780" max="780" width="17.5" style="1" customWidth="1"/>
    <col min="781" max="781" width="11.25" style="1" customWidth="1"/>
    <col min="782" max="782" width="21.25" style="1" customWidth="1"/>
    <col min="783" max="783" width="11.5" style="1" customWidth="1"/>
    <col min="784" max="784" width="34" style="1" customWidth="1"/>
    <col min="785" max="1026" width="9" style="1"/>
    <col min="1027" max="1027" width="10.75" style="1" customWidth="1"/>
    <col min="1028" max="1028" width="13.75" style="1" customWidth="1"/>
    <col min="1029" max="1029" width="14.375" style="1" customWidth="1"/>
    <col min="1030" max="1030" width="17.125" style="1" customWidth="1"/>
    <col min="1031" max="1031" width="10.5" style="1" customWidth="1"/>
    <col min="1032" max="1033" width="17" style="1" customWidth="1"/>
    <col min="1034" max="1034" width="12.5" style="1" customWidth="1"/>
    <col min="1035" max="1035" width="14.625" style="1" customWidth="1"/>
    <col min="1036" max="1036" width="17.5" style="1" customWidth="1"/>
    <col min="1037" max="1037" width="11.25" style="1" customWidth="1"/>
    <col min="1038" max="1038" width="21.25" style="1" customWidth="1"/>
    <col min="1039" max="1039" width="11.5" style="1" customWidth="1"/>
    <col min="1040" max="1040" width="34" style="1" customWidth="1"/>
    <col min="1041" max="1282" width="9" style="1"/>
    <col min="1283" max="1283" width="10.75" style="1" customWidth="1"/>
    <col min="1284" max="1284" width="13.75" style="1" customWidth="1"/>
    <col min="1285" max="1285" width="14.375" style="1" customWidth="1"/>
    <col min="1286" max="1286" width="17.125" style="1" customWidth="1"/>
    <col min="1287" max="1287" width="10.5" style="1" customWidth="1"/>
    <col min="1288" max="1289" width="17" style="1" customWidth="1"/>
    <col min="1290" max="1290" width="12.5" style="1" customWidth="1"/>
    <col min="1291" max="1291" width="14.625" style="1" customWidth="1"/>
    <col min="1292" max="1292" width="17.5" style="1" customWidth="1"/>
    <col min="1293" max="1293" width="11.25" style="1" customWidth="1"/>
    <col min="1294" max="1294" width="21.25" style="1" customWidth="1"/>
    <col min="1295" max="1295" width="11.5" style="1" customWidth="1"/>
    <col min="1296" max="1296" width="34" style="1" customWidth="1"/>
    <col min="1297" max="1538" width="9" style="1"/>
    <col min="1539" max="1539" width="10.75" style="1" customWidth="1"/>
    <col min="1540" max="1540" width="13.75" style="1" customWidth="1"/>
    <col min="1541" max="1541" width="14.375" style="1" customWidth="1"/>
    <col min="1542" max="1542" width="17.125" style="1" customWidth="1"/>
    <col min="1543" max="1543" width="10.5" style="1" customWidth="1"/>
    <col min="1544" max="1545" width="17" style="1" customWidth="1"/>
    <col min="1546" max="1546" width="12.5" style="1" customWidth="1"/>
    <col min="1547" max="1547" width="14.625" style="1" customWidth="1"/>
    <col min="1548" max="1548" width="17.5" style="1" customWidth="1"/>
    <col min="1549" max="1549" width="11.25" style="1" customWidth="1"/>
    <col min="1550" max="1550" width="21.25" style="1" customWidth="1"/>
    <col min="1551" max="1551" width="11.5" style="1" customWidth="1"/>
    <col min="1552" max="1552" width="34" style="1" customWidth="1"/>
    <col min="1553" max="1794" width="9" style="1"/>
    <col min="1795" max="1795" width="10.75" style="1" customWidth="1"/>
    <col min="1796" max="1796" width="13.75" style="1" customWidth="1"/>
    <col min="1797" max="1797" width="14.375" style="1" customWidth="1"/>
    <col min="1798" max="1798" width="17.125" style="1" customWidth="1"/>
    <col min="1799" max="1799" width="10.5" style="1" customWidth="1"/>
    <col min="1800" max="1801" width="17" style="1" customWidth="1"/>
    <col min="1802" max="1802" width="12.5" style="1" customWidth="1"/>
    <col min="1803" max="1803" width="14.625" style="1" customWidth="1"/>
    <col min="1804" max="1804" width="17.5" style="1" customWidth="1"/>
    <col min="1805" max="1805" width="11.25" style="1" customWidth="1"/>
    <col min="1806" max="1806" width="21.25" style="1" customWidth="1"/>
    <col min="1807" max="1807" width="11.5" style="1" customWidth="1"/>
    <col min="1808" max="1808" width="34" style="1" customWidth="1"/>
    <col min="1809" max="2050" width="9" style="1"/>
    <col min="2051" max="2051" width="10.75" style="1" customWidth="1"/>
    <col min="2052" max="2052" width="13.75" style="1" customWidth="1"/>
    <col min="2053" max="2053" width="14.375" style="1" customWidth="1"/>
    <col min="2054" max="2054" width="17.125" style="1" customWidth="1"/>
    <col min="2055" max="2055" width="10.5" style="1" customWidth="1"/>
    <col min="2056" max="2057" width="17" style="1" customWidth="1"/>
    <col min="2058" max="2058" width="12.5" style="1" customWidth="1"/>
    <col min="2059" max="2059" width="14.625" style="1" customWidth="1"/>
    <col min="2060" max="2060" width="17.5" style="1" customWidth="1"/>
    <col min="2061" max="2061" width="11.25" style="1" customWidth="1"/>
    <col min="2062" max="2062" width="21.25" style="1" customWidth="1"/>
    <col min="2063" max="2063" width="11.5" style="1" customWidth="1"/>
    <col min="2064" max="2064" width="34" style="1" customWidth="1"/>
    <col min="2065" max="2306" width="9" style="1"/>
    <col min="2307" max="2307" width="10.75" style="1" customWidth="1"/>
    <col min="2308" max="2308" width="13.75" style="1" customWidth="1"/>
    <col min="2309" max="2309" width="14.375" style="1" customWidth="1"/>
    <col min="2310" max="2310" width="17.125" style="1" customWidth="1"/>
    <col min="2311" max="2311" width="10.5" style="1" customWidth="1"/>
    <col min="2312" max="2313" width="17" style="1" customWidth="1"/>
    <col min="2314" max="2314" width="12.5" style="1" customWidth="1"/>
    <col min="2315" max="2315" width="14.625" style="1" customWidth="1"/>
    <col min="2316" max="2316" width="17.5" style="1" customWidth="1"/>
    <col min="2317" max="2317" width="11.25" style="1" customWidth="1"/>
    <col min="2318" max="2318" width="21.25" style="1" customWidth="1"/>
    <col min="2319" max="2319" width="11.5" style="1" customWidth="1"/>
    <col min="2320" max="2320" width="34" style="1" customWidth="1"/>
    <col min="2321" max="2562" width="9" style="1"/>
    <col min="2563" max="2563" width="10.75" style="1" customWidth="1"/>
    <col min="2564" max="2564" width="13.75" style="1" customWidth="1"/>
    <col min="2565" max="2565" width="14.375" style="1" customWidth="1"/>
    <col min="2566" max="2566" width="17.125" style="1" customWidth="1"/>
    <col min="2567" max="2567" width="10.5" style="1" customWidth="1"/>
    <col min="2568" max="2569" width="17" style="1" customWidth="1"/>
    <col min="2570" max="2570" width="12.5" style="1" customWidth="1"/>
    <col min="2571" max="2571" width="14.625" style="1" customWidth="1"/>
    <col min="2572" max="2572" width="17.5" style="1" customWidth="1"/>
    <col min="2573" max="2573" width="11.25" style="1" customWidth="1"/>
    <col min="2574" max="2574" width="21.25" style="1" customWidth="1"/>
    <col min="2575" max="2575" width="11.5" style="1" customWidth="1"/>
    <col min="2576" max="2576" width="34" style="1" customWidth="1"/>
    <col min="2577" max="2818" width="9" style="1"/>
    <col min="2819" max="2819" width="10.75" style="1" customWidth="1"/>
    <col min="2820" max="2820" width="13.75" style="1" customWidth="1"/>
    <col min="2821" max="2821" width="14.375" style="1" customWidth="1"/>
    <col min="2822" max="2822" width="17.125" style="1" customWidth="1"/>
    <col min="2823" max="2823" width="10.5" style="1" customWidth="1"/>
    <col min="2824" max="2825" width="17" style="1" customWidth="1"/>
    <col min="2826" max="2826" width="12.5" style="1" customWidth="1"/>
    <col min="2827" max="2827" width="14.625" style="1" customWidth="1"/>
    <col min="2828" max="2828" width="17.5" style="1" customWidth="1"/>
    <col min="2829" max="2829" width="11.25" style="1" customWidth="1"/>
    <col min="2830" max="2830" width="21.25" style="1" customWidth="1"/>
    <col min="2831" max="2831" width="11.5" style="1" customWidth="1"/>
    <col min="2832" max="2832" width="34" style="1" customWidth="1"/>
    <col min="2833" max="3074" width="9" style="1"/>
    <col min="3075" max="3075" width="10.75" style="1" customWidth="1"/>
    <col min="3076" max="3076" width="13.75" style="1" customWidth="1"/>
    <col min="3077" max="3077" width="14.375" style="1" customWidth="1"/>
    <col min="3078" max="3078" width="17.125" style="1" customWidth="1"/>
    <col min="3079" max="3079" width="10.5" style="1" customWidth="1"/>
    <col min="3080" max="3081" width="17" style="1" customWidth="1"/>
    <col min="3082" max="3082" width="12.5" style="1" customWidth="1"/>
    <col min="3083" max="3083" width="14.625" style="1" customWidth="1"/>
    <col min="3084" max="3084" width="17.5" style="1" customWidth="1"/>
    <col min="3085" max="3085" width="11.25" style="1" customWidth="1"/>
    <col min="3086" max="3086" width="21.25" style="1" customWidth="1"/>
    <col min="3087" max="3087" width="11.5" style="1" customWidth="1"/>
    <col min="3088" max="3088" width="34" style="1" customWidth="1"/>
    <col min="3089" max="3330" width="9" style="1"/>
    <col min="3331" max="3331" width="10.75" style="1" customWidth="1"/>
    <col min="3332" max="3332" width="13.75" style="1" customWidth="1"/>
    <col min="3333" max="3333" width="14.375" style="1" customWidth="1"/>
    <col min="3334" max="3334" width="17.125" style="1" customWidth="1"/>
    <col min="3335" max="3335" width="10.5" style="1" customWidth="1"/>
    <col min="3336" max="3337" width="17" style="1" customWidth="1"/>
    <col min="3338" max="3338" width="12.5" style="1" customWidth="1"/>
    <col min="3339" max="3339" width="14.625" style="1" customWidth="1"/>
    <col min="3340" max="3340" width="17.5" style="1" customWidth="1"/>
    <col min="3341" max="3341" width="11.25" style="1" customWidth="1"/>
    <col min="3342" max="3342" width="21.25" style="1" customWidth="1"/>
    <col min="3343" max="3343" width="11.5" style="1" customWidth="1"/>
    <col min="3344" max="3344" width="34" style="1" customWidth="1"/>
    <col min="3345" max="3586" width="9" style="1"/>
    <col min="3587" max="3587" width="10.75" style="1" customWidth="1"/>
    <col min="3588" max="3588" width="13.75" style="1" customWidth="1"/>
    <col min="3589" max="3589" width="14.375" style="1" customWidth="1"/>
    <col min="3590" max="3590" width="17.125" style="1" customWidth="1"/>
    <col min="3591" max="3591" width="10.5" style="1" customWidth="1"/>
    <col min="3592" max="3593" width="17" style="1" customWidth="1"/>
    <col min="3594" max="3594" width="12.5" style="1" customWidth="1"/>
    <col min="3595" max="3595" width="14.625" style="1" customWidth="1"/>
    <col min="3596" max="3596" width="17.5" style="1" customWidth="1"/>
    <col min="3597" max="3597" width="11.25" style="1" customWidth="1"/>
    <col min="3598" max="3598" width="21.25" style="1" customWidth="1"/>
    <col min="3599" max="3599" width="11.5" style="1" customWidth="1"/>
    <col min="3600" max="3600" width="34" style="1" customWidth="1"/>
    <col min="3601" max="3842" width="9" style="1"/>
    <col min="3843" max="3843" width="10.75" style="1" customWidth="1"/>
    <col min="3844" max="3844" width="13.75" style="1" customWidth="1"/>
    <col min="3845" max="3845" width="14.375" style="1" customWidth="1"/>
    <col min="3846" max="3846" width="17.125" style="1" customWidth="1"/>
    <col min="3847" max="3847" width="10.5" style="1" customWidth="1"/>
    <col min="3848" max="3849" width="17" style="1" customWidth="1"/>
    <col min="3850" max="3850" width="12.5" style="1" customWidth="1"/>
    <col min="3851" max="3851" width="14.625" style="1" customWidth="1"/>
    <col min="3852" max="3852" width="17.5" style="1" customWidth="1"/>
    <col min="3853" max="3853" width="11.25" style="1" customWidth="1"/>
    <col min="3854" max="3854" width="21.25" style="1" customWidth="1"/>
    <col min="3855" max="3855" width="11.5" style="1" customWidth="1"/>
    <col min="3856" max="3856" width="34" style="1" customWidth="1"/>
    <col min="3857" max="4098" width="9" style="1"/>
    <col min="4099" max="4099" width="10.75" style="1" customWidth="1"/>
    <col min="4100" max="4100" width="13.75" style="1" customWidth="1"/>
    <col min="4101" max="4101" width="14.375" style="1" customWidth="1"/>
    <col min="4102" max="4102" width="17.125" style="1" customWidth="1"/>
    <col min="4103" max="4103" width="10.5" style="1" customWidth="1"/>
    <col min="4104" max="4105" width="17" style="1" customWidth="1"/>
    <col min="4106" max="4106" width="12.5" style="1" customWidth="1"/>
    <col min="4107" max="4107" width="14.625" style="1" customWidth="1"/>
    <col min="4108" max="4108" width="17.5" style="1" customWidth="1"/>
    <col min="4109" max="4109" width="11.25" style="1" customWidth="1"/>
    <col min="4110" max="4110" width="21.25" style="1" customWidth="1"/>
    <col min="4111" max="4111" width="11.5" style="1" customWidth="1"/>
    <col min="4112" max="4112" width="34" style="1" customWidth="1"/>
    <col min="4113" max="4354" width="9" style="1"/>
    <col min="4355" max="4355" width="10.75" style="1" customWidth="1"/>
    <col min="4356" max="4356" width="13.75" style="1" customWidth="1"/>
    <col min="4357" max="4357" width="14.375" style="1" customWidth="1"/>
    <col min="4358" max="4358" width="17.125" style="1" customWidth="1"/>
    <col min="4359" max="4359" width="10.5" style="1" customWidth="1"/>
    <col min="4360" max="4361" width="17" style="1" customWidth="1"/>
    <col min="4362" max="4362" width="12.5" style="1" customWidth="1"/>
    <col min="4363" max="4363" width="14.625" style="1" customWidth="1"/>
    <col min="4364" max="4364" width="17.5" style="1" customWidth="1"/>
    <col min="4365" max="4365" width="11.25" style="1" customWidth="1"/>
    <col min="4366" max="4366" width="21.25" style="1" customWidth="1"/>
    <col min="4367" max="4367" width="11.5" style="1" customWidth="1"/>
    <col min="4368" max="4368" width="34" style="1" customWidth="1"/>
    <col min="4369" max="4610" width="9" style="1"/>
    <col min="4611" max="4611" width="10.75" style="1" customWidth="1"/>
    <col min="4612" max="4612" width="13.75" style="1" customWidth="1"/>
    <col min="4613" max="4613" width="14.375" style="1" customWidth="1"/>
    <col min="4614" max="4614" width="17.125" style="1" customWidth="1"/>
    <col min="4615" max="4615" width="10.5" style="1" customWidth="1"/>
    <col min="4616" max="4617" width="17" style="1" customWidth="1"/>
    <col min="4618" max="4618" width="12.5" style="1" customWidth="1"/>
    <col min="4619" max="4619" width="14.625" style="1" customWidth="1"/>
    <col min="4620" max="4620" width="17.5" style="1" customWidth="1"/>
    <col min="4621" max="4621" width="11.25" style="1" customWidth="1"/>
    <col min="4622" max="4622" width="21.25" style="1" customWidth="1"/>
    <col min="4623" max="4623" width="11.5" style="1" customWidth="1"/>
    <col min="4624" max="4624" width="34" style="1" customWidth="1"/>
    <col min="4625" max="4866" width="9" style="1"/>
    <col min="4867" max="4867" width="10.75" style="1" customWidth="1"/>
    <col min="4868" max="4868" width="13.75" style="1" customWidth="1"/>
    <col min="4869" max="4869" width="14.375" style="1" customWidth="1"/>
    <col min="4870" max="4870" width="17.125" style="1" customWidth="1"/>
    <col min="4871" max="4871" width="10.5" style="1" customWidth="1"/>
    <col min="4872" max="4873" width="17" style="1" customWidth="1"/>
    <col min="4874" max="4874" width="12.5" style="1" customWidth="1"/>
    <col min="4875" max="4875" width="14.625" style="1" customWidth="1"/>
    <col min="4876" max="4876" width="17.5" style="1" customWidth="1"/>
    <col min="4877" max="4877" width="11.25" style="1" customWidth="1"/>
    <col min="4878" max="4878" width="21.25" style="1" customWidth="1"/>
    <col min="4879" max="4879" width="11.5" style="1" customWidth="1"/>
    <col min="4880" max="4880" width="34" style="1" customWidth="1"/>
    <col min="4881" max="5122" width="9" style="1"/>
    <col min="5123" max="5123" width="10.75" style="1" customWidth="1"/>
    <col min="5124" max="5124" width="13.75" style="1" customWidth="1"/>
    <col min="5125" max="5125" width="14.375" style="1" customWidth="1"/>
    <col min="5126" max="5126" width="17.125" style="1" customWidth="1"/>
    <col min="5127" max="5127" width="10.5" style="1" customWidth="1"/>
    <col min="5128" max="5129" width="17" style="1" customWidth="1"/>
    <col min="5130" max="5130" width="12.5" style="1" customWidth="1"/>
    <col min="5131" max="5131" width="14.625" style="1" customWidth="1"/>
    <col min="5132" max="5132" width="17.5" style="1" customWidth="1"/>
    <col min="5133" max="5133" width="11.25" style="1" customWidth="1"/>
    <col min="5134" max="5134" width="21.25" style="1" customWidth="1"/>
    <col min="5135" max="5135" width="11.5" style="1" customWidth="1"/>
    <col min="5136" max="5136" width="34" style="1" customWidth="1"/>
    <col min="5137" max="5378" width="9" style="1"/>
    <col min="5379" max="5379" width="10.75" style="1" customWidth="1"/>
    <col min="5380" max="5380" width="13.75" style="1" customWidth="1"/>
    <col min="5381" max="5381" width="14.375" style="1" customWidth="1"/>
    <col min="5382" max="5382" width="17.125" style="1" customWidth="1"/>
    <col min="5383" max="5383" width="10.5" style="1" customWidth="1"/>
    <col min="5384" max="5385" width="17" style="1" customWidth="1"/>
    <col min="5386" max="5386" width="12.5" style="1" customWidth="1"/>
    <col min="5387" max="5387" width="14.625" style="1" customWidth="1"/>
    <col min="5388" max="5388" width="17.5" style="1" customWidth="1"/>
    <col min="5389" max="5389" width="11.25" style="1" customWidth="1"/>
    <col min="5390" max="5390" width="21.25" style="1" customWidth="1"/>
    <col min="5391" max="5391" width="11.5" style="1" customWidth="1"/>
    <col min="5392" max="5392" width="34" style="1" customWidth="1"/>
    <col min="5393" max="5634" width="9" style="1"/>
    <col min="5635" max="5635" width="10.75" style="1" customWidth="1"/>
    <col min="5636" max="5636" width="13.75" style="1" customWidth="1"/>
    <col min="5637" max="5637" width="14.375" style="1" customWidth="1"/>
    <col min="5638" max="5638" width="17.125" style="1" customWidth="1"/>
    <col min="5639" max="5639" width="10.5" style="1" customWidth="1"/>
    <col min="5640" max="5641" width="17" style="1" customWidth="1"/>
    <col min="5642" max="5642" width="12.5" style="1" customWidth="1"/>
    <col min="5643" max="5643" width="14.625" style="1" customWidth="1"/>
    <col min="5644" max="5644" width="17.5" style="1" customWidth="1"/>
    <col min="5645" max="5645" width="11.25" style="1" customWidth="1"/>
    <col min="5646" max="5646" width="21.25" style="1" customWidth="1"/>
    <col min="5647" max="5647" width="11.5" style="1" customWidth="1"/>
    <col min="5648" max="5648" width="34" style="1" customWidth="1"/>
    <col min="5649" max="5890" width="9" style="1"/>
    <col min="5891" max="5891" width="10.75" style="1" customWidth="1"/>
    <col min="5892" max="5892" width="13.75" style="1" customWidth="1"/>
    <col min="5893" max="5893" width="14.375" style="1" customWidth="1"/>
    <col min="5894" max="5894" width="17.125" style="1" customWidth="1"/>
    <col min="5895" max="5895" width="10.5" style="1" customWidth="1"/>
    <col min="5896" max="5897" width="17" style="1" customWidth="1"/>
    <col min="5898" max="5898" width="12.5" style="1" customWidth="1"/>
    <col min="5899" max="5899" width="14.625" style="1" customWidth="1"/>
    <col min="5900" max="5900" width="17.5" style="1" customWidth="1"/>
    <col min="5901" max="5901" width="11.25" style="1" customWidth="1"/>
    <col min="5902" max="5902" width="21.25" style="1" customWidth="1"/>
    <col min="5903" max="5903" width="11.5" style="1" customWidth="1"/>
    <col min="5904" max="5904" width="34" style="1" customWidth="1"/>
    <col min="5905" max="6146" width="9" style="1"/>
    <col min="6147" max="6147" width="10.75" style="1" customWidth="1"/>
    <col min="6148" max="6148" width="13.75" style="1" customWidth="1"/>
    <col min="6149" max="6149" width="14.375" style="1" customWidth="1"/>
    <col min="6150" max="6150" width="17.125" style="1" customWidth="1"/>
    <col min="6151" max="6151" width="10.5" style="1" customWidth="1"/>
    <col min="6152" max="6153" width="17" style="1" customWidth="1"/>
    <col min="6154" max="6154" width="12.5" style="1" customWidth="1"/>
    <col min="6155" max="6155" width="14.625" style="1" customWidth="1"/>
    <col min="6156" max="6156" width="17.5" style="1" customWidth="1"/>
    <col min="6157" max="6157" width="11.25" style="1" customWidth="1"/>
    <col min="6158" max="6158" width="21.25" style="1" customWidth="1"/>
    <col min="6159" max="6159" width="11.5" style="1" customWidth="1"/>
    <col min="6160" max="6160" width="34" style="1" customWidth="1"/>
    <col min="6161" max="6402" width="9" style="1"/>
    <col min="6403" max="6403" width="10.75" style="1" customWidth="1"/>
    <col min="6404" max="6404" width="13.75" style="1" customWidth="1"/>
    <col min="6405" max="6405" width="14.375" style="1" customWidth="1"/>
    <col min="6406" max="6406" width="17.125" style="1" customWidth="1"/>
    <col min="6407" max="6407" width="10.5" style="1" customWidth="1"/>
    <col min="6408" max="6409" width="17" style="1" customWidth="1"/>
    <col min="6410" max="6410" width="12.5" style="1" customWidth="1"/>
    <col min="6411" max="6411" width="14.625" style="1" customWidth="1"/>
    <col min="6412" max="6412" width="17.5" style="1" customWidth="1"/>
    <col min="6413" max="6413" width="11.25" style="1" customWidth="1"/>
    <col min="6414" max="6414" width="21.25" style="1" customWidth="1"/>
    <col min="6415" max="6415" width="11.5" style="1" customWidth="1"/>
    <col min="6416" max="6416" width="34" style="1" customWidth="1"/>
    <col min="6417" max="6658" width="9" style="1"/>
    <col min="6659" max="6659" width="10.75" style="1" customWidth="1"/>
    <col min="6660" max="6660" width="13.75" style="1" customWidth="1"/>
    <col min="6661" max="6661" width="14.375" style="1" customWidth="1"/>
    <col min="6662" max="6662" width="17.125" style="1" customWidth="1"/>
    <col min="6663" max="6663" width="10.5" style="1" customWidth="1"/>
    <col min="6664" max="6665" width="17" style="1" customWidth="1"/>
    <col min="6666" max="6666" width="12.5" style="1" customWidth="1"/>
    <col min="6667" max="6667" width="14.625" style="1" customWidth="1"/>
    <col min="6668" max="6668" width="17.5" style="1" customWidth="1"/>
    <col min="6669" max="6669" width="11.25" style="1" customWidth="1"/>
    <col min="6670" max="6670" width="21.25" style="1" customWidth="1"/>
    <col min="6671" max="6671" width="11.5" style="1" customWidth="1"/>
    <col min="6672" max="6672" width="34" style="1" customWidth="1"/>
    <col min="6673" max="6914" width="9" style="1"/>
    <col min="6915" max="6915" width="10.75" style="1" customWidth="1"/>
    <col min="6916" max="6916" width="13.75" style="1" customWidth="1"/>
    <col min="6917" max="6917" width="14.375" style="1" customWidth="1"/>
    <col min="6918" max="6918" width="17.125" style="1" customWidth="1"/>
    <col min="6919" max="6919" width="10.5" style="1" customWidth="1"/>
    <col min="6920" max="6921" width="17" style="1" customWidth="1"/>
    <col min="6922" max="6922" width="12.5" style="1" customWidth="1"/>
    <col min="6923" max="6923" width="14.625" style="1" customWidth="1"/>
    <col min="6924" max="6924" width="17.5" style="1" customWidth="1"/>
    <col min="6925" max="6925" width="11.25" style="1" customWidth="1"/>
    <col min="6926" max="6926" width="21.25" style="1" customWidth="1"/>
    <col min="6927" max="6927" width="11.5" style="1" customWidth="1"/>
    <col min="6928" max="6928" width="34" style="1" customWidth="1"/>
    <col min="6929" max="7170" width="9" style="1"/>
    <col min="7171" max="7171" width="10.75" style="1" customWidth="1"/>
    <col min="7172" max="7172" width="13.75" style="1" customWidth="1"/>
    <col min="7173" max="7173" width="14.375" style="1" customWidth="1"/>
    <col min="7174" max="7174" width="17.125" style="1" customWidth="1"/>
    <col min="7175" max="7175" width="10.5" style="1" customWidth="1"/>
    <col min="7176" max="7177" width="17" style="1" customWidth="1"/>
    <col min="7178" max="7178" width="12.5" style="1" customWidth="1"/>
    <col min="7179" max="7179" width="14.625" style="1" customWidth="1"/>
    <col min="7180" max="7180" width="17.5" style="1" customWidth="1"/>
    <col min="7181" max="7181" width="11.25" style="1" customWidth="1"/>
    <col min="7182" max="7182" width="21.25" style="1" customWidth="1"/>
    <col min="7183" max="7183" width="11.5" style="1" customWidth="1"/>
    <col min="7184" max="7184" width="34" style="1" customWidth="1"/>
    <col min="7185" max="7426" width="9" style="1"/>
    <col min="7427" max="7427" width="10.75" style="1" customWidth="1"/>
    <col min="7428" max="7428" width="13.75" style="1" customWidth="1"/>
    <col min="7429" max="7429" width="14.375" style="1" customWidth="1"/>
    <col min="7430" max="7430" width="17.125" style="1" customWidth="1"/>
    <col min="7431" max="7431" width="10.5" style="1" customWidth="1"/>
    <col min="7432" max="7433" width="17" style="1" customWidth="1"/>
    <col min="7434" max="7434" width="12.5" style="1" customWidth="1"/>
    <col min="7435" max="7435" width="14.625" style="1" customWidth="1"/>
    <col min="7436" max="7436" width="17.5" style="1" customWidth="1"/>
    <col min="7437" max="7437" width="11.25" style="1" customWidth="1"/>
    <col min="7438" max="7438" width="21.25" style="1" customWidth="1"/>
    <col min="7439" max="7439" width="11.5" style="1" customWidth="1"/>
    <col min="7440" max="7440" width="34" style="1" customWidth="1"/>
    <col min="7441" max="7682" width="9" style="1"/>
    <col min="7683" max="7683" width="10.75" style="1" customWidth="1"/>
    <col min="7684" max="7684" width="13.75" style="1" customWidth="1"/>
    <col min="7685" max="7685" width="14.375" style="1" customWidth="1"/>
    <col min="7686" max="7686" width="17.125" style="1" customWidth="1"/>
    <col min="7687" max="7687" width="10.5" style="1" customWidth="1"/>
    <col min="7688" max="7689" width="17" style="1" customWidth="1"/>
    <col min="7690" max="7690" width="12.5" style="1" customWidth="1"/>
    <col min="7691" max="7691" width="14.625" style="1" customWidth="1"/>
    <col min="7692" max="7692" width="17.5" style="1" customWidth="1"/>
    <col min="7693" max="7693" width="11.25" style="1" customWidth="1"/>
    <col min="7694" max="7694" width="21.25" style="1" customWidth="1"/>
    <col min="7695" max="7695" width="11.5" style="1" customWidth="1"/>
    <col min="7696" max="7696" width="34" style="1" customWidth="1"/>
    <col min="7697" max="7938" width="9" style="1"/>
    <col min="7939" max="7939" width="10.75" style="1" customWidth="1"/>
    <col min="7940" max="7940" width="13.75" style="1" customWidth="1"/>
    <col min="7941" max="7941" width="14.375" style="1" customWidth="1"/>
    <col min="7942" max="7942" width="17.125" style="1" customWidth="1"/>
    <col min="7943" max="7943" width="10.5" style="1" customWidth="1"/>
    <col min="7944" max="7945" width="17" style="1" customWidth="1"/>
    <col min="7946" max="7946" width="12.5" style="1" customWidth="1"/>
    <col min="7947" max="7947" width="14.625" style="1" customWidth="1"/>
    <col min="7948" max="7948" width="17.5" style="1" customWidth="1"/>
    <col min="7949" max="7949" width="11.25" style="1" customWidth="1"/>
    <col min="7950" max="7950" width="21.25" style="1" customWidth="1"/>
    <col min="7951" max="7951" width="11.5" style="1" customWidth="1"/>
    <col min="7952" max="7952" width="34" style="1" customWidth="1"/>
    <col min="7953" max="8194" width="9" style="1"/>
    <col min="8195" max="8195" width="10.75" style="1" customWidth="1"/>
    <col min="8196" max="8196" width="13.75" style="1" customWidth="1"/>
    <col min="8197" max="8197" width="14.375" style="1" customWidth="1"/>
    <col min="8198" max="8198" width="17.125" style="1" customWidth="1"/>
    <col min="8199" max="8199" width="10.5" style="1" customWidth="1"/>
    <col min="8200" max="8201" width="17" style="1" customWidth="1"/>
    <col min="8202" max="8202" width="12.5" style="1" customWidth="1"/>
    <col min="8203" max="8203" width="14.625" style="1" customWidth="1"/>
    <col min="8204" max="8204" width="17.5" style="1" customWidth="1"/>
    <col min="8205" max="8205" width="11.25" style="1" customWidth="1"/>
    <col min="8206" max="8206" width="21.25" style="1" customWidth="1"/>
    <col min="8207" max="8207" width="11.5" style="1" customWidth="1"/>
    <col min="8208" max="8208" width="34" style="1" customWidth="1"/>
    <col min="8209" max="8450" width="9" style="1"/>
    <col min="8451" max="8451" width="10.75" style="1" customWidth="1"/>
    <col min="8452" max="8452" width="13.75" style="1" customWidth="1"/>
    <col min="8453" max="8453" width="14.375" style="1" customWidth="1"/>
    <col min="8454" max="8454" width="17.125" style="1" customWidth="1"/>
    <col min="8455" max="8455" width="10.5" style="1" customWidth="1"/>
    <col min="8456" max="8457" width="17" style="1" customWidth="1"/>
    <col min="8458" max="8458" width="12.5" style="1" customWidth="1"/>
    <col min="8459" max="8459" width="14.625" style="1" customWidth="1"/>
    <col min="8460" max="8460" width="17.5" style="1" customWidth="1"/>
    <col min="8461" max="8461" width="11.25" style="1" customWidth="1"/>
    <col min="8462" max="8462" width="21.25" style="1" customWidth="1"/>
    <col min="8463" max="8463" width="11.5" style="1" customWidth="1"/>
    <col min="8464" max="8464" width="34" style="1" customWidth="1"/>
    <col min="8465" max="8706" width="9" style="1"/>
    <col min="8707" max="8707" width="10.75" style="1" customWidth="1"/>
    <col min="8708" max="8708" width="13.75" style="1" customWidth="1"/>
    <col min="8709" max="8709" width="14.375" style="1" customWidth="1"/>
    <col min="8710" max="8710" width="17.125" style="1" customWidth="1"/>
    <col min="8711" max="8711" width="10.5" style="1" customWidth="1"/>
    <col min="8712" max="8713" width="17" style="1" customWidth="1"/>
    <col min="8714" max="8714" width="12.5" style="1" customWidth="1"/>
    <col min="8715" max="8715" width="14.625" style="1" customWidth="1"/>
    <col min="8716" max="8716" width="17.5" style="1" customWidth="1"/>
    <col min="8717" max="8717" width="11.25" style="1" customWidth="1"/>
    <col min="8718" max="8718" width="21.25" style="1" customWidth="1"/>
    <col min="8719" max="8719" width="11.5" style="1" customWidth="1"/>
    <col min="8720" max="8720" width="34" style="1" customWidth="1"/>
    <col min="8721" max="8962" width="9" style="1"/>
    <col min="8963" max="8963" width="10.75" style="1" customWidth="1"/>
    <col min="8964" max="8964" width="13.75" style="1" customWidth="1"/>
    <col min="8965" max="8965" width="14.375" style="1" customWidth="1"/>
    <col min="8966" max="8966" width="17.125" style="1" customWidth="1"/>
    <col min="8967" max="8967" width="10.5" style="1" customWidth="1"/>
    <col min="8968" max="8969" width="17" style="1" customWidth="1"/>
    <col min="8970" max="8970" width="12.5" style="1" customWidth="1"/>
    <col min="8971" max="8971" width="14.625" style="1" customWidth="1"/>
    <col min="8972" max="8972" width="17.5" style="1" customWidth="1"/>
    <col min="8973" max="8973" width="11.25" style="1" customWidth="1"/>
    <col min="8974" max="8974" width="21.25" style="1" customWidth="1"/>
    <col min="8975" max="8975" width="11.5" style="1" customWidth="1"/>
    <col min="8976" max="8976" width="34" style="1" customWidth="1"/>
    <col min="8977" max="9218" width="9" style="1"/>
    <col min="9219" max="9219" width="10.75" style="1" customWidth="1"/>
    <col min="9220" max="9220" width="13.75" style="1" customWidth="1"/>
    <col min="9221" max="9221" width="14.375" style="1" customWidth="1"/>
    <col min="9222" max="9222" width="17.125" style="1" customWidth="1"/>
    <col min="9223" max="9223" width="10.5" style="1" customWidth="1"/>
    <col min="9224" max="9225" width="17" style="1" customWidth="1"/>
    <col min="9226" max="9226" width="12.5" style="1" customWidth="1"/>
    <col min="9227" max="9227" width="14.625" style="1" customWidth="1"/>
    <col min="9228" max="9228" width="17.5" style="1" customWidth="1"/>
    <col min="9229" max="9229" width="11.25" style="1" customWidth="1"/>
    <col min="9230" max="9230" width="21.25" style="1" customWidth="1"/>
    <col min="9231" max="9231" width="11.5" style="1" customWidth="1"/>
    <col min="9232" max="9232" width="34" style="1" customWidth="1"/>
    <col min="9233" max="9474" width="9" style="1"/>
    <col min="9475" max="9475" width="10.75" style="1" customWidth="1"/>
    <col min="9476" max="9476" width="13.75" style="1" customWidth="1"/>
    <col min="9477" max="9477" width="14.375" style="1" customWidth="1"/>
    <col min="9478" max="9478" width="17.125" style="1" customWidth="1"/>
    <col min="9479" max="9479" width="10.5" style="1" customWidth="1"/>
    <col min="9480" max="9481" width="17" style="1" customWidth="1"/>
    <col min="9482" max="9482" width="12.5" style="1" customWidth="1"/>
    <col min="9483" max="9483" width="14.625" style="1" customWidth="1"/>
    <col min="9484" max="9484" width="17.5" style="1" customWidth="1"/>
    <col min="9485" max="9485" width="11.25" style="1" customWidth="1"/>
    <col min="9486" max="9486" width="21.25" style="1" customWidth="1"/>
    <col min="9487" max="9487" width="11.5" style="1" customWidth="1"/>
    <col min="9488" max="9488" width="34" style="1" customWidth="1"/>
    <col min="9489" max="9730" width="9" style="1"/>
    <col min="9731" max="9731" width="10.75" style="1" customWidth="1"/>
    <col min="9732" max="9732" width="13.75" style="1" customWidth="1"/>
    <col min="9733" max="9733" width="14.375" style="1" customWidth="1"/>
    <col min="9734" max="9734" width="17.125" style="1" customWidth="1"/>
    <col min="9735" max="9735" width="10.5" style="1" customWidth="1"/>
    <col min="9736" max="9737" width="17" style="1" customWidth="1"/>
    <col min="9738" max="9738" width="12.5" style="1" customWidth="1"/>
    <col min="9739" max="9739" width="14.625" style="1" customWidth="1"/>
    <col min="9740" max="9740" width="17.5" style="1" customWidth="1"/>
    <col min="9741" max="9741" width="11.25" style="1" customWidth="1"/>
    <col min="9742" max="9742" width="21.25" style="1" customWidth="1"/>
    <col min="9743" max="9743" width="11.5" style="1" customWidth="1"/>
    <col min="9744" max="9744" width="34" style="1" customWidth="1"/>
    <col min="9745" max="9986" width="9" style="1"/>
    <col min="9987" max="9987" width="10.75" style="1" customWidth="1"/>
    <col min="9988" max="9988" width="13.75" style="1" customWidth="1"/>
    <col min="9989" max="9989" width="14.375" style="1" customWidth="1"/>
    <col min="9990" max="9990" width="17.125" style="1" customWidth="1"/>
    <col min="9991" max="9991" width="10.5" style="1" customWidth="1"/>
    <col min="9992" max="9993" width="17" style="1" customWidth="1"/>
    <col min="9994" max="9994" width="12.5" style="1" customWidth="1"/>
    <col min="9995" max="9995" width="14.625" style="1" customWidth="1"/>
    <col min="9996" max="9996" width="17.5" style="1" customWidth="1"/>
    <col min="9997" max="9997" width="11.25" style="1" customWidth="1"/>
    <col min="9998" max="9998" width="21.25" style="1" customWidth="1"/>
    <col min="9999" max="9999" width="11.5" style="1" customWidth="1"/>
    <col min="10000" max="10000" width="34" style="1" customWidth="1"/>
    <col min="10001" max="10242" width="9" style="1"/>
    <col min="10243" max="10243" width="10.75" style="1" customWidth="1"/>
    <col min="10244" max="10244" width="13.75" style="1" customWidth="1"/>
    <col min="10245" max="10245" width="14.375" style="1" customWidth="1"/>
    <col min="10246" max="10246" width="17.125" style="1" customWidth="1"/>
    <col min="10247" max="10247" width="10.5" style="1" customWidth="1"/>
    <col min="10248" max="10249" width="17" style="1" customWidth="1"/>
    <col min="10250" max="10250" width="12.5" style="1" customWidth="1"/>
    <col min="10251" max="10251" width="14.625" style="1" customWidth="1"/>
    <col min="10252" max="10252" width="17.5" style="1" customWidth="1"/>
    <col min="10253" max="10253" width="11.25" style="1" customWidth="1"/>
    <col min="10254" max="10254" width="21.25" style="1" customWidth="1"/>
    <col min="10255" max="10255" width="11.5" style="1" customWidth="1"/>
    <col min="10256" max="10256" width="34" style="1" customWidth="1"/>
    <col min="10257" max="10498" width="9" style="1"/>
    <col min="10499" max="10499" width="10.75" style="1" customWidth="1"/>
    <col min="10500" max="10500" width="13.75" style="1" customWidth="1"/>
    <col min="10501" max="10501" width="14.375" style="1" customWidth="1"/>
    <col min="10502" max="10502" width="17.125" style="1" customWidth="1"/>
    <col min="10503" max="10503" width="10.5" style="1" customWidth="1"/>
    <col min="10504" max="10505" width="17" style="1" customWidth="1"/>
    <col min="10506" max="10506" width="12.5" style="1" customWidth="1"/>
    <col min="10507" max="10507" width="14.625" style="1" customWidth="1"/>
    <col min="10508" max="10508" width="17.5" style="1" customWidth="1"/>
    <col min="10509" max="10509" width="11.25" style="1" customWidth="1"/>
    <col min="10510" max="10510" width="21.25" style="1" customWidth="1"/>
    <col min="10511" max="10511" width="11.5" style="1" customWidth="1"/>
    <col min="10512" max="10512" width="34" style="1" customWidth="1"/>
    <col min="10513" max="10754" width="9" style="1"/>
    <col min="10755" max="10755" width="10.75" style="1" customWidth="1"/>
    <col min="10756" max="10756" width="13.75" style="1" customWidth="1"/>
    <col min="10757" max="10757" width="14.375" style="1" customWidth="1"/>
    <col min="10758" max="10758" width="17.125" style="1" customWidth="1"/>
    <col min="10759" max="10759" width="10.5" style="1" customWidth="1"/>
    <col min="10760" max="10761" width="17" style="1" customWidth="1"/>
    <col min="10762" max="10762" width="12.5" style="1" customWidth="1"/>
    <col min="10763" max="10763" width="14.625" style="1" customWidth="1"/>
    <col min="10764" max="10764" width="17.5" style="1" customWidth="1"/>
    <col min="10765" max="10765" width="11.25" style="1" customWidth="1"/>
    <col min="10766" max="10766" width="21.25" style="1" customWidth="1"/>
    <col min="10767" max="10767" width="11.5" style="1" customWidth="1"/>
    <col min="10768" max="10768" width="34" style="1" customWidth="1"/>
    <col min="10769" max="11010" width="9" style="1"/>
    <col min="11011" max="11011" width="10.75" style="1" customWidth="1"/>
    <col min="11012" max="11012" width="13.75" style="1" customWidth="1"/>
    <col min="11013" max="11013" width="14.375" style="1" customWidth="1"/>
    <col min="11014" max="11014" width="17.125" style="1" customWidth="1"/>
    <col min="11015" max="11015" width="10.5" style="1" customWidth="1"/>
    <col min="11016" max="11017" width="17" style="1" customWidth="1"/>
    <col min="11018" max="11018" width="12.5" style="1" customWidth="1"/>
    <col min="11019" max="11019" width="14.625" style="1" customWidth="1"/>
    <col min="11020" max="11020" width="17.5" style="1" customWidth="1"/>
    <col min="11021" max="11021" width="11.25" style="1" customWidth="1"/>
    <col min="11022" max="11022" width="21.25" style="1" customWidth="1"/>
    <col min="11023" max="11023" width="11.5" style="1" customWidth="1"/>
    <col min="11024" max="11024" width="34" style="1" customWidth="1"/>
    <col min="11025" max="11266" width="9" style="1"/>
    <col min="11267" max="11267" width="10.75" style="1" customWidth="1"/>
    <col min="11268" max="11268" width="13.75" style="1" customWidth="1"/>
    <col min="11269" max="11269" width="14.375" style="1" customWidth="1"/>
    <col min="11270" max="11270" width="17.125" style="1" customWidth="1"/>
    <col min="11271" max="11271" width="10.5" style="1" customWidth="1"/>
    <col min="11272" max="11273" width="17" style="1" customWidth="1"/>
    <col min="11274" max="11274" width="12.5" style="1" customWidth="1"/>
    <col min="11275" max="11275" width="14.625" style="1" customWidth="1"/>
    <col min="11276" max="11276" width="17.5" style="1" customWidth="1"/>
    <col min="11277" max="11277" width="11.25" style="1" customWidth="1"/>
    <col min="11278" max="11278" width="21.25" style="1" customWidth="1"/>
    <col min="11279" max="11279" width="11.5" style="1" customWidth="1"/>
    <col min="11280" max="11280" width="34" style="1" customWidth="1"/>
    <col min="11281" max="11522" width="9" style="1"/>
    <col min="11523" max="11523" width="10.75" style="1" customWidth="1"/>
    <col min="11524" max="11524" width="13.75" style="1" customWidth="1"/>
    <col min="11525" max="11525" width="14.375" style="1" customWidth="1"/>
    <col min="11526" max="11526" width="17.125" style="1" customWidth="1"/>
    <col min="11527" max="11527" width="10.5" style="1" customWidth="1"/>
    <col min="11528" max="11529" width="17" style="1" customWidth="1"/>
    <col min="11530" max="11530" width="12.5" style="1" customWidth="1"/>
    <col min="11531" max="11531" width="14.625" style="1" customWidth="1"/>
    <col min="11532" max="11532" width="17.5" style="1" customWidth="1"/>
    <col min="11533" max="11533" width="11.25" style="1" customWidth="1"/>
    <col min="11534" max="11534" width="21.25" style="1" customWidth="1"/>
    <col min="11535" max="11535" width="11.5" style="1" customWidth="1"/>
    <col min="11536" max="11536" width="34" style="1" customWidth="1"/>
    <col min="11537" max="11778" width="9" style="1"/>
    <col min="11779" max="11779" width="10.75" style="1" customWidth="1"/>
    <col min="11780" max="11780" width="13.75" style="1" customWidth="1"/>
    <col min="11781" max="11781" width="14.375" style="1" customWidth="1"/>
    <col min="11782" max="11782" width="17.125" style="1" customWidth="1"/>
    <col min="11783" max="11783" width="10.5" style="1" customWidth="1"/>
    <col min="11784" max="11785" width="17" style="1" customWidth="1"/>
    <col min="11786" max="11786" width="12.5" style="1" customWidth="1"/>
    <col min="11787" max="11787" width="14.625" style="1" customWidth="1"/>
    <col min="11788" max="11788" width="17.5" style="1" customWidth="1"/>
    <col min="11789" max="11789" width="11.25" style="1" customWidth="1"/>
    <col min="11790" max="11790" width="21.25" style="1" customWidth="1"/>
    <col min="11791" max="11791" width="11.5" style="1" customWidth="1"/>
    <col min="11792" max="11792" width="34" style="1" customWidth="1"/>
    <col min="11793" max="12034" width="9" style="1"/>
    <col min="12035" max="12035" width="10.75" style="1" customWidth="1"/>
    <col min="12036" max="12036" width="13.75" style="1" customWidth="1"/>
    <col min="12037" max="12037" width="14.375" style="1" customWidth="1"/>
    <col min="12038" max="12038" width="17.125" style="1" customWidth="1"/>
    <col min="12039" max="12039" width="10.5" style="1" customWidth="1"/>
    <col min="12040" max="12041" width="17" style="1" customWidth="1"/>
    <col min="12042" max="12042" width="12.5" style="1" customWidth="1"/>
    <col min="12043" max="12043" width="14.625" style="1" customWidth="1"/>
    <col min="12044" max="12044" width="17.5" style="1" customWidth="1"/>
    <col min="12045" max="12045" width="11.25" style="1" customWidth="1"/>
    <col min="12046" max="12046" width="21.25" style="1" customWidth="1"/>
    <col min="12047" max="12047" width="11.5" style="1" customWidth="1"/>
    <col min="12048" max="12048" width="34" style="1" customWidth="1"/>
    <col min="12049" max="12290" width="9" style="1"/>
    <col min="12291" max="12291" width="10.75" style="1" customWidth="1"/>
    <col min="12292" max="12292" width="13.75" style="1" customWidth="1"/>
    <col min="12293" max="12293" width="14.375" style="1" customWidth="1"/>
    <col min="12294" max="12294" width="17.125" style="1" customWidth="1"/>
    <col min="12295" max="12295" width="10.5" style="1" customWidth="1"/>
    <col min="12296" max="12297" width="17" style="1" customWidth="1"/>
    <col min="12298" max="12298" width="12.5" style="1" customWidth="1"/>
    <col min="12299" max="12299" width="14.625" style="1" customWidth="1"/>
    <col min="12300" max="12300" width="17.5" style="1" customWidth="1"/>
    <col min="12301" max="12301" width="11.25" style="1" customWidth="1"/>
    <col min="12302" max="12302" width="21.25" style="1" customWidth="1"/>
    <col min="12303" max="12303" width="11.5" style="1" customWidth="1"/>
    <col min="12304" max="12304" width="34" style="1" customWidth="1"/>
    <col min="12305" max="12546" width="9" style="1"/>
    <col min="12547" max="12547" width="10.75" style="1" customWidth="1"/>
    <col min="12548" max="12548" width="13.75" style="1" customWidth="1"/>
    <col min="12549" max="12549" width="14.375" style="1" customWidth="1"/>
    <col min="12550" max="12550" width="17.125" style="1" customWidth="1"/>
    <col min="12551" max="12551" width="10.5" style="1" customWidth="1"/>
    <col min="12552" max="12553" width="17" style="1" customWidth="1"/>
    <col min="12554" max="12554" width="12.5" style="1" customWidth="1"/>
    <col min="12555" max="12555" width="14.625" style="1" customWidth="1"/>
    <col min="12556" max="12556" width="17.5" style="1" customWidth="1"/>
    <col min="12557" max="12557" width="11.25" style="1" customWidth="1"/>
    <col min="12558" max="12558" width="21.25" style="1" customWidth="1"/>
    <col min="12559" max="12559" width="11.5" style="1" customWidth="1"/>
    <col min="12560" max="12560" width="34" style="1" customWidth="1"/>
    <col min="12561" max="12802" width="9" style="1"/>
    <col min="12803" max="12803" width="10.75" style="1" customWidth="1"/>
    <col min="12804" max="12804" width="13.75" style="1" customWidth="1"/>
    <col min="12805" max="12805" width="14.375" style="1" customWidth="1"/>
    <col min="12806" max="12806" width="17.125" style="1" customWidth="1"/>
    <col min="12807" max="12807" width="10.5" style="1" customWidth="1"/>
    <col min="12808" max="12809" width="17" style="1" customWidth="1"/>
    <col min="12810" max="12810" width="12.5" style="1" customWidth="1"/>
    <col min="12811" max="12811" width="14.625" style="1" customWidth="1"/>
    <col min="12812" max="12812" width="17.5" style="1" customWidth="1"/>
    <col min="12813" max="12813" width="11.25" style="1" customWidth="1"/>
    <col min="12814" max="12814" width="21.25" style="1" customWidth="1"/>
    <col min="12815" max="12815" width="11.5" style="1" customWidth="1"/>
    <col min="12816" max="12816" width="34" style="1" customWidth="1"/>
    <col min="12817" max="13058" width="9" style="1"/>
    <col min="13059" max="13059" width="10.75" style="1" customWidth="1"/>
    <col min="13060" max="13060" width="13.75" style="1" customWidth="1"/>
    <col min="13061" max="13061" width="14.375" style="1" customWidth="1"/>
    <col min="13062" max="13062" width="17.125" style="1" customWidth="1"/>
    <col min="13063" max="13063" width="10.5" style="1" customWidth="1"/>
    <col min="13064" max="13065" width="17" style="1" customWidth="1"/>
    <col min="13066" max="13066" width="12.5" style="1" customWidth="1"/>
    <col min="13067" max="13067" width="14.625" style="1" customWidth="1"/>
    <col min="13068" max="13068" width="17.5" style="1" customWidth="1"/>
    <col min="13069" max="13069" width="11.25" style="1" customWidth="1"/>
    <col min="13070" max="13070" width="21.25" style="1" customWidth="1"/>
    <col min="13071" max="13071" width="11.5" style="1" customWidth="1"/>
    <col min="13072" max="13072" width="34" style="1" customWidth="1"/>
    <col min="13073" max="13314" width="9" style="1"/>
    <col min="13315" max="13315" width="10.75" style="1" customWidth="1"/>
    <col min="13316" max="13316" width="13.75" style="1" customWidth="1"/>
    <col min="13317" max="13317" width="14.375" style="1" customWidth="1"/>
    <col min="13318" max="13318" width="17.125" style="1" customWidth="1"/>
    <col min="13319" max="13319" width="10.5" style="1" customWidth="1"/>
    <col min="13320" max="13321" width="17" style="1" customWidth="1"/>
    <col min="13322" max="13322" width="12.5" style="1" customWidth="1"/>
    <col min="13323" max="13323" width="14.625" style="1" customWidth="1"/>
    <col min="13324" max="13324" width="17.5" style="1" customWidth="1"/>
    <col min="13325" max="13325" width="11.25" style="1" customWidth="1"/>
    <col min="13326" max="13326" width="21.25" style="1" customWidth="1"/>
    <col min="13327" max="13327" width="11.5" style="1" customWidth="1"/>
    <col min="13328" max="13328" width="34" style="1" customWidth="1"/>
    <col min="13329" max="13570" width="9" style="1"/>
    <col min="13571" max="13571" width="10.75" style="1" customWidth="1"/>
    <col min="13572" max="13572" width="13.75" style="1" customWidth="1"/>
    <col min="13573" max="13573" width="14.375" style="1" customWidth="1"/>
    <col min="13574" max="13574" width="17.125" style="1" customWidth="1"/>
    <col min="13575" max="13575" width="10.5" style="1" customWidth="1"/>
    <col min="13576" max="13577" width="17" style="1" customWidth="1"/>
    <col min="13578" max="13578" width="12.5" style="1" customWidth="1"/>
    <col min="13579" max="13579" width="14.625" style="1" customWidth="1"/>
    <col min="13580" max="13580" width="17.5" style="1" customWidth="1"/>
    <col min="13581" max="13581" width="11.25" style="1" customWidth="1"/>
    <col min="13582" max="13582" width="21.25" style="1" customWidth="1"/>
    <col min="13583" max="13583" width="11.5" style="1" customWidth="1"/>
    <col min="13584" max="13584" width="34" style="1" customWidth="1"/>
    <col min="13585" max="13826" width="9" style="1"/>
    <col min="13827" max="13827" width="10.75" style="1" customWidth="1"/>
    <col min="13828" max="13828" width="13.75" style="1" customWidth="1"/>
    <col min="13829" max="13829" width="14.375" style="1" customWidth="1"/>
    <col min="13830" max="13830" width="17.125" style="1" customWidth="1"/>
    <col min="13831" max="13831" width="10.5" style="1" customWidth="1"/>
    <col min="13832" max="13833" width="17" style="1" customWidth="1"/>
    <col min="13834" max="13834" width="12.5" style="1" customWidth="1"/>
    <col min="13835" max="13835" width="14.625" style="1" customWidth="1"/>
    <col min="13836" max="13836" width="17.5" style="1" customWidth="1"/>
    <col min="13837" max="13837" width="11.25" style="1" customWidth="1"/>
    <col min="13838" max="13838" width="21.25" style="1" customWidth="1"/>
    <col min="13839" max="13839" width="11.5" style="1" customWidth="1"/>
    <col min="13840" max="13840" width="34" style="1" customWidth="1"/>
    <col min="13841" max="14082" width="9" style="1"/>
    <col min="14083" max="14083" width="10.75" style="1" customWidth="1"/>
    <col min="14084" max="14084" width="13.75" style="1" customWidth="1"/>
    <col min="14085" max="14085" width="14.375" style="1" customWidth="1"/>
    <col min="14086" max="14086" width="17.125" style="1" customWidth="1"/>
    <col min="14087" max="14087" width="10.5" style="1" customWidth="1"/>
    <col min="14088" max="14089" width="17" style="1" customWidth="1"/>
    <col min="14090" max="14090" width="12.5" style="1" customWidth="1"/>
    <col min="14091" max="14091" width="14.625" style="1" customWidth="1"/>
    <col min="14092" max="14092" width="17.5" style="1" customWidth="1"/>
    <col min="14093" max="14093" width="11.25" style="1" customWidth="1"/>
    <col min="14094" max="14094" width="21.25" style="1" customWidth="1"/>
    <col min="14095" max="14095" width="11.5" style="1" customWidth="1"/>
    <col min="14096" max="14096" width="34" style="1" customWidth="1"/>
    <col min="14097" max="14338" width="9" style="1"/>
    <col min="14339" max="14339" width="10.75" style="1" customWidth="1"/>
    <col min="14340" max="14340" width="13.75" style="1" customWidth="1"/>
    <col min="14341" max="14341" width="14.375" style="1" customWidth="1"/>
    <col min="14342" max="14342" width="17.125" style="1" customWidth="1"/>
    <col min="14343" max="14343" width="10.5" style="1" customWidth="1"/>
    <col min="14344" max="14345" width="17" style="1" customWidth="1"/>
    <col min="14346" max="14346" width="12.5" style="1" customWidth="1"/>
    <col min="14347" max="14347" width="14.625" style="1" customWidth="1"/>
    <col min="14348" max="14348" width="17.5" style="1" customWidth="1"/>
    <col min="14349" max="14349" width="11.25" style="1" customWidth="1"/>
    <col min="14350" max="14350" width="21.25" style="1" customWidth="1"/>
    <col min="14351" max="14351" width="11.5" style="1" customWidth="1"/>
    <col min="14352" max="14352" width="34" style="1" customWidth="1"/>
    <col min="14353" max="14594" width="9" style="1"/>
    <col min="14595" max="14595" width="10.75" style="1" customWidth="1"/>
    <col min="14596" max="14596" width="13.75" style="1" customWidth="1"/>
    <col min="14597" max="14597" width="14.375" style="1" customWidth="1"/>
    <col min="14598" max="14598" width="17.125" style="1" customWidth="1"/>
    <col min="14599" max="14599" width="10.5" style="1" customWidth="1"/>
    <col min="14600" max="14601" width="17" style="1" customWidth="1"/>
    <col min="14602" max="14602" width="12.5" style="1" customWidth="1"/>
    <col min="14603" max="14603" width="14.625" style="1" customWidth="1"/>
    <col min="14604" max="14604" width="17.5" style="1" customWidth="1"/>
    <col min="14605" max="14605" width="11.25" style="1" customWidth="1"/>
    <col min="14606" max="14606" width="21.25" style="1" customWidth="1"/>
    <col min="14607" max="14607" width="11.5" style="1" customWidth="1"/>
    <col min="14608" max="14608" width="34" style="1" customWidth="1"/>
    <col min="14609" max="14850" width="9" style="1"/>
    <col min="14851" max="14851" width="10.75" style="1" customWidth="1"/>
    <col min="14852" max="14852" width="13.75" style="1" customWidth="1"/>
    <col min="14853" max="14853" width="14.375" style="1" customWidth="1"/>
    <col min="14854" max="14854" width="17.125" style="1" customWidth="1"/>
    <col min="14855" max="14855" width="10.5" style="1" customWidth="1"/>
    <col min="14856" max="14857" width="17" style="1" customWidth="1"/>
    <col min="14858" max="14858" width="12.5" style="1" customWidth="1"/>
    <col min="14859" max="14859" width="14.625" style="1" customWidth="1"/>
    <col min="14860" max="14860" width="17.5" style="1" customWidth="1"/>
    <col min="14861" max="14861" width="11.25" style="1" customWidth="1"/>
    <col min="14862" max="14862" width="21.25" style="1" customWidth="1"/>
    <col min="14863" max="14863" width="11.5" style="1" customWidth="1"/>
    <col min="14864" max="14864" width="34" style="1" customWidth="1"/>
    <col min="14865" max="15106" width="9" style="1"/>
    <col min="15107" max="15107" width="10.75" style="1" customWidth="1"/>
    <col min="15108" max="15108" width="13.75" style="1" customWidth="1"/>
    <col min="15109" max="15109" width="14.375" style="1" customWidth="1"/>
    <col min="15110" max="15110" width="17.125" style="1" customWidth="1"/>
    <col min="15111" max="15111" width="10.5" style="1" customWidth="1"/>
    <col min="15112" max="15113" width="17" style="1" customWidth="1"/>
    <col min="15114" max="15114" width="12.5" style="1" customWidth="1"/>
    <col min="15115" max="15115" width="14.625" style="1" customWidth="1"/>
    <col min="15116" max="15116" width="17.5" style="1" customWidth="1"/>
    <col min="15117" max="15117" width="11.25" style="1" customWidth="1"/>
    <col min="15118" max="15118" width="21.25" style="1" customWidth="1"/>
    <col min="15119" max="15119" width="11.5" style="1" customWidth="1"/>
    <col min="15120" max="15120" width="34" style="1" customWidth="1"/>
    <col min="15121" max="15362" width="9" style="1"/>
    <col min="15363" max="15363" width="10.75" style="1" customWidth="1"/>
    <col min="15364" max="15364" width="13.75" style="1" customWidth="1"/>
    <col min="15365" max="15365" width="14.375" style="1" customWidth="1"/>
    <col min="15366" max="15366" width="17.125" style="1" customWidth="1"/>
    <col min="15367" max="15367" width="10.5" style="1" customWidth="1"/>
    <col min="15368" max="15369" width="17" style="1" customWidth="1"/>
    <col min="15370" max="15370" width="12.5" style="1" customWidth="1"/>
    <col min="15371" max="15371" width="14.625" style="1" customWidth="1"/>
    <col min="15372" max="15372" width="17.5" style="1" customWidth="1"/>
    <col min="15373" max="15373" width="11.25" style="1" customWidth="1"/>
    <col min="15374" max="15374" width="21.25" style="1" customWidth="1"/>
    <col min="15375" max="15375" width="11.5" style="1" customWidth="1"/>
    <col min="15376" max="15376" width="34" style="1" customWidth="1"/>
    <col min="15377" max="15618" width="9" style="1"/>
    <col min="15619" max="15619" width="10.75" style="1" customWidth="1"/>
    <col min="15620" max="15620" width="13.75" style="1" customWidth="1"/>
    <col min="15621" max="15621" width="14.375" style="1" customWidth="1"/>
    <col min="15622" max="15622" width="17.125" style="1" customWidth="1"/>
    <col min="15623" max="15623" width="10.5" style="1" customWidth="1"/>
    <col min="15624" max="15625" width="17" style="1" customWidth="1"/>
    <col min="15626" max="15626" width="12.5" style="1" customWidth="1"/>
    <col min="15627" max="15627" width="14.625" style="1" customWidth="1"/>
    <col min="15628" max="15628" width="17.5" style="1" customWidth="1"/>
    <col min="15629" max="15629" width="11.25" style="1" customWidth="1"/>
    <col min="15630" max="15630" width="21.25" style="1" customWidth="1"/>
    <col min="15631" max="15631" width="11.5" style="1" customWidth="1"/>
    <col min="15632" max="15632" width="34" style="1" customWidth="1"/>
    <col min="15633" max="15874" width="9" style="1"/>
    <col min="15875" max="15875" width="10.75" style="1" customWidth="1"/>
    <col min="15876" max="15876" width="13.75" style="1" customWidth="1"/>
    <col min="15877" max="15877" width="14.375" style="1" customWidth="1"/>
    <col min="15878" max="15878" width="17.125" style="1" customWidth="1"/>
    <col min="15879" max="15879" width="10.5" style="1" customWidth="1"/>
    <col min="15880" max="15881" width="17" style="1" customWidth="1"/>
    <col min="15882" max="15882" width="12.5" style="1" customWidth="1"/>
    <col min="15883" max="15883" width="14.625" style="1" customWidth="1"/>
    <col min="15884" max="15884" width="17.5" style="1" customWidth="1"/>
    <col min="15885" max="15885" width="11.25" style="1" customWidth="1"/>
    <col min="15886" max="15886" width="21.25" style="1" customWidth="1"/>
    <col min="15887" max="15887" width="11.5" style="1" customWidth="1"/>
    <col min="15888" max="15888" width="34" style="1" customWidth="1"/>
    <col min="15889" max="16130" width="9" style="1"/>
    <col min="16131" max="16131" width="10.75" style="1" customWidth="1"/>
    <col min="16132" max="16132" width="13.75" style="1" customWidth="1"/>
    <col min="16133" max="16133" width="14.375" style="1" customWidth="1"/>
    <col min="16134" max="16134" width="17.125" style="1" customWidth="1"/>
    <col min="16135" max="16135" width="10.5" style="1" customWidth="1"/>
    <col min="16136" max="16137" width="17" style="1" customWidth="1"/>
    <col min="16138" max="16138" width="12.5" style="1" customWidth="1"/>
    <col min="16139" max="16139" width="14.625" style="1" customWidth="1"/>
    <col min="16140" max="16140" width="17.5" style="1" customWidth="1"/>
    <col min="16141" max="16141" width="11.25" style="1" customWidth="1"/>
    <col min="16142" max="16142" width="21.25" style="1" customWidth="1"/>
    <col min="16143" max="16143" width="11.5" style="1" customWidth="1"/>
    <col min="16144" max="16144" width="34" style="1" customWidth="1"/>
    <col min="16145" max="16384" width="9" style="1"/>
  </cols>
  <sheetData>
    <row r="1" spans="1:11" s="5" customFormat="1" x14ac:dyDescent="0.25">
      <c r="A1" s="6" t="s">
        <v>24</v>
      </c>
      <c r="D1" s="10"/>
      <c r="E1" s="10"/>
      <c r="F1" s="11"/>
      <c r="H1" s="10"/>
      <c r="I1" s="11"/>
      <c r="J1" s="10"/>
      <c r="K1" s="10"/>
    </row>
    <row r="2" spans="1:11" s="5" customFormat="1" x14ac:dyDescent="0.25">
      <c r="A2" s="6"/>
      <c r="D2" s="10"/>
      <c r="E2" s="10"/>
      <c r="F2" s="11"/>
      <c r="H2" s="10"/>
      <c r="I2" s="11"/>
      <c r="J2" s="10"/>
      <c r="K2" s="10"/>
    </row>
    <row r="3" spans="1:11" s="5" customFormat="1" x14ac:dyDescent="0.25">
      <c r="A3" s="5" t="s">
        <v>25</v>
      </c>
      <c r="C3" s="16" t="s">
        <v>48</v>
      </c>
      <c r="D3" s="12" t="s">
        <v>49</v>
      </c>
      <c r="E3" s="10"/>
      <c r="F3" s="11"/>
      <c r="H3" s="10"/>
      <c r="I3" s="11"/>
      <c r="J3" s="10"/>
      <c r="K3" s="10"/>
    </row>
    <row r="4" spans="1:11" s="5" customFormat="1" x14ac:dyDescent="0.25">
      <c r="A4" s="5" t="s">
        <v>26</v>
      </c>
      <c r="B4" s="4" t="s">
        <v>0</v>
      </c>
      <c r="D4" s="10"/>
      <c r="E4" s="10"/>
      <c r="F4" s="11"/>
      <c r="H4" s="10"/>
      <c r="I4" s="11"/>
      <c r="J4" s="10"/>
      <c r="K4" s="10"/>
    </row>
    <row r="5" spans="1:11" s="5" customFormat="1" ht="18.75" x14ac:dyDescent="0.25">
      <c r="A5" s="5" t="s">
        <v>27</v>
      </c>
      <c r="B5" s="5" t="s">
        <v>61</v>
      </c>
      <c r="D5" s="10"/>
      <c r="E5" s="10"/>
      <c r="F5" s="11"/>
      <c r="H5" s="10"/>
      <c r="I5" s="11"/>
      <c r="J5" s="10"/>
      <c r="K5" s="10"/>
    </row>
    <row r="6" spans="1:11" s="5" customFormat="1" ht="18.75" x14ac:dyDescent="0.25">
      <c r="B6" s="5" t="s">
        <v>65</v>
      </c>
      <c r="D6" s="10"/>
      <c r="E6" s="10"/>
      <c r="F6" s="11"/>
      <c r="H6" s="10"/>
      <c r="I6" s="11"/>
      <c r="J6" s="10"/>
      <c r="K6" s="10"/>
    </row>
    <row r="7" spans="1:11" s="5" customFormat="1" x14ac:dyDescent="0.25">
      <c r="A7" s="4"/>
      <c r="B7" s="5" t="s">
        <v>28</v>
      </c>
      <c r="D7" s="10"/>
      <c r="E7" s="10"/>
      <c r="F7" s="11"/>
      <c r="H7" s="10"/>
      <c r="I7" s="11"/>
      <c r="J7" s="10"/>
      <c r="K7" s="10"/>
    </row>
    <row r="8" spans="1:11" s="5" customFormat="1" x14ac:dyDescent="0.25">
      <c r="A8" s="11" t="s">
        <v>29</v>
      </c>
      <c r="D8" s="10"/>
      <c r="E8" s="10"/>
      <c r="F8" s="11"/>
      <c r="H8" s="10"/>
      <c r="I8" s="11"/>
      <c r="J8" s="10"/>
      <c r="K8" s="10"/>
    </row>
    <row r="9" spans="1:11" s="5" customFormat="1" x14ac:dyDescent="0.25">
      <c r="A9" s="11" t="s">
        <v>30</v>
      </c>
      <c r="D9" s="10"/>
      <c r="E9" s="10"/>
      <c r="F9" s="11"/>
      <c r="H9" s="10"/>
      <c r="I9" s="11"/>
      <c r="J9" s="10"/>
      <c r="K9" s="10"/>
    </row>
    <row r="10" spans="1:11" s="5" customFormat="1" x14ac:dyDescent="0.25">
      <c r="A10" s="5" t="s">
        <v>31</v>
      </c>
      <c r="D10" s="10"/>
      <c r="E10" s="10"/>
      <c r="F10" s="11"/>
      <c r="H10" s="10"/>
      <c r="I10" s="11"/>
      <c r="J10" s="10"/>
      <c r="K10" s="10"/>
    </row>
    <row r="11" spans="1:11" s="5" customFormat="1" ht="18.75" x14ac:dyDescent="0.25">
      <c r="A11" s="5" t="s">
        <v>1</v>
      </c>
      <c r="B11" s="13" t="s">
        <v>57</v>
      </c>
      <c r="D11" s="10"/>
      <c r="E11" s="10"/>
      <c r="F11" s="11"/>
      <c r="H11" s="10"/>
      <c r="I11" s="11"/>
      <c r="J11" s="10"/>
      <c r="K11" s="10"/>
    </row>
    <row r="12" spans="1:11" s="5" customFormat="1" x14ac:dyDescent="0.25">
      <c r="A12" s="5" t="s">
        <v>32</v>
      </c>
      <c r="B12" s="13" t="s">
        <v>58</v>
      </c>
      <c r="C12" s="2" t="s">
        <v>59</v>
      </c>
      <c r="D12" s="10"/>
      <c r="E12" s="10" t="s">
        <v>33</v>
      </c>
      <c r="F12" s="14" t="s">
        <v>34</v>
      </c>
      <c r="H12" s="10"/>
      <c r="I12" s="11"/>
      <c r="J12" s="10"/>
      <c r="K12" s="10"/>
    </row>
    <row r="13" spans="1:11" s="5" customFormat="1" x14ac:dyDescent="0.25">
      <c r="A13" s="5" t="s">
        <v>35</v>
      </c>
      <c r="D13" s="10"/>
      <c r="E13" s="10"/>
      <c r="F13" s="11"/>
      <c r="H13" s="10"/>
      <c r="I13" s="11"/>
      <c r="J13" s="10"/>
      <c r="K13" s="10"/>
    </row>
    <row r="14" spans="1:11" s="5" customFormat="1" x14ac:dyDescent="0.25">
      <c r="A14" s="5" t="s">
        <v>36</v>
      </c>
      <c r="D14" s="10"/>
      <c r="E14" s="10"/>
      <c r="F14" s="11"/>
      <c r="H14" s="10"/>
      <c r="I14" s="11"/>
      <c r="J14" s="10"/>
      <c r="K14" s="10"/>
    </row>
    <row r="15" spans="1:11" s="5" customFormat="1" x14ac:dyDescent="0.25">
      <c r="A15" s="5" t="s">
        <v>37</v>
      </c>
      <c r="D15" s="10"/>
      <c r="E15" s="10"/>
      <c r="F15" s="11"/>
      <c r="H15" s="10"/>
      <c r="I15" s="11"/>
      <c r="J15" s="10"/>
      <c r="K15" s="10"/>
    </row>
    <row r="16" spans="1:11" s="5" customFormat="1" x14ac:dyDescent="0.25">
      <c r="A16" s="5" t="s">
        <v>38</v>
      </c>
      <c r="D16" s="10"/>
      <c r="E16" s="10"/>
      <c r="F16" s="11"/>
      <c r="H16" s="10"/>
      <c r="I16" s="11"/>
      <c r="J16" s="10"/>
      <c r="K16" s="10"/>
    </row>
    <row r="17" spans="1:16" s="5" customFormat="1" x14ac:dyDescent="0.25">
      <c r="A17" s="5" t="s">
        <v>39</v>
      </c>
      <c r="D17" s="10"/>
      <c r="E17" s="10"/>
      <c r="F17" s="11"/>
      <c r="H17" s="10"/>
      <c r="I17" s="11"/>
      <c r="J17" s="10"/>
      <c r="K17" s="10"/>
    </row>
    <row r="18" spans="1:16" s="5" customFormat="1" x14ac:dyDescent="0.25">
      <c r="A18" s="5" t="s">
        <v>40</v>
      </c>
      <c r="C18" s="10">
        <v>7.07</v>
      </c>
      <c r="D18" s="10"/>
      <c r="E18" s="10"/>
      <c r="F18" s="11"/>
      <c r="H18" s="10"/>
      <c r="I18" s="11"/>
      <c r="J18" s="10"/>
      <c r="K18" s="10"/>
    </row>
    <row r="19" spans="1:16" s="5" customFormat="1" ht="47.25" x14ac:dyDescent="0.25">
      <c r="A19" s="15" t="s">
        <v>41</v>
      </c>
      <c r="B19" s="1" t="s">
        <v>42</v>
      </c>
      <c r="D19" s="10"/>
      <c r="E19" s="10" t="s">
        <v>43</v>
      </c>
      <c r="F19" s="11"/>
      <c r="H19" s="10"/>
      <c r="I19" s="11"/>
      <c r="J19" s="10"/>
      <c r="K19" s="10"/>
    </row>
    <row r="20" spans="1:16" s="5" customFormat="1" x14ac:dyDescent="0.25">
      <c r="A20" s="5" t="s">
        <v>44</v>
      </c>
      <c r="D20" s="10"/>
      <c r="E20" s="10"/>
      <c r="F20" s="11"/>
      <c r="H20" s="10"/>
      <c r="I20" s="11"/>
      <c r="J20" s="10"/>
      <c r="K20" s="10"/>
    </row>
    <row r="22" spans="1:16" s="6" customFormat="1" ht="17.25" x14ac:dyDescent="0.3">
      <c r="A22" s="6" t="s">
        <v>3</v>
      </c>
      <c r="B22" s="6" t="s">
        <v>4</v>
      </c>
      <c r="C22" s="7" t="s">
        <v>15</v>
      </c>
      <c r="D22" s="8" t="s">
        <v>16</v>
      </c>
      <c r="E22" s="8" t="s">
        <v>5</v>
      </c>
      <c r="F22" s="7" t="s">
        <v>17</v>
      </c>
      <c r="G22" s="6" t="s">
        <v>18</v>
      </c>
      <c r="H22" s="8" t="s">
        <v>6</v>
      </c>
      <c r="I22" s="7" t="s">
        <v>19</v>
      </c>
      <c r="J22" s="8" t="s">
        <v>20</v>
      </c>
      <c r="K22" s="8" t="s">
        <v>7</v>
      </c>
      <c r="L22" s="8" t="s">
        <v>21</v>
      </c>
      <c r="M22" s="6" t="s">
        <v>8</v>
      </c>
      <c r="N22" s="6" t="s">
        <v>52</v>
      </c>
      <c r="O22" s="6" t="s">
        <v>53</v>
      </c>
      <c r="P22" s="9" t="s">
        <v>9</v>
      </c>
    </row>
    <row r="23" spans="1:16" x14ac:dyDescent="0.25">
      <c r="A23" s="1">
        <v>0</v>
      </c>
      <c r="B23" s="1">
        <v>1</v>
      </c>
      <c r="C23" s="2">
        <v>4.9799999999999997E-2</v>
      </c>
      <c r="D23" s="3">
        <f>B23*C23</f>
        <v>4.9799999999999997E-2</v>
      </c>
      <c r="E23" s="3">
        <v>7.02</v>
      </c>
      <c r="F23" s="2">
        <v>4.8800000000000003E-2</v>
      </c>
      <c r="G23" s="3">
        <f>B23*F23</f>
        <v>4.8800000000000003E-2</v>
      </c>
      <c r="H23" s="3">
        <v>7.02</v>
      </c>
      <c r="I23" s="2">
        <v>4.82E-2</v>
      </c>
      <c r="J23" s="3">
        <f>B23*I23</f>
        <v>4.82E-2</v>
      </c>
      <c r="K23" s="3">
        <v>7.02</v>
      </c>
      <c r="L23" s="10">
        <f>AVERAGE(D23,G23,J23)</f>
        <v>4.8933333333333329E-2</v>
      </c>
      <c r="M23" s="3">
        <f>AVERAGE(E23,H23,K23)</f>
        <v>7.02</v>
      </c>
      <c r="N23" s="3">
        <f>AVEDEV(D23,G23,J23)</f>
        <v>5.7777777777777428E-4</v>
      </c>
      <c r="O23" s="3">
        <f>AVEDEV(E23,H23,K23)</f>
        <v>0</v>
      </c>
      <c r="P23" s="1" t="s">
        <v>10</v>
      </c>
    </row>
    <row r="24" spans="1:16" x14ac:dyDescent="0.25">
      <c r="A24" s="1">
        <v>2.5</v>
      </c>
      <c r="B24" s="1">
        <v>1</v>
      </c>
      <c r="C24" s="2">
        <v>0.31519999999999998</v>
      </c>
      <c r="D24" s="3">
        <f t="shared" ref="D24:D34" si="0">B24*C24</f>
        <v>0.31519999999999998</v>
      </c>
      <c r="E24" s="3">
        <v>6.91</v>
      </c>
      <c r="F24" s="2">
        <v>0.33610000000000001</v>
      </c>
      <c r="G24" s="3">
        <f t="shared" ref="G24:G34" si="1">B24*F24</f>
        <v>0.33610000000000001</v>
      </c>
      <c r="H24" s="3">
        <v>6.91</v>
      </c>
      <c r="I24" s="2">
        <v>0.3226</v>
      </c>
      <c r="J24" s="3">
        <f t="shared" ref="J24:J34" si="2">B24*I24</f>
        <v>0.3226</v>
      </c>
      <c r="K24" s="3">
        <v>6.91</v>
      </c>
      <c r="L24" s="10">
        <f t="shared" ref="L24:M34" si="3">AVERAGE(D24,G24,J24)</f>
        <v>0.32463333333333333</v>
      </c>
      <c r="M24" s="3">
        <f t="shared" si="3"/>
        <v>6.91</v>
      </c>
      <c r="N24" s="3">
        <f t="shared" ref="N24:N34" si="4">AVEDEV(D24,G24,J24)</f>
        <v>7.6444444444444537E-3</v>
      </c>
      <c r="O24" s="3">
        <f t="shared" ref="O24:O34" si="5">AVEDEV(E24,H24,K24)</f>
        <v>0</v>
      </c>
      <c r="P24" s="1" t="s">
        <v>10</v>
      </c>
    </row>
    <row r="25" spans="1:16" x14ac:dyDescent="0.25">
      <c r="A25" s="1">
        <v>6.5</v>
      </c>
      <c r="B25" s="1">
        <v>5</v>
      </c>
      <c r="C25" s="2">
        <v>0.46360000000000001</v>
      </c>
      <c r="D25" s="3">
        <f t="shared" si="0"/>
        <v>2.3180000000000001</v>
      </c>
      <c r="E25" s="3">
        <v>6.99</v>
      </c>
      <c r="F25" s="2">
        <v>0.45739999999999997</v>
      </c>
      <c r="G25" s="3">
        <f t="shared" si="1"/>
        <v>2.2869999999999999</v>
      </c>
      <c r="H25" s="3">
        <v>7</v>
      </c>
      <c r="I25" s="2">
        <v>0.4592</v>
      </c>
      <c r="J25" s="3">
        <f t="shared" si="2"/>
        <v>2.2959999999999998</v>
      </c>
      <c r="K25" s="3">
        <v>6.99</v>
      </c>
      <c r="L25" s="10">
        <f t="shared" si="3"/>
        <v>2.3003333333333331</v>
      </c>
      <c r="M25" s="3">
        <f t="shared" si="3"/>
        <v>6.9933333333333332</v>
      </c>
      <c r="N25" s="3">
        <f t="shared" si="4"/>
        <v>1.1777777777777812E-2</v>
      </c>
      <c r="O25" s="3">
        <f t="shared" si="5"/>
        <v>4.444444444444251E-3</v>
      </c>
      <c r="P25" s="1" t="s">
        <v>10</v>
      </c>
    </row>
    <row r="26" spans="1:16" x14ac:dyDescent="0.25">
      <c r="A26" s="1">
        <v>8.5</v>
      </c>
      <c r="B26" s="1">
        <v>10</v>
      </c>
      <c r="C26" s="2">
        <v>0.27700000000000002</v>
      </c>
      <c r="D26" s="3">
        <f t="shared" si="0"/>
        <v>2.7700000000000005</v>
      </c>
      <c r="E26" s="3">
        <v>7.17</v>
      </c>
      <c r="F26" s="2">
        <v>0.29630000000000001</v>
      </c>
      <c r="G26" s="3">
        <f t="shared" si="1"/>
        <v>2.9630000000000001</v>
      </c>
      <c r="H26" s="3">
        <v>7.18</v>
      </c>
      <c r="I26" s="2">
        <v>0.30809999999999998</v>
      </c>
      <c r="J26" s="3">
        <f t="shared" si="2"/>
        <v>3.081</v>
      </c>
      <c r="K26" s="3">
        <v>7.17</v>
      </c>
      <c r="L26" s="10">
        <f t="shared" si="3"/>
        <v>2.9380000000000002</v>
      </c>
      <c r="M26" s="3">
        <f t="shared" si="3"/>
        <v>7.1733333333333329</v>
      </c>
      <c r="N26" s="3">
        <f t="shared" si="4"/>
        <v>0.11199999999999981</v>
      </c>
      <c r="O26" s="3">
        <f t="shared" si="5"/>
        <v>4.444444444444251E-3</v>
      </c>
      <c r="P26" s="1" t="s">
        <v>10</v>
      </c>
    </row>
    <row r="27" spans="1:16" x14ac:dyDescent="0.25">
      <c r="A27" s="1">
        <v>10.5</v>
      </c>
      <c r="B27" s="1">
        <v>10</v>
      </c>
      <c r="C27" s="2">
        <v>0.32600000000000001</v>
      </c>
      <c r="D27" s="3">
        <f t="shared" si="0"/>
        <v>3.2600000000000002</v>
      </c>
      <c r="E27" s="3">
        <v>7.33</v>
      </c>
      <c r="F27" s="2">
        <v>0.33110000000000001</v>
      </c>
      <c r="G27" s="3">
        <f t="shared" si="1"/>
        <v>3.3109999999999999</v>
      </c>
      <c r="H27" s="3">
        <v>7.34</v>
      </c>
      <c r="I27" s="2">
        <v>0.31569999999999998</v>
      </c>
      <c r="J27" s="3">
        <f t="shared" si="2"/>
        <v>3.157</v>
      </c>
      <c r="K27" s="3">
        <v>7.32</v>
      </c>
      <c r="L27" s="10">
        <f t="shared" si="3"/>
        <v>3.2426666666666666</v>
      </c>
      <c r="M27" s="3">
        <f t="shared" si="3"/>
        <v>7.330000000000001</v>
      </c>
      <c r="N27" s="3">
        <f t="shared" si="4"/>
        <v>5.7111111111111189E-2</v>
      </c>
      <c r="O27" s="3">
        <f t="shared" si="5"/>
        <v>6.6666666666668206E-3</v>
      </c>
      <c r="P27" s="1" t="s">
        <v>10</v>
      </c>
    </row>
    <row r="28" spans="1:16" x14ac:dyDescent="0.25">
      <c r="A28" s="1">
        <v>12</v>
      </c>
      <c r="B28" s="1">
        <v>10</v>
      </c>
      <c r="C28" s="2">
        <v>0.28220000000000001</v>
      </c>
      <c r="D28" s="3">
        <f t="shared" si="0"/>
        <v>2.8220000000000001</v>
      </c>
      <c r="E28" s="3">
        <v>7.37</v>
      </c>
      <c r="F28" s="2">
        <v>0.2969</v>
      </c>
      <c r="G28" s="3">
        <f t="shared" si="1"/>
        <v>2.9689999999999999</v>
      </c>
      <c r="H28" s="3">
        <v>7.37</v>
      </c>
      <c r="I28" s="2">
        <v>0.32190000000000002</v>
      </c>
      <c r="J28" s="3">
        <f t="shared" si="2"/>
        <v>3.2190000000000003</v>
      </c>
      <c r="K28" s="3">
        <v>7.4</v>
      </c>
      <c r="L28" s="10">
        <f t="shared" si="3"/>
        <v>3.0033333333333339</v>
      </c>
      <c r="M28" s="3">
        <f t="shared" si="3"/>
        <v>7.38</v>
      </c>
      <c r="N28" s="3">
        <f t="shared" si="4"/>
        <v>0.14377777777777809</v>
      </c>
      <c r="O28" s="3">
        <f t="shared" si="5"/>
        <v>1.3333333333333345E-2</v>
      </c>
      <c r="P28" s="1" t="s">
        <v>55</v>
      </c>
    </row>
    <row r="29" spans="1:16" x14ac:dyDescent="0.25">
      <c r="A29" s="1">
        <v>14.5</v>
      </c>
      <c r="B29" s="1">
        <v>10</v>
      </c>
      <c r="C29" s="2">
        <v>0.34699999999999998</v>
      </c>
      <c r="D29" s="3">
        <f t="shared" si="0"/>
        <v>3.4699999999999998</v>
      </c>
      <c r="E29" s="3">
        <v>7.59</v>
      </c>
      <c r="F29" s="2">
        <v>0.35239999999999999</v>
      </c>
      <c r="G29" s="3">
        <f t="shared" si="1"/>
        <v>3.524</v>
      </c>
      <c r="H29" s="3">
        <v>7.58</v>
      </c>
      <c r="I29" s="2">
        <v>0.3538</v>
      </c>
      <c r="J29" s="3">
        <f t="shared" si="2"/>
        <v>3.5380000000000003</v>
      </c>
      <c r="K29" s="3">
        <v>7.62</v>
      </c>
      <c r="L29" s="10">
        <f t="shared" si="3"/>
        <v>3.5106666666666668</v>
      </c>
      <c r="M29" s="3">
        <f t="shared" si="3"/>
        <v>7.5966666666666667</v>
      </c>
      <c r="N29" s="3">
        <f t="shared" si="4"/>
        <v>2.7111111111111235E-2</v>
      </c>
      <c r="O29" s="3">
        <f t="shared" si="5"/>
        <v>1.5555555555555619E-2</v>
      </c>
      <c r="P29" s="1" t="s">
        <v>55</v>
      </c>
    </row>
    <row r="30" spans="1:16" x14ac:dyDescent="0.25">
      <c r="A30" s="1">
        <v>18.5</v>
      </c>
      <c r="B30" s="1">
        <v>10</v>
      </c>
      <c r="C30" s="2">
        <v>0.44080000000000003</v>
      </c>
      <c r="D30" s="3">
        <f t="shared" si="0"/>
        <v>4.4080000000000004</v>
      </c>
      <c r="E30" s="3">
        <v>7.83</v>
      </c>
      <c r="F30" s="2">
        <v>0.45250000000000001</v>
      </c>
      <c r="G30" s="3">
        <f t="shared" si="1"/>
        <v>4.5250000000000004</v>
      </c>
      <c r="H30" s="3">
        <v>7.85</v>
      </c>
      <c r="I30" s="2">
        <v>0.43980000000000002</v>
      </c>
      <c r="J30" s="3">
        <f t="shared" si="2"/>
        <v>4.3980000000000006</v>
      </c>
      <c r="K30" s="3">
        <v>7.91</v>
      </c>
      <c r="L30" s="10">
        <f t="shared" si="3"/>
        <v>4.4436666666666662</v>
      </c>
      <c r="M30" s="3">
        <f t="shared" si="3"/>
        <v>7.8633333333333333</v>
      </c>
      <c r="N30" s="3">
        <f t="shared" si="4"/>
        <v>5.4222222222221873E-2</v>
      </c>
      <c r="O30" s="3">
        <f t="shared" si="5"/>
        <v>3.1111111111111239E-2</v>
      </c>
      <c r="P30" s="1" t="s">
        <v>55</v>
      </c>
    </row>
    <row r="31" spans="1:16" x14ac:dyDescent="0.25">
      <c r="A31" s="1">
        <v>20.5</v>
      </c>
      <c r="B31" s="1">
        <v>10</v>
      </c>
      <c r="C31" s="2">
        <v>0.50390000000000001</v>
      </c>
      <c r="D31" s="3">
        <f t="shared" si="0"/>
        <v>5.0389999999999997</v>
      </c>
      <c r="E31" s="3">
        <v>7.94</v>
      </c>
      <c r="F31" s="2">
        <v>0.5242</v>
      </c>
      <c r="G31" s="3">
        <f t="shared" si="1"/>
        <v>5.242</v>
      </c>
      <c r="H31" s="3">
        <v>7.98</v>
      </c>
      <c r="I31" s="2">
        <v>0.52690000000000003</v>
      </c>
      <c r="J31" s="3">
        <f t="shared" si="2"/>
        <v>5.2690000000000001</v>
      </c>
      <c r="K31" s="3">
        <v>8.02</v>
      </c>
      <c r="L31" s="10">
        <f t="shared" si="3"/>
        <v>5.1833333333333327</v>
      </c>
      <c r="M31" s="3">
        <f t="shared" si="3"/>
        <v>7.98</v>
      </c>
      <c r="N31" s="3">
        <f t="shared" si="4"/>
        <v>9.6222222222222584E-2</v>
      </c>
      <c r="O31" s="3">
        <f t="shared" si="5"/>
        <v>2.6666666666666394E-2</v>
      </c>
      <c r="P31" s="1" t="s">
        <v>56</v>
      </c>
    </row>
    <row r="32" spans="1:16" x14ac:dyDescent="0.25">
      <c r="A32" s="1">
        <v>22.5</v>
      </c>
      <c r="B32" s="1">
        <v>10</v>
      </c>
      <c r="C32" s="2">
        <v>0.56430000000000002</v>
      </c>
      <c r="D32" s="3">
        <f t="shared" si="0"/>
        <v>5.6430000000000007</v>
      </c>
      <c r="E32" s="3">
        <v>8.0500000000000007</v>
      </c>
      <c r="F32" s="2">
        <v>0.57010000000000005</v>
      </c>
      <c r="G32" s="3">
        <f t="shared" si="1"/>
        <v>5.7010000000000005</v>
      </c>
      <c r="H32" s="3">
        <v>8.1</v>
      </c>
      <c r="I32" s="2">
        <v>0.58140000000000003</v>
      </c>
      <c r="J32" s="3">
        <f t="shared" si="2"/>
        <v>5.8140000000000001</v>
      </c>
      <c r="K32" s="3">
        <v>8.14</v>
      </c>
      <c r="L32" s="10">
        <f t="shared" si="3"/>
        <v>5.719333333333334</v>
      </c>
      <c r="M32" s="3">
        <f t="shared" si="3"/>
        <v>8.0966666666666658</v>
      </c>
      <c r="N32" s="3">
        <f t="shared" si="4"/>
        <v>6.3111111111110965E-2</v>
      </c>
      <c r="O32" s="3">
        <f t="shared" si="5"/>
        <v>3.1111111111111239E-2</v>
      </c>
      <c r="P32" s="1" t="s">
        <v>56</v>
      </c>
    </row>
    <row r="33" spans="1:16" x14ac:dyDescent="0.25">
      <c r="A33" s="1">
        <v>26</v>
      </c>
      <c r="B33" s="1">
        <v>10</v>
      </c>
      <c r="C33" s="2">
        <v>0.50090000000000001</v>
      </c>
      <c r="D33" s="3">
        <f t="shared" si="0"/>
        <v>5.0090000000000003</v>
      </c>
      <c r="E33" s="3">
        <v>8.32</v>
      </c>
      <c r="F33" s="2">
        <v>0.48959999999999998</v>
      </c>
      <c r="G33" s="3">
        <f t="shared" si="1"/>
        <v>4.8959999999999999</v>
      </c>
      <c r="H33" s="3">
        <v>8.2799999999999994</v>
      </c>
      <c r="I33" s="2">
        <v>0.501</v>
      </c>
      <c r="J33" s="3">
        <f t="shared" si="2"/>
        <v>5.01</v>
      </c>
      <c r="K33" s="3">
        <v>8.23</v>
      </c>
      <c r="L33" s="10">
        <f t="shared" si="3"/>
        <v>4.9716666666666667</v>
      </c>
      <c r="M33" s="3">
        <f t="shared" si="3"/>
        <v>8.2766666666666673</v>
      </c>
      <c r="N33" s="3">
        <f t="shared" si="4"/>
        <v>5.0444444444444514E-2</v>
      </c>
      <c r="O33" s="3">
        <f t="shared" si="5"/>
        <v>3.1111111111110645E-2</v>
      </c>
      <c r="P33" s="1" t="s">
        <v>56</v>
      </c>
    </row>
    <row r="34" spans="1:16" x14ac:dyDescent="0.25">
      <c r="A34" s="1">
        <v>38</v>
      </c>
      <c r="B34" s="1">
        <v>10</v>
      </c>
      <c r="C34" s="2">
        <v>0.308</v>
      </c>
      <c r="D34" s="3">
        <f t="shared" si="0"/>
        <v>3.08</v>
      </c>
      <c r="E34" s="3">
        <v>8.4600000000000009</v>
      </c>
      <c r="F34" s="2">
        <v>0.2903</v>
      </c>
      <c r="G34" s="3">
        <f t="shared" si="1"/>
        <v>2.903</v>
      </c>
      <c r="H34" s="3">
        <v>8.48</v>
      </c>
      <c r="I34" s="2">
        <v>0.25869999999999999</v>
      </c>
      <c r="J34" s="3">
        <f t="shared" si="2"/>
        <v>2.5869999999999997</v>
      </c>
      <c r="K34" s="3">
        <v>8.5399999999999991</v>
      </c>
      <c r="L34" s="10">
        <f t="shared" si="3"/>
        <v>2.8566666666666669</v>
      </c>
      <c r="M34" s="3">
        <f t="shared" si="3"/>
        <v>8.4933333333333341</v>
      </c>
      <c r="N34" s="3">
        <f t="shared" si="4"/>
        <v>0.17977777777777781</v>
      </c>
      <c r="O34" s="3">
        <f t="shared" si="5"/>
        <v>3.1111111111110645E-2</v>
      </c>
      <c r="P34" s="1" t="s">
        <v>56</v>
      </c>
    </row>
    <row r="35" spans="1:16" ht="18.75" x14ac:dyDescent="0.25">
      <c r="A35" s="16" t="s">
        <v>60</v>
      </c>
    </row>
    <row r="37" spans="1:16" ht="18.75" x14ac:dyDescent="0.25">
      <c r="A37" s="6" t="s">
        <v>22</v>
      </c>
    </row>
    <row r="38" spans="1:16" x14ac:dyDescent="0.25">
      <c r="A38" s="1" t="s">
        <v>14</v>
      </c>
    </row>
    <row r="39" spans="1:16" ht="18.75" x14ac:dyDescent="0.25">
      <c r="A39" s="1" t="s">
        <v>23</v>
      </c>
    </row>
  </sheetData>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8"/>
  <sheetViews>
    <sheetView topLeftCell="I125" zoomScaleNormal="100" workbookViewId="0">
      <selection activeCell="P82" sqref="P82"/>
    </sheetView>
  </sheetViews>
  <sheetFormatPr defaultRowHeight="15.75" x14ac:dyDescent="0.25"/>
  <cols>
    <col min="1" max="1" width="10.75" style="1" customWidth="1"/>
    <col min="2" max="2" width="13.75" style="1" customWidth="1"/>
    <col min="3" max="3" width="14.375" style="2" customWidth="1"/>
    <col min="4" max="4" width="18.5" style="3" customWidth="1"/>
    <col min="5" max="5" width="10.5" style="3" customWidth="1"/>
    <col min="6" max="6" width="17" style="2" customWidth="1"/>
    <col min="7" max="7" width="17" style="1" customWidth="1"/>
    <col min="8" max="8" width="12.5" style="3" customWidth="1"/>
    <col min="9" max="9" width="14.625" style="2" customWidth="1"/>
    <col min="10" max="10" width="17.5" style="3" customWidth="1"/>
    <col min="11" max="11" width="11.25" style="3" customWidth="1"/>
    <col min="12" max="12" width="21.25" style="1" customWidth="1"/>
    <col min="13" max="13" width="11.5" style="1" customWidth="1"/>
    <col min="14" max="14" width="12.75" style="1" customWidth="1"/>
    <col min="15" max="15" width="11.5" style="1" customWidth="1"/>
    <col min="16" max="16" width="34" style="1" customWidth="1"/>
    <col min="17" max="258" width="9" style="1"/>
    <col min="259" max="259" width="10.75" style="1" customWidth="1"/>
    <col min="260" max="260" width="13.75" style="1" customWidth="1"/>
    <col min="261" max="261" width="14.375" style="1" customWidth="1"/>
    <col min="262" max="262" width="17.125" style="1" customWidth="1"/>
    <col min="263" max="263" width="10.5" style="1" customWidth="1"/>
    <col min="264" max="265" width="17" style="1" customWidth="1"/>
    <col min="266" max="266" width="12.5" style="1" customWidth="1"/>
    <col min="267" max="267" width="14.625" style="1" customWidth="1"/>
    <col min="268" max="268" width="17.5" style="1" customWidth="1"/>
    <col min="269" max="269" width="11.25" style="1" customWidth="1"/>
    <col min="270" max="270" width="21.25" style="1" customWidth="1"/>
    <col min="271" max="271" width="11.5" style="1" customWidth="1"/>
    <col min="272" max="272" width="34" style="1" customWidth="1"/>
    <col min="273" max="514" width="9" style="1"/>
    <col min="515" max="515" width="10.75" style="1" customWidth="1"/>
    <col min="516" max="516" width="13.75" style="1" customWidth="1"/>
    <col min="517" max="517" width="14.375" style="1" customWidth="1"/>
    <col min="518" max="518" width="17.125" style="1" customWidth="1"/>
    <col min="519" max="519" width="10.5" style="1" customWidth="1"/>
    <col min="520" max="521" width="17" style="1" customWidth="1"/>
    <col min="522" max="522" width="12.5" style="1" customWidth="1"/>
    <col min="523" max="523" width="14.625" style="1" customWidth="1"/>
    <col min="524" max="524" width="17.5" style="1" customWidth="1"/>
    <col min="525" max="525" width="11.25" style="1" customWidth="1"/>
    <col min="526" max="526" width="21.25" style="1" customWidth="1"/>
    <col min="527" max="527" width="11.5" style="1" customWidth="1"/>
    <col min="528" max="528" width="34" style="1" customWidth="1"/>
    <col min="529" max="770" width="9" style="1"/>
    <col min="771" max="771" width="10.75" style="1" customWidth="1"/>
    <col min="772" max="772" width="13.75" style="1" customWidth="1"/>
    <col min="773" max="773" width="14.375" style="1" customWidth="1"/>
    <col min="774" max="774" width="17.125" style="1" customWidth="1"/>
    <col min="775" max="775" width="10.5" style="1" customWidth="1"/>
    <col min="776" max="777" width="17" style="1" customWidth="1"/>
    <col min="778" max="778" width="12.5" style="1" customWidth="1"/>
    <col min="779" max="779" width="14.625" style="1" customWidth="1"/>
    <col min="780" max="780" width="17.5" style="1" customWidth="1"/>
    <col min="781" max="781" width="11.25" style="1" customWidth="1"/>
    <col min="782" max="782" width="21.25" style="1" customWidth="1"/>
    <col min="783" max="783" width="11.5" style="1" customWidth="1"/>
    <col min="784" max="784" width="34" style="1" customWidth="1"/>
    <col min="785" max="1026" width="9" style="1"/>
    <col min="1027" max="1027" width="10.75" style="1" customWidth="1"/>
    <col min="1028" max="1028" width="13.75" style="1" customWidth="1"/>
    <col min="1029" max="1029" width="14.375" style="1" customWidth="1"/>
    <col min="1030" max="1030" width="17.125" style="1" customWidth="1"/>
    <col min="1031" max="1031" width="10.5" style="1" customWidth="1"/>
    <col min="1032" max="1033" width="17" style="1" customWidth="1"/>
    <col min="1034" max="1034" width="12.5" style="1" customWidth="1"/>
    <col min="1035" max="1035" width="14.625" style="1" customWidth="1"/>
    <col min="1036" max="1036" width="17.5" style="1" customWidth="1"/>
    <col min="1037" max="1037" width="11.25" style="1" customWidth="1"/>
    <col min="1038" max="1038" width="21.25" style="1" customWidth="1"/>
    <col min="1039" max="1039" width="11.5" style="1" customWidth="1"/>
    <col min="1040" max="1040" width="34" style="1" customWidth="1"/>
    <col min="1041" max="1282" width="9" style="1"/>
    <col min="1283" max="1283" width="10.75" style="1" customWidth="1"/>
    <col min="1284" max="1284" width="13.75" style="1" customWidth="1"/>
    <col min="1285" max="1285" width="14.375" style="1" customWidth="1"/>
    <col min="1286" max="1286" width="17.125" style="1" customWidth="1"/>
    <col min="1287" max="1287" width="10.5" style="1" customWidth="1"/>
    <col min="1288" max="1289" width="17" style="1" customWidth="1"/>
    <col min="1290" max="1290" width="12.5" style="1" customWidth="1"/>
    <col min="1291" max="1291" width="14.625" style="1" customWidth="1"/>
    <col min="1292" max="1292" width="17.5" style="1" customWidth="1"/>
    <col min="1293" max="1293" width="11.25" style="1" customWidth="1"/>
    <col min="1294" max="1294" width="21.25" style="1" customWidth="1"/>
    <col min="1295" max="1295" width="11.5" style="1" customWidth="1"/>
    <col min="1296" max="1296" width="34" style="1" customWidth="1"/>
    <col min="1297" max="1538" width="9" style="1"/>
    <col min="1539" max="1539" width="10.75" style="1" customWidth="1"/>
    <col min="1540" max="1540" width="13.75" style="1" customWidth="1"/>
    <col min="1541" max="1541" width="14.375" style="1" customWidth="1"/>
    <col min="1542" max="1542" width="17.125" style="1" customWidth="1"/>
    <col min="1543" max="1543" width="10.5" style="1" customWidth="1"/>
    <col min="1544" max="1545" width="17" style="1" customWidth="1"/>
    <col min="1546" max="1546" width="12.5" style="1" customWidth="1"/>
    <col min="1547" max="1547" width="14.625" style="1" customWidth="1"/>
    <col min="1548" max="1548" width="17.5" style="1" customWidth="1"/>
    <col min="1549" max="1549" width="11.25" style="1" customWidth="1"/>
    <col min="1550" max="1550" width="21.25" style="1" customWidth="1"/>
    <col min="1551" max="1551" width="11.5" style="1" customWidth="1"/>
    <col min="1552" max="1552" width="34" style="1" customWidth="1"/>
    <col min="1553" max="1794" width="9" style="1"/>
    <col min="1795" max="1795" width="10.75" style="1" customWidth="1"/>
    <col min="1796" max="1796" width="13.75" style="1" customWidth="1"/>
    <col min="1797" max="1797" width="14.375" style="1" customWidth="1"/>
    <col min="1798" max="1798" width="17.125" style="1" customWidth="1"/>
    <col min="1799" max="1799" width="10.5" style="1" customWidth="1"/>
    <col min="1800" max="1801" width="17" style="1" customWidth="1"/>
    <col min="1802" max="1802" width="12.5" style="1" customWidth="1"/>
    <col min="1803" max="1803" width="14.625" style="1" customWidth="1"/>
    <col min="1804" max="1804" width="17.5" style="1" customWidth="1"/>
    <col min="1805" max="1805" width="11.25" style="1" customWidth="1"/>
    <col min="1806" max="1806" width="21.25" style="1" customWidth="1"/>
    <col min="1807" max="1807" width="11.5" style="1" customWidth="1"/>
    <col min="1808" max="1808" width="34" style="1" customWidth="1"/>
    <col min="1809" max="2050" width="9" style="1"/>
    <col min="2051" max="2051" width="10.75" style="1" customWidth="1"/>
    <col min="2052" max="2052" width="13.75" style="1" customWidth="1"/>
    <col min="2053" max="2053" width="14.375" style="1" customWidth="1"/>
    <col min="2054" max="2054" width="17.125" style="1" customWidth="1"/>
    <col min="2055" max="2055" width="10.5" style="1" customWidth="1"/>
    <col min="2056" max="2057" width="17" style="1" customWidth="1"/>
    <col min="2058" max="2058" width="12.5" style="1" customWidth="1"/>
    <col min="2059" max="2059" width="14.625" style="1" customWidth="1"/>
    <col min="2060" max="2060" width="17.5" style="1" customWidth="1"/>
    <col min="2061" max="2061" width="11.25" style="1" customWidth="1"/>
    <col min="2062" max="2062" width="21.25" style="1" customWidth="1"/>
    <col min="2063" max="2063" width="11.5" style="1" customWidth="1"/>
    <col min="2064" max="2064" width="34" style="1" customWidth="1"/>
    <col min="2065" max="2306" width="9" style="1"/>
    <col min="2307" max="2307" width="10.75" style="1" customWidth="1"/>
    <col min="2308" max="2308" width="13.75" style="1" customWidth="1"/>
    <col min="2309" max="2309" width="14.375" style="1" customWidth="1"/>
    <col min="2310" max="2310" width="17.125" style="1" customWidth="1"/>
    <col min="2311" max="2311" width="10.5" style="1" customWidth="1"/>
    <col min="2312" max="2313" width="17" style="1" customWidth="1"/>
    <col min="2314" max="2314" width="12.5" style="1" customWidth="1"/>
    <col min="2315" max="2315" width="14.625" style="1" customWidth="1"/>
    <col min="2316" max="2316" width="17.5" style="1" customWidth="1"/>
    <col min="2317" max="2317" width="11.25" style="1" customWidth="1"/>
    <col min="2318" max="2318" width="21.25" style="1" customWidth="1"/>
    <col min="2319" max="2319" width="11.5" style="1" customWidth="1"/>
    <col min="2320" max="2320" width="34" style="1" customWidth="1"/>
    <col min="2321" max="2562" width="9" style="1"/>
    <col min="2563" max="2563" width="10.75" style="1" customWidth="1"/>
    <col min="2564" max="2564" width="13.75" style="1" customWidth="1"/>
    <col min="2565" max="2565" width="14.375" style="1" customWidth="1"/>
    <col min="2566" max="2566" width="17.125" style="1" customWidth="1"/>
    <col min="2567" max="2567" width="10.5" style="1" customWidth="1"/>
    <col min="2568" max="2569" width="17" style="1" customWidth="1"/>
    <col min="2570" max="2570" width="12.5" style="1" customWidth="1"/>
    <col min="2571" max="2571" width="14.625" style="1" customWidth="1"/>
    <col min="2572" max="2572" width="17.5" style="1" customWidth="1"/>
    <col min="2573" max="2573" width="11.25" style="1" customWidth="1"/>
    <col min="2574" max="2574" width="21.25" style="1" customWidth="1"/>
    <col min="2575" max="2575" width="11.5" style="1" customWidth="1"/>
    <col min="2576" max="2576" width="34" style="1" customWidth="1"/>
    <col min="2577" max="2818" width="9" style="1"/>
    <col min="2819" max="2819" width="10.75" style="1" customWidth="1"/>
    <col min="2820" max="2820" width="13.75" style="1" customWidth="1"/>
    <col min="2821" max="2821" width="14.375" style="1" customWidth="1"/>
    <col min="2822" max="2822" width="17.125" style="1" customWidth="1"/>
    <col min="2823" max="2823" width="10.5" style="1" customWidth="1"/>
    <col min="2824" max="2825" width="17" style="1" customWidth="1"/>
    <col min="2826" max="2826" width="12.5" style="1" customWidth="1"/>
    <col min="2827" max="2827" width="14.625" style="1" customWidth="1"/>
    <col min="2828" max="2828" width="17.5" style="1" customWidth="1"/>
    <col min="2829" max="2829" width="11.25" style="1" customWidth="1"/>
    <col min="2830" max="2830" width="21.25" style="1" customWidth="1"/>
    <col min="2831" max="2831" width="11.5" style="1" customWidth="1"/>
    <col min="2832" max="2832" width="34" style="1" customWidth="1"/>
    <col min="2833" max="3074" width="9" style="1"/>
    <col min="3075" max="3075" width="10.75" style="1" customWidth="1"/>
    <col min="3076" max="3076" width="13.75" style="1" customWidth="1"/>
    <col min="3077" max="3077" width="14.375" style="1" customWidth="1"/>
    <col min="3078" max="3078" width="17.125" style="1" customWidth="1"/>
    <col min="3079" max="3079" width="10.5" style="1" customWidth="1"/>
    <col min="3080" max="3081" width="17" style="1" customWidth="1"/>
    <col min="3082" max="3082" width="12.5" style="1" customWidth="1"/>
    <col min="3083" max="3083" width="14.625" style="1" customWidth="1"/>
    <col min="3084" max="3084" width="17.5" style="1" customWidth="1"/>
    <col min="3085" max="3085" width="11.25" style="1" customWidth="1"/>
    <col min="3086" max="3086" width="21.25" style="1" customWidth="1"/>
    <col min="3087" max="3087" width="11.5" style="1" customWidth="1"/>
    <col min="3088" max="3088" width="34" style="1" customWidth="1"/>
    <col min="3089" max="3330" width="9" style="1"/>
    <col min="3331" max="3331" width="10.75" style="1" customWidth="1"/>
    <col min="3332" max="3332" width="13.75" style="1" customWidth="1"/>
    <col min="3333" max="3333" width="14.375" style="1" customWidth="1"/>
    <col min="3334" max="3334" width="17.125" style="1" customWidth="1"/>
    <col min="3335" max="3335" width="10.5" style="1" customWidth="1"/>
    <col min="3336" max="3337" width="17" style="1" customWidth="1"/>
    <col min="3338" max="3338" width="12.5" style="1" customWidth="1"/>
    <col min="3339" max="3339" width="14.625" style="1" customWidth="1"/>
    <col min="3340" max="3340" width="17.5" style="1" customWidth="1"/>
    <col min="3341" max="3341" width="11.25" style="1" customWidth="1"/>
    <col min="3342" max="3342" width="21.25" style="1" customWidth="1"/>
    <col min="3343" max="3343" width="11.5" style="1" customWidth="1"/>
    <col min="3344" max="3344" width="34" style="1" customWidth="1"/>
    <col min="3345" max="3586" width="9" style="1"/>
    <col min="3587" max="3587" width="10.75" style="1" customWidth="1"/>
    <col min="3588" max="3588" width="13.75" style="1" customWidth="1"/>
    <col min="3589" max="3589" width="14.375" style="1" customWidth="1"/>
    <col min="3590" max="3590" width="17.125" style="1" customWidth="1"/>
    <col min="3591" max="3591" width="10.5" style="1" customWidth="1"/>
    <col min="3592" max="3593" width="17" style="1" customWidth="1"/>
    <col min="3594" max="3594" width="12.5" style="1" customWidth="1"/>
    <col min="3595" max="3595" width="14.625" style="1" customWidth="1"/>
    <col min="3596" max="3596" width="17.5" style="1" customWidth="1"/>
    <col min="3597" max="3597" width="11.25" style="1" customWidth="1"/>
    <col min="3598" max="3598" width="21.25" style="1" customWidth="1"/>
    <col min="3599" max="3599" width="11.5" style="1" customWidth="1"/>
    <col min="3600" max="3600" width="34" style="1" customWidth="1"/>
    <col min="3601" max="3842" width="9" style="1"/>
    <col min="3843" max="3843" width="10.75" style="1" customWidth="1"/>
    <col min="3844" max="3844" width="13.75" style="1" customWidth="1"/>
    <col min="3845" max="3845" width="14.375" style="1" customWidth="1"/>
    <col min="3846" max="3846" width="17.125" style="1" customWidth="1"/>
    <col min="3847" max="3847" width="10.5" style="1" customWidth="1"/>
    <col min="3848" max="3849" width="17" style="1" customWidth="1"/>
    <col min="3850" max="3850" width="12.5" style="1" customWidth="1"/>
    <col min="3851" max="3851" width="14.625" style="1" customWidth="1"/>
    <col min="3852" max="3852" width="17.5" style="1" customWidth="1"/>
    <col min="3853" max="3853" width="11.25" style="1" customWidth="1"/>
    <col min="3854" max="3854" width="21.25" style="1" customWidth="1"/>
    <col min="3855" max="3855" width="11.5" style="1" customWidth="1"/>
    <col min="3856" max="3856" width="34" style="1" customWidth="1"/>
    <col min="3857" max="4098" width="9" style="1"/>
    <col min="4099" max="4099" width="10.75" style="1" customWidth="1"/>
    <col min="4100" max="4100" width="13.75" style="1" customWidth="1"/>
    <col min="4101" max="4101" width="14.375" style="1" customWidth="1"/>
    <col min="4102" max="4102" width="17.125" style="1" customWidth="1"/>
    <col min="4103" max="4103" width="10.5" style="1" customWidth="1"/>
    <col min="4104" max="4105" width="17" style="1" customWidth="1"/>
    <col min="4106" max="4106" width="12.5" style="1" customWidth="1"/>
    <col min="4107" max="4107" width="14.625" style="1" customWidth="1"/>
    <col min="4108" max="4108" width="17.5" style="1" customWidth="1"/>
    <col min="4109" max="4109" width="11.25" style="1" customWidth="1"/>
    <col min="4110" max="4110" width="21.25" style="1" customWidth="1"/>
    <col min="4111" max="4111" width="11.5" style="1" customWidth="1"/>
    <col min="4112" max="4112" width="34" style="1" customWidth="1"/>
    <col min="4113" max="4354" width="9" style="1"/>
    <col min="4355" max="4355" width="10.75" style="1" customWidth="1"/>
    <col min="4356" max="4356" width="13.75" style="1" customWidth="1"/>
    <col min="4357" max="4357" width="14.375" style="1" customWidth="1"/>
    <col min="4358" max="4358" width="17.125" style="1" customWidth="1"/>
    <col min="4359" max="4359" width="10.5" style="1" customWidth="1"/>
    <col min="4360" max="4361" width="17" style="1" customWidth="1"/>
    <col min="4362" max="4362" width="12.5" style="1" customWidth="1"/>
    <col min="4363" max="4363" width="14.625" style="1" customWidth="1"/>
    <col min="4364" max="4364" width="17.5" style="1" customWidth="1"/>
    <col min="4365" max="4365" width="11.25" style="1" customWidth="1"/>
    <col min="4366" max="4366" width="21.25" style="1" customWidth="1"/>
    <col min="4367" max="4367" width="11.5" style="1" customWidth="1"/>
    <col min="4368" max="4368" width="34" style="1" customWidth="1"/>
    <col min="4369" max="4610" width="9" style="1"/>
    <col min="4611" max="4611" width="10.75" style="1" customWidth="1"/>
    <col min="4612" max="4612" width="13.75" style="1" customWidth="1"/>
    <col min="4613" max="4613" width="14.375" style="1" customWidth="1"/>
    <col min="4614" max="4614" width="17.125" style="1" customWidth="1"/>
    <col min="4615" max="4615" width="10.5" style="1" customWidth="1"/>
    <col min="4616" max="4617" width="17" style="1" customWidth="1"/>
    <col min="4618" max="4618" width="12.5" style="1" customWidth="1"/>
    <col min="4619" max="4619" width="14.625" style="1" customWidth="1"/>
    <col min="4620" max="4620" width="17.5" style="1" customWidth="1"/>
    <col min="4621" max="4621" width="11.25" style="1" customWidth="1"/>
    <col min="4622" max="4622" width="21.25" style="1" customWidth="1"/>
    <col min="4623" max="4623" width="11.5" style="1" customWidth="1"/>
    <col min="4624" max="4624" width="34" style="1" customWidth="1"/>
    <col min="4625" max="4866" width="9" style="1"/>
    <col min="4867" max="4867" width="10.75" style="1" customWidth="1"/>
    <col min="4868" max="4868" width="13.75" style="1" customWidth="1"/>
    <col min="4869" max="4869" width="14.375" style="1" customWidth="1"/>
    <col min="4870" max="4870" width="17.125" style="1" customWidth="1"/>
    <col min="4871" max="4871" width="10.5" style="1" customWidth="1"/>
    <col min="4872" max="4873" width="17" style="1" customWidth="1"/>
    <col min="4874" max="4874" width="12.5" style="1" customWidth="1"/>
    <col min="4875" max="4875" width="14.625" style="1" customWidth="1"/>
    <col min="4876" max="4876" width="17.5" style="1" customWidth="1"/>
    <col min="4877" max="4877" width="11.25" style="1" customWidth="1"/>
    <col min="4878" max="4878" width="21.25" style="1" customWidth="1"/>
    <col min="4879" max="4879" width="11.5" style="1" customWidth="1"/>
    <col min="4880" max="4880" width="34" style="1" customWidth="1"/>
    <col min="4881" max="5122" width="9" style="1"/>
    <col min="5123" max="5123" width="10.75" style="1" customWidth="1"/>
    <col min="5124" max="5124" width="13.75" style="1" customWidth="1"/>
    <col min="5125" max="5125" width="14.375" style="1" customWidth="1"/>
    <col min="5126" max="5126" width="17.125" style="1" customWidth="1"/>
    <col min="5127" max="5127" width="10.5" style="1" customWidth="1"/>
    <col min="5128" max="5129" width="17" style="1" customWidth="1"/>
    <col min="5130" max="5130" width="12.5" style="1" customWidth="1"/>
    <col min="5131" max="5131" width="14.625" style="1" customWidth="1"/>
    <col min="5132" max="5132" width="17.5" style="1" customWidth="1"/>
    <col min="5133" max="5133" width="11.25" style="1" customWidth="1"/>
    <col min="5134" max="5134" width="21.25" style="1" customWidth="1"/>
    <col min="5135" max="5135" width="11.5" style="1" customWidth="1"/>
    <col min="5136" max="5136" width="34" style="1" customWidth="1"/>
    <col min="5137" max="5378" width="9" style="1"/>
    <col min="5379" max="5379" width="10.75" style="1" customWidth="1"/>
    <col min="5380" max="5380" width="13.75" style="1" customWidth="1"/>
    <col min="5381" max="5381" width="14.375" style="1" customWidth="1"/>
    <col min="5382" max="5382" width="17.125" style="1" customWidth="1"/>
    <col min="5383" max="5383" width="10.5" style="1" customWidth="1"/>
    <col min="5384" max="5385" width="17" style="1" customWidth="1"/>
    <col min="5386" max="5386" width="12.5" style="1" customWidth="1"/>
    <col min="5387" max="5387" width="14.625" style="1" customWidth="1"/>
    <col min="5388" max="5388" width="17.5" style="1" customWidth="1"/>
    <col min="5389" max="5389" width="11.25" style="1" customWidth="1"/>
    <col min="5390" max="5390" width="21.25" style="1" customWidth="1"/>
    <col min="5391" max="5391" width="11.5" style="1" customWidth="1"/>
    <col min="5392" max="5392" width="34" style="1" customWidth="1"/>
    <col min="5393" max="5634" width="9" style="1"/>
    <col min="5635" max="5635" width="10.75" style="1" customWidth="1"/>
    <col min="5636" max="5636" width="13.75" style="1" customWidth="1"/>
    <col min="5637" max="5637" width="14.375" style="1" customWidth="1"/>
    <col min="5638" max="5638" width="17.125" style="1" customWidth="1"/>
    <col min="5639" max="5639" width="10.5" style="1" customWidth="1"/>
    <col min="5640" max="5641" width="17" style="1" customWidth="1"/>
    <col min="5642" max="5642" width="12.5" style="1" customWidth="1"/>
    <col min="5643" max="5643" width="14.625" style="1" customWidth="1"/>
    <col min="5644" max="5644" width="17.5" style="1" customWidth="1"/>
    <col min="5645" max="5645" width="11.25" style="1" customWidth="1"/>
    <col min="5646" max="5646" width="21.25" style="1" customWidth="1"/>
    <col min="5647" max="5647" width="11.5" style="1" customWidth="1"/>
    <col min="5648" max="5648" width="34" style="1" customWidth="1"/>
    <col min="5649" max="5890" width="9" style="1"/>
    <col min="5891" max="5891" width="10.75" style="1" customWidth="1"/>
    <col min="5892" max="5892" width="13.75" style="1" customWidth="1"/>
    <col min="5893" max="5893" width="14.375" style="1" customWidth="1"/>
    <col min="5894" max="5894" width="17.125" style="1" customWidth="1"/>
    <col min="5895" max="5895" width="10.5" style="1" customWidth="1"/>
    <col min="5896" max="5897" width="17" style="1" customWidth="1"/>
    <col min="5898" max="5898" width="12.5" style="1" customWidth="1"/>
    <col min="5899" max="5899" width="14.625" style="1" customWidth="1"/>
    <col min="5900" max="5900" width="17.5" style="1" customWidth="1"/>
    <col min="5901" max="5901" width="11.25" style="1" customWidth="1"/>
    <col min="5902" max="5902" width="21.25" style="1" customWidth="1"/>
    <col min="5903" max="5903" width="11.5" style="1" customWidth="1"/>
    <col min="5904" max="5904" width="34" style="1" customWidth="1"/>
    <col min="5905" max="6146" width="9" style="1"/>
    <col min="6147" max="6147" width="10.75" style="1" customWidth="1"/>
    <col min="6148" max="6148" width="13.75" style="1" customWidth="1"/>
    <col min="6149" max="6149" width="14.375" style="1" customWidth="1"/>
    <col min="6150" max="6150" width="17.125" style="1" customWidth="1"/>
    <col min="6151" max="6151" width="10.5" style="1" customWidth="1"/>
    <col min="6152" max="6153" width="17" style="1" customWidth="1"/>
    <col min="6154" max="6154" width="12.5" style="1" customWidth="1"/>
    <col min="6155" max="6155" width="14.625" style="1" customWidth="1"/>
    <col min="6156" max="6156" width="17.5" style="1" customWidth="1"/>
    <col min="6157" max="6157" width="11.25" style="1" customWidth="1"/>
    <col min="6158" max="6158" width="21.25" style="1" customWidth="1"/>
    <col min="6159" max="6159" width="11.5" style="1" customWidth="1"/>
    <col min="6160" max="6160" width="34" style="1" customWidth="1"/>
    <col min="6161" max="6402" width="9" style="1"/>
    <col min="6403" max="6403" width="10.75" style="1" customWidth="1"/>
    <col min="6404" max="6404" width="13.75" style="1" customWidth="1"/>
    <col min="6405" max="6405" width="14.375" style="1" customWidth="1"/>
    <col min="6406" max="6406" width="17.125" style="1" customWidth="1"/>
    <col min="6407" max="6407" width="10.5" style="1" customWidth="1"/>
    <col min="6408" max="6409" width="17" style="1" customWidth="1"/>
    <col min="6410" max="6410" width="12.5" style="1" customWidth="1"/>
    <col min="6411" max="6411" width="14.625" style="1" customWidth="1"/>
    <col min="6412" max="6412" width="17.5" style="1" customWidth="1"/>
    <col min="6413" max="6413" width="11.25" style="1" customWidth="1"/>
    <col min="6414" max="6414" width="21.25" style="1" customWidth="1"/>
    <col min="6415" max="6415" width="11.5" style="1" customWidth="1"/>
    <col min="6416" max="6416" width="34" style="1" customWidth="1"/>
    <col min="6417" max="6658" width="9" style="1"/>
    <col min="6659" max="6659" width="10.75" style="1" customWidth="1"/>
    <col min="6660" max="6660" width="13.75" style="1" customWidth="1"/>
    <col min="6661" max="6661" width="14.375" style="1" customWidth="1"/>
    <col min="6662" max="6662" width="17.125" style="1" customWidth="1"/>
    <col min="6663" max="6663" width="10.5" style="1" customWidth="1"/>
    <col min="6664" max="6665" width="17" style="1" customWidth="1"/>
    <col min="6666" max="6666" width="12.5" style="1" customWidth="1"/>
    <col min="6667" max="6667" width="14.625" style="1" customWidth="1"/>
    <col min="6668" max="6668" width="17.5" style="1" customWidth="1"/>
    <col min="6669" max="6669" width="11.25" style="1" customWidth="1"/>
    <col min="6670" max="6670" width="21.25" style="1" customWidth="1"/>
    <col min="6671" max="6671" width="11.5" style="1" customWidth="1"/>
    <col min="6672" max="6672" width="34" style="1" customWidth="1"/>
    <col min="6673" max="6914" width="9" style="1"/>
    <col min="6915" max="6915" width="10.75" style="1" customWidth="1"/>
    <col min="6916" max="6916" width="13.75" style="1" customWidth="1"/>
    <col min="6917" max="6917" width="14.375" style="1" customWidth="1"/>
    <col min="6918" max="6918" width="17.125" style="1" customWidth="1"/>
    <col min="6919" max="6919" width="10.5" style="1" customWidth="1"/>
    <col min="6920" max="6921" width="17" style="1" customWidth="1"/>
    <col min="6922" max="6922" width="12.5" style="1" customWidth="1"/>
    <col min="6923" max="6923" width="14.625" style="1" customWidth="1"/>
    <col min="6924" max="6924" width="17.5" style="1" customWidth="1"/>
    <col min="6925" max="6925" width="11.25" style="1" customWidth="1"/>
    <col min="6926" max="6926" width="21.25" style="1" customWidth="1"/>
    <col min="6927" max="6927" width="11.5" style="1" customWidth="1"/>
    <col min="6928" max="6928" width="34" style="1" customWidth="1"/>
    <col min="6929" max="7170" width="9" style="1"/>
    <col min="7171" max="7171" width="10.75" style="1" customWidth="1"/>
    <col min="7172" max="7172" width="13.75" style="1" customWidth="1"/>
    <col min="7173" max="7173" width="14.375" style="1" customWidth="1"/>
    <col min="7174" max="7174" width="17.125" style="1" customWidth="1"/>
    <col min="7175" max="7175" width="10.5" style="1" customWidth="1"/>
    <col min="7176" max="7177" width="17" style="1" customWidth="1"/>
    <col min="7178" max="7178" width="12.5" style="1" customWidth="1"/>
    <col min="7179" max="7179" width="14.625" style="1" customWidth="1"/>
    <col min="7180" max="7180" width="17.5" style="1" customWidth="1"/>
    <col min="7181" max="7181" width="11.25" style="1" customWidth="1"/>
    <col min="7182" max="7182" width="21.25" style="1" customWidth="1"/>
    <col min="7183" max="7183" width="11.5" style="1" customWidth="1"/>
    <col min="7184" max="7184" width="34" style="1" customWidth="1"/>
    <col min="7185" max="7426" width="9" style="1"/>
    <col min="7427" max="7427" width="10.75" style="1" customWidth="1"/>
    <col min="7428" max="7428" width="13.75" style="1" customWidth="1"/>
    <col min="7429" max="7429" width="14.375" style="1" customWidth="1"/>
    <col min="7430" max="7430" width="17.125" style="1" customWidth="1"/>
    <col min="7431" max="7431" width="10.5" style="1" customWidth="1"/>
    <col min="7432" max="7433" width="17" style="1" customWidth="1"/>
    <col min="7434" max="7434" width="12.5" style="1" customWidth="1"/>
    <col min="7435" max="7435" width="14.625" style="1" customWidth="1"/>
    <col min="7436" max="7436" width="17.5" style="1" customWidth="1"/>
    <col min="7437" max="7437" width="11.25" style="1" customWidth="1"/>
    <col min="7438" max="7438" width="21.25" style="1" customWidth="1"/>
    <col min="7439" max="7439" width="11.5" style="1" customWidth="1"/>
    <col min="7440" max="7440" width="34" style="1" customWidth="1"/>
    <col min="7441" max="7682" width="9" style="1"/>
    <col min="7683" max="7683" width="10.75" style="1" customWidth="1"/>
    <col min="7684" max="7684" width="13.75" style="1" customWidth="1"/>
    <col min="7685" max="7685" width="14.375" style="1" customWidth="1"/>
    <col min="7686" max="7686" width="17.125" style="1" customWidth="1"/>
    <col min="7687" max="7687" width="10.5" style="1" customWidth="1"/>
    <col min="7688" max="7689" width="17" style="1" customWidth="1"/>
    <col min="7690" max="7690" width="12.5" style="1" customWidth="1"/>
    <col min="7691" max="7691" width="14.625" style="1" customWidth="1"/>
    <col min="7692" max="7692" width="17.5" style="1" customWidth="1"/>
    <col min="7693" max="7693" width="11.25" style="1" customWidth="1"/>
    <col min="7694" max="7694" width="21.25" style="1" customWidth="1"/>
    <col min="7695" max="7695" width="11.5" style="1" customWidth="1"/>
    <col min="7696" max="7696" width="34" style="1" customWidth="1"/>
    <col min="7697" max="7938" width="9" style="1"/>
    <col min="7939" max="7939" width="10.75" style="1" customWidth="1"/>
    <col min="7940" max="7940" width="13.75" style="1" customWidth="1"/>
    <col min="7941" max="7941" width="14.375" style="1" customWidth="1"/>
    <col min="7942" max="7942" width="17.125" style="1" customWidth="1"/>
    <col min="7943" max="7943" width="10.5" style="1" customWidth="1"/>
    <col min="7944" max="7945" width="17" style="1" customWidth="1"/>
    <col min="7946" max="7946" width="12.5" style="1" customWidth="1"/>
    <col min="7947" max="7947" width="14.625" style="1" customWidth="1"/>
    <col min="7948" max="7948" width="17.5" style="1" customWidth="1"/>
    <col min="7949" max="7949" width="11.25" style="1" customWidth="1"/>
    <col min="7950" max="7950" width="21.25" style="1" customWidth="1"/>
    <col min="7951" max="7951" width="11.5" style="1" customWidth="1"/>
    <col min="7952" max="7952" width="34" style="1" customWidth="1"/>
    <col min="7953" max="8194" width="9" style="1"/>
    <col min="8195" max="8195" width="10.75" style="1" customWidth="1"/>
    <col min="8196" max="8196" width="13.75" style="1" customWidth="1"/>
    <col min="8197" max="8197" width="14.375" style="1" customWidth="1"/>
    <col min="8198" max="8198" width="17.125" style="1" customWidth="1"/>
    <col min="8199" max="8199" width="10.5" style="1" customWidth="1"/>
    <col min="8200" max="8201" width="17" style="1" customWidth="1"/>
    <col min="8202" max="8202" width="12.5" style="1" customWidth="1"/>
    <col min="8203" max="8203" width="14.625" style="1" customWidth="1"/>
    <col min="8204" max="8204" width="17.5" style="1" customWidth="1"/>
    <col min="8205" max="8205" width="11.25" style="1" customWidth="1"/>
    <col min="8206" max="8206" width="21.25" style="1" customWidth="1"/>
    <col min="8207" max="8207" width="11.5" style="1" customWidth="1"/>
    <col min="8208" max="8208" width="34" style="1" customWidth="1"/>
    <col min="8209" max="8450" width="9" style="1"/>
    <col min="8451" max="8451" width="10.75" style="1" customWidth="1"/>
    <col min="8452" max="8452" width="13.75" style="1" customWidth="1"/>
    <col min="8453" max="8453" width="14.375" style="1" customWidth="1"/>
    <col min="8454" max="8454" width="17.125" style="1" customWidth="1"/>
    <col min="8455" max="8455" width="10.5" style="1" customWidth="1"/>
    <col min="8456" max="8457" width="17" style="1" customWidth="1"/>
    <col min="8458" max="8458" width="12.5" style="1" customWidth="1"/>
    <col min="8459" max="8459" width="14.625" style="1" customWidth="1"/>
    <col min="8460" max="8460" width="17.5" style="1" customWidth="1"/>
    <col min="8461" max="8461" width="11.25" style="1" customWidth="1"/>
    <col min="8462" max="8462" width="21.25" style="1" customWidth="1"/>
    <col min="8463" max="8463" width="11.5" style="1" customWidth="1"/>
    <col min="8464" max="8464" width="34" style="1" customWidth="1"/>
    <col min="8465" max="8706" width="9" style="1"/>
    <col min="8707" max="8707" width="10.75" style="1" customWidth="1"/>
    <col min="8708" max="8708" width="13.75" style="1" customWidth="1"/>
    <col min="8709" max="8709" width="14.375" style="1" customWidth="1"/>
    <col min="8710" max="8710" width="17.125" style="1" customWidth="1"/>
    <col min="8711" max="8711" width="10.5" style="1" customWidth="1"/>
    <col min="8712" max="8713" width="17" style="1" customWidth="1"/>
    <col min="8714" max="8714" width="12.5" style="1" customWidth="1"/>
    <col min="8715" max="8715" width="14.625" style="1" customWidth="1"/>
    <col min="8716" max="8716" width="17.5" style="1" customWidth="1"/>
    <col min="8717" max="8717" width="11.25" style="1" customWidth="1"/>
    <col min="8718" max="8718" width="21.25" style="1" customWidth="1"/>
    <col min="8719" max="8719" width="11.5" style="1" customWidth="1"/>
    <col min="8720" max="8720" width="34" style="1" customWidth="1"/>
    <col min="8721" max="8962" width="9" style="1"/>
    <col min="8963" max="8963" width="10.75" style="1" customWidth="1"/>
    <col min="8964" max="8964" width="13.75" style="1" customWidth="1"/>
    <col min="8965" max="8965" width="14.375" style="1" customWidth="1"/>
    <col min="8966" max="8966" width="17.125" style="1" customWidth="1"/>
    <col min="8967" max="8967" width="10.5" style="1" customWidth="1"/>
    <col min="8968" max="8969" width="17" style="1" customWidth="1"/>
    <col min="8970" max="8970" width="12.5" style="1" customWidth="1"/>
    <col min="8971" max="8971" width="14.625" style="1" customWidth="1"/>
    <col min="8972" max="8972" width="17.5" style="1" customWidth="1"/>
    <col min="8973" max="8973" width="11.25" style="1" customWidth="1"/>
    <col min="8974" max="8974" width="21.25" style="1" customWidth="1"/>
    <col min="8975" max="8975" width="11.5" style="1" customWidth="1"/>
    <col min="8976" max="8976" width="34" style="1" customWidth="1"/>
    <col min="8977" max="9218" width="9" style="1"/>
    <col min="9219" max="9219" width="10.75" style="1" customWidth="1"/>
    <col min="9220" max="9220" width="13.75" style="1" customWidth="1"/>
    <col min="9221" max="9221" width="14.375" style="1" customWidth="1"/>
    <col min="9222" max="9222" width="17.125" style="1" customWidth="1"/>
    <col min="9223" max="9223" width="10.5" style="1" customWidth="1"/>
    <col min="9224" max="9225" width="17" style="1" customWidth="1"/>
    <col min="9226" max="9226" width="12.5" style="1" customWidth="1"/>
    <col min="9227" max="9227" width="14.625" style="1" customWidth="1"/>
    <col min="9228" max="9228" width="17.5" style="1" customWidth="1"/>
    <col min="9229" max="9229" width="11.25" style="1" customWidth="1"/>
    <col min="9230" max="9230" width="21.25" style="1" customWidth="1"/>
    <col min="9231" max="9231" width="11.5" style="1" customWidth="1"/>
    <col min="9232" max="9232" width="34" style="1" customWidth="1"/>
    <col min="9233" max="9474" width="9" style="1"/>
    <col min="9475" max="9475" width="10.75" style="1" customWidth="1"/>
    <col min="9476" max="9476" width="13.75" style="1" customWidth="1"/>
    <col min="9477" max="9477" width="14.375" style="1" customWidth="1"/>
    <col min="9478" max="9478" width="17.125" style="1" customWidth="1"/>
    <col min="9479" max="9479" width="10.5" style="1" customWidth="1"/>
    <col min="9480" max="9481" width="17" style="1" customWidth="1"/>
    <col min="9482" max="9482" width="12.5" style="1" customWidth="1"/>
    <col min="9483" max="9483" width="14.625" style="1" customWidth="1"/>
    <col min="9484" max="9484" width="17.5" style="1" customWidth="1"/>
    <col min="9485" max="9485" width="11.25" style="1" customWidth="1"/>
    <col min="9486" max="9486" width="21.25" style="1" customWidth="1"/>
    <col min="9487" max="9487" width="11.5" style="1" customWidth="1"/>
    <col min="9488" max="9488" width="34" style="1" customWidth="1"/>
    <col min="9489" max="9730" width="9" style="1"/>
    <col min="9731" max="9731" width="10.75" style="1" customWidth="1"/>
    <col min="9732" max="9732" width="13.75" style="1" customWidth="1"/>
    <col min="9733" max="9733" width="14.375" style="1" customWidth="1"/>
    <col min="9734" max="9734" width="17.125" style="1" customWidth="1"/>
    <col min="9735" max="9735" width="10.5" style="1" customWidth="1"/>
    <col min="9736" max="9737" width="17" style="1" customWidth="1"/>
    <col min="9738" max="9738" width="12.5" style="1" customWidth="1"/>
    <col min="9739" max="9739" width="14.625" style="1" customWidth="1"/>
    <col min="9740" max="9740" width="17.5" style="1" customWidth="1"/>
    <col min="9741" max="9741" width="11.25" style="1" customWidth="1"/>
    <col min="9742" max="9742" width="21.25" style="1" customWidth="1"/>
    <col min="9743" max="9743" width="11.5" style="1" customWidth="1"/>
    <col min="9744" max="9744" width="34" style="1" customWidth="1"/>
    <col min="9745" max="9986" width="9" style="1"/>
    <col min="9987" max="9987" width="10.75" style="1" customWidth="1"/>
    <col min="9988" max="9988" width="13.75" style="1" customWidth="1"/>
    <col min="9989" max="9989" width="14.375" style="1" customWidth="1"/>
    <col min="9990" max="9990" width="17.125" style="1" customWidth="1"/>
    <col min="9991" max="9991" width="10.5" style="1" customWidth="1"/>
    <col min="9992" max="9993" width="17" style="1" customWidth="1"/>
    <col min="9994" max="9994" width="12.5" style="1" customWidth="1"/>
    <col min="9995" max="9995" width="14.625" style="1" customWidth="1"/>
    <col min="9996" max="9996" width="17.5" style="1" customWidth="1"/>
    <col min="9997" max="9997" width="11.25" style="1" customWidth="1"/>
    <col min="9998" max="9998" width="21.25" style="1" customWidth="1"/>
    <col min="9999" max="9999" width="11.5" style="1" customWidth="1"/>
    <col min="10000" max="10000" width="34" style="1" customWidth="1"/>
    <col min="10001" max="10242" width="9" style="1"/>
    <col min="10243" max="10243" width="10.75" style="1" customWidth="1"/>
    <col min="10244" max="10244" width="13.75" style="1" customWidth="1"/>
    <col min="10245" max="10245" width="14.375" style="1" customWidth="1"/>
    <col min="10246" max="10246" width="17.125" style="1" customWidth="1"/>
    <col min="10247" max="10247" width="10.5" style="1" customWidth="1"/>
    <col min="10248" max="10249" width="17" style="1" customWidth="1"/>
    <col min="10250" max="10250" width="12.5" style="1" customWidth="1"/>
    <col min="10251" max="10251" width="14.625" style="1" customWidth="1"/>
    <col min="10252" max="10252" width="17.5" style="1" customWidth="1"/>
    <col min="10253" max="10253" width="11.25" style="1" customWidth="1"/>
    <col min="10254" max="10254" width="21.25" style="1" customWidth="1"/>
    <col min="10255" max="10255" width="11.5" style="1" customWidth="1"/>
    <col min="10256" max="10256" width="34" style="1" customWidth="1"/>
    <col min="10257" max="10498" width="9" style="1"/>
    <col min="10499" max="10499" width="10.75" style="1" customWidth="1"/>
    <col min="10500" max="10500" width="13.75" style="1" customWidth="1"/>
    <col min="10501" max="10501" width="14.375" style="1" customWidth="1"/>
    <col min="10502" max="10502" width="17.125" style="1" customWidth="1"/>
    <col min="10503" max="10503" width="10.5" style="1" customWidth="1"/>
    <col min="10504" max="10505" width="17" style="1" customWidth="1"/>
    <col min="10506" max="10506" width="12.5" style="1" customWidth="1"/>
    <col min="10507" max="10507" width="14.625" style="1" customWidth="1"/>
    <col min="10508" max="10508" width="17.5" style="1" customWidth="1"/>
    <col min="10509" max="10509" width="11.25" style="1" customWidth="1"/>
    <col min="10510" max="10510" width="21.25" style="1" customWidth="1"/>
    <col min="10511" max="10511" width="11.5" style="1" customWidth="1"/>
    <col min="10512" max="10512" width="34" style="1" customWidth="1"/>
    <col min="10513" max="10754" width="9" style="1"/>
    <col min="10755" max="10755" width="10.75" style="1" customWidth="1"/>
    <col min="10756" max="10756" width="13.75" style="1" customWidth="1"/>
    <col min="10757" max="10757" width="14.375" style="1" customWidth="1"/>
    <col min="10758" max="10758" width="17.125" style="1" customWidth="1"/>
    <col min="10759" max="10759" width="10.5" style="1" customWidth="1"/>
    <col min="10760" max="10761" width="17" style="1" customWidth="1"/>
    <col min="10762" max="10762" width="12.5" style="1" customWidth="1"/>
    <col min="10763" max="10763" width="14.625" style="1" customWidth="1"/>
    <col min="10764" max="10764" width="17.5" style="1" customWidth="1"/>
    <col min="10765" max="10765" width="11.25" style="1" customWidth="1"/>
    <col min="10766" max="10766" width="21.25" style="1" customWidth="1"/>
    <col min="10767" max="10767" width="11.5" style="1" customWidth="1"/>
    <col min="10768" max="10768" width="34" style="1" customWidth="1"/>
    <col min="10769" max="11010" width="9" style="1"/>
    <col min="11011" max="11011" width="10.75" style="1" customWidth="1"/>
    <col min="11012" max="11012" width="13.75" style="1" customWidth="1"/>
    <col min="11013" max="11013" width="14.375" style="1" customWidth="1"/>
    <col min="11014" max="11014" width="17.125" style="1" customWidth="1"/>
    <col min="11015" max="11015" width="10.5" style="1" customWidth="1"/>
    <col min="11016" max="11017" width="17" style="1" customWidth="1"/>
    <col min="11018" max="11018" width="12.5" style="1" customWidth="1"/>
    <col min="11019" max="11019" width="14.625" style="1" customWidth="1"/>
    <col min="11020" max="11020" width="17.5" style="1" customWidth="1"/>
    <col min="11021" max="11021" width="11.25" style="1" customWidth="1"/>
    <col min="11022" max="11022" width="21.25" style="1" customWidth="1"/>
    <col min="11023" max="11023" width="11.5" style="1" customWidth="1"/>
    <col min="11024" max="11024" width="34" style="1" customWidth="1"/>
    <col min="11025" max="11266" width="9" style="1"/>
    <col min="11267" max="11267" width="10.75" style="1" customWidth="1"/>
    <col min="11268" max="11268" width="13.75" style="1" customWidth="1"/>
    <col min="11269" max="11269" width="14.375" style="1" customWidth="1"/>
    <col min="11270" max="11270" width="17.125" style="1" customWidth="1"/>
    <col min="11271" max="11271" width="10.5" style="1" customWidth="1"/>
    <col min="11272" max="11273" width="17" style="1" customWidth="1"/>
    <col min="11274" max="11274" width="12.5" style="1" customWidth="1"/>
    <col min="11275" max="11275" width="14.625" style="1" customWidth="1"/>
    <col min="11276" max="11276" width="17.5" style="1" customWidth="1"/>
    <col min="11277" max="11277" width="11.25" style="1" customWidth="1"/>
    <col min="11278" max="11278" width="21.25" style="1" customWidth="1"/>
    <col min="11279" max="11279" width="11.5" style="1" customWidth="1"/>
    <col min="11280" max="11280" width="34" style="1" customWidth="1"/>
    <col min="11281" max="11522" width="9" style="1"/>
    <col min="11523" max="11523" width="10.75" style="1" customWidth="1"/>
    <col min="11524" max="11524" width="13.75" style="1" customWidth="1"/>
    <col min="11525" max="11525" width="14.375" style="1" customWidth="1"/>
    <col min="11526" max="11526" width="17.125" style="1" customWidth="1"/>
    <col min="11527" max="11527" width="10.5" style="1" customWidth="1"/>
    <col min="11528" max="11529" width="17" style="1" customWidth="1"/>
    <col min="11530" max="11530" width="12.5" style="1" customWidth="1"/>
    <col min="11531" max="11531" width="14.625" style="1" customWidth="1"/>
    <col min="11532" max="11532" width="17.5" style="1" customWidth="1"/>
    <col min="11533" max="11533" width="11.25" style="1" customWidth="1"/>
    <col min="11534" max="11534" width="21.25" style="1" customWidth="1"/>
    <col min="11535" max="11535" width="11.5" style="1" customWidth="1"/>
    <col min="11536" max="11536" width="34" style="1" customWidth="1"/>
    <col min="11537" max="11778" width="9" style="1"/>
    <col min="11779" max="11779" width="10.75" style="1" customWidth="1"/>
    <col min="11780" max="11780" width="13.75" style="1" customWidth="1"/>
    <col min="11781" max="11781" width="14.375" style="1" customWidth="1"/>
    <col min="11782" max="11782" width="17.125" style="1" customWidth="1"/>
    <col min="11783" max="11783" width="10.5" style="1" customWidth="1"/>
    <col min="11784" max="11785" width="17" style="1" customWidth="1"/>
    <col min="11786" max="11786" width="12.5" style="1" customWidth="1"/>
    <col min="11787" max="11787" width="14.625" style="1" customWidth="1"/>
    <col min="11788" max="11788" width="17.5" style="1" customWidth="1"/>
    <col min="11789" max="11789" width="11.25" style="1" customWidth="1"/>
    <col min="11790" max="11790" width="21.25" style="1" customWidth="1"/>
    <col min="11791" max="11791" width="11.5" style="1" customWidth="1"/>
    <col min="11792" max="11792" width="34" style="1" customWidth="1"/>
    <col min="11793" max="12034" width="9" style="1"/>
    <col min="12035" max="12035" width="10.75" style="1" customWidth="1"/>
    <col min="12036" max="12036" width="13.75" style="1" customWidth="1"/>
    <col min="12037" max="12037" width="14.375" style="1" customWidth="1"/>
    <col min="12038" max="12038" width="17.125" style="1" customWidth="1"/>
    <col min="12039" max="12039" width="10.5" style="1" customWidth="1"/>
    <col min="12040" max="12041" width="17" style="1" customWidth="1"/>
    <col min="12042" max="12042" width="12.5" style="1" customWidth="1"/>
    <col min="12043" max="12043" width="14.625" style="1" customWidth="1"/>
    <col min="12044" max="12044" width="17.5" style="1" customWidth="1"/>
    <col min="12045" max="12045" width="11.25" style="1" customWidth="1"/>
    <col min="12046" max="12046" width="21.25" style="1" customWidth="1"/>
    <col min="12047" max="12047" width="11.5" style="1" customWidth="1"/>
    <col min="12048" max="12048" width="34" style="1" customWidth="1"/>
    <col min="12049" max="12290" width="9" style="1"/>
    <col min="12291" max="12291" width="10.75" style="1" customWidth="1"/>
    <col min="12292" max="12292" width="13.75" style="1" customWidth="1"/>
    <col min="12293" max="12293" width="14.375" style="1" customWidth="1"/>
    <col min="12294" max="12294" width="17.125" style="1" customWidth="1"/>
    <col min="12295" max="12295" width="10.5" style="1" customWidth="1"/>
    <col min="12296" max="12297" width="17" style="1" customWidth="1"/>
    <col min="12298" max="12298" width="12.5" style="1" customWidth="1"/>
    <col min="12299" max="12299" width="14.625" style="1" customWidth="1"/>
    <col min="12300" max="12300" width="17.5" style="1" customWidth="1"/>
    <col min="12301" max="12301" width="11.25" style="1" customWidth="1"/>
    <col min="12302" max="12302" width="21.25" style="1" customWidth="1"/>
    <col min="12303" max="12303" width="11.5" style="1" customWidth="1"/>
    <col min="12304" max="12304" width="34" style="1" customWidth="1"/>
    <col min="12305" max="12546" width="9" style="1"/>
    <col min="12547" max="12547" width="10.75" style="1" customWidth="1"/>
    <col min="12548" max="12548" width="13.75" style="1" customWidth="1"/>
    <col min="12549" max="12549" width="14.375" style="1" customWidth="1"/>
    <col min="12550" max="12550" width="17.125" style="1" customWidth="1"/>
    <col min="12551" max="12551" width="10.5" style="1" customWidth="1"/>
    <col min="12552" max="12553" width="17" style="1" customWidth="1"/>
    <col min="12554" max="12554" width="12.5" style="1" customWidth="1"/>
    <col min="12555" max="12555" width="14.625" style="1" customWidth="1"/>
    <col min="12556" max="12556" width="17.5" style="1" customWidth="1"/>
    <col min="12557" max="12557" width="11.25" style="1" customWidth="1"/>
    <col min="12558" max="12558" width="21.25" style="1" customWidth="1"/>
    <col min="12559" max="12559" width="11.5" style="1" customWidth="1"/>
    <col min="12560" max="12560" width="34" style="1" customWidth="1"/>
    <col min="12561" max="12802" width="9" style="1"/>
    <col min="12803" max="12803" width="10.75" style="1" customWidth="1"/>
    <col min="12804" max="12804" width="13.75" style="1" customWidth="1"/>
    <col min="12805" max="12805" width="14.375" style="1" customWidth="1"/>
    <col min="12806" max="12806" width="17.125" style="1" customWidth="1"/>
    <col min="12807" max="12807" width="10.5" style="1" customWidth="1"/>
    <col min="12808" max="12809" width="17" style="1" customWidth="1"/>
    <col min="12810" max="12810" width="12.5" style="1" customWidth="1"/>
    <col min="12811" max="12811" width="14.625" style="1" customWidth="1"/>
    <col min="12812" max="12812" width="17.5" style="1" customWidth="1"/>
    <col min="12813" max="12813" width="11.25" style="1" customWidth="1"/>
    <col min="12814" max="12814" width="21.25" style="1" customWidth="1"/>
    <col min="12815" max="12815" width="11.5" style="1" customWidth="1"/>
    <col min="12816" max="12816" width="34" style="1" customWidth="1"/>
    <col min="12817" max="13058" width="9" style="1"/>
    <col min="13059" max="13059" width="10.75" style="1" customWidth="1"/>
    <col min="13060" max="13060" width="13.75" style="1" customWidth="1"/>
    <col min="13061" max="13061" width="14.375" style="1" customWidth="1"/>
    <col min="13062" max="13062" width="17.125" style="1" customWidth="1"/>
    <col min="13063" max="13063" width="10.5" style="1" customWidth="1"/>
    <col min="13064" max="13065" width="17" style="1" customWidth="1"/>
    <col min="13066" max="13066" width="12.5" style="1" customWidth="1"/>
    <col min="13067" max="13067" width="14.625" style="1" customWidth="1"/>
    <col min="13068" max="13068" width="17.5" style="1" customWidth="1"/>
    <col min="13069" max="13069" width="11.25" style="1" customWidth="1"/>
    <col min="13070" max="13070" width="21.25" style="1" customWidth="1"/>
    <col min="13071" max="13071" width="11.5" style="1" customWidth="1"/>
    <col min="13072" max="13072" width="34" style="1" customWidth="1"/>
    <col min="13073" max="13314" width="9" style="1"/>
    <col min="13315" max="13315" width="10.75" style="1" customWidth="1"/>
    <col min="13316" max="13316" width="13.75" style="1" customWidth="1"/>
    <col min="13317" max="13317" width="14.375" style="1" customWidth="1"/>
    <col min="13318" max="13318" width="17.125" style="1" customWidth="1"/>
    <col min="13319" max="13319" width="10.5" style="1" customWidth="1"/>
    <col min="13320" max="13321" width="17" style="1" customWidth="1"/>
    <col min="13322" max="13322" width="12.5" style="1" customWidth="1"/>
    <col min="13323" max="13323" width="14.625" style="1" customWidth="1"/>
    <col min="13324" max="13324" width="17.5" style="1" customWidth="1"/>
    <col min="13325" max="13325" width="11.25" style="1" customWidth="1"/>
    <col min="13326" max="13326" width="21.25" style="1" customWidth="1"/>
    <col min="13327" max="13327" width="11.5" style="1" customWidth="1"/>
    <col min="13328" max="13328" width="34" style="1" customWidth="1"/>
    <col min="13329" max="13570" width="9" style="1"/>
    <col min="13571" max="13571" width="10.75" style="1" customWidth="1"/>
    <col min="13572" max="13572" width="13.75" style="1" customWidth="1"/>
    <col min="13573" max="13573" width="14.375" style="1" customWidth="1"/>
    <col min="13574" max="13574" width="17.125" style="1" customWidth="1"/>
    <col min="13575" max="13575" width="10.5" style="1" customWidth="1"/>
    <col min="13576" max="13577" width="17" style="1" customWidth="1"/>
    <col min="13578" max="13578" width="12.5" style="1" customWidth="1"/>
    <col min="13579" max="13579" width="14.625" style="1" customWidth="1"/>
    <col min="13580" max="13580" width="17.5" style="1" customWidth="1"/>
    <col min="13581" max="13581" width="11.25" style="1" customWidth="1"/>
    <col min="13582" max="13582" width="21.25" style="1" customWidth="1"/>
    <col min="13583" max="13583" width="11.5" style="1" customWidth="1"/>
    <col min="13584" max="13584" width="34" style="1" customWidth="1"/>
    <col min="13585" max="13826" width="9" style="1"/>
    <col min="13827" max="13827" width="10.75" style="1" customWidth="1"/>
    <col min="13828" max="13828" width="13.75" style="1" customWidth="1"/>
    <col min="13829" max="13829" width="14.375" style="1" customWidth="1"/>
    <col min="13830" max="13830" width="17.125" style="1" customWidth="1"/>
    <col min="13831" max="13831" width="10.5" style="1" customWidth="1"/>
    <col min="13832" max="13833" width="17" style="1" customWidth="1"/>
    <col min="13834" max="13834" width="12.5" style="1" customWidth="1"/>
    <col min="13835" max="13835" width="14.625" style="1" customWidth="1"/>
    <col min="13836" max="13836" width="17.5" style="1" customWidth="1"/>
    <col min="13837" max="13837" width="11.25" style="1" customWidth="1"/>
    <col min="13838" max="13838" width="21.25" style="1" customWidth="1"/>
    <col min="13839" max="13839" width="11.5" style="1" customWidth="1"/>
    <col min="13840" max="13840" width="34" style="1" customWidth="1"/>
    <col min="13841" max="14082" width="9" style="1"/>
    <col min="14083" max="14083" width="10.75" style="1" customWidth="1"/>
    <col min="14084" max="14084" width="13.75" style="1" customWidth="1"/>
    <col min="14085" max="14085" width="14.375" style="1" customWidth="1"/>
    <col min="14086" max="14086" width="17.125" style="1" customWidth="1"/>
    <col min="14087" max="14087" width="10.5" style="1" customWidth="1"/>
    <col min="14088" max="14089" width="17" style="1" customWidth="1"/>
    <col min="14090" max="14090" width="12.5" style="1" customWidth="1"/>
    <col min="14091" max="14091" width="14.625" style="1" customWidth="1"/>
    <col min="14092" max="14092" width="17.5" style="1" customWidth="1"/>
    <col min="14093" max="14093" width="11.25" style="1" customWidth="1"/>
    <col min="14094" max="14094" width="21.25" style="1" customWidth="1"/>
    <col min="14095" max="14095" width="11.5" style="1" customWidth="1"/>
    <col min="14096" max="14096" width="34" style="1" customWidth="1"/>
    <col min="14097" max="14338" width="9" style="1"/>
    <col min="14339" max="14339" width="10.75" style="1" customWidth="1"/>
    <col min="14340" max="14340" width="13.75" style="1" customWidth="1"/>
    <col min="14341" max="14341" width="14.375" style="1" customWidth="1"/>
    <col min="14342" max="14342" width="17.125" style="1" customWidth="1"/>
    <col min="14343" max="14343" width="10.5" style="1" customWidth="1"/>
    <col min="14344" max="14345" width="17" style="1" customWidth="1"/>
    <col min="14346" max="14346" width="12.5" style="1" customWidth="1"/>
    <col min="14347" max="14347" width="14.625" style="1" customWidth="1"/>
    <col min="14348" max="14348" width="17.5" style="1" customWidth="1"/>
    <col min="14349" max="14349" width="11.25" style="1" customWidth="1"/>
    <col min="14350" max="14350" width="21.25" style="1" customWidth="1"/>
    <col min="14351" max="14351" width="11.5" style="1" customWidth="1"/>
    <col min="14352" max="14352" width="34" style="1" customWidth="1"/>
    <col min="14353" max="14594" width="9" style="1"/>
    <col min="14595" max="14595" width="10.75" style="1" customWidth="1"/>
    <col min="14596" max="14596" width="13.75" style="1" customWidth="1"/>
    <col min="14597" max="14597" width="14.375" style="1" customWidth="1"/>
    <col min="14598" max="14598" width="17.125" style="1" customWidth="1"/>
    <col min="14599" max="14599" width="10.5" style="1" customWidth="1"/>
    <col min="14600" max="14601" width="17" style="1" customWidth="1"/>
    <col min="14602" max="14602" width="12.5" style="1" customWidth="1"/>
    <col min="14603" max="14603" width="14.625" style="1" customWidth="1"/>
    <col min="14604" max="14604" width="17.5" style="1" customWidth="1"/>
    <col min="14605" max="14605" width="11.25" style="1" customWidth="1"/>
    <col min="14606" max="14606" width="21.25" style="1" customWidth="1"/>
    <col min="14607" max="14607" width="11.5" style="1" customWidth="1"/>
    <col min="14608" max="14608" width="34" style="1" customWidth="1"/>
    <col min="14609" max="14850" width="9" style="1"/>
    <col min="14851" max="14851" width="10.75" style="1" customWidth="1"/>
    <col min="14852" max="14852" width="13.75" style="1" customWidth="1"/>
    <col min="14853" max="14853" width="14.375" style="1" customWidth="1"/>
    <col min="14854" max="14854" width="17.125" style="1" customWidth="1"/>
    <col min="14855" max="14855" width="10.5" style="1" customWidth="1"/>
    <col min="14856" max="14857" width="17" style="1" customWidth="1"/>
    <col min="14858" max="14858" width="12.5" style="1" customWidth="1"/>
    <col min="14859" max="14859" width="14.625" style="1" customWidth="1"/>
    <col min="14860" max="14860" width="17.5" style="1" customWidth="1"/>
    <col min="14861" max="14861" width="11.25" style="1" customWidth="1"/>
    <col min="14862" max="14862" width="21.25" style="1" customWidth="1"/>
    <col min="14863" max="14863" width="11.5" style="1" customWidth="1"/>
    <col min="14864" max="14864" width="34" style="1" customWidth="1"/>
    <col min="14865" max="15106" width="9" style="1"/>
    <col min="15107" max="15107" width="10.75" style="1" customWidth="1"/>
    <col min="15108" max="15108" width="13.75" style="1" customWidth="1"/>
    <col min="15109" max="15109" width="14.375" style="1" customWidth="1"/>
    <col min="15110" max="15110" width="17.125" style="1" customWidth="1"/>
    <col min="15111" max="15111" width="10.5" style="1" customWidth="1"/>
    <col min="15112" max="15113" width="17" style="1" customWidth="1"/>
    <col min="15114" max="15114" width="12.5" style="1" customWidth="1"/>
    <col min="15115" max="15115" width="14.625" style="1" customWidth="1"/>
    <col min="15116" max="15116" width="17.5" style="1" customWidth="1"/>
    <col min="15117" max="15117" width="11.25" style="1" customWidth="1"/>
    <col min="15118" max="15118" width="21.25" style="1" customWidth="1"/>
    <col min="15119" max="15119" width="11.5" style="1" customWidth="1"/>
    <col min="15120" max="15120" width="34" style="1" customWidth="1"/>
    <col min="15121" max="15362" width="9" style="1"/>
    <col min="15363" max="15363" width="10.75" style="1" customWidth="1"/>
    <col min="15364" max="15364" width="13.75" style="1" customWidth="1"/>
    <col min="15365" max="15365" width="14.375" style="1" customWidth="1"/>
    <col min="15366" max="15366" width="17.125" style="1" customWidth="1"/>
    <col min="15367" max="15367" width="10.5" style="1" customWidth="1"/>
    <col min="15368" max="15369" width="17" style="1" customWidth="1"/>
    <col min="15370" max="15370" width="12.5" style="1" customWidth="1"/>
    <col min="15371" max="15371" width="14.625" style="1" customWidth="1"/>
    <col min="15372" max="15372" width="17.5" style="1" customWidth="1"/>
    <col min="15373" max="15373" width="11.25" style="1" customWidth="1"/>
    <col min="15374" max="15374" width="21.25" style="1" customWidth="1"/>
    <col min="15375" max="15375" width="11.5" style="1" customWidth="1"/>
    <col min="15376" max="15376" width="34" style="1" customWidth="1"/>
    <col min="15377" max="15618" width="9" style="1"/>
    <col min="15619" max="15619" width="10.75" style="1" customWidth="1"/>
    <col min="15620" max="15620" width="13.75" style="1" customWidth="1"/>
    <col min="15621" max="15621" width="14.375" style="1" customWidth="1"/>
    <col min="15622" max="15622" width="17.125" style="1" customWidth="1"/>
    <col min="15623" max="15623" width="10.5" style="1" customWidth="1"/>
    <col min="15624" max="15625" width="17" style="1" customWidth="1"/>
    <col min="15626" max="15626" width="12.5" style="1" customWidth="1"/>
    <col min="15627" max="15627" width="14.625" style="1" customWidth="1"/>
    <col min="15628" max="15628" width="17.5" style="1" customWidth="1"/>
    <col min="15629" max="15629" width="11.25" style="1" customWidth="1"/>
    <col min="15630" max="15630" width="21.25" style="1" customWidth="1"/>
    <col min="15631" max="15631" width="11.5" style="1" customWidth="1"/>
    <col min="15632" max="15632" width="34" style="1" customWidth="1"/>
    <col min="15633" max="15874" width="9" style="1"/>
    <col min="15875" max="15875" width="10.75" style="1" customWidth="1"/>
    <col min="15876" max="15876" width="13.75" style="1" customWidth="1"/>
    <col min="15877" max="15877" width="14.375" style="1" customWidth="1"/>
    <col min="15878" max="15878" width="17.125" style="1" customWidth="1"/>
    <col min="15879" max="15879" width="10.5" style="1" customWidth="1"/>
    <col min="15880" max="15881" width="17" style="1" customWidth="1"/>
    <col min="15882" max="15882" width="12.5" style="1" customWidth="1"/>
    <col min="15883" max="15883" width="14.625" style="1" customWidth="1"/>
    <col min="15884" max="15884" width="17.5" style="1" customWidth="1"/>
    <col min="15885" max="15885" width="11.25" style="1" customWidth="1"/>
    <col min="15886" max="15886" width="21.25" style="1" customWidth="1"/>
    <col min="15887" max="15887" width="11.5" style="1" customWidth="1"/>
    <col min="15888" max="15888" width="34" style="1" customWidth="1"/>
    <col min="15889" max="16130" width="9" style="1"/>
    <col min="16131" max="16131" width="10.75" style="1" customWidth="1"/>
    <col min="16132" max="16132" width="13.75" style="1" customWidth="1"/>
    <col min="16133" max="16133" width="14.375" style="1" customWidth="1"/>
    <col min="16134" max="16134" width="17.125" style="1" customWidth="1"/>
    <col min="16135" max="16135" width="10.5" style="1" customWidth="1"/>
    <col min="16136" max="16137" width="17" style="1" customWidth="1"/>
    <col min="16138" max="16138" width="12.5" style="1" customWidth="1"/>
    <col min="16139" max="16139" width="14.625" style="1" customWidth="1"/>
    <col min="16140" max="16140" width="17.5" style="1" customWidth="1"/>
    <col min="16141" max="16141" width="11.25" style="1" customWidth="1"/>
    <col min="16142" max="16142" width="21.25" style="1" customWidth="1"/>
    <col min="16143" max="16143" width="11.5" style="1" customWidth="1"/>
    <col min="16144" max="16144" width="34" style="1" customWidth="1"/>
    <col min="16145" max="16384" width="9" style="1"/>
  </cols>
  <sheetData>
    <row r="1" spans="1:11" s="5" customFormat="1" x14ac:dyDescent="0.25">
      <c r="A1" s="6" t="s">
        <v>24</v>
      </c>
      <c r="D1" s="10"/>
      <c r="E1" s="10"/>
      <c r="F1" s="11"/>
      <c r="H1" s="10"/>
      <c r="I1" s="11"/>
      <c r="J1" s="10"/>
      <c r="K1" s="10"/>
    </row>
    <row r="2" spans="1:11" s="5" customFormat="1" x14ac:dyDescent="0.25">
      <c r="A2" s="6"/>
      <c r="D2" s="10"/>
      <c r="E2" s="10"/>
      <c r="F2" s="11"/>
      <c r="H2" s="10"/>
      <c r="I2" s="11"/>
      <c r="J2" s="10"/>
      <c r="K2" s="10"/>
    </row>
    <row r="3" spans="1:11" s="5" customFormat="1" x14ac:dyDescent="0.25">
      <c r="A3" s="5" t="s">
        <v>25</v>
      </c>
      <c r="C3" s="16" t="s">
        <v>62</v>
      </c>
      <c r="D3" s="12" t="s">
        <v>63</v>
      </c>
      <c r="E3" s="10"/>
      <c r="F3" s="11"/>
      <c r="H3" s="10"/>
      <c r="I3" s="11"/>
      <c r="J3" s="10"/>
      <c r="K3" s="10"/>
    </row>
    <row r="4" spans="1:11" s="5" customFormat="1" x14ac:dyDescent="0.25">
      <c r="A4" s="5" t="s">
        <v>26</v>
      </c>
      <c r="B4" s="4" t="s">
        <v>0</v>
      </c>
      <c r="D4" s="10"/>
      <c r="E4" s="10"/>
      <c r="F4" s="11"/>
      <c r="H4" s="10"/>
      <c r="I4" s="11"/>
      <c r="J4" s="10"/>
      <c r="K4" s="10"/>
    </row>
    <row r="5" spans="1:11" s="5" customFormat="1" ht="18.75" x14ac:dyDescent="0.25">
      <c r="A5" s="5" t="s">
        <v>27</v>
      </c>
      <c r="B5" s="5" t="s">
        <v>45</v>
      </c>
      <c r="D5" s="10"/>
      <c r="E5" s="10"/>
      <c r="F5" s="11"/>
      <c r="H5" s="10"/>
      <c r="I5" s="11"/>
      <c r="J5" s="10"/>
      <c r="K5" s="10"/>
    </row>
    <row r="6" spans="1:11" s="5" customFormat="1" ht="18.75" x14ac:dyDescent="0.25">
      <c r="B6" s="5" t="s">
        <v>65</v>
      </c>
      <c r="D6" s="10"/>
      <c r="E6" s="10"/>
      <c r="F6" s="11"/>
      <c r="H6" s="10"/>
      <c r="I6" s="11"/>
      <c r="J6" s="10"/>
      <c r="K6" s="10"/>
    </row>
    <row r="7" spans="1:11" s="5" customFormat="1" x14ac:dyDescent="0.25">
      <c r="A7" s="4"/>
      <c r="B7" s="5" t="s">
        <v>28</v>
      </c>
      <c r="D7" s="10"/>
      <c r="E7" s="10"/>
      <c r="F7" s="11"/>
      <c r="H7" s="10"/>
      <c r="I7" s="11"/>
      <c r="J7" s="10"/>
      <c r="K7" s="10"/>
    </row>
    <row r="8" spans="1:11" s="5" customFormat="1" x14ac:dyDescent="0.25">
      <c r="A8" s="11" t="s">
        <v>29</v>
      </c>
      <c r="D8" s="10"/>
      <c r="E8" s="10"/>
      <c r="F8" s="11"/>
      <c r="H8" s="10"/>
      <c r="I8" s="11"/>
      <c r="J8" s="10"/>
      <c r="K8" s="10"/>
    </row>
    <row r="9" spans="1:11" s="5" customFormat="1" x14ac:dyDescent="0.25">
      <c r="A9" s="11" t="s">
        <v>30</v>
      </c>
      <c r="D9" s="10"/>
      <c r="E9" s="10"/>
      <c r="F9" s="11"/>
      <c r="H9" s="10"/>
      <c r="I9" s="11"/>
      <c r="J9" s="10"/>
      <c r="K9" s="10"/>
    </row>
    <row r="10" spans="1:11" s="5" customFormat="1" x14ac:dyDescent="0.25">
      <c r="A10" s="5" t="s">
        <v>31</v>
      </c>
      <c r="D10" s="10"/>
      <c r="E10" s="10"/>
      <c r="F10" s="11"/>
      <c r="H10" s="10"/>
      <c r="I10" s="11"/>
      <c r="J10" s="10"/>
      <c r="K10" s="10"/>
    </row>
    <row r="11" spans="1:11" s="5" customFormat="1" ht="18.75" x14ac:dyDescent="0.25">
      <c r="A11" s="5" t="s">
        <v>1</v>
      </c>
      <c r="B11" s="13" t="s">
        <v>64</v>
      </c>
      <c r="D11" s="10"/>
      <c r="E11" s="10"/>
      <c r="F11" s="11"/>
      <c r="H11" s="10"/>
      <c r="I11" s="11"/>
      <c r="J11" s="10"/>
      <c r="K11" s="10"/>
    </row>
    <row r="12" spans="1:11" s="5" customFormat="1" x14ac:dyDescent="0.25">
      <c r="A12" s="5" t="s">
        <v>32</v>
      </c>
      <c r="B12" s="13" t="s">
        <v>58</v>
      </c>
      <c r="C12" s="2" t="s">
        <v>59</v>
      </c>
      <c r="D12" s="10"/>
      <c r="E12" s="10" t="s">
        <v>33</v>
      </c>
      <c r="F12" s="14" t="s">
        <v>34</v>
      </c>
      <c r="H12" s="10"/>
      <c r="I12" s="11"/>
      <c r="J12" s="10"/>
      <c r="K12" s="10"/>
    </row>
    <row r="13" spans="1:11" s="5" customFormat="1" x14ac:dyDescent="0.25">
      <c r="A13" s="5" t="s">
        <v>35</v>
      </c>
      <c r="D13" s="10"/>
      <c r="E13" s="10"/>
      <c r="F13" s="11"/>
      <c r="H13" s="10"/>
      <c r="I13" s="11"/>
      <c r="J13" s="10"/>
      <c r="K13" s="10"/>
    </row>
    <row r="14" spans="1:11" s="5" customFormat="1" x14ac:dyDescent="0.25">
      <c r="A14" s="5" t="s">
        <v>36</v>
      </c>
      <c r="D14" s="10"/>
      <c r="E14" s="10"/>
      <c r="F14" s="11"/>
      <c r="H14" s="10"/>
      <c r="I14" s="11"/>
      <c r="J14" s="10"/>
      <c r="K14" s="10"/>
    </row>
    <row r="15" spans="1:11" s="5" customFormat="1" x14ac:dyDescent="0.25">
      <c r="A15" s="5" t="s">
        <v>37</v>
      </c>
      <c r="D15" s="10"/>
      <c r="E15" s="10"/>
      <c r="F15" s="11"/>
      <c r="H15" s="10"/>
      <c r="I15" s="11"/>
      <c r="J15" s="10"/>
      <c r="K15" s="10"/>
    </row>
    <row r="16" spans="1:11" s="5" customFormat="1" x14ac:dyDescent="0.25">
      <c r="A16" s="5" t="s">
        <v>38</v>
      </c>
      <c r="D16" s="10"/>
      <c r="E16" s="10"/>
      <c r="F16" s="11"/>
      <c r="H16" s="10"/>
      <c r="I16" s="11"/>
      <c r="J16" s="10"/>
      <c r="K16" s="10"/>
    </row>
    <row r="17" spans="1:16" s="5" customFormat="1" x14ac:dyDescent="0.25">
      <c r="A17" s="5" t="s">
        <v>39</v>
      </c>
      <c r="D17" s="10"/>
      <c r="E17" s="10"/>
      <c r="F17" s="11"/>
      <c r="H17" s="10"/>
      <c r="I17" s="11"/>
      <c r="J17" s="10"/>
      <c r="K17" s="10"/>
    </row>
    <row r="18" spans="1:16" s="5" customFormat="1" x14ac:dyDescent="0.25">
      <c r="A18" s="5" t="s">
        <v>40</v>
      </c>
      <c r="C18" s="10">
        <v>7.12</v>
      </c>
      <c r="D18" s="10"/>
      <c r="E18" s="10"/>
      <c r="F18" s="11"/>
      <c r="H18" s="10"/>
      <c r="I18" s="11"/>
      <c r="J18" s="10"/>
      <c r="K18" s="10"/>
    </row>
    <row r="19" spans="1:16" s="5" customFormat="1" ht="47.25" x14ac:dyDescent="0.25">
      <c r="A19" s="15" t="s">
        <v>41</v>
      </c>
      <c r="B19" s="1" t="s">
        <v>42</v>
      </c>
      <c r="D19" s="10"/>
      <c r="E19" s="10" t="s">
        <v>43</v>
      </c>
      <c r="F19" s="11"/>
      <c r="H19" s="10"/>
      <c r="I19" s="11"/>
      <c r="J19" s="10"/>
      <c r="K19" s="10"/>
    </row>
    <row r="20" spans="1:16" s="5" customFormat="1" x14ac:dyDescent="0.25">
      <c r="A20" s="5" t="s">
        <v>44</v>
      </c>
      <c r="D20" s="10"/>
      <c r="E20" s="10"/>
      <c r="F20" s="11"/>
      <c r="H20" s="10"/>
      <c r="I20" s="11"/>
      <c r="J20" s="10"/>
      <c r="K20" s="10"/>
    </row>
    <row r="22" spans="1:16" s="6" customFormat="1" ht="17.25" x14ac:dyDescent="0.3">
      <c r="A22" s="6" t="s">
        <v>3</v>
      </c>
      <c r="B22" s="6" t="s">
        <v>4</v>
      </c>
      <c r="C22" s="7" t="s">
        <v>15</v>
      </c>
      <c r="D22" s="8" t="s">
        <v>16</v>
      </c>
      <c r="E22" s="8" t="s">
        <v>5</v>
      </c>
      <c r="F22" s="7" t="s">
        <v>17</v>
      </c>
      <c r="G22" s="6" t="s">
        <v>18</v>
      </c>
      <c r="H22" s="8" t="s">
        <v>6</v>
      </c>
      <c r="I22" s="7" t="s">
        <v>19</v>
      </c>
      <c r="J22" s="8" t="s">
        <v>20</v>
      </c>
      <c r="K22" s="8" t="s">
        <v>7</v>
      </c>
      <c r="L22" s="8" t="s">
        <v>21</v>
      </c>
      <c r="M22" s="6" t="s">
        <v>8</v>
      </c>
      <c r="N22" s="6" t="s">
        <v>52</v>
      </c>
      <c r="O22" s="6" t="s">
        <v>53</v>
      </c>
      <c r="P22" s="9"/>
    </row>
    <row r="23" spans="1:16" x14ac:dyDescent="0.25">
      <c r="A23" s="1">
        <v>0</v>
      </c>
      <c r="B23" s="1">
        <v>1</v>
      </c>
      <c r="C23" s="2">
        <v>4.5999999999999999E-2</v>
      </c>
      <c r="D23" s="3">
        <f>B23*C23</f>
        <v>4.5999999999999999E-2</v>
      </c>
      <c r="E23" s="3">
        <v>7.04</v>
      </c>
      <c r="F23" s="2">
        <v>4.1300000000000003E-2</v>
      </c>
      <c r="G23" s="3">
        <f>B23*F23</f>
        <v>4.1300000000000003E-2</v>
      </c>
      <c r="H23" s="3">
        <v>7.03</v>
      </c>
      <c r="I23" s="2">
        <v>3.5299999999999998E-2</v>
      </c>
      <c r="J23" s="3">
        <f>B23*I23</f>
        <v>3.5299999999999998E-2</v>
      </c>
      <c r="K23" s="3">
        <v>7.01</v>
      </c>
      <c r="L23" s="10">
        <f>AVERAGE(D23,G23,J23)</f>
        <v>4.0866666666666669E-2</v>
      </c>
      <c r="M23" s="3">
        <f>AVERAGE(E23,H23,K23)</f>
        <v>7.0266666666666664</v>
      </c>
      <c r="N23" s="3">
        <f>AVEDEV(D23,G23,J23)</f>
        <v>3.7111111111111116E-3</v>
      </c>
      <c r="O23" s="3">
        <f>AVEDEV(E23,H23,K23)</f>
        <v>1.1111111111111368E-2</v>
      </c>
    </row>
    <row r="24" spans="1:16" x14ac:dyDescent="0.25">
      <c r="A24" s="1">
        <v>2</v>
      </c>
      <c r="B24" s="1">
        <v>1</v>
      </c>
      <c r="C24" s="2">
        <v>0.36720000000000003</v>
      </c>
      <c r="D24" s="3">
        <f t="shared" ref="D24:D34" si="0">B24*C24</f>
        <v>0.36720000000000003</v>
      </c>
      <c r="E24" s="3">
        <v>6.85</v>
      </c>
      <c r="F24" s="2">
        <v>0.3427</v>
      </c>
      <c r="G24" s="3">
        <f t="shared" ref="G24:G34" si="1">B24*F24</f>
        <v>0.3427</v>
      </c>
      <c r="H24" s="3">
        <v>6.86</v>
      </c>
      <c r="I24" s="2">
        <v>0.29720000000000002</v>
      </c>
      <c r="J24" s="3">
        <f t="shared" ref="J24:J34" si="2">B24*I24</f>
        <v>0.29720000000000002</v>
      </c>
      <c r="K24" s="3">
        <v>6.84</v>
      </c>
      <c r="L24" s="10">
        <f t="shared" ref="L24:M34" si="3">AVERAGE(D24,G24,J24)</f>
        <v>0.33569999999999994</v>
      </c>
      <c r="M24" s="3">
        <f t="shared" si="3"/>
        <v>6.8500000000000005</v>
      </c>
      <c r="N24" s="3">
        <f t="shared" ref="N24:O34" si="4">AVEDEV(D24,G24,J24)</f>
        <v>2.5666666666666688E-2</v>
      </c>
      <c r="O24" s="3">
        <f t="shared" si="4"/>
        <v>6.6666666666671164E-3</v>
      </c>
    </row>
    <row r="25" spans="1:16" x14ac:dyDescent="0.25">
      <c r="A25" s="1">
        <v>5</v>
      </c>
      <c r="B25" s="1">
        <v>5</v>
      </c>
      <c r="C25" s="2">
        <v>0.43730000000000002</v>
      </c>
      <c r="D25" s="3">
        <f t="shared" si="0"/>
        <v>2.1865000000000001</v>
      </c>
      <c r="E25" s="3">
        <v>6.99</v>
      </c>
      <c r="F25" s="2">
        <v>0.42630000000000001</v>
      </c>
      <c r="G25" s="3">
        <f t="shared" si="1"/>
        <v>2.1315</v>
      </c>
      <c r="H25" s="3">
        <v>6.93</v>
      </c>
      <c r="I25" s="2">
        <v>0.44379999999999997</v>
      </c>
      <c r="J25" s="3">
        <f t="shared" si="2"/>
        <v>2.2189999999999999</v>
      </c>
      <c r="K25" s="3">
        <v>6.98</v>
      </c>
      <c r="L25" s="10">
        <f t="shared" si="3"/>
        <v>2.1789999999999998</v>
      </c>
      <c r="M25" s="3">
        <f t="shared" si="3"/>
        <v>6.9666666666666659</v>
      </c>
      <c r="N25" s="3">
        <f t="shared" si="4"/>
        <v>3.1666666666666732E-2</v>
      </c>
      <c r="O25" s="3">
        <f t="shared" si="4"/>
        <v>2.4444444444445008E-2</v>
      </c>
    </row>
    <row r="26" spans="1:16" x14ac:dyDescent="0.25">
      <c r="A26" s="1">
        <v>7</v>
      </c>
      <c r="B26" s="1">
        <v>5</v>
      </c>
      <c r="C26" s="2">
        <v>0.66700000000000004</v>
      </c>
      <c r="D26" s="3">
        <f t="shared" si="0"/>
        <v>3.335</v>
      </c>
      <c r="E26" s="3">
        <v>7.27</v>
      </c>
      <c r="F26" s="2">
        <v>0.62039999999999995</v>
      </c>
      <c r="G26" s="3">
        <f t="shared" si="1"/>
        <v>3.1019999999999999</v>
      </c>
      <c r="H26" s="3">
        <v>7.23</v>
      </c>
      <c r="I26" s="2">
        <v>0.62819999999999998</v>
      </c>
      <c r="J26" s="3">
        <f t="shared" si="2"/>
        <v>3.141</v>
      </c>
      <c r="K26" s="3">
        <v>7.27</v>
      </c>
      <c r="L26" s="10">
        <f t="shared" si="3"/>
        <v>3.1926666666666663</v>
      </c>
      <c r="M26" s="3">
        <f t="shared" si="3"/>
        <v>7.2566666666666668</v>
      </c>
      <c r="N26" s="3">
        <f t="shared" si="4"/>
        <v>9.48888888888888E-2</v>
      </c>
      <c r="O26" s="3">
        <f t="shared" si="4"/>
        <v>1.7777777777777299E-2</v>
      </c>
    </row>
    <row r="27" spans="1:16" x14ac:dyDescent="0.25">
      <c r="A27" s="1">
        <v>9</v>
      </c>
      <c r="B27" s="1">
        <v>10</v>
      </c>
      <c r="C27" s="2">
        <v>0.40770000000000001</v>
      </c>
      <c r="D27" s="3">
        <f t="shared" si="0"/>
        <v>4.077</v>
      </c>
      <c r="E27" s="3">
        <v>7.53</v>
      </c>
      <c r="F27" s="2">
        <v>0.39950000000000002</v>
      </c>
      <c r="G27" s="3">
        <f t="shared" si="1"/>
        <v>3.9950000000000001</v>
      </c>
      <c r="H27" s="3">
        <v>7.48</v>
      </c>
      <c r="I27" s="2">
        <v>0.41849999999999998</v>
      </c>
      <c r="J27" s="3">
        <f t="shared" si="2"/>
        <v>4.1849999999999996</v>
      </c>
      <c r="K27" s="3">
        <v>7.52</v>
      </c>
      <c r="L27" s="10">
        <f t="shared" si="3"/>
        <v>4.0856666666666657</v>
      </c>
      <c r="M27" s="3">
        <f t="shared" si="3"/>
        <v>7.5100000000000007</v>
      </c>
      <c r="N27" s="3">
        <f t="shared" si="4"/>
        <v>6.6222222222221738E-2</v>
      </c>
      <c r="O27" s="3">
        <f t="shared" si="4"/>
        <v>1.9999999999999574E-2</v>
      </c>
    </row>
    <row r="28" spans="1:16" x14ac:dyDescent="0.25">
      <c r="A28" s="1">
        <v>13.5</v>
      </c>
      <c r="B28" s="1">
        <v>10</v>
      </c>
      <c r="C28" s="2">
        <v>0.41199999999999998</v>
      </c>
      <c r="D28" s="3">
        <f t="shared" si="0"/>
        <v>4.12</v>
      </c>
      <c r="E28" s="3">
        <v>7.64</v>
      </c>
      <c r="F28" s="2">
        <v>0.40610000000000002</v>
      </c>
      <c r="G28" s="3">
        <f t="shared" si="1"/>
        <v>4.0609999999999999</v>
      </c>
      <c r="H28" s="3">
        <v>7.62</v>
      </c>
      <c r="I28" s="2">
        <v>0.40749999999999997</v>
      </c>
      <c r="J28" s="3">
        <f t="shared" si="2"/>
        <v>4.0749999999999993</v>
      </c>
      <c r="K28" s="3">
        <v>7.62</v>
      </c>
      <c r="L28" s="10">
        <f t="shared" si="3"/>
        <v>4.0853333333333337</v>
      </c>
      <c r="M28" s="3">
        <f t="shared" si="3"/>
        <v>7.626666666666666</v>
      </c>
      <c r="N28" s="3">
        <f t="shared" si="4"/>
        <v>2.3111111111111526E-2</v>
      </c>
      <c r="O28" s="3">
        <f t="shared" si="4"/>
        <v>8.888888888888502E-3</v>
      </c>
    </row>
    <row r="29" spans="1:16" x14ac:dyDescent="0.25">
      <c r="A29" s="1">
        <v>15.5</v>
      </c>
      <c r="B29" s="1">
        <v>10</v>
      </c>
      <c r="C29" s="2">
        <v>0.49120000000000003</v>
      </c>
      <c r="D29" s="3">
        <f t="shared" si="0"/>
        <v>4.9119999999999999</v>
      </c>
      <c r="E29" s="3">
        <v>7.81</v>
      </c>
      <c r="F29" s="2">
        <v>0.4834</v>
      </c>
      <c r="G29" s="3">
        <f t="shared" si="1"/>
        <v>4.8339999999999996</v>
      </c>
      <c r="H29" s="3">
        <v>7.77</v>
      </c>
      <c r="I29" s="2">
        <v>0.49719999999999998</v>
      </c>
      <c r="J29" s="3">
        <f t="shared" si="2"/>
        <v>4.9719999999999995</v>
      </c>
      <c r="K29" s="3">
        <v>7.93</v>
      </c>
      <c r="L29" s="10">
        <f t="shared" si="3"/>
        <v>4.9059999999999997</v>
      </c>
      <c r="M29" s="3">
        <f t="shared" si="3"/>
        <v>7.836666666666666</v>
      </c>
      <c r="N29" s="3">
        <f t="shared" si="4"/>
        <v>4.8000000000000043E-2</v>
      </c>
      <c r="O29" s="3">
        <f t="shared" si="4"/>
        <v>6.2222222222222179E-2</v>
      </c>
    </row>
    <row r="30" spans="1:16" x14ac:dyDescent="0.25">
      <c r="A30" s="1">
        <v>18.5</v>
      </c>
      <c r="B30" s="1">
        <v>10</v>
      </c>
      <c r="C30" s="2">
        <v>0.54410000000000003</v>
      </c>
      <c r="D30" s="3">
        <f t="shared" si="0"/>
        <v>5.4410000000000007</v>
      </c>
      <c r="E30" s="3">
        <v>7.95</v>
      </c>
      <c r="F30" s="2">
        <v>0.54369999999999996</v>
      </c>
      <c r="G30" s="3">
        <f t="shared" si="1"/>
        <v>5.4369999999999994</v>
      </c>
      <c r="H30" s="3">
        <v>7.95</v>
      </c>
      <c r="I30" s="2">
        <v>0.54820000000000002</v>
      </c>
      <c r="J30" s="3">
        <f t="shared" si="2"/>
        <v>5.4820000000000002</v>
      </c>
      <c r="K30" s="3">
        <v>7.96</v>
      </c>
      <c r="L30" s="10">
        <f t="shared" si="3"/>
        <v>5.4533333333333331</v>
      </c>
      <c r="M30" s="3">
        <f t="shared" si="3"/>
        <v>7.9533333333333331</v>
      </c>
      <c r="N30" s="3">
        <f t="shared" si="4"/>
        <v>1.9111111111111079E-2</v>
      </c>
      <c r="O30" s="3">
        <f t="shared" si="4"/>
        <v>4.444444444444251E-3</v>
      </c>
    </row>
    <row r="31" spans="1:16" x14ac:dyDescent="0.25">
      <c r="A31" s="1">
        <v>20.5</v>
      </c>
      <c r="B31" s="1">
        <v>10</v>
      </c>
      <c r="C31" s="2">
        <v>0.57179999999999997</v>
      </c>
      <c r="D31" s="3">
        <f t="shared" si="0"/>
        <v>5.718</v>
      </c>
      <c r="E31" s="3">
        <v>8.08</v>
      </c>
      <c r="F31" s="2">
        <v>0.57120000000000004</v>
      </c>
      <c r="G31" s="3">
        <f t="shared" si="1"/>
        <v>5.7120000000000006</v>
      </c>
      <c r="H31" s="3">
        <v>8.06</v>
      </c>
      <c r="I31" s="2">
        <v>0.5897</v>
      </c>
      <c r="J31" s="3">
        <f t="shared" si="2"/>
        <v>5.8970000000000002</v>
      </c>
      <c r="K31" s="3">
        <v>8.1</v>
      </c>
      <c r="L31" s="10">
        <f t="shared" si="3"/>
        <v>5.7756666666666661</v>
      </c>
      <c r="M31" s="3">
        <f t="shared" si="3"/>
        <v>8.08</v>
      </c>
      <c r="N31" s="3">
        <f t="shared" si="4"/>
        <v>8.0888888888888566E-2</v>
      </c>
      <c r="O31" s="3">
        <f t="shared" si="4"/>
        <v>1.333333333333305E-2</v>
      </c>
    </row>
    <row r="32" spans="1:16" x14ac:dyDescent="0.25">
      <c r="A32" s="1">
        <v>22.5</v>
      </c>
      <c r="B32" s="1">
        <v>10</v>
      </c>
      <c r="C32" s="2">
        <v>0.56510000000000005</v>
      </c>
      <c r="D32" s="3">
        <f t="shared" si="0"/>
        <v>5.6510000000000007</v>
      </c>
      <c r="E32" s="3">
        <v>8.1999999999999993</v>
      </c>
      <c r="F32" s="2">
        <v>0.57250000000000001</v>
      </c>
      <c r="G32" s="3">
        <f t="shared" si="1"/>
        <v>5.7249999999999996</v>
      </c>
      <c r="H32" s="3">
        <v>8.17</v>
      </c>
      <c r="I32" s="2">
        <v>0.57820000000000005</v>
      </c>
      <c r="J32" s="3">
        <f t="shared" si="2"/>
        <v>5.782</v>
      </c>
      <c r="K32" s="3">
        <v>8.2100000000000009</v>
      </c>
      <c r="L32" s="10">
        <f t="shared" si="3"/>
        <v>5.719333333333334</v>
      </c>
      <c r="M32" s="3">
        <f t="shared" si="3"/>
        <v>8.1933333333333334</v>
      </c>
      <c r="N32" s="3">
        <f t="shared" si="4"/>
        <v>4.5555555555554982E-2</v>
      </c>
      <c r="O32" s="3">
        <f t="shared" si="4"/>
        <v>1.5555555555555619E-2</v>
      </c>
    </row>
    <row r="33" spans="1:15" x14ac:dyDescent="0.25">
      <c r="A33" s="1">
        <v>24</v>
      </c>
      <c r="B33" s="1">
        <v>10</v>
      </c>
      <c r="C33" s="2">
        <v>0.22789999999999999</v>
      </c>
      <c r="D33" s="3">
        <f t="shared" si="0"/>
        <v>2.2789999999999999</v>
      </c>
      <c r="E33" s="3">
        <v>8.4600000000000009</v>
      </c>
      <c r="F33" s="2">
        <v>0.25729999999999997</v>
      </c>
      <c r="G33" s="3">
        <f t="shared" si="1"/>
        <v>2.5729999999999995</v>
      </c>
      <c r="H33" s="3">
        <v>8.42</v>
      </c>
      <c r="I33" s="2">
        <v>0.21199999999999999</v>
      </c>
      <c r="J33" s="3">
        <f t="shared" si="2"/>
        <v>2.12</v>
      </c>
      <c r="K33" s="3">
        <v>8.48</v>
      </c>
      <c r="L33" s="10">
        <f t="shared" si="3"/>
        <v>2.3239999999999998</v>
      </c>
      <c r="M33" s="3">
        <f t="shared" si="3"/>
        <v>8.4533333333333349</v>
      </c>
      <c r="N33" s="3">
        <f t="shared" si="4"/>
        <v>0.16599999999999979</v>
      </c>
      <c r="O33" s="3">
        <f t="shared" si="4"/>
        <v>2.2222222222222143E-2</v>
      </c>
    </row>
    <row r="34" spans="1:15" x14ac:dyDescent="0.25">
      <c r="A34" s="1">
        <v>37.5</v>
      </c>
      <c r="B34" s="1">
        <v>10</v>
      </c>
      <c r="C34" s="2">
        <v>0.13059999999999999</v>
      </c>
      <c r="D34" s="3">
        <f t="shared" si="0"/>
        <v>1.306</v>
      </c>
      <c r="E34" s="3">
        <v>8.69</v>
      </c>
      <c r="F34" s="2">
        <v>0.1278</v>
      </c>
      <c r="G34" s="3">
        <f t="shared" si="1"/>
        <v>1.278</v>
      </c>
      <c r="H34" s="3">
        <v>8.68</v>
      </c>
      <c r="I34" s="2">
        <v>0.12570000000000001</v>
      </c>
      <c r="J34" s="3">
        <f t="shared" si="2"/>
        <v>1.2570000000000001</v>
      </c>
      <c r="K34" s="3">
        <v>8.69</v>
      </c>
      <c r="L34" s="10">
        <f t="shared" si="3"/>
        <v>1.2803333333333333</v>
      </c>
      <c r="M34" s="3">
        <f t="shared" si="3"/>
        <v>8.6866666666666656</v>
      </c>
      <c r="N34" s="3">
        <f t="shared" si="4"/>
        <v>1.7111111111111077E-2</v>
      </c>
      <c r="O34" s="3">
        <f t="shared" si="4"/>
        <v>4.4444444444445468E-3</v>
      </c>
    </row>
    <row r="36" spans="1:15" ht="18.75" x14ac:dyDescent="0.25">
      <c r="A36" s="6" t="s">
        <v>22</v>
      </c>
    </row>
    <row r="37" spans="1:15" x14ac:dyDescent="0.25">
      <c r="A37" s="1" t="s">
        <v>14</v>
      </c>
    </row>
    <row r="38" spans="1:15" ht="18.75" x14ac:dyDescent="0.25">
      <c r="A38" s="1" t="s">
        <v>23</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8"/>
  <sheetViews>
    <sheetView topLeftCell="I27" workbookViewId="0">
      <selection activeCell="C33" sqref="C33"/>
    </sheetView>
  </sheetViews>
  <sheetFormatPr defaultRowHeight="15.75" x14ac:dyDescent="0.25"/>
  <cols>
    <col min="1" max="1" width="10.75" style="1" customWidth="1"/>
    <col min="2" max="2" width="13.75" style="1" customWidth="1"/>
    <col min="3" max="3" width="14.375" style="2" customWidth="1"/>
    <col min="4" max="4" width="18.5" style="3" customWidth="1"/>
    <col min="5" max="5" width="10.5" style="3" customWidth="1"/>
    <col min="6" max="6" width="17" style="2" customWidth="1"/>
    <col min="7" max="7" width="17" style="1" customWidth="1"/>
    <col min="8" max="8" width="12.5" style="3" customWidth="1"/>
    <col min="9" max="9" width="14.625" style="2" customWidth="1"/>
    <col min="10" max="10" width="17.5" style="3" customWidth="1"/>
    <col min="11" max="11" width="11.25" style="3" customWidth="1"/>
    <col min="12" max="12" width="21.25" style="1" customWidth="1"/>
    <col min="13" max="13" width="11.5" style="1" customWidth="1"/>
    <col min="14" max="14" width="12.75" style="1" customWidth="1"/>
    <col min="15" max="15" width="11.5" style="1" customWidth="1"/>
    <col min="16" max="16" width="34" style="1" customWidth="1"/>
    <col min="17" max="258" width="9" style="1"/>
    <col min="259" max="259" width="10.75" style="1" customWidth="1"/>
    <col min="260" max="260" width="13.75" style="1" customWidth="1"/>
    <col min="261" max="261" width="14.375" style="1" customWidth="1"/>
    <col min="262" max="262" width="17.125" style="1" customWidth="1"/>
    <col min="263" max="263" width="10.5" style="1" customWidth="1"/>
    <col min="264" max="265" width="17" style="1" customWidth="1"/>
    <col min="266" max="266" width="12.5" style="1" customWidth="1"/>
    <col min="267" max="267" width="14.625" style="1" customWidth="1"/>
    <col min="268" max="268" width="17.5" style="1" customWidth="1"/>
    <col min="269" max="269" width="11.25" style="1" customWidth="1"/>
    <col min="270" max="270" width="21.25" style="1" customWidth="1"/>
    <col min="271" max="271" width="11.5" style="1" customWidth="1"/>
    <col min="272" max="272" width="34" style="1" customWidth="1"/>
    <col min="273" max="514" width="9" style="1"/>
    <col min="515" max="515" width="10.75" style="1" customWidth="1"/>
    <col min="516" max="516" width="13.75" style="1" customWidth="1"/>
    <col min="517" max="517" width="14.375" style="1" customWidth="1"/>
    <col min="518" max="518" width="17.125" style="1" customWidth="1"/>
    <col min="519" max="519" width="10.5" style="1" customWidth="1"/>
    <col min="520" max="521" width="17" style="1" customWidth="1"/>
    <col min="522" max="522" width="12.5" style="1" customWidth="1"/>
    <col min="523" max="523" width="14.625" style="1" customWidth="1"/>
    <col min="524" max="524" width="17.5" style="1" customWidth="1"/>
    <col min="525" max="525" width="11.25" style="1" customWidth="1"/>
    <col min="526" max="526" width="21.25" style="1" customWidth="1"/>
    <col min="527" max="527" width="11.5" style="1" customWidth="1"/>
    <col min="528" max="528" width="34" style="1" customWidth="1"/>
    <col min="529" max="770" width="9" style="1"/>
    <col min="771" max="771" width="10.75" style="1" customWidth="1"/>
    <col min="772" max="772" width="13.75" style="1" customWidth="1"/>
    <col min="773" max="773" width="14.375" style="1" customWidth="1"/>
    <col min="774" max="774" width="17.125" style="1" customWidth="1"/>
    <col min="775" max="775" width="10.5" style="1" customWidth="1"/>
    <col min="776" max="777" width="17" style="1" customWidth="1"/>
    <col min="778" max="778" width="12.5" style="1" customWidth="1"/>
    <col min="779" max="779" width="14.625" style="1" customWidth="1"/>
    <col min="780" max="780" width="17.5" style="1" customWidth="1"/>
    <col min="781" max="781" width="11.25" style="1" customWidth="1"/>
    <col min="782" max="782" width="21.25" style="1" customWidth="1"/>
    <col min="783" max="783" width="11.5" style="1" customWidth="1"/>
    <col min="784" max="784" width="34" style="1" customWidth="1"/>
    <col min="785" max="1026" width="9" style="1"/>
    <col min="1027" max="1027" width="10.75" style="1" customWidth="1"/>
    <col min="1028" max="1028" width="13.75" style="1" customWidth="1"/>
    <col min="1029" max="1029" width="14.375" style="1" customWidth="1"/>
    <col min="1030" max="1030" width="17.125" style="1" customWidth="1"/>
    <col min="1031" max="1031" width="10.5" style="1" customWidth="1"/>
    <col min="1032" max="1033" width="17" style="1" customWidth="1"/>
    <col min="1034" max="1034" width="12.5" style="1" customWidth="1"/>
    <col min="1035" max="1035" width="14.625" style="1" customWidth="1"/>
    <col min="1036" max="1036" width="17.5" style="1" customWidth="1"/>
    <col min="1037" max="1037" width="11.25" style="1" customWidth="1"/>
    <col min="1038" max="1038" width="21.25" style="1" customWidth="1"/>
    <col min="1039" max="1039" width="11.5" style="1" customWidth="1"/>
    <col min="1040" max="1040" width="34" style="1" customWidth="1"/>
    <col min="1041" max="1282" width="9" style="1"/>
    <col min="1283" max="1283" width="10.75" style="1" customWidth="1"/>
    <col min="1284" max="1284" width="13.75" style="1" customWidth="1"/>
    <col min="1285" max="1285" width="14.375" style="1" customWidth="1"/>
    <col min="1286" max="1286" width="17.125" style="1" customWidth="1"/>
    <col min="1287" max="1287" width="10.5" style="1" customWidth="1"/>
    <col min="1288" max="1289" width="17" style="1" customWidth="1"/>
    <col min="1290" max="1290" width="12.5" style="1" customWidth="1"/>
    <col min="1291" max="1291" width="14.625" style="1" customWidth="1"/>
    <col min="1292" max="1292" width="17.5" style="1" customWidth="1"/>
    <col min="1293" max="1293" width="11.25" style="1" customWidth="1"/>
    <col min="1294" max="1294" width="21.25" style="1" customWidth="1"/>
    <col min="1295" max="1295" width="11.5" style="1" customWidth="1"/>
    <col min="1296" max="1296" width="34" style="1" customWidth="1"/>
    <col min="1297" max="1538" width="9" style="1"/>
    <col min="1539" max="1539" width="10.75" style="1" customWidth="1"/>
    <col min="1540" max="1540" width="13.75" style="1" customWidth="1"/>
    <col min="1541" max="1541" width="14.375" style="1" customWidth="1"/>
    <col min="1542" max="1542" width="17.125" style="1" customWidth="1"/>
    <col min="1543" max="1543" width="10.5" style="1" customWidth="1"/>
    <col min="1544" max="1545" width="17" style="1" customWidth="1"/>
    <col min="1546" max="1546" width="12.5" style="1" customWidth="1"/>
    <col min="1547" max="1547" width="14.625" style="1" customWidth="1"/>
    <col min="1548" max="1548" width="17.5" style="1" customWidth="1"/>
    <col min="1549" max="1549" width="11.25" style="1" customWidth="1"/>
    <col min="1550" max="1550" width="21.25" style="1" customWidth="1"/>
    <col min="1551" max="1551" width="11.5" style="1" customWidth="1"/>
    <col min="1552" max="1552" width="34" style="1" customWidth="1"/>
    <col min="1553" max="1794" width="9" style="1"/>
    <col min="1795" max="1795" width="10.75" style="1" customWidth="1"/>
    <col min="1796" max="1796" width="13.75" style="1" customWidth="1"/>
    <col min="1797" max="1797" width="14.375" style="1" customWidth="1"/>
    <col min="1798" max="1798" width="17.125" style="1" customWidth="1"/>
    <col min="1799" max="1799" width="10.5" style="1" customWidth="1"/>
    <col min="1800" max="1801" width="17" style="1" customWidth="1"/>
    <col min="1802" max="1802" width="12.5" style="1" customWidth="1"/>
    <col min="1803" max="1803" width="14.625" style="1" customWidth="1"/>
    <col min="1804" max="1804" width="17.5" style="1" customWidth="1"/>
    <col min="1805" max="1805" width="11.25" style="1" customWidth="1"/>
    <col min="1806" max="1806" width="21.25" style="1" customWidth="1"/>
    <col min="1807" max="1807" width="11.5" style="1" customWidth="1"/>
    <col min="1808" max="1808" width="34" style="1" customWidth="1"/>
    <col min="1809" max="2050" width="9" style="1"/>
    <col min="2051" max="2051" width="10.75" style="1" customWidth="1"/>
    <col min="2052" max="2052" width="13.75" style="1" customWidth="1"/>
    <col min="2053" max="2053" width="14.375" style="1" customWidth="1"/>
    <col min="2054" max="2054" width="17.125" style="1" customWidth="1"/>
    <col min="2055" max="2055" width="10.5" style="1" customWidth="1"/>
    <col min="2056" max="2057" width="17" style="1" customWidth="1"/>
    <col min="2058" max="2058" width="12.5" style="1" customWidth="1"/>
    <col min="2059" max="2059" width="14.625" style="1" customWidth="1"/>
    <col min="2060" max="2060" width="17.5" style="1" customWidth="1"/>
    <col min="2061" max="2061" width="11.25" style="1" customWidth="1"/>
    <col min="2062" max="2062" width="21.25" style="1" customWidth="1"/>
    <col min="2063" max="2063" width="11.5" style="1" customWidth="1"/>
    <col min="2064" max="2064" width="34" style="1" customWidth="1"/>
    <col min="2065" max="2306" width="9" style="1"/>
    <col min="2307" max="2307" width="10.75" style="1" customWidth="1"/>
    <col min="2308" max="2308" width="13.75" style="1" customWidth="1"/>
    <col min="2309" max="2309" width="14.375" style="1" customWidth="1"/>
    <col min="2310" max="2310" width="17.125" style="1" customWidth="1"/>
    <col min="2311" max="2311" width="10.5" style="1" customWidth="1"/>
    <col min="2312" max="2313" width="17" style="1" customWidth="1"/>
    <col min="2314" max="2314" width="12.5" style="1" customWidth="1"/>
    <col min="2315" max="2315" width="14.625" style="1" customWidth="1"/>
    <col min="2316" max="2316" width="17.5" style="1" customWidth="1"/>
    <col min="2317" max="2317" width="11.25" style="1" customWidth="1"/>
    <col min="2318" max="2318" width="21.25" style="1" customWidth="1"/>
    <col min="2319" max="2319" width="11.5" style="1" customWidth="1"/>
    <col min="2320" max="2320" width="34" style="1" customWidth="1"/>
    <col min="2321" max="2562" width="9" style="1"/>
    <col min="2563" max="2563" width="10.75" style="1" customWidth="1"/>
    <col min="2564" max="2564" width="13.75" style="1" customWidth="1"/>
    <col min="2565" max="2565" width="14.375" style="1" customWidth="1"/>
    <col min="2566" max="2566" width="17.125" style="1" customWidth="1"/>
    <col min="2567" max="2567" width="10.5" style="1" customWidth="1"/>
    <col min="2568" max="2569" width="17" style="1" customWidth="1"/>
    <col min="2570" max="2570" width="12.5" style="1" customWidth="1"/>
    <col min="2571" max="2571" width="14.625" style="1" customWidth="1"/>
    <col min="2572" max="2572" width="17.5" style="1" customWidth="1"/>
    <col min="2573" max="2573" width="11.25" style="1" customWidth="1"/>
    <col min="2574" max="2574" width="21.25" style="1" customWidth="1"/>
    <col min="2575" max="2575" width="11.5" style="1" customWidth="1"/>
    <col min="2576" max="2576" width="34" style="1" customWidth="1"/>
    <col min="2577" max="2818" width="9" style="1"/>
    <col min="2819" max="2819" width="10.75" style="1" customWidth="1"/>
    <col min="2820" max="2820" width="13.75" style="1" customWidth="1"/>
    <col min="2821" max="2821" width="14.375" style="1" customWidth="1"/>
    <col min="2822" max="2822" width="17.125" style="1" customWidth="1"/>
    <col min="2823" max="2823" width="10.5" style="1" customWidth="1"/>
    <col min="2824" max="2825" width="17" style="1" customWidth="1"/>
    <col min="2826" max="2826" width="12.5" style="1" customWidth="1"/>
    <col min="2827" max="2827" width="14.625" style="1" customWidth="1"/>
    <col min="2828" max="2828" width="17.5" style="1" customWidth="1"/>
    <col min="2829" max="2829" width="11.25" style="1" customWidth="1"/>
    <col min="2830" max="2830" width="21.25" style="1" customWidth="1"/>
    <col min="2831" max="2831" width="11.5" style="1" customWidth="1"/>
    <col min="2832" max="2832" width="34" style="1" customWidth="1"/>
    <col min="2833" max="3074" width="9" style="1"/>
    <col min="3075" max="3075" width="10.75" style="1" customWidth="1"/>
    <col min="3076" max="3076" width="13.75" style="1" customWidth="1"/>
    <col min="3077" max="3077" width="14.375" style="1" customWidth="1"/>
    <col min="3078" max="3078" width="17.125" style="1" customWidth="1"/>
    <col min="3079" max="3079" width="10.5" style="1" customWidth="1"/>
    <col min="3080" max="3081" width="17" style="1" customWidth="1"/>
    <col min="3082" max="3082" width="12.5" style="1" customWidth="1"/>
    <col min="3083" max="3083" width="14.625" style="1" customWidth="1"/>
    <col min="3084" max="3084" width="17.5" style="1" customWidth="1"/>
    <col min="3085" max="3085" width="11.25" style="1" customWidth="1"/>
    <col min="3086" max="3086" width="21.25" style="1" customWidth="1"/>
    <col min="3087" max="3087" width="11.5" style="1" customWidth="1"/>
    <col min="3088" max="3088" width="34" style="1" customWidth="1"/>
    <col min="3089" max="3330" width="9" style="1"/>
    <col min="3331" max="3331" width="10.75" style="1" customWidth="1"/>
    <col min="3332" max="3332" width="13.75" style="1" customWidth="1"/>
    <col min="3333" max="3333" width="14.375" style="1" customWidth="1"/>
    <col min="3334" max="3334" width="17.125" style="1" customWidth="1"/>
    <col min="3335" max="3335" width="10.5" style="1" customWidth="1"/>
    <col min="3336" max="3337" width="17" style="1" customWidth="1"/>
    <col min="3338" max="3338" width="12.5" style="1" customWidth="1"/>
    <col min="3339" max="3339" width="14.625" style="1" customWidth="1"/>
    <col min="3340" max="3340" width="17.5" style="1" customWidth="1"/>
    <col min="3341" max="3341" width="11.25" style="1" customWidth="1"/>
    <col min="3342" max="3342" width="21.25" style="1" customWidth="1"/>
    <col min="3343" max="3343" width="11.5" style="1" customWidth="1"/>
    <col min="3344" max="3344" width="34" style="1" customWidth="1"/>
    <col min="3345" max="3586" width="9" style="1"/>
    <col min="3587" max="3587" width="10.75" style="1" customWidth="1"/>
    <col min="3588" max="3588" width="13.75" style="1" customWidth="1"/>
    <col min="3589" max="3589" width="14.375" style="1" customWidth="1"/>
    <col min="3590" max="3590" width="17.125" style="1" customWidth="1"/>
    <col min="3591" max="3591" width="10.5" style="1" customWidth="1"/>
    <col min="3592" max="3593" width="17" style="1" customWidth="1"/>
    <col min="3594" max="3594" width="12.5" style="1" customWidth="1"/>
    <col min="3595" max="3595" width="14.625" style="1" customWidth="1"/>
    <col min="3596" max="3596" width="17.5" style="1" customWidth="1"/>
    <col min="3597" max="3597" width="11.25" style="1" customWidth="1"/>
    <col min="3598" max="3598" width="21.25" style="1" customWidth="1"/>
    <col min="3599" max="3599" width="11.5" style="1" customWidth="1"/>
    <col min="3600" max="3600" width="34" style="1" customWidth="1"/>
    <col min="3601" max="3842" width="9" style="1"/>
    <col min="3843" max="3843" width="10.75" style="1" customWidth="1"/>
    <col min="3844" max="3844" width="13.75" style="1" customWidth="1"/>
    <col min="3845" max="3845" width="14.375" style="1" customWidth="1"/>
    <col min="3846" max="3846" width="17.125" style="1" customWidth="1"/>
    <col min="3847" max="3847" width="10.5" style="1" customWidth="1"/>
    <col min="3848" max="3849" width="17" style="1" customWidth="1"/>
    <col min="3850" max="3850" width="12.5" style="1" customWidth="1"/>
    <col min="3851" max="3851" width="14.625" style="1" customWidth="1"/>
    <col min="3852" max="3852" width="17.5" style="1" customWidth="1"/>
    <col min="3853" max="3853" width="11.25" style="1" customWidth="1"/>
    <col min="3854" max="3854" width="21.25" style="1" customWidth="1"/>
    <col min="3855" max="3855" width="11.5" style="1" customWidth="1"/>
    <col min="3856" max="3856" width="34" style="1" customWidth="1"/>
    <col min="3857" max="4098" width="9" style="1"/>
    <col min="4099" max="4099" width="10.75" style="1" customWidth="1"/>
    <col min="4100" max="4100" width="13.75" style="1" customWidth="1"/>
    <col min="4101" max="4101" width="14.375" style="1" customWidth="1"/>
    <col min="4102" max="4102" width="17.125" style="1" customWidth="1"/>
    <col min="4103" max="4103" width="10.5" style="1" customWidth="1"/>
    <col min="4104" max="4105" width="17" style="1" customWidth="1"/>
    <col min="4106" max="4106" width="12.5" style="1" customWidth="1"/>
    <col min="4107" max="4107" width="14.625" style="1" customWidth="1"/>
    <col min="4108" max="4108" width="17.5" style="1" customWidth="1"/>
    <col min="4109" max="4109" width="11.25" style="1" customWidth="1"/>
    <col min="4110" max="4110" width="21.25" style="1" customWidth="1"/>
    <col min="4111" max="4111" width="11.5" style="1" customWidth="1"/>
    <col min="4112" max="4112" width="34" style="1" customWidth="1"/>
    <col min="4113" max="4354" width="9" style="1"/>
    <col min="4355" max="4355" width="10.75" style="1" customWidth="1"/>
    <col min="4356" max="4356" width="13.75" style="1" customWidth="1"/>
    <col min="4357" max="4357" width="14.375" style="1" customWidth="1"/>
    <col min="4358" max="4358" width="17.125" style="1" customWidth="1"/>
    <col min="4359" max="4359" width="10.5" style="1" customWidth="1"/>
    <col min="4360" max="4361" width="17" style="1" customWidth="1"/>
    <col min="4362" max="4362" width="12.5" style="1" customWidth="1"/>
    <col min="4363" max="4363" width="14.625" style="1" customWidth="1"/>
    <col min="4364" max="4364" width="17.5" style="1" customWidth="1"/>
    <col min="4365" max="4365" width="11.25" style="1" customWidth="1"/>
    <col min="4366" max="4366" width="21.25" style="1" customWidth="1"/>
    <col min="4367" max="4367" width="11.5" style="1" customWidth="1"/>
    <col min="4368" max="4368" width="34" style="1" customWidth="1"/>
    <col min="4369" max="4610" width="9" style="1"/>
    <col min="4611" max="4611" width="10.75" style="1" customWidth="1"/>
    <col min="4612" max="4612" width="13.75" style="1" customWidth="1"/>
    <col min="4613" max="4613" width="14.375" style="1" customWidth="1"/>
    <col min="4614" max="4614" width="17.125" style="1" customWidth="1"/>
    <col min="4615" max="4615" width="10.5" style="1" customWidth="1"/>
    <col min="4616" max="4617" width="17" style="1" customWidth="1"/>
    <col min="4618" max="4618" width="12.5" style="1" customWidth="1"/>
    <col min="4619" max="4619" width="14.625" style="1" customWidth="1"/>
    <col min="4620" max="4620" width="17.5" style="1" customWidth="1"/>
    <col min="4621" max="4621" width="11.25" style="1" customWidth="1"/>
    <col min="4622" max="4622" width="21.25" style="1" customWidth="1"/>
    <col min="4623" max="4623" width="11.5" style="1" customWidth="1"/>
    <col min="4624" max="4624" width="34" style="1" customWidth="1"/>
    <col min="4625" max="4866" width="9" style="1"/>
    <col min="4867" max="4867" width="10.75" style="1" customWidth="1"/>
    <col min="4868" max="4868" width="13.75" style="1" customWidth="1"/>
    <col min="4869" max="4869" width="14.375" style="1" customWidth="1"/>
    <col min="4870" max="4870" width="17.125" style="1" customWidth="1"/>
    <col min="4871" max="4871" width="10.5" style="1" customWidth="1"/>
    <col min="4872" max="4873" width="17" style="1" customWidth="1"/>
    <col min="4874" max="4874" width="12.5" style="1" customWidth="1"/>
    <col min="4875" max="4875" width="14.625" style="1" customWidth="1"/>
    <col min="4876" max="4876" width="17.5" style="1" customWidth="1"/>
    <col min="4877" max="4877" width="11.25" style="1" customWidth="1"/>
    <col min="4878" max="4878" width="21.25" style="1" customWidth="1"/>
    <col min="4879" max="4879" width="11.5" style="1" customWidth="1"/>
    <col min="4880" max="4880" width="34" style="1" customWidth="1"/>
    <col min="4881" max="5122" width="9" style="1"/>
    <col min="5123" max="5123" width="10.75" style="1" customWidth="1"/>
    <col min="5124" max="5124" width="13.75" style="1" customWidth="1"/>
    <col min="5125" max="5125" width="14.375" style="1" customWidth="1"/>
    <col min="5126" max="5126" width="17.125" style="1" customWidth="1"/>
    <col min="5127" max="5127" width="10.5" style="1" customWidth="1"/>
    <col min="5128" max="5129" width="17" style="1" customWidth="1"/>
    <col min="5130" max="5130" width="12.5" style="1" customWidth="1"/>
    <col min="5131" max="5131" width="14.625" style="1" customWidth="1"/>
    <col min="5132" max="5132" width="17.5" style="1" customWidth="1"/>
    <col min="5133" max="5133" width="11.25" style="1" customWidth="1"/>
    <col min="5134" max="5134" width="21.25" style="1" customWidth="1"/>
    <col min="5135" max="5135" width="11.5" style="1" customWidth="1"/>
    <col min="5136" max="5136" width="34" style="1" customWidth="1"/>
    <col min="5137" max="5378" width="9" style="1"/>
    <col min="5379" max="5379" width="10.75" style="1" customWidth="1"/>
    <col min="5380" max="5380" width="13.75" style="1" customWidth="1"/>
    <col min="5381" max="5381" width="14.375" style="1" customWidth="1"/>
    <col min="5382" max="5382" width="17.125" style="1" customWidth="1"/>
    <col min="5383" max="5383" width="10.5" style="1" customWidth="1"/>
    <col min="5384" max="5385" width="17" style="1" customWidth="1"/>
    <col min="5386" max="5386" width="12.5" style="1" customWidth="1"/>
    <col min="5387" max="5387" width="14.625" style="1" customWidth="1"/>
    <col min="5388" max="5388" width="17.5" style="1" customWidth="1"/>
    <col min="5389" max="5389" width="11.25" style="1" customWidth="1"/>
    <col min="5390" max="5390" width="21.25" style="1" customWidth="1"/>
    <col min="5391" max="5391" width="11.5" style="1" customWidth="1"/>
    <col min="5392" max="5392" width="34" style="1" customWidth="1"/>
    <col min="5393" max="5634" width="9" style="1"/>
    <col min="5635" max="5635" width="10.75" style="1" customWidth="1"/>
    <col min="5636" max="5636" width="13.75" style="1" customWidth="1"/>
    <col min="5637" max="5637" width="14.375" style="1" customWidth="1"/>
    <col min="5638" max="5638" width="17.125" style="1" customWidth="1"/>
    <col min="5639" max="5639" width="10.5" style="1" customWidth="1"/>
    <col min="5640" max="5641" width="17" style="1" customWidth="1"/>
    <col min="5642" max="5642" width="12.5" style="1" customWidth="1"/>
    <col min="5643" max="5643" width="14.625" style="1" customWidth="1"/>
    <col min="5644" max="5644" width="17.5" style="1" customWidth="1"/>
    <col min="5645" max="5645" width="11.25" style="1" customWidth="1"/>
    <col min="5646" max="5646" width="21.25" style="1" customWidth="1"/>
    <col min="5647" max="5647" width="11.5" style="1" customWidth="1"/>
    <col min="5648" max="5648" width="34" style="1" customWidth="1"/>
    <col min="5649" max="5890" width="9" style="1"/>
    <col min="5891" max="5891" width="10.75" style="1" customWidth="1"/>
    <col min="5892" max="5892" width="13.75" style="1" customWidth="1"/>
    <col min="5893" max="5893" width="14.375" style="1" customWidth="1"/>
    <col min="5894" max="5894" width="17.125" style="1" customWidth="1"/>
    <col min="5895" max="5895" width="10.5" style="1" customWidth="1"/>
    <col min="5896" max="5897" width="17" style="1" customWidth="1"/>
    <col min="5898" max="5898" width="12.5" style="1" customWidth="1"/>
    <col min="5899" max="5899" width="14.625" style="1" customWidth="1"/>
    <col min="5900" max="5900" width="17.5" style="1" customWidth="1"/>
    <col min="5901" max="5901" width="11.25" style="1" customWidth="1"/>
    <col min="5902" max="5902" width="21.25" style="1" customWidth="1"/>
    <col min="5903" max="5903" width="11.5" style="1" customWidth="1"/>
    <col min="5904" max="5904" width="34" style="1" customWidth="1"/>
    <col min="5905" max="6146" width="9" style="1"/>
    <col min="6147" max="6147" width="10.75" style="1" customWidth="1"/>
    <col min="6148" max="6148" width="13.75" style="1" customWidth="1"/>
    <col min="6149" max="6149" width="14.375" style="1" customWidth="1"/>
    <col min="6150" max="6150" width="17.125" style="1" customWidth="1"/>
    <col min="6151" max="6151" width="10.5" style="1" customWidth="1"/>
    <col min="6152" max="6153" width="17" style="1" customWidth="1"/>
    <col min="6154" max="6154" width="12.5" style="1" customWidth="1"/>
    <col min="6155" max="6155" width="14.625" style="1" customWidth="1"/>
    <col min="6156" max="6156" width="17.5" style="1" customWidth="1"/>
    <col min="6157" max="6157" width="11.25" style="1" customWidth="1"/>
    <col min="6158" max="6158" width="21.25" style="1" customWidth="1"/>
    <col min="6159" max="6159" width="11.5" style="1" customWidth="1"/>
    <col min="6160" max="6160" width="34" style="1" customWidth="1"/>
    <col min="6161" max="6402" width="9" style="1"/>
    <col min="6403" max="6403" width="10.75" style="1" customWidth="1"/>
    <col min="6404" max="6404" width="13.75" style="1" customWidth="1"/>
    <col min="6405" max="6405" width="14.375" style="1" customWidth="1"/>
    <col min="6406" max="6406" width="17.125" style="1" customWidth="1"/>
    <col min="6407" max="6407" width="10.5" style="1" customWidth="1"/>
    <col min="6408" max="6409" width="17" style="1" customWidth="1"/>
    <col min="6410" max="6410" width="12.5" style="1" customWidth="1"/>
    <col min="6411" max="6411" width="14.625" style="1" customWidth="1"/>
    <col min="6412" max="6412" width="17.5" style="1" customWidth="1"/>
    <col min="6413" max="6413" width="11.25" style="1" customWidth="1"/>
    <col min="6414" max="6414" width="21.25" style="1" customWidth="1"/>
    <col min="6415" max="6415" width="11.5" style="1" customWidth="1"/>
    <col min="6416" max="6416" width="34" style="1" customWidth="1"/>
    <col min="6417" max="6658" width="9" style="1"/>
    <col min="6659" max="6659" width="10.75" style="1" customWidth="1"/>
    <col min="6660" max="6660" width="13.75" style="1" customWidth="1"/>
    <col min="6661" max="6661" width="14.375" style="1" customWidth="1"/>
    <col min="6662" max="6662" width="17.125" style="1" customWidth="1"/>
    <col min="6663" max="6663" width="10.5" style="1" customWidth="1"/>
    <col min="6664" max="6665" width="17" style="1" customWidth="1"/>
    <col min="6666" max="6666" width="12.5" style="1" customWidth="1"/>
    <col min="6667" max="6667" width="14.625" style="1" customWidth="1"/>
    <col min="6668" max="6668" width="17.5" style="1" customWidth="1"/>
    <col min="6669" max="6669" width="11.25" style="1" customWidth="1"/>
    <col min="6670" max="6670" width="21.25" style="1" customWidth="1"/>
    <col min="6671" max="6671" width="11.5" style="1" customWidth="1"/>
    <col min="6672" max="6672" width="34" style="1" customWidth="1"/>
    <col min="6673" max="6914" width="9" style="1"/>
    <col min="6915" max="6915" width="10.75" style="1" customWidth="1"/>
    <col min="6916" max="6916" width="13.75" style="1" customWidth="1"/>
    <col min="6917" max="6917" width="14.375" style="1" customWidth="1"/>
    <col min="6918" max="6918" width="17.125" style="1" customWidth="1"/>
    <col min="6919" max="6919" width="10.5" style="1" customWidth="1"/>
    <col min="6920" max="6921" width="17" style="1" customWidth="1"/>
    <col min="6922" max="6922" width="12.5" style="1" customWidth="1"/>
    <col min="6923" max="6923" width="14.625" style="1" customWidth="1"/>
    <col min="6924" max="6924" width="17.5" style="1" customWidth="1"/>
    <col min="6925" max="6925" width="11.25" style="1" customWidth="1"/>
    <col min="6926" max="6926" width="21.25" style="1" customWidth="1"/>
    <col min="6927" max="6927" width="11.5" style="1" customWidth="1"/>
    <col min="6928" max="6928" width="34" style="1" customWidth="1"/>
    <col min="6929" max="7170" width="9" style="1"/>
    <col min="7171" max="7171" width="10.75" style="1" customWidth="1"/>
    <col min="7172" max="7172" width="13.75" style="1" customWidth="1"/>
    <col min="7173" max="7173" width="14.375" style="1" customWidth="1"/>
    <col min="7174" max="7174" width="17.125" style="1" customWidth="1"/>
    <col min="7175" max="7175" width="10.5" style="1" customWidth="1"/>
    <col min="7176" max="7177" width="17" style="1" customWidth="1"/>
    <col min="7178" max="7178" width="12.5" style="1" customWidth="1"/>
    <col min="7179" max="7179" width="14.625" style="1" customWidth="1"/>
    <col min="7180" max="7180" width="17.5" style="1" customWidth="1"/>
    <col min="7181" max="7181" width="11.25" style="1" customWidth="1"/>
    <col min="7182" max="7182" width="21.25" style="1" customWidth="1"/>
    <col min="7183" max="7183" width="11.5" style="1" customWidth="1"/>
    <col min="7184" max="7184" width="34" style="1" customWidth="1"/>
    <col min="7185" max="7426" width="9" style="1"/>
    <col min="7427" max="7427" width="10.75" style="1" customWidth="1"/>
    <col min="7428" max="7428" width="13.75" style="1" customWidth="1"/>
    <col min="7429" max="7429" width="14.375" style="1" customWidth="1"/>
    <col min="7430" max="7430" width="17.125" style="1" customWidth="1"/>
    <col min="7431" max="7431" width="10.5" style="1" customWidth="1"/>
    <col min="7432" max="7433" width="17" style="1" customWidth="1"/>
    <col min="7434" max="7434" width="12.5" style="1" customWidth="1"/>
    <col min="7435" max="7435" width="14.625" style="1" customWidth="1"/>
    <col min="7436" max="7436" width="17.5" style="1" customWidth="1"/>
    <col min="7437" max="7437" width="11.25" style="1" customWidth="1"/>
    <col min="7438" max="7438" width="21.25" style="1" customWidth="1"/>
    <col min="7439" max="7439" width="11.5" style="1" customWidth="1"/>
    <col min="7440" max="7440" width="34" style="1" customWidth="1"/>
    <col min="7441" max="7682" width="9" style="1"/>
    <col min="7683" max="7683" width="10.75" style="1" customWidth="1"/>
    <col min="7684" max="7684" width="13.75" style="1" customWidth="1"/>
    <col min="7685" max="7685" width="14.375" style="1" customWidth="1"/>
    <col min="7686" max="7686" width="17.125" style="1" customWidth="1"/>
    <col min="7687" max="7687" width="10.5" style="1" customWidth="1"/>
    <col min="7688" max="7689" width="17" style="1" customWidth="1"/>
    <col min="7690" max="7690" width="12.5" style="1" customWidth="1"/>
    <col min="7691" max="7691" width="14.625" style="1" customWidth="1"/>
    <col min="7692" max="7692" width="17.5" style="1" customWidth="1"/>
    <col min="7693" max="7693" width="11.25" style="1" customWidth="1"/>
    <col min="7694" max="7694" width="21.25" style="1" customWidth="1"/>
    <col min="7695" max="7695" width="11.5" style="1" customWidth="1"/>
    <col min="7696" max="7696" width="34" style="1" customWidth="1"/>
    <col min="7697" max="7938" width="9" style="1"/>
    <col min="7939" max="7939" width="10.75" style="1" customWidth="1"/>
    <col min="7940" max="7940" width="13.75" style="1" customWidth="1"/>
    <col min="7941" max="7941" width="14.375" style="1" customWidth="1"/>
    <col min="7942" max="7942" width="17.125" style="1" customWidth="1"/>
    <col min="7943" max="7943" width="10.5" style="1" customWidth="1"/>
    <col min="7944" max="7945" width="17" style="1" customWidth="1"/>
    <col min="7946" max="7946" width="12.5" style="1" customWidth="1"/>
    <col min="7947" max="7947" width="14.625" style="1" customWidth="1"/>
    <col min="7948" max="7948" width="17.5" style="1" customWidth="1"/>
    <col min="7949" max="7949" width="11.25" style="1" customWidth="1"/>
    <col min="7950" max="7950" width="21.25" style="1" customWidth="1"/>
    <col min="7951" max="7951" width="11.5" style="1" customWidth="1"/>
    <col min="7952" max="7952" width="34" style="1" customWidth="1"/>
    <col min="7953" max="8194" width="9" style="1"/>
    <col min="8195" max="8195" width="10.75" style="1" customWidth="1"/>
    <col min="8196" max="8196" width="13.75" style="1" customWidth="1"/>
    <col min="8197" max="8197" width="14.375" style="1" customWidth="1"/>
    <col min="8198" max="8198" width="17.125" style="1" customWidth="1"/>
    <col min="8199" max="8199" width="10.5" style="1" customWidth="1"/>
    <col min="8200" max="8201" width="17" style="1" customWidth="1"/>
    <col min="8202" max="8202" width="12.5" style="1" customWidth="1"/>
    <col min="8203" max="8203" width="14.625" style="1" customWidth="1"/>
    <col min="8204" max="8204" width="17.5" style="1" customWidth="1"/>
    <col min="8205" max="8205" width="11.25" style="1" customWidth="1"/>
    <col min="8206" max="8206" width="21.25" style="1" customWidth="1"/>
    <col min="8207" max="8207" width="11.5" style="1" customWidth="1"/>
    <col min="8208" max="8208" width="34" style="1" customWidth="1"/>
    <col min="8209" max="8450" width="9" style="1"/>
    <col min="8451" max="8451" width="10.75" style="1" customWidth="1"/>
    <col min="8452" max="8452" width="13.75" style="1" customWidth="1"/>
    <col min="8453" max="8453" width="14.375" style="1" customWidth="1"/>
    <col min="8454" max="8454" width="17.125" style="1" customWidth="1"/>
    <col min="8455" max="8455" width="10.5" style="1" customWidth="1"/>
    <col min="8456" max="8457" width="17" style="1" customWidth="1"/>
    <col min="8458" max="8458" width="12.5" style="1" customWidth="1"/>
    <col min="8459" max="8459" width="14.625" style="1" customWidth="1"/>
    <col min="8460" max="8460" width="17.5" style="1" customWidth="1"/>
    <col min="8461" max="8461" width="11.25" style="1" customWidth="1"/>
    <col min="8462" max="8462" width="21.25" style="1" customWidth="1"/>
    <col min="8463" max="8463" width="11.5" style="1" customWidth="1"/>
    <col min="8464" max="8464" width="34" style="1" customWidth="1"/>
    <col min="8465" max="8706" width="9" style="1"/>
    <col min="8707" max="8707" width="10.75" style="1" customWidth="1"/>
    <col min="8708" max="8708" width="13.75" style="1" customWidth="1"/>
    <col min="8709" max="8709" width="14.375" style="1" customWidth="1"/>
    <col min="8710" max="8710" width="17.125" style="1" customWidth="1"/>
    <col min="8711" max="8711" width="10.5" style="1" customWidth="1"/>
    <col min="8712" max="8713" width="17" style="1" customWidth="1"/>
    <col min="8714" max="8714" width="12.5" style="1" customWidth="1"/>
    <col min="8715" max="8715" width="14.625" style="1" customWidth="1"/>
    <col min="8716" max="8716" width="17.5" style="1" customWidth="1"/>
    <col min="8717" max="8717" width="11.25" style="1" customWidth="1"/>
    <col min="8718" max="8718" width="21.25" style="1" customWidth="1"/>
    <col min="8719" max="8719" width="11.5" style="1" customWidth="1"/>
    <col min="8720" max="8720" width="34" style="1" customWidth="1"/>
    <col min="8721" max="8962" width="9" style="1"/>
    <col min="8963" max="8963" width="10.75" style="1" customWidth="1"/>
    <col min="8964" max="8964" width="13.75" style="1" customWidth="1"/>
    <col min="8965" max="8965" width="14.375" style="1" customWidth="1"/>
    <col min="8966" max="8966" width="17.125" style="1" customWidth="1"/>
    <col min="8967" max="8967" width="10.5" style="1" customWidth="1"/>
    <col min="8968" max="8969" width="17" style="1" customWidth="1"/>
    <col min="8970" max="8970" width="12.5" style="1" customWidth="1"/>
    <col min="8971" max="8971" width="14.625" style="1" customWidth="1"/>
    <col min="8972" max="8972" width="17.5" style="1" customWidth="1"/>
    <col min="8973" max="8973" width="11.25" style="1" customWidth="1"/>
    <col min="8974" max="8974" width="21.25" style="1" customWidth="1"/>
    <col min="8975" max="8975" width="11.5" style="1" customWidth="1"/>
    <col min="8976" max="8976" width="34" style="1" customWidth="1"/>
    <col min="8977" max="9218" width="9" style="1"/>
    <col min="9219" max="9219" width="10.75" style="1" customWidth="1"/>
    <col min="9220" max="9220" width="13.75" style="1" customWidth="1"/>
    <col min="9221" max="9221" width="14.375" style="1" customWidth="1"/>
    <col min="9222" max="9222" width="17.125" style="1" customWidth="1"/>
    <col min="9223" max="9223" width="10.5" style="1" customWidth="1"/>
    <col min="9224" max="9225" width="17" style="1" customWidth="1"/>
    <col min="9226" max="9226" width="12.5" style="1" customWidth="1"/>
    <col min="9227" max="9227" width="14.625" style="1" customWidth="1"/>
    <col min="9228" max="9228" width="17.5" style="1" customWidth="1"/>
    <col min="9229" max="9229" width="11.25" style="1" customWidth="1"/>
    <col min="9230" max="9230" width="21.25" style="1" customWidth="1"/>
    <col min="9231" max="9231" width="11.5" style="1" customWidth="1"/>
    <col min="9232" max="9232" width="34" style="1" customWidth="1"/>
    <col min="9233" max="9474" width="9" style="1"/>
    <col min="9475" max="9475" width="10.75" style="1" customWidth="1"/>
    <col min="9476" max="9476" width="13.75" style="1" customWidth="1"/>
    <col min="9477" max="9477" width="14.375" style="1" customWidth="1"/>
    <col min="9478" max="9478" width="17.125" style="1" customWidth="1"/>
    <col min="9479" max="9479" width="10.5" style="1" customWidth="1"/>
    <col min="9480" max="9481" width="17" style="1" customWidth="1"/>
    <col min="9482" max="9482" width="12.5" style="1" customWidth="1"/>
    <col min="9483" max="9483" width="14.625" style="1" customWidth="1"/>
    <col min="9484" max="9484" width="17.5" style="1" customWidth="1"/>
    <col min="9485" max="9485" width="11.25" style="1" customWidth="1"/>
    <col min="9486" max="9486" width="21.25" style="1" customWidth="1"/>
    <col min="9487" max="9487" width="11.5" style="1" customWidth="1"/>
    <col min="9488" max="9488" width="34" style="1" customWidth="1"/>
    <col min="9489" max="9730" width="9" style="1"/>
    <col min="9731" max="9731" width="10.75" style="1" customWidth="1"/>
    <col min="9732" max="9732" width="13.75" style="1" customWidth="1"/>
    <col min="9733" max="9733" width="14.375" style="1" customWidth="1"/>
    <col min="9734" max="9734" width="17.125" style="1" customWidth="1"/>
    <col min="9735" max="9735" width="10.5" style="1" customWidth="1"/>
    <col min="9736" max="9737" width="17" style="1" customWidth="1"/>
    <col min="9738" max="9738" width="12.5" style="1" customWidth="1"/>
    <col min="9739" max="9739" width="14.625" style="1" customWidth="1"/>
    <col min="9740" max="9740" width="17.5" style="1" customWidth="1"/>
    <col min="9741" max="9741" width="11.25" style="1" customWidth="1"/>
    <col min="9742" max="9742" width="21.25" style="1" customWidth="1"/>
    <col min="9743" max="9743" width="11.5" style="1" customWidth="1"/>
    <col min="9744" max="9744" width="34" style="1" customWidth="1"/>
    <col min="9745" max="9986" width="9" style="1"/>
    <col min="9987" max="9987" width="10.75" style="1" customWidth="1"/>
    <col min="9988" max="9988" width="13.75" style="1" customWidth="1"/>
    <col min="9989" max="9989" width="14.375" style="1" customWidth="1"/>
    <col min="9990" max="9990" width="17.125" style="1" customWidth="1"/>
    <col min="9991" max="9991" width="10.5" style="1" customWidth="1"/>
    <col min="9992" max="9993" width="17" style="1" customWidth="1"/>
    <col min="9994" max="9994" width="12.5" style="1" customWidth="1"/>
    <col min="9995" max="9995" width="14.625" style="1" customWidth="1"/>
    <col min="9996" max="9996" width="17.5" style="1" customWidth="1"/>
    <col min="9997" max="9997" width="11.25" style="1" customWidth="1"/>
    <col min="9998" max="9998" width="21.25" style="1" customWidth="1"/>
    <col min="9999" max="9999" width="11.5" style="1" customWidth="1"/>
    <col min="10000" max="10000" width="34" style="1" customWidth="1"/>
    <col min="10001" max="10242" width="9" style="1"/>
    <col min="10243" max="10243" width="10.75" style="1" customWidth="1"/>
    <col min="10244" max="10244" width="13.75" style="1" customWidth="1"/>
    <col min="10245" max="10245" width="14.375" style="1" customWidth="1"/>
    <col min="10246" max="10246" width="17.125" style="1" customWidth="1"/>
    <col min="10247" max="10247" width="10.5" style="1" customWidth="1"/>
    <col min="10248" max="10249" width="17" style="1" customWidth="1"/>
    <col min="10250" max="10250" width="12.5" style="1" customWidth="1"/>
    <col min="10251" max="10251" width="14.625" style="1" customWidth="1"/>
    <col min="10252" max="10252" width="17.5" style="1" customWidth="1"/>
    <col min="10253" max="10253" width="11.25" style="1" customWidth="1"/>
    <col min="10254" max="10254" width="21.25" style="1" customWidth="1"/>
    <col min="10255" max="10255" width="11.5" style="1" customWidth="1"/>
    <col min="10256" max="10256" width="34" style="1" customWidth="1"/>
    <col min="10257" max="10498" width="9" style="1"/>
    <col min="10499" max="10499" width="10.75" style="1" customWidth="1"/>
    <col min="10500" max="10500" width="13.75" style="1" customWidth="1"/>
    <col min="10501" max="10501" width="14.375" style="1" customWidth="1"/>
    <col min="10502" max="10502" width="17.125" style="1" customWidth="1"/>
    <col min="10503" max="10503" width="10.5" style="1" customWidth="1"/>
    <col min="10504" max="10505" width="17" style="1" customWidth="1"/>
    <col min="10506" max="10506" width="12.5" style="1" customWidth="1"/>
    <col min="10507" max="10507" width="14.625" style="1" customWidth="1"/>
    <col min="10508" max="10508" width="17.5" style="1" customWidth="1"/>
    <col min="10509" max="10509" width="11.25" style="1" customWidth="1"/>
    <col min="10510" max="10510" width="21.25" style="1" customWidth="1"/>
    <col min="10511" max="10511" width="11.5" style="1" customWidth="1"/>
    <col min="10512" max="10512" width="34" style="1" customWidth="1"/>
    <col min="10513" max="10754" width="9" style="1"/>
    <col min="10755" max="10755" width="10.75" style="1" customWidth="1"/>
    <col min="10756" max="10756" width="13.75" style="1" customWidth="1"/>
    <col min="10757" max="10757" width="14.375" style="1" customWidth="1"/>
    <col min="10758" max="10758" width="17.125" style="1" customWidth="1"/>
    <col min="10759" max="10759" width="10.5" style="1" customWidth="1"/>
    <col min="10760" max="10761" width="17" style="1" customWidth="1"/>
    <col min="10762" max="10762" width="12.5" style="1" customWidth="1"/>
    <col min="10763" max="10763" width="14.625" style="1" customWidth="1"/>
    <col min="10764" max="10764" width="17.5" style="1" customWidth="1"/>
    <col min="10765" max="10765" width="11.25" style="1" customWidth="1"/>
    <col min="10766" max="10766" width="21.25" style="1" customWidth="1"/>
    <col min="10767" max="10767" width="11.5" style="1" customWidth="1"/>
    <col min="10768" max="10768" width="34" style="1" customWidth="1"/>
    <col min="10769" max="11010" width="9" style="1"/>
    <col min="11011" max="11011" width="10.75" style="1" customWidth="1"/>
    <col min="11012" max="11012" width="13.75" style="1" customWidth="1"/>
    <col min="11013" max="11013" width="14.375" style="1" customWidth="1"/>
    <col min="11014" max="11014" width="17.125" style="1" customWidth="1"/>
    <col min="11015" max="11015" width="10.5" style="1" customWidth="1"/>
    <col min="11016" max="11017" width="17" style="1" customWidth="1"/>
    <col min="11018" max="11018" width="12.5" style="1" customWidth="1"/>
    <col min="11019" max="11019" width="14.625" style="1" customWidth="1"/>
    <col min="11020" max="11020" width="17.5" style="1" customWidth="1"/>
    <col min="11021" max="11021" width="11.25" style="1" customWidth="1"/>
    <col min="11022" max="11022" width="21.25" style="1" customWidth="1"/>
    <col min="11023" max="11023" width="11.5" style="1" customWidth="1"/>
    <col min="11024" max="11024" width="34" style="1" customWidth="1"/>
    <col min="11025" max="11266" width="9" style="1"/>
    <col min="11267" max="11267" width="10.75" style="1" customWidth="1"/>
    <col min="11268" max="11268" width="13.75" style="1" customWidth="1"/>
    <col min="11269" max="11269" width="14.375" style="1" customWidth="1"/>
    <col min="11270" max="11270" width="17.125" style="1" customWidth="1"/>
    <col min="11271" max="11271" width="10.5" style="1" customWidth="1"/>
    <col min="11272" max="11273" width="17" style="1" customWidth="1"/>
    <col min="11274" max="11274" width="12.5" style="1" customWidth="1"/>
    <col min="11275" max="11275" width="14.625" style="1" customWidth="1"/>
    <col min="11276" max="11276" width="17.5" style="1" customWidth="1"/>
    <col min="11277" max="11277" width="11.25" style="1" customWidth="1"/>
    <col min="11278" max="11278" width="21.25" style="1" customWidth="1"/>
    <col min="11279" max="11279" width="11.5" style="1" customWidth="1"/>
    <col min="11280" max="11280" width="34" style="1" customWidth="1"/>
    <col min="11281" max="11522" width="9" style="1"/>
    <col min="11523" max="11523" width="10.75" style="1" customWidth="1"/>
    <col min="11524" max="11524" width="13.75" style="1" customWidth="1"/>
    <col min="11525" max="11525" width="14.375" style="1" customWidth="1"/>
    <col min="11526" max="11526" width="17.125" style="1" customWidth="1"/>
    <col min="11527" max="11527" width="10.5" style="1" customWidth="1"/>
    <col min="11528" max="11529" width="17" style="1" customWidth="1"/>
    <col min="11530" max="11530" width="12.5" style="1" customWidth="1"/>
    <col min="11531" max="11531" width="14.625" style="1" customWidth="1"/>
    <col min="11532" max="11532" width="17.5" style="1" customWidth="1"/>
    <col min="11533" max="11533" width="11.25" style="1" customWidth="1"/>
    <col min="11534" max="11534" width="21.25" style="1" customWidth="1"/>
    <col min="11535" max="11535" width="11.5" style="1" customWidth="1"/>
    <col min="11536" max="11536" width="34" style="1" customWidth="1"/>
    <col min="11537" max="11778" width="9" style="1"/>
    <col min="11779" max="11779" width="10.75" style="1" customWidth="1"/>
    <col min="11780" max="11780" width="13.75" style="1" customWidth="1"/>
    <col min="11781" max="11781" width="14.375" style="1" customWidth="1"/>
    <col min="11782" max="11782" width="17.125" style="1" customWidth="1"/>
    <col min="11783" max="11783" width="10.5" style="1" customWidth="1"/>
    <col min="11784" max="11785" width="17" style="1" customWidth="1"/>
    <col min="11786" max="11786" width="12.5" style="1" customWidth="1"/>
    <col min="11787" max="11787" width="14.625" style="1" customWidth="1"/>
    <col min="11788" max="11788" width="17.5" style="1" customWidth="1"/>
    <col min="11789" max="11789" width="11.25" style="1" customWidth="1"/>
    <col min="11790" max="11790" width="21.25" style="1" customWidth="1"/>
    <col min="11791" max="11791" width="11.5" style="1" customWidth="1"/>
    <col min="11792" max="11792" width="34" style="1" customWidth="1"/>
    <col min="11793" max="12034" width="9" style="1"/>
    <col min="12035" max="12035" width="10.75" style="1" customWidth="1"/>
    <col min="12036" max="12036" width="13.75" style="1" customWidth="1"/>
    <col min="12037" max="12037" width="14.375" style="1" customWidth="1"/>
    <col min="12038" max="12038" width="17.125" style="1" customWidth="1"/>
    <col min="12039" max="12039" width="10.5" style="1" customWidth="1"/>
    <col min="12040" max="12041" width="17" style="1" customWidth="1"/>
    <col min="12042" max="12042" width="12.5" style="1" customWidth="1"/>
    <col min="12043" max="12043" width="14.625" style="1" customWidth="1"/>
    <col min="12044" max="12044" width="17.5" style="1" customWidth="1"/>
    <col min="12045" max="12045" width="11.25" style="1" customWidth="1"/>
    <col min="12046" max="12046" width="21.25" style="1" customWidth="1"/>
    <col min="12047" max="12047" width="11.5" style="1" customWidth="1"/>
    <col min="12048" max="12048" width="34" style="1" customWidth="1"/>
    <col min="12049" max="12290" width="9" style="1"/>
    <col min="12291" max="12291" width="10.75" style="1" customWidth="1"/>
    <col min="12292" max="12292" width="13.75" style="1" customWidth="1"/>
    <col min="12293" max="12293" width="14.375" style="1" customWidth="1"/>
    <col min="12294" max="12294" width="17.125" style="1" customWidth="1"/>
    <col min="12295" max="12295" width="10.5" style="1" customWidth="1"/>
    <col min="12296" max="12297" width="17" style="1" customWidth="1"/>
    <col min="12298" max="12298" width="12.5" style="1" customWidth="1"/>
    <col min="12299" max="12299" width="14.625" style="1" customWidth="1"/>
    <col min="12300" max="12300" width="17.5" style="1" customWidth="1"/>
    <col min="12301" max="12301" width="11.25" style="1" customWidth="1"/>
    <col min="12302" max="12302" width="21.25" style="1" customWidth="1"/>
    <col min="12303" max="12303" width="11.5" style="1" customWidth="1"/>
    <col min="12304" max="12304" width="34" style="1" customWidth="1"/>
    <col min="12305" max="12546" width="9" style="1"/>
    <col min="12547" max="12547" width="10.75" style="1" customWidth="1"/>
    <col min="12548" max="12548" width="13.75" style="1" customWidth="1"/>
    <col min="12549" max="12549" width="14.375" style="1" customWidth="1"/>
    <col min="12550" max="12550" width="17.125" style="1" customWidth="1"/>
    <col min="12551" max="12551" width="10.5" style="1" customWidth="1"/>
    <col min="12552" max="12553" width="17" style="1" customWidth="1"/>
    <col min="12554" max="12554" width="12.5" style="1" customWidth="1"/>
    <col min="12555" max="12555" width="14.625" style="1" customWidth="1"/>
    <col min="12556" max="12556" width="17.5" style="1" customWidth="1"/>
    <col min="12557" max="12557" width="11.25" style="1" customWidth="1"/>
    <col min="12558" max="12558" width="21.25" style="1" customWidth="1"/>
    <col min="12559" max="12559" width="11.5" style="1" customWidth="1"/>
    <col min="12560" max="12560" width="34" style="1" customWidth="1"/>
    <col min="12561" max="12802" width="9" style="1"/>
    <col min="12803" max="12803" width="10.75" style="1" customWidth="1"/>
    <col min="12804" max="12804" width="13.75" style="1" customWidth="1"/>
    <col min="12805" max="12805" width="14.375" style="1" customWidth="1"/>
    <col min="12806" max="12806" width="17.125" style="1" customWidth="1"/>
    <col min="12807" max="12807" width="10.5" style="1" customWidth="1"/>
    <col min="12808" max="12809" width="17" style="1" customWidth="1"/>
    <col min="12810" max="12810" width="12.5" style="1" customWidth="1"/>
    <col min="12811" max="12811" width="14.625" style="1" customWidth="1"/>
    <col min="12812" max="12812" width="17.5" style="1" customWidth="1"/>
    <col min="12813" max="12813" width="11.25" style="1" customWidth="1"/>
    <col min="12814" max="12814" width="21.25" style="1" customWidth="1"/>
    <col min="12815" max="12815" width="11.5" style="1" customWidth="1"/>
    <col min="12816" max="12816" width="34" style="1" customWidth="1"/>
    <col min="12817" max="13058" width="9" style="1"/>
    <col min="13059" max="13059" width="10.75" style="1" customWidth="1"/>
    <col min="13060" max="13060" width="13.75" style="1" customWidth="1"/>
    <col min="13061" max="13061" width="14.375" style="1" customWidth="1"/>
    <col min="13062" max="13062" width="17.125" style="1" customWidth="1"/>
    <col min="13063" max="13063" width="10.5" style="1" customWidth="1"/>
    <col min="13064" max="13065" width="17" style="1" customWidth="1"/>
    <col min="13066" max="13066" width="12.5" style="1" customWidth="1"/>
    <col min="13067" max="13067" width="14.625" style="1" customWidth="1"/>
    <col min="13068" max="13068" width="17.5" style="1" customWidth="1"/>
    <col min="13069" max="13069" width="11.25" style="1" customWidth="1"/>
    <col min="13070" max="13070" width="21.25" style="1" customWidth="1"/>
    <col min="13071" max="13071" width="11.5" style="1" customWidth="1"/>
    <col min="13072" max="13072" width="34" style="1" customWidth="1"/>
    <col min="13073" max="13314" width="9" style="1"/>
    <col min="13315" max="13315" width="10.75" style="1" customWidth="1"/>
    <col min="13316" max="13316" width="13.75" style="1" customWidth="1"/>
    <col min="13317" max="13317" width="14.375" style="1" customWidth="1"/>
    <col min="13318" max="13318" width="17.125" style="1" customWidth="1"/>
    <col min="13319" max="13319" width="10.5" style="1" customWidth="1"/>
    <col min="13320" max="13321" width="17" style="1" customWidth="1"/>
    <col min="13322" max="13322" width="12.5" style="1" customWidth="1"/>
    <col min="13323" max="13323" width="14.625" style="1" customWidth="1"/>
    <col min="13324" max="13324" width="17.5" style="1" customWidth="1"/>
    <col min="13325" max="13325" width="11.25" style="1" customWidth="1"/>
    <col min="13326" max="13326" width="21.25" style="1" customWidth="1"/>
    <col min="13327" max="13327" width="11.5" style="1" customWidth="1"/>
    <col min="13328" max="13328" width="34" style="1" customWidth="1"/>
    <col min="13329" max="13570" width="9" style="1"/>
    <col min="13571" max="13571" width="10.75" style="1" customWidth="1"/>
    <col min="13572" max="13572" width="13.75" style="1" customWidth="1"/>
    <col min="13573" max="13573" width="14.375" style="1" customWidth="1"/>
    <col min="13574" max="13574" width="17.125" style="1" customWidth="1"/>
    <col min="13575" max="13575" width="10.5" style="1" customWidth="1"/>
    <col min="13576" max="13577" width="17" style="1" customWidth="1"/>
    <col min="13578" max="13578" width="12.5" style="1" customWidth="1"/>
    <col min="13579" max="13579" width="14.625" style="1" customWidth="1"/>
    <col min="13580" max="13580" width="17.5" style="1" customWidth="1"/>
    <col min="13581" max="13581" width="11.25" style="1" customWidth="1"/>
    <col min="13582" max="13582" width="21.25" style="1" customWidth="1"/>
    <col min="13583" max="13583" width="11.5" style="1" customWidth="1"/>
    <col min="13584" max="13584" width="34" style="1" customWidth="1"/>
    <col min="13585" max="13826" width="9" style="1"/>
    <col min="13827" max="13827" width="10.75" style="1" customWidth="1"/>
    <col min="13828" max="13828" width="13.75" style="1" customWidth="1"/>
    <col min="13829" max="13829" width="14.375" style="1" customWidth="1"/>
    <col min="13830" max="13830" width="17.125" style="1" customWidth="1"/>
    <col min="13831" max="13831" width="10.5" style="1" customWidth="1"/>
    <col min="13832" max="13833" width="17" style="1" customWidth="1"/>
    <col min="13834" max="13834" width="12.5" style="1" customWidth="1"/>
    <col min="13835" max="13835" width="14.625" style="1" customWidth="1"/>
    <col min="13836" max="13836" width="17.5" style="1" customWidth="1"/>
    <col min="13837" max="13837" width="11.25" style="1" customWidth="1"/>
    <col min="13838" max="13838" width="21.25" style="1" customWidth="1"/>
    <col min="13839" max="13839" width="11.5" style="1" customWidth="1"/>
    <col min="13840" max="13840" width="34" style="1" customWidth="1"/>
    <col min="13841" max="14082" width="9" style="1"/>
    <col min="14083" max="14083" width="10.75" style="1" customWidth="1"/>
    <col min="14084" max="14084" width="13.75" style="1" customWidth="1"/>
    <col min="14085" max="14085" width="14.375" style="1" customWidth="1"/>
    <col min="14086" max="14086" width="17.125" style="1" customWidth="1"/>
    <col min="14087" max="14087" width="10.5" style="1" customWidth="1"/>
    <col min="14088" max="14089" width="17" style="1" customWidth="1"/>
    <col min="14090" max="14090" width="12.5" style="1" customWidth="1"/>
    <col min="14091" max="14091" width="14.625" style="1" customWidth="1"/>
    <col min="14092" max="14092" width="17.5" style="1" customWidth="1"/>
    <col min="14093" max="14093" width="11.25" style="1" customWidth="1"/>
    <col min="14094" max="14094" width="21.25" style="1" customWidth="1"/>
    <col min="14095" max="14095" width="11.5" style="1" customWidth="1"/>
    <col min="14096" max="14096" width="34" style="1" customWidth="1"/>
    <col min="14097" max="14338" width="9" style="1"/>
    <col min="14339" max="14339" width="10.75" style="1" customWidth="1"/>
    <col min="14340" max="14340" width="13.75" style="1" customWidth="1"/>
    <col min="14341" max="14341" width="14.375" style="1" customWidth="1"/>
    <col min="14342" max="14342" width="17.125" style="1" customWidth="1"/>
    <col min="14343" max="14343" width="10.5" style="1" customWidth="1"/>
    <col min="14344" max="14345" width="17" style="1" customWidth="1"/>
    <col min="14346" max="14346" width="12.5" style="1" customWidth="1"/>
    <col min="14347" max="14347" width="14.625" style="1" customWidth="1"/>
    <col min="14348" max="14348" width="17.5" style="1" customWidth="1"/>
    <col min="14349" max="14349" width="11.25" style="1" customWidth="1"/>
    <col min="14350" max="14350" width="21.25" style="1" customWidth="1"/>
    <col min="14351" max="14351" width="11.5" style="1" customWidth="1"/>
    <col min="14352" max="14352" width="34" style="1" customWidth="1"/>
    <col min="14353" max="14594" width="9" style="1"/>
    <col min="14595" max="14595" width="10.75" style="1" customWidth="1"/>
    <col min="14596" max="14596" width="13.75" style="1" customWidth="1"/>
    <col min="14597" max="14597" width="14.375" style="1" customWidth="1"/>
    <col min="14598" max="14598" width="17.125" style="1" customWidth="1"/>
    <col min="14599" max="14599" width="10.5" style="1" customWidth="1"/>
    <col min="14600" max="14601" width="17" style="1" customWidth="1"/>
    <col min="14602" max="14602" width="12.5" style="1" customWidth="1"/>
    <col min="14603" max="14603" width="14.625" style="1" customWidth="1"/>
    <col min="14604" max="14604" width="17.5" style="1" customWidth="1"/>
    <col min="14605" max="14605" width="11.25" style="1" customWidth="1"/>
    <col min="14606" max="14606" width="21.25" style="1" customWidth="1"/>
    <col min="14607" max="14607" width="11.5" style="1" customWidth="1"/>
    <col min="14608" max="14608" width="34" style="1" customWidth="1"/>
    <col min="14609" max="14850" width="9" style="1"/>
    <col min="14851" max="14851" width="10.75" style="1" customWidth="1"/>
    <col min="14852" max="14852" width="13.75" style="1" customWidth="1"/>
    <col min="14853" max="14853" width="14.375" style="1" customWidth="1"/>
    <col min="14854" max="14854" width="17.125" style="1" customWidth="1"/>
    <col min="14855" max="14855" width="10.5" style="1" customWidth="1"/>
    <col min="14856" max="14857" width="17" style="1" customWidth="1"/>
    <col min="14858" max="14858" width="12.5" style="1" customWidth="1"/>
    <col min="14859" max="14859" width="14.625" style="1" customWidth="1"/>
    <col min="14860" max="14860" width="17.5" style="1" customWidth="1"/>
    <col min="14861" max="14861" width="11.25" style="1" customWidth="1"/>
    <col min="14862" max="14862" width="21.25" style="1" customWidth="1"/>
    <col min="14863" max="14863" width="11.5" style="1" customWidth="1"/>
    <col min="14864" max="14864" width="34" style="1" customWidth="1"/>
    <col min="14865" max="15106" width="9" style="1"/>
    <col min="15107" max="15107" width="10.75" style="1" customWidth="1"/>
    <col min="15108" max="15108" width="13.75" style="1" customWidth="1"/>
    <col min="15109" max="15109" width="14.375" style="1" customWidth="1"/>
    <col min="15110" max="15110" width="17.125" style="1" customWidth="1"/>
    <col min="15111" max="15111" width="10.5" style="1" customWidth="1"/>
    <col min="15112" max="15113" width="17" style="1" customWidth="1"/>
    <col min="15114" max="15114" width="12.5" style="1" customWidth="1"/>
    <col min="15115" max="15115" width="14.625" style="1" customWidth="1"/>
    <col min="15116" max="15116" width="17.5" style="1" customWidth="1"/>
    <col min="15117" max="15117" width="11.25" style="1" customWidth="1"/>
    <col min="15118" max="15118" width="21.25" style="1" customWidth="1"/>
    <col min="15119" max="15119" width="11.5" style="1" customWidth="1"/>
    <col min="15120" max="15120" width="34" style="1" customWidth="1"/>
    <col min="15121" max="15362" width="9" style="1"/>
    <col min="15363" max="15363" width="10.75" style="1" customWidth="1"/>
    <col min="15364" max="15364" width="13.75" style="1" customWidth="1"/>
    <col min="15365" max="15365" width="14.375" style="1" customWidth="1"/>
    <col min="15366" max="15366" width="17.125" style="1" customWidth="1"/>
    <col min="15367" max="15367" width="10.5" style="1" customWidth="1"/>
    <col min="15368" max="15369" width="17" style="1" customWidth="1"/>
    <col min="15370" max="15370" width="12.5" style="1" customWidth="1"/>
    <col min="15371" max="15371" width="14.625" style="1" customWidth="1"/>
    <col min="15372" max="15372" width="17.5" style="1" customWidth="1"/>
    <col min="15373" max="15373" width="11.25" style="1" customWidth="1"/>
    <col min="15374" max="15374" width="21.25" style="1" customWidth="1"/>
    <col min="15375" max="15375" width="11.5" style="1" customWidth="1"/>
    <col min="15376" max="15376" width="34" style="1" customWidth="1"/>
    <col min="15377" max="15618" width="9" style="1"/>
    <col min="15619" max="15619" width="10.75" style="1" customWidth="1"/>
    <col min="15620" max="15620" width="13.75" style="1" customWidth="1"/>
    <col min="15621" max="15621" width="14.375" style="1" customWidth="1"/>
    <col min="15622" max="15622" width="17.125" style="1" customWidth="1"/>
    <col min="15623" max="15623" width="10.5" style="1" customWidth="1"/>
    <col min="15624" max="15625" width="17" style="1" customWidth="1"/>
    <col min="15626" max="15626" width="12.5" style="1" customWidth="1"/>
    <col min="15627" max="15627" width="14.625" style="1" customWidth="1"/>
    <col min="15628" max="15628" width="17.5" style="1" customWidth="1"/>
    <col min="15629" max="15629" width="11.25" style="1" customWidth="1"/>
    <col min="15630" max="15630" width="21.25" style="1" customWidth="1"/>
    <col min="15631" max="15631" width="11.5" style="1" customWidth="1"/>
    <col min="15632" max="15632" width="34" style="1" customWidth="1"/>
    <col min="15633" max="15874" width="9" style="1"/>
    <col min="15875" max="15875" width="10.75" style="1" customWidth="1"/>
    <col min="15876" max="15876" width="13.75" style="1" customWidth="1"/>
    <col min="15877" max="15877" width="14.375" style="1" customWidth="1"/>
    <col min="15878" max="15878" width="17.125" style="1" customWidth="1"/>
    <col min="15879" max="15879" width="10.5" style="1" customWidth="1"/>
    <col min="15880" max="15881" width="17" style="1" customWidth="1"/>
    <col min="15882" max="15882" width="12.5" style="1" customWidth="1"/>
    <col min="15883" max="15883" width="14.625" style="1" customWidth="1"/>
    <col min="15884" max="15884" width="17.5" style="1" customWidth="1"/>
    <col min="15885" max="15885" width="11.25" style="1" customWidth="1"/>
    <col min="15886" max="15886" width="21.25" style="1" customWidth="1"/>
    <col min="15887" max="15887" width="11.5" style="1" customWidth="1"/>
    <col min="15888" max="15888" width="34" style="1" customWidth="1"/>
    <col min="15889" max="16130" width="9" style="1"/>
    <col min="16131" max="16131" width="10.75" style="1" customWidth="1"/>
    <col min="16132" max="16132" width="13.75" style="1" customWidth="1"/>
    <col min="16133" max="16133" width="14.375" style="1" customWidth="1"/>
    <col min="16134" max="16134" width="17.125" style="1" customWidth="1"/>
    <col min="16135" max="16135" width="10.5" style="1" customWidth="1"/>
    <col min="16136" max="16137" width="17" style="1" customWidth="1"/>
    <col min="16138" max="16138" width="12.5" style="1" customWidth="1"/>
    <col min="16139" max="16139" width="14.625" style="1" customWidth="1"/>
    <col min="16140" max="16140" width="17.5" style="1" customWidth="1"/>
    <col min="16141" max="16141" width="11.25" style="1" customWidth="1"/>
    <col min="16142" max="16142" width="21.25" style="1" customWidth="1"/>
    <col min="16143" max="16143" width="11.5" style="1" customWidth="1"/>
    <col min="16144" max="16144" width="34" style="1" customWidth="1"/>
    <col min="16145" max="16384" width="9" style="1"/>
  </cols>
  <sheetData>
    <row r="1" spans="1:11" s="5" customFormat="1" x14ac:dyDescent="0.25">
      <c r="A1" s="6" t="s">
        <v>24</v>
      </c>
      <c r="D1" s="10"/>
      <c r="E1" s="10"/>
      <c r="F1" s="11"/>
      <c r="H1" s="10"/>
      <c r="I1" s="11"/>
      <c r="J1" s="10"/>
      <c r="K1" s="10"/>
    </row>
    <row r="2" spans="1:11" s="5" customFormat="1" x14ac:dyDescent="0.25">
      <c r="A2" s="6"/>
      <c r="D2" s="10"/>
      <c r="E2" s="10"/>
      <c r="F2" s="11"/>
      <c r="H2" s="10"/>
      <c r="I2" s="11"/>
      <c r="J2" s="10"/>
      <c r="K2" s="10"/>
    </row>
    <row r="3" spans="1:11" s="5" customFormat="1" x14ac:dyDescent="0.25">
      <c r="A3" s="5" t="s">
        <v>25</v>
      </c>
      <c r="C3" s="16" t="s">
        <v>62</v>
      </c>
      <c r="D3" s="12" t="s">
        <v>68</v>
      </c>
      <c r="E3" s="10"/>
      <c r="F3" s="11"/>
      <c r="H3" s="10"/>
      <c r="I3" s="11"/>
      <c r="J3" s="10"/>
      <c r="K3" s="10"/>
    </row>
    <row r="4" spans="1:11" s="5" customFormat="1" x14ac:dyDescent="0.25">
      <c r="A4" s="5" t="s">
        <v>26</v>
      </c>
      <c r="B4" s="4" t="s">
        <v>0</v>
      </c>
      <c r="D4" s="10"/>
      <c r="E4" s="10"/>
      <c r="F4" s="11"/>
      <c r="H4" s="10"/>
      <c r="I4" s="11"/>
      <c r="J4" s="10"/>
      <c r="K4" s="10"/>
    </row>
    <row r="5" spans="1:11" s="5" customFormat="1" ht="18.75" x14ac:dyDescent="0.25">
      <c r="A5" s="5" t="s">
        <v>27</v>
      </c>
      <c r="B5" s="5" t="s">
        <v>45</v>
      </c>
      <c r="D5" s="10"/>
      <c r="E5" s="10"/>
      <c r="F5" s="11"/>
      <c r="H5" s="10"/>
      <c r="I5" s="11"/>
      <c r="J5" s="10"/>
      <c r="K5" s="10"/>
    </row>
    <row r="6" spans="1:11" s="5" customFormat="1" ht="18.75" x14ac:dyDescent="0.25">
      <c r="B6" s="5" t="s">
        <v>65</v>
      </c>
      <c r="D6" s="10"/>
      <c r="E6" s="10"/>
      <c r="F6" s="11"/>
      <c r="H6" s="10"/>
      <c r="I6" s="11"/>
      <c r="J6" s="10"/>
      <c r="K6" s="10"/>
    </row>
    <row r="7" spans="1:11" s="5" customFormat="1" x14ac:dyDescent="0.25">
      <c r="A7" s="4"/>
      <c r="B7" s="5" t="s">
        <v>66</v>
      </c>
      <c r="D7" s="10"/>
      <c r="E7" s="10"/>
      <c r="F7" s="11"/>
      <c r="H7" s="10"/>
      <c r="I7" s="11"/>
      <c r="J7" s="10"/>
      <c r="K7" s="10"/>
    </row>
    <row r="8" spans="1:11" s="5" customFormat="1" x14ac:dyDescent="0.25">
      <c r="A8" s="11" t="s">
        <v>29</v>
      </c>
      <c r="D8" s="10"/>
      <c r="E8" s="10"/>
      <c r="F8" s="11"/>
      <c r="H8" s="10"/>
      <c r="I8" s="11"/>
      <c r="J8" s="10"/>
      <c r="K8" s="10"/>
    </row>
    <row r="9" spans="1:11" s="5" customFormat="1" x14ac:dyDescent="0.25">
      <c r="A9" s="11" t="s">
        <v>30</v>
      </c>
      <c r="D9" s="10"/>
      <c r="E9" s="10"/>
      <c r="F9" s="11"/>
      <c r="H9" s="10"/>
      <c r="I9" s="11"/>
      <c r="J9" s="10"/>
      <c r="K9" s="10"/>
    </row>
    <row r="10" spans="1:11" s="5" customFormat="1" x14ac:dyDescent="0.25">
      <c r="A10" s="5" t="s">
        <v>31</v>
      </c>
      <c r="D10" s="10"/>
      <c r="E10" s="10"/>
      <c r="F10" s="11"/>
      <c r="H10" s="10"/>
      <c r="I10" s="11"/>
      <c r="J10" s="10"/>
      <c r="K10" s="10"/>
    </row>
    <row r="11" spans="1:11" s="5" customFormat="1" ht="18.75" x14ac:dyDescent="0.25">
      <c r="A11" s="5" t="s">
        <v>1</v>
      </c>
      <c r="B11" s="13" t="s">
        <v>64</v>
      </c>
      <c r="D11" s="10"/>
      <c r="E11" s="10"/>
      <c r="F11" s="11"/>
      <c r="H11" s="10"/>
      <c r="I11" s="11"/>
      <c r="J11" s="10"/>
      <c r="K11" s="10"/>
    </row>
    <row r="12" spans="1:11" s="5" customFormat="1" x14ac:dyDescent="0.25">
      <c r="A12" s="5" t="s">
        <v>32</v>
      </c>
      <c r="B12" s="13" t="s">
        <v>58</v>
      </c>
      <c r="C12" s="2" t="s">
        <v>59</v>
      </c>
      <c r="D12" s="10"/>
      <c r="E12" s="10" t="s">
        <v>33</v>
      </c>
      <c r="F12" s="14" t="s">
        <v>34</v>
      </c>
      <c r="H12" s="10"/>
      <c r="I12" s="11"/>
      <c r="J12" s="10"/>
      <c r="K12" s="10"/>
    </row>
    <row r="13" spans="1:11" s="5" customFormat="1" x14ac:dyDescent="0.25">
      <c r="A13" s="5" t="s">
        <v>35</v>
      </c>
      <c r="D13" s="10"/>
      <c r="E13" s="10"/>
      <c r="F13" s="11"/>
      <c r="H13" s="10"/>
      <c r="I13" s="11"/>
      <c r="J13" s="10"/>
      <c r="K13" s="10"/>
    </row>
    <row r="14" spans="1:11" s="5" customFormat="1" x14ac:dyDescent="0.25">
      <c r="A14" s="5" t="s">
        <v>36</v>
      </c>
      <c r="D14" s="10"/>
      <c r="E14" s="10"/>
      <c r="F14" s="11"/>
      <c r="H14" s="10"/>
      <c r="I14" s="11"/>
      <c r="J14" s="10"/>
      <c r="K14" s="10"/>
    </row>
    <row r="15" spans="1:11" s="5" customFormat="1" x14ac:dyDescent="0.25">
      <c r="A15" s="5" t="s">
        <v>37</v>
      </c>
      <c r="D15" s="10"/>
      <c r="E15" s="10"/>
      <c r="F15" s="11"/>
      <c r="H15" s="10"/>
      <c r="I15" s="11"/>
      <c r="J15" s="10"/>
      <c r="K15" s="10"/>
    </row>
    <row r="16" spans="1:11" s="5" customFormat="1" x14ac:dyDescent="0.25">
      <c r="A16" s="5" t="s">
        <v>38</v>
      </c>
      <c r="D16" s="10"/>
      <c r="E16" s="10"/>
      <c r="F16" s="11"/>
      <c r="H16" s="10"/>
      <c r="I16" s="11"/>
      <c r="J16" s="10"/>
      <c r="K16" s="10"/>
    </row>
    <row r="17" spans="1:16" s="5" customFormat="1" x14ac:dyDescent="0.25">
      <c r="A17" s="5" t="s">
        <v>39</v>
      </c>
      <c r="D17" s="10"/>
      <c r="E17" s="10"/>
      <c r="F17" s="11"/>
      <c r="H17" s="10"/>
      <c r="I17" s="11"/>
      <c r="J17" s="10"/>
      <c r="K17" s="10"/>
    </row>
    <row r="18" spans="1:16" s="5" customFormat="1" x14ac:dyDescent="0.25">
      <c r="A18" s="5" t="s">
        <v>40</v>
      </c>
      <c r="C18" s="10"/>
      <c r="D18" s="10"/>
      <c r="E18" s="10"/>
      <c r="F18" s="11"/>
      <c r="H18" s="10"/>
      <c r="I18" s="11"/>
      <c r="J18" s="10"/>
      <c r="K18" s="10"/>
    </row>
    <row r="19" spans="1:16" s="5" customFormat="1" ht="47.25" x14ac:dyDescent="0.25">
      <c r="A19" s="15" t="s">
        <v>41</v>
      </c>
      <c r="B19" s="1" t="s">
        <v>67</v>
      </c>
      <c r="D19" s="10"/>
      <c r="E19" s="10" t="s">
        <v>43</v>
      </c>
      <c r="F19" s="11"/>
      <c r="H19" s="10"/>
      <c r="I19" s="11"/>
      <c r="J19" s="10"/>
      <c r="K19" s="10"/>
    </row>
    <row r="20" spans="1:16" s="5" customFormat="1" x14ac:dyDescent="0.25">
      <c r="A20" s="5" t="s">
        <v>44</v>
      </c>
      <c r="D20" s="10"/>
      <c r="E20" s="10"/>
      <c r="F20" s="11"/>
      <c r="H20" s="10"/>
      <c r="I20" s="11"/>
      <c r="J20" s="10"/>
      <c r="K20" s="10"/>
    </row>
    <row r="22" spans="1:16" s="6" customFormat="1" ht="17.25" x14ac:dyDescent="0.3">
      <c r="A22" s="6" t="s">
        <v>3</v>
      </c>
      <c r="B22" s="6" t="s">
        <v>4</v>
      </c>
      <c r="C22" s="7" t="s">
        <v>15</v>
      </c>
      <c r="D22" s="8" t="s">
        <v>16</v>
      </c>
      <c r="E22" s="8" t="s">
        <v>5</v>
      </c>
      <c r="F22" s="7" t="s">
        <v>17</v>
      </c>
      <c r="G22" s="6" t="s">
        <v>18</v>
      </c>
      <c r="H22" s="8" t="s">
        <v>6</v>
      </c>
      <c r="I22" s="7" t="s">
        <v>19</v>
      </c>
      <c r="J22" s="8" t="s">
        <v>20</v>
      </c>
      <c r="K22" s="8" t="s">
        <v>7</v>
      </c>
      <c r="L22" s="8" t="s">
        <v>21</v>
      </c>
      <c r="M22" s="6" t="s">
        <v>8</v>
      </c>
      <c r="N22" s="6" t="s">
        <v>52</v>
      </c>
      <c r="O22" s="6" t="s">
        <v>53</v>
      </c>
      <c r="P22" s="9"/>
    </row>
    <row r="23" spans="1:16" x14ac:dyDescent="0.25">
      <c r="A23" s="1">
        <v>0</v>
      </c>
      <c r="B23" s="1">
        <v>1</v>
      </c>
      <c r="C23" s="2">
        <v>3.3700000000000001E-2</v>
      </c>
      <c r="D23" s="3">
        <f>B23*C23</f>
        <v>3.3700000000000001E-2</v>
      </c>
      <c r="E23" s="3">
        <v>7.02</v>
      </c>
      <c r="F23" s="2">
        <v>3.4200000000000001E-2</v>
      </c>
      <c r="G23" s="3">
        <f>B23*F23</f>
        <v>3.4200000000000001E-2</v>
      </c>
      <c r="H23" s="3">
        <v>7.01</v>
      </c>
      <c r="I23" s="2">
        <v>2.47E-2</v>
      </c>
      <c r="J23" s="3">
        <f>B23*I23</f>
        <v>2.47E-2</v>
      </c>
      <c r="K23" s="3">
        <v>6.99</v>
      </c>
      <c r="L23" s="10">
        <f>AVERAGE(D23,G23,J23)</f>
        <v>3.0866666666666667E-2</v>
      </c>
      <c r="M23" s="3">
        <f>AVERAGE(E23,H23,K23)</f>
        <v>7.0066666666666668</v>
      </c>
      <c r="N23" s="3">
        <f>AVEDEV(D23,G23,J23)</f>
        <v>4.1111111111111114E-3</v>
      </c>
      <c r="O23" s="3">
        <f>AVEDEV(E23,H23,K23)</f>
        <v>1.1111111111110775E-2</v>
      </c>
    </row>
    <row r="24" spans="1:16" x14ac:dyDescent="0.25">
      <c r="A24" s="1">
        <v>2</v>
      </c>
      <c r="B24" s="1">
        <v>1</v>
      </c>
      <c r="C24" s="2">
        <v>0.46550000000000002</v>
      </c>
      <c r="D24" s="3">
        <f t="shared" ref="D24:D34" si="0">B24*C24</f>
        <v>0.46550000000000002</v>
      </c>
      <c r="E24" s="3">
        <v>6.8</v>
      </c>
      <c r="F24" s="2">
        <v>0.43709999999999999</v>
      </c>
      <c r="G24" s="3">
        <f t="shared" ref="G24:G34" si="1">B24*F24</f>
        <v>0.43709999999999999</v>
      </c>
      <c r="H24" s="3">
        <v>6.8</v>
      </c>
      <c r="I24" s="2">
        <v>0.36280000000000001</v>
      </c>
      <c r="J24" s="3">
        <f t="shared" ref="J24:J34" si="2">B24*I24</f>
        <v>0.36280000000000001</v>
      </c>
      <c r="K24" s="3">
        <v>6.77</v>
      </c>
      <c r="L24" s="10">
        <f t="shared" ref="L24:M34" si="3">AVERAGE(D24,G24,J24)</f>
        <v>0.42180000000000001</v>
      </c>
      <c r="M24" s="3">
        <f t="shared" si="3"/>
        <v>6.7899999999999991</v>
      </c>
      <c r="N24" s="3">
        <f t="shared" ref="N24:O34" si="4">AVEDEV(D24,G24,J24)</f>
        <v>3.9333333333333331E-2</v>
      </c>
      <c r="O24" s="3">
        <f t="shared" si="4"/>
        <v>1.3333333333333641E-2</v>
      </c>
    </row>
    <row r="25" spans="1:16" x14ac:dyDescent="0.25">
      <c r="A25" s="1">
        <v>5</v>
      </c>
      <c r="B25" s="1">
        <v>5</v>
      </c>
      <c r="C25" s="2">
        <v>0.62709999999999999</v>
      </c>
      <c r="D25" s="3">
        <f t="shared" si="0"/>
        <v>3.1355</v>
      </c>
      <c r="E25" s="3">
        <v>5.46</v>
      </c>
      <c r="F25" s="2">
        <v>0.62760000000000005</v>
      </c>
      <c r="G25" s="3">
        <f t="shared" si="1"/>
        <v>3.1380000000000003</v>
      </c>
      <c r="H25" s="3">
        <v>5.4</v>
      </c>
      <c r="I25" s="2">
        <v>0.64810000000000001</v>
      </c>
      <c r="J25" s="3">
        <f t="shared" si="2"/>
        <v>3.2404999999999999</v>
      </c>
      <c r="K25" s="3">
        <v>5.4</v>
      </c>
      <c r="L25" s="10">
        <f t="shared" si="3"/>
        <v>3.1713333333333331</v>
      </c>
      <c r="M25" s="3">
        <f t="shared" si="3"/>
        <v>5.419999999999999</v>
      </c>
      <c r="N25" s="3">
        <f t="shared" si="4"/>
        <v>4.6111111111110915E-2</v>
      </c>
      <c r="O25" s="3">
        <f t="shared" si="4"/>
        <v>2.6666666666666099E-2</v>
      </c>
    </row>
    <row r="26" spans="1:16" x14ac:dyDescent="0.25">
      <c r="A26" s="1">
        <v>7</v>
      </c>
      <c r="B26" s="1">
        <v>5</v>
      </c>
      <c r="C26" s="2">
        <v>0.7137</v>
      </c>
      <c r="D26" s="3">
        <f t="shared" si="0"/>
        <v>3.5685000000000002</v>
      </c>
      <c r="E26" s="3">
        <v>6.61</v>
      </c>
      <c r="F26" s="2">
        <v>0.70340000000000003</v>
      </c>
      <c r="G26" s="3">
        <f t="shared" si="1"/>
        <v>3.5170000000000003</v>
      </c>
      <c r="H26" s="3">
        <v>6.64</v>
      </c>
      <c r="I26" s="2">
        <v>0.74609999999999999</v>
      </c>
      <c r="J26" s="3">
        <f t="shared" si="2"/>
        <v>3.7305000000000001</v>
      </c>
      <c r="K26" s="3">
        <v>6.61</v>
      </c>
      <c r="L26" s="10">
        <f t="shared" si="3"/>
        <v>3.6053333333333337</v>
      </c>
      <c r="M26" s="3">
        <f t="shared" si="3"/>
        <v>6.62</v>
      </c>
      <c r="N26" s="3">
        <f t="shared" si="4"/>
        <v>8.3444444444444432E-2</v>
      </c>
      <c r="O26" s="3">
        <f t="shared" si="4"/>
        <v>1.333333333333305E-2</v>
      </c>
    </row>
    <row r="27" spans="1:16" x14ac:dyDescent="0.25">
      <c r="A27" s="1">
        <v>9</v>
      </c>
      <c r="B27" s="1">
        <v>10</v>
      </c>
      <c r="C27" s="2">
        <v>0.43819999999999998</v>
      </c>
      <c r="D27" s="3">
        <f t="shared" si="0"/>
        <v>4.3819999999999997</v>
      </c>
      <c r="E27" s="3">
        <v>7.09</v>
      </c>
      <c r="F27" s="2">
        <v>0.42709999999999998</v>
      </c>
      <c r="G27" s="3">
        <f t="shared" si="1"/>
        <v>4.2709999999999999</v>
      </c>
      <c r="H27" s="3">
        <v>7.08</v>
      </c>
      <c r="I27" s="2">
        <v>0.43319999999999997</v>
      </c>
      <c r="J27" s="3">
        <f t="shared" si="2"/>
        <v>4.3319999999999999</v>
      </c>
      <c r="K27" s="3">
        <v>7.11</v>
      </c>
      <c r="L27" s="10">
        <f t="shared" si="3"/>
        <v>4.3283333333333331</v>
      </c>
      <c r="M27" s="3">
        <f t="shared" si="3"/>
        <v>7.0933333333333337</v>
      </c>
      <c r="N27" s="3">
        <f t="shared" si="4"/>
        <v>3.8222222222222157E-2</v>
      </c>
      <c r="O27" s="3">
        <f t="shared" si="4"/>
        <v>1.1111111111111368E-2</v>
      </c>
    </row>
    <row r="28" spans="1:16" x14ac:dyDescent="0.25">
      <c r="A28" s="1">
        <v>13.5</v>
      </c>
      <c r="B28" s="1">
        <v>10</v>
      </c>
      <c r="C28" s="2">
        <v>0.33350000000000002</v>
      </c>
      <c r="D28" s="3">
        <f t="shared" si="0"/>
        <v>3.335</v>
      </c>
      <c r="E28" s="3">
        <v>7.17</v>
      </c>
      <c r="F28" s="2">
        <v>0.34</v>
      </c>
      <c r="G28" s="3">
        <f t="shared" si="1"/>
        <v>3.4000000000000004</v>
      </c>
      <c r="H28" s="3">
        <v>7.15</v>
      </c>
      <c r="I28" s="2">
        <v>0.34720000000000001</v>
      </c>
      <c r="J28" s="3">
        <f t="shared" si="2"/>
        <v>3.472</v>
      </c>
      <c r="K28" s="3">
        <v>7.14</v>
      </c>
      <c r="L28" s="10">
        <f t="shared" si="3"/>
        <v>3.4023333333333334</v>
      </c>
      <c r="M28" s="3">
        <f t="shared" si="3"/>
        <v>7.1533333333333333</v>
      </c>
      <c r="N28" s="3">
        <f t="shared" si="4"/>
        <v>4.6444444444444365E-2</v>
      </c>
      <c r="O28" s="3">
        <f t="shared" si="4"/>
        <v>1.1111111111111072E-2</v>
      </c>
    </row>
    <row r="29" spans="1:16" x14ac:dyDescent="0.25">
      <c r="A29" s="1">
        <v>15.5</v>
      </c>
      <c r="B29" s="1">
        <v>10</v>
      </c>
      <c r="C29" s="2">
        <v>0.3468</v>
      </c>
      <c r="D29" s="3">
        <f t="shared" si="0"/>
        <v>3.468</v>
      </c>
      <c r="E29" s="3">
        <v>7.38</v>
      </c>
      <c r="F29" s="2">
        <v>0.35659999999999997</v>
      </c>
      <c r="G29" s="3">
        <f t="shared" si="1"/>
        <v>3.5659999999999998</v>
      </c>
      <c r="H29" s="3">
        <v>7.36</v>
      </c>
      <c r="I29" s="2">
        <v>0.36409999999999998</v>
      </c>
      <c r="J29" s="3">
        <f t="shared" si="2"/>
        <v>3.641</v>
      </c>
      <c r="K29" s="3">
        <v>7.36</v>
      </c>
      <c r="L29" s="10">
        <f t="shared" si="3"/>
        <v>3.5583333333333336</v>
      </c>
      <c r="M29" s="3">
        <f t="shared" si="3"/>
        <v>7.3666666666666671</v>
      </c>
      <c r="N29" s="3">
        <f t="shared" si="4"/>
        <v>6.0222222222222101E-2</v>
      </c>
      <c r="O29" s="3">
        <f t="shared" si="4"/>
        <v>8.8888888888887987E-3</v>
      </c>
    </row>
    <row r="30" spans="1:16" x14ac:dyDescent="0.25">
      <c r="A30" s="1">
        <v>18.5</v>
      </c>
      <c r="B30" s="1">
        <v>10</v>
      </c>
      <c r="C30" s="2">
        <v>0.35770000000000002</v>
      </c>
      <c r="D30" s="3">
        <f t="shared" si="0"/>
        <v>3.577</v>
      </c>
      <c r="E30" s="3">
        <v>7.57</v>
      </c>
      <c r="F30" s="2">
        <v>0.37019999999999997</v>
      </c>
      <c r="G30" s="3">
        <f t="shared" si="1"/>
        <v>3.702</v>
      </c>
      <c r="H30" s="3">
        <v>7.56</v>
      </c>
      <c r="I30" s="2">
        <v>0.36649999999999999</v>
      </c>
      <c r="J30" s="3">
        <f t="shared" si="2"/>
        <v>3.665</v>
      </c>
      <c r="K30" s="3">
        <v>7.56</v>
      </c>
      <c r="L30" s="10">
        <f t="shared" si="3"/>
        <v>3.6479999999999997</v>
      </c>
      <c r="M30" s="3">
        <f t="shared" si="3"/>
        <v>7.5633333333333326</v>
      </c>
      <c r="N30" s="3">
        <f t="shared" si="4"/>
        <v>4.7333333333333449E-2</v>
      </c>
      <c r="O30" s="3">
        <f t="shared" si="4"/>
        <v>4.4444444444445468E-3</v>
      </c>
    </row>
    <row r="31" spans="1:16" x14ac:dyDescent="0.25">
      <c r="A31" s="1">
        <v>20.5</v>
      </c>
      <c r="B31" s="1">
        <v>10</v>
      </c>
      <c r="C31" s="2">
        <v>0.42920000000000003</v>
      </c>
      <c r="D31" s="3">
        <f t="shared" si="0"/>
        <v>4.2919999999999998</v>
      </c>
      <c r="E31" s="3">
        <v>7.77</v>
      </c>
      <c r="F31" s="2">
        <v>0.4294</v>
      </c>
      <c r="G31" s="3">
        <f t="shared" si="1"/>
        <v>4.2940000000000005</v>
      </c>
      <c r="H31" s="3">
        <v>7.72</v>
      </c>
      <c r="I31" s="2">
        <v>0.42680000000000001</v>
      </c>
      <c r="J31" s="3">
        <f t="shared" si="2"/>
        <v>4.2679999999999998</v>
      </c>
      <c r="K31" s="3">
        <v>7.72</v>
      </c>
      <c r="L31" s="10">
        <f t="shared" si="3"/>
        <v>4.2846666666666664</v>
      </c>
      <c r="M31" s="3">
        <f t="shared" si="3"/>
        <v>7.7366666666666655</v>
      </c>
      <c r="N31" s="3">
        <f t="shared" si="4"/>
        <v>1.1111111111111368E-2</v>
      </c>
      <c r="O31" s="3">
        <f t="shared" si="4"/>
        <v>2.2222222222221848E-2</v>
      </c>
    </row>
    <row r="32" spans="1:16" x14ac:dyDescent="0.25">
      <c r="A32" s="1">
        <v>22.5</v>
      </c>
      <c r="B32" s="1">
        <v>10</v>
      </c>
      <c r="C32" s="2">
        <v>0.51170000000000004</v>
      </c>
      <c r="D32" s="3">
        <f t="shared" si="0"/>
        <v>5.1170000000000009</v>
      </c>
      <c r="E32" s="3">
        <v>7.89</v>
      </c>
      <c r="F32" s="2">
        <v>0.50990000000000002</v>
      </c>
      <c r="G32" s="3">
        <f t="shared" si="1"/>
        <v>5.0990000000000002</v>
      </c>
      <c r="H32" s="3">
        <v>7.88</v>
      </c>
      <c r="I32" s="2">
        <v>0.51029999999999998</v>
      </c>
      <c r="J32" s="3">
        <f t="shared" si="2"/>
        <v>5.1029999999999998</v>
      </c>
      <c r="K32" s="3">
        <v>7.87</v>
      </c>
      <c r="L32" s="10">
        <f t="shared" si="3"/>
        <v>5.1063333333333336</v>
      </c>
      <c r="M32" s="3">
        <f t="shared" si="3"/>
        <v>7.88</v>
      </c>
      <c r="N32" s="3">
        <f t="shared" si="4"/>
        <v>7.1111111111115122E-3</v>
      </c>
      <c r="O32" s="3">
        <f t="shared" si="4"/>
        <v>6.6666666666665248E-3</v>
      </c>
    </row>
    <row r="33" spans="1:15" x14ac:dyDescent="0.25">
      <c r="A33" s="1">
        <v>24</v>
      </c>
      <c r="B33" s="1">
        <v>10</v>
      </c>
      <c r="C33" s="2">
        <v>0.3357</v>
      </c>
      <c r="D33" s="3">
        <f t="shared" si="0"/>
        <v>3.3570000000000002</v>
      </c>
      <c r="E33" s="3">
        <v>8.31</v>
      </c>
      <c r="F33" s="2">
        <v>0.34989999999999999</v>
      </c>
      <c r="G33" s="3">
        <f t="shared" si="1"/>
        <v>3.4989999999999997</v>
      </c>
      <c r="H33" s="3">
        <v>8.31</v>
      </c>
      <c r="I33" s="2">
        <v>0.29270000000000002</v>
      </c>
      <c r="J33" s="3">
        <f t="shared" si="2"/>
        <v>2.927</v>
      </c>
      <c r="K33" s="3">
        <v>8.33</v>
      </c>
      <c r="L33" s="10">
        <f t="shared" si="3"/>
        <v>3.2609999999999997</v>
      </c>
      <c r="M33" s="3">
        <f t="shared" si="3"/>
        <v>8.3166666666666682</v>
      </c>
      <c r="N33" s="3">
        <f t="shared" si="4"/>
        <v>0.22266666666666671</v>
      </c>
      <c r="O33" s="3">
        <f t="shared" si="4"/>
        <v>8.8888888888890936E-3</v>
      </c>
    </row>
    <row r="34" spans="1:15" x14ac:dyDescent="0.25">
      <c r="A34" s="1">
        <v>37.5</v>
      </c>
      <c r="B34" s="1">
        <v>10</v>
      </c>
      <c r="C34" s="2">
        <v>0.19120000000000001</v>
      </c>
      <c r="D34" s="3">
        <f t="shared" si="0"/>
        <v>1.9120000000000001</v>
      </c>
      <c r="E34" s="3">
        <v>8.57</v>
      </c>
      <c r="F34" s="2">
        <v>0.18970000000000001</v>
      </c>
      <c r="G34" s="3">
        <f t="shared" si="1"/>
        <v>1.897</v>
      </c>
      <c r="H34" s="3">
        <v>8.56</v>
      </c>
      <c r="I34" s="2">
        <v>0.20610000000000001</v>
      </c>
      <c r="J34" s="3">
        <f t="shared" si="2"/>
        <v>2.0609999999999999</v>
      </c>
      <c r="K34" s="3">
        <v>8.56</v>
      </c>
      <c r="L34" s="10">
        <f t="shared" si="3"/>
        <v>1.9566666666666668</v>
      </c>
      <c r="M34" s="3">
        <f t="shared" si="3"/>
        <v>8.5633333333333344</v>
      </c>
      <c r="N34" s="3">
        <f t="shared" si="4"/>
        <v>6.9555555555555523E-2</v>
      </c>
      <c r="O34" s="3">
        <f t="shared" si="4"/>
        <v>4.4444444444445468E-3</v>
      </c>
    </row>
    <row r="36" spans="1:15" ht="18.75" x14ac:dyDescent="0.25">
      <c r="A36" s="6" t="s">
        <v>22</v>
      </c>
    </row>
    <row r="37" spans="1:15" x14ac:dyDescent="0.25">
      <c r="A37" s="1" t="s">
        <v>14</v>
      </c>
    </row>
    <row r="38" spans="1:15" ht="18.75" x14ac:dyDescent="0.25">
      <c r="A38" s="1" t="s">
        <v>23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7"/>
  <sheetViews>
    <sheetView tabSelected="1" topLeftCell="L131" zoomScaleNormal="100" workbookViewId="0">
      <selection activeCell="A113" sqref="A113"/>
    </sheetView>
  </sheetViews>
  <sheetFormatPr defaultRowHeight="15.75" x14ac:dyDescent="0.25"/>
  <cols>
    <col min="1" max="1" width="14.375" style="5" customWidth="1"/>
    <col min="2" max="2" width="26.375" style="5" customWidth="1"/>
    <col min="3" max="3" width="13.75" style="5" customWidth="1"/>
    <col min="4" max="4" width="18.75" style="11" customWidth="1"/>
    <col min="5" max="5" width="17.125" style="10" customWidth="1"/>
    <col min="6" max="6" width="10.5" style="10" customWidth="1"/>
    <col min="7" max="7" width="17" style="11" customWidth="1"/>
    <col min="8" max="8" width="17" style="5" customWidth="1"/>
    <col min="9" max="9" width="12.5" style="10" customWidth="1"/>
    <col min="10" max="10" width="18.125" style="11" customWidth="1"/>
    <col min="11" max="11" width="19.375" style="10" customWidth="1"/>
    <col min="12" max="12" width="11.25" style="10" customWidth="1"/>
    <col min="13" max="13" width="24.625" style="5" customWidth="1"/>
    <col min="14" max="14" width="11.5" style="5" customWidth="1"/>
    <col min="15" max="15" width="14.5" style="5" customWidth="1"/>
    <col min="16" max="16" width="14.75" style="5" customWidth="1"/>
    <col min="17" max="257" width="9" style="5"/>
    <col min="258" max="258" width="14.375" style="5" customWidth="1"/>
    <col min="259" max="259" width="13.75" style="5" customWidth="1"/>
    <col min="260" max="260" width="18.75" style="5" customWidth="1"/>
    <col min="261" max="261" width="17.125" style="5" customWidth="1"/>
    <col min="262" max="262" width="10.5" style="5" customWidth="1"/>
    <col min="263" max="264" width="17" style="5" customWidth="1"/>
    <col min="265" max="265" width="12.5" style="5" customWidth="1"/>
    <col min="266" max="266" width="18.125" style="5" customWidth="1"/>
    <col min="267" max="267" width="19.375" style="5" customWidth="1"/>
    <col min="268" max="268" width="11.25" style="5" customWidth="1"/>
    <col min="269" max="269" width="24.625" style="5" customWidth="1"/>
    <col min="270" max="270" width="11.5" style="5" customWidth="1"/>
    <col min="271" max="271" width="14.5" style="5" customWidth="1"/>
    <col min="272" max="272" width="14.75" style="5" customWidth="1"/>
    <col min="273" max="513" width="9" style="5"/>
    <col min="514" max="514" width="14.375" style="5" customWidth="1"/>
    <col min="515" max="515" width="13.75" style="5" customWidth="1"/>
    <col min="516" max="516" width="18.75" style="5" customWidth="1"/>
    <col min="517" max="517" width="17.125" style="5" customWidth="1"/>
    <col min="518" max="518" width="10.5" style="5" customWidth="1"/>
    <col min="519" max="520" width="17" style="5" customWidth="1"/>
    <col min="521" max="521" width="12.5" style="5" customWidth="1"/>
    <col min="522" max="522" width="18.125" style="5" customWidth="1"/>
    <col min="523" max="523" width="19.375" style="5" customWidth="1"/>
    <col min="524" max="524" width="11.25" style="5" customWidth="1"/>
    <col min="525" max="525" width="24.625" style="5" customWidth="1"/>
    <col min="526" max="526" width="11.5" style="5" customWidth="1"/>
    <col min="527" max="527" width="14.5" style="5" customWidth="1"/>
    <col min="528" max="528" width="14.75" style="5" customWidth="1"/>
    <col min="529" max="769" width="9" style="5"/>
    <col min="770" max="770" width="14.375" style="5" customWidth="1"/>
    <col min="771" max="771" width="13.75" style="5" customWidth="1"/>
    <col min="772" max="772" width="18.75" style="5" customWidth="1"/>
    <col min="773" max="773" width="17.125" style="5" customWidth="1"/>
    <col min="774" max="774" width="10.5" style="5" customWidth="1"/>
    <col min="775" max="776" width="17" style="5" customWidth="1"/>
    <col min="777" max="777" width="12.5" style="5" customWidth="1"/>
    <col min="778" max="778" width="18.125" style="5" customWidth="1"/>
    <col min="779" max="779" width="19.375" style="5" customWidth="1"/>
    <col min="780" max="780" width="11.25" style="5" customWidth="1"/>
    <col min="781" max="781" width="24.625" style="5" customWidth="1"/>
    <col min="782" max="782" width="11.5" style="5" customWidth="1"/>
    <col min="783" max="783" width="14.5" style="5" customWidth="1"/>
    <col min="784" max="784" width="14.75" style="5" customWidth="1"/>
    <col min="785" max="1025" width="9" style="5"/>
    <col min="1026" max="1026" width="14.375" style="5" customWidth="1"/>
    <col min="1027" max="1027" width="13.75" style="5" customWidth="1"/>
    <col min="1028" max="1028" width="18.75" style="5" customWidth="1"/>
    <col min="1029" max="1029" width="17.125" style="5" customWidth="1"/>
    <col min="1030" max="1030" width="10.5" style="5" customWidth="1"/>
    <col min="1031" max="1032" width="17" style="5" customWidth="1"/>
    <col min="1033" max="1033" width="12.5" style="5" customWidth="1"/>
    <col min="1034" max="1034" width="18.125" style="5" customWidth="1"/>
    <col min="1035" max="1035" width="19.375" style="5" customWidth="1"/>
    <col min="1036" max="1036" width="11.25" style="5" customWidth="1"/>
    <col min="1037" max="1037" width="24.625" style="5" customWidth="1"/>
    <col min="1038" max="1038" width="11.5" style="5" customWidth="1"/>
    <col min="1039" max="1039" width="14.5" style="5" customWidth="1"/>
    <col min="1040" max="1040" width="14.75" style="5" customWidth="1"/>
    <col min="1041" max="1281" width="9" style="5"/>
    <col min="1282" max="1282" width="14.375" style="5" customWidth="1"/>
    <col min="1283" max="1283" width="13.75" style="5" customWidth="1"/>
    <col min="1284" max="1284" width="18.75" style="5" customWidth="1"/>
    <col min="1285" max="1285" width="17.125" style="5" customWidth="1"/>
    <col min="1286" max="1286" width="10.5" style="5" customWidth="1"/>
    <col min="1287" max="1288" width="17" style="5" customWidth="1"/>
    <col min="1289" max="1289" width="12.5" style="5" customWidth="1"/>
    <col min="1290" max="1290" width="18.125" style="5" customWidth="1"/>
    <col min="1291" max="1291" width="19.375" style="5" customWidth="1"/>
    <col min="1292" max="1292" width="11.25" style="5" customWidth="1"/>
    <col min="1293" max="1293" width="24.625" style="5" customWidth="1"/>
    <col min="1294" max="1294" width="11.5" style="5" customWidth="1"/>
    <col min="1295" max="1295" width="14.5" style="5" customWidth="1"/>
    <col min="1296" max="1296" width="14.75" style="5" customWidth="1"/>
    <col min="1297" max="1537" width="9" style="5"/>
    <col min="1538" max="1538" width="14.375" style="5" customWidth="1"/>
    <col min="1539" max="1539" width="13.75" style="5" customWidth="1"/>
    <col min="1540" max="1540" width="18.75" style="5" customWidth="1"/>
    <col min="1541" max="1541" width="17.125" style="5" customWidth="1"/>
    <col min="1542" max="1542" width="10.5" style="5" customWidth="1"/>
    <col min="1543" max="1544" width="17" style="5" customWidth="1"/>
    <col min="1545" max="1545" width="12.5" style="5" customWidth="1"/>
    <col min="1546" max="1546" width="18.125" style="5" customWidth="1"/>
    <col min="1547" max="1547" width="19.375" style="5" customWidth="1"/>
    <col min="1548" max="1548" width="11.25" style="5" customWidth="1"/>
    <col min="1549" max="1549" width="24.625" style="5" customWidth="1"/>
    <col min="1550" max="1550" width="11.5" style="5" customWidth="1"/>
    <col min="1551" max="1551" width="14.5" style="5" customWidth="1"/>
    <col min="1552" max="1552" width="14.75" style="5" customWidth="1"/>
    <col min="1553" max="1793" width="9" style="5"/>
    <col min="1794" max="1794" width="14.375" style="5" customWidth="1"/>
    <col min="1795" max="1795" width="13.75" style="5" customWidth="1"/>
    <col min="1796" max="1796" width="18.75" style="5" customWidth="1"/>
    <col min="1797" max="1797" width="17.125" style="5" customWidth="1"/>
    <col min="1798" max="1798" width="10.5" style="5" customWidth="1"/>
    <col min="1799" max="1800" width="17" style="5" customWidth="1"/>
    <col min="1801" max="1801" width="12.5" style="5" customWidth="1"/>
    <col min="1802" max="1802" width="18.125" style="5" customWidth="1"/>
    <col min="1803" max="1803" width="19.375" style="5" customWidth="1"/>
    <col min="1804" max="1804" width="11.25" style="5" customWidth="1"/>
    <col min="1805" max="1805" width="24.625" style="5" customWidth="1"/>
    <col min="1806" max="1806" width="11.5" style="5" customWidth="1"/>
    <col min="1807" max="1807" width="14.5" style="5" customWidth="1"/>
    <col min="1808" max="1808" width="14.75" style="5" customWidth="1"/>
    <col min="1809" max="2049" width="9" style="5"/>
    <col min="2050" max="2050" width="14.375" style="5" customWidth="1"/>
    <col min="2051" max="2051" width="13.75" style="5" customWidth="1"/>
    <col min="2052" max="2052" width="18.75" style="5" customWidth="1"/>
    <col min="2053" max="2053" width="17.125" style="5" customWidth="1"/>
    <col min="2054" max="2054" width="10.5" style="5" customWidth="1"/>
    <col min="2055" max="2056" width="17" style="5" customWidth="1"/>
    <col min="2057" max="2057" width="12.5" style="5" customWidth="1"/>
    <col min="2058" max="2058" width="18.125" style="5" customWidth="1"/>
    <col min="2059" max="2059" width="19.375" style="5" customWidth="1"/>
    <col min="2060" max="2060" width="11.25" style="5" customWidth="1"/>
    <col min="2061" max="2061" width="24.625" style="5" customWidth="1"/>
    <col min="2062" max="2062" width="11.5" style="5" customWidth="1"/>
    <col min="2063" max="2063" width="14.5" style="5" customWidth="1"/>
    <col min="2064" max="2064" width="14.75" style="5" customWidth="1"/>
    <col min="2065" max="2305" width="9" style="5"/>
    <col min="2306" max="2306" width="14.375" style="5" customWidth="1"/>
    <col min="2307" max="2307" width="13.75" style="5" customWidth="1"/>
    <col min="2308" max="2308" width="18.75" style="5" customWidth="1"/>
    <col min="2309" max="2309" width="17.125" style="5" customWidth="1"/>
    <col min="2310" max="2310" width="10.5" style="5" customWidth="1"/>
    <col min="2311" max="2312" width="17" style="5" customWidth="1"/>
    <col min="2313" max="2313" width="12.5" style="5" customWidth="1"/>
    <col min="2314" max="2314" width="18.125" style="5" customWidth="1"/>
    <col min="2315" max="2315" width="19.375" style="5" customWidth="1"/>
    <col min="2316" max="2316" width="11.25" style="5" customWidth="1"/>
    <col min="2317" max="2317" width="24.625" style="5" customWidth="1"/>
    <col min="2318" max="2318" width="11.5" style="5" customWidth="1"/>
    <col min="2319" max="2319" width="14.5" style="5" customWidth="1"/>
    <col min="2320" max="2320" width="14.75" style="5" customWidth="1"/>
    <col min="2321" max="2561" width="9" style="5"/>
    <col min="2562" max="2562" width="14.375" style="5" customWidth="1"/>
    <col min="2563" max="2563" width="13.75" style="5" customWidth="1"/>
    <col min="2564" max="2564" width="18.75" style="5" customWidth="1"/>
    <col min="2565" max="2565" width="17.125" style="5" customWidth="1"/>
    <col min="2566" max="2566" width="10.5" style="5" customWidth="1"/>
    <col min="2567" max="2568" width="17" style="5" customWidth="1"/>
    <col min="2569" max="2569" width="12.5" style="5" customWidth="1"/>
    <col min="2570" max="2570" width="18.125" style="5" customWidth="1"/>
    <col min="2571" max="2571" width="19.375" style="5" customWidth="1"/>
    <col min="2572" max="2572" width="11.25" style="5" customWidth="1"/>
    <col min="2573" max="2573" width="24.625" style="5" customWidth="1"/>
    <col min="2574" max="2574" width="11.5" style="5" customWidth="1"/>
    <col min="2575" max="2575" width="14.5" style="5" customWidth="1"/>
    <col min="2576" max="2576" width="14.75" style="5" customWidth="1"/>
    <col min="2577" max="2817" width="9" style="5"/>
    <col min="2818" max="2818" width="14.375" style="5" customWidth="1"/>
    <col min="2819" max="2819" width="13.75" style="5" customWidth="1"/>
    <col min="2820" max="2820" width="18.75" style="5" customWidth="1"/>
    <col min="2821" max="2821" width="17.125" style="5" customWidth="1"/>
    <col min="2822" max="2822" width="10.5" style="5" customWidth="1"/>
    <col min="2823" max="2824" width="17" style="5" customWidth="1"/>
    <col min="2825" max="2825" width="12.5" style="5" customWidth="1"/>
    <col min="2826" max="2826" width="18.125" style="5" customWidth="1"/>
    <col min="2827" max="2827" width="19.375" style="5" customWidth="1"/>
    <col min="2828" max="2828" width="11.25" style="5" customWidth="1"/>
    <col min="2829" max="2829" width="24.625" style="5" customWidth="1"/>
    <col min="2830" max="2830" width="11.5" style="5" customWidth="1"/>
    <col min="2831" max="2831" width="14.5" style="5" customWidth="1"/>
    <col min="2832" max="2832" width="14.75" style="5" customWidth="1"/>
    <col min="2833" max="3073" width="9" style="5"/>
    <col min="3074" max="3074" width="14.375" style="5" customWidth="1"/>
    <col min="3075" max="3075" width="13.75" style="5" customWidth="1"/>
    <col min="3076" max="3076" width="18.75" style="5" customWidth="1"/>
    <col min="3077" max="3077" width="17.125" style="5" customWidth="1"/>
    <col min="3078" max="3078" width="10.5" style="5" customWidth="1"/>
    <col min="3079" max="3080" width="17" style="5" customWidth="1"/>
    <col min="3081" max="3081" width="12.5" style="5" customWidth="1"/>
    <col min="3082" max="3082" width="18.125" style="5" customWidth="1"/>
    <col min="3083" max="3083" width="19.375" style="5" customWidth="1"/>
    <col min="3084" max="3084" width="11.25" style="5" customWidth="1"/>
    <col min="3085" max="3085" width="24.625" style="5" customWidth="1"/>
    <col min="3086" max="3086" width="11.5" style="5" customWidth="1"/>
    <col min="3087" max="3087" width="14.5" style="5" customWidth="1"/>
    <col min="3088" max="3088" width="14.75" style="5" customWidth="1"/>
    <col min="3089" max="3329" width="9" style="5"/>
    <col min="3330" max="3330" width="14.375" style="5" customWidth="1"/>
    <col min="3331" max="3331" width="13.75" style="5" customWidth="1"/>
    <col min="3332" max="3332" width="18.75" style="5" customWidth="1"/>
    <col min="3333" max="3333" width="17.125" style="5" customWidth="1"/>
    <col min="3334" max="3334" width="10.5" style="5" customWidth="1"/>
    <col min="3335" max="3336" width="17" style="5" customWidth="1"/>
    <col min="3337" max="3337" width="12.5" style="5" customWidth="1"/>
    <col min="3338" max="3338" width="18.125" style="5" customWidth="1"/>
    <col min="3339" max="3339" width="19.375" style="5" customWidth="1"/>
    <col min="3340" max="3340" width="11.25" style="5" customWidth="1"/>
    <col min="3341" max="3341" width="24.625" style="5" customWidth="1"/>
    <col min="3342" max="3342" width="11.5" style="5" customWidth="1"/>
    <col min="3343" max="3343" width="14.5" style="5" customWidth="1"/>
    <col min="3344" max="3344" width="14.75" style="5" customWidth="1"/>
    <col min="3345" max="3585" width="9" style="5"/>
    <col min="3586" max="3586" width="14.375" style="5" customWidth="1"/>
    <col min="3587" max="3587" width="13.75" style="5" customWidth="1"/>
    <col min="3588" max="3588" width="18.75" style="5" customWidth="1"/>
    <col min="3589" max="3589" width="17.125" style="5" customWidth="1"/>
    <col min="3590" max="3590" width="10.5" style="5" customWidth="1"/>
    <col min="3591" max="3592" width="17" style="5" customWidth="1"/>
    <col min="3593" max="3593" width="12.5" style="5" customWidth="1"/>
    <col min="3594" max="3594" width="18.125" style="5" customWidth="1"/>
    <col min="3595" max="3595" width="19.375" style="5" customWidth="1"/>
    <col min="3596" max="3596" width="11.25" style="5" customWidth="1"/>
    <col min="3597" max="3597" width="24.625" style="5" customWidth="1"/>
    <col min="3598" max="3598" width="11.5" style="5" customWidth="1"/>
    <col min="3599" max="3599" width="14.5" style="5" customWidth="1"/>
    <col min="3600" max="3600" width="14.75" style="5" customWidth="1"/>
    <col min="3601" max="3841" width="9" style="5"/>
    <col min="3842" max="3842" width="14.375" style="5" customWidth="1"/>
    <col min="3843" max="3843" width="13.75" style="5" customWidth="1"/>
    <col min="3844" max="3844" width="18.75" style="5" customWidth="1"/>
    <col min="3845" max="3845" width="17.125" style="5" customWidth="1"/>
    <col min="3846" max="3846" width="10.5" style="5" customWidth="1"/>
    <col min="3847" max="3848" width="17" style="5" customWidth="1"/>
    <col min="3849" max="3849" width="12.5" style="5" customWidth="1"/>
    <col min="3850" max="3850" width="18.125" style="5" customWidth="1"/>
    <col min="3851" max="3851" width="19.375" style="5" customWidth="1"/>
    <col min="3852" max="3852" width="11.25" style="5" customWidth="1"/>
    <col min="3853" max="3853" width="24.625" style="5" customWidth="1"/>
    <col min="3854" max="3854" width="11.5" style="5" customWidth="1"/>
    <col min="3855" max="3855" width="14.5" style="5" customWidth="1"/>
    <col min="3856" max="3856" width="14.75" style="5" customWidth="1"/>
    <col min="3857" max="4097" width="9" style="5"/>
    <col min="4098" max="4098" width="14.375" style="5" customWidth="1"/>
    <col min="4099" max="4099" width="13.75" style="5" customWidth="1"/>
    <col min="4100" max="4100" width="18.75" style="5" customWidth="1"/>
    <col min="4101" max="4101" width="17.125" style="5" customWidth="1"/>
    <col min="4102" max="4102" width="10.5" style="5" customWidth="1"/>
    <col min="4103" max="4104" width="17" style="5" customWidth="1"/>
    <col min="4105" max="4105" width="12.5" style="5" customWidth="1"/>
    <col min="4106" max="4106" width="18.125" style="5" customWidth="1"/>
    <col min="4107" max="4107" width="19.375" style="5" customWidth="1"/>
    <col min="4108" max="4108" width="11.25" style="5" customWidth="1"/>
    <col min="4109" max="4109" width="24.625" style="5" customWidth="1"/>
    <col min="4110" max="4110" width="11.5" style="5" customWidth="1"/>
    <col min="4111" max="4111" width="14.5" style="5" customWidth="1"/>
    <col min="4112" max="4112" width="14.75" style="5" customWidth="1"/>
    <col min="4113" max="4353" width="9" style="5"/>
    <col min="4354" max="4354" width="14.375" style="5" customWidth="1"/>
    <col min="4355" max="4355" width="13.75" style="5" customWidth="1"/>
    <col min="4356" max="4356" width="18.75" style="5" customWidth="1"/>
    <col min="4357" max="4357" width="17.125" style="5" customWidth="1"/>
    <col min="4358" max="4358" width="10.5" style="5" customWidth="1"/>
    <col min="4359" max="4360" width="17" style="5" customWidth="1"/>
    <col min="4361" max="4361" width="12.5" style="5" customWidth="1"/>
    <col min="4362" max="4362" width="18.125" style="5" customWidth="1"/>
    <col min="4363" max="4363" width="19.375" style="5" customWidth="1"/>
    <col min="4364" max="4364" width="11.25" style="5" customWidth="1"/>
    <col min="4365" max="4365" width="24.625" style="5" customWidth="1"/>
    <col min="4366" max="4366" width="11.5" style="5" customWidth="1"/>
    <col min="4367" max="4367" width="14.5" style="5" customWidth="1"/>
    <col min="4368" max="4368" width="14.75" style="5" customWidth="1"/>
    <col min="4369" max="4609" width="9" style="5"/>
    <col min="4610" max="4610" width="14.375" style="5" customWidth="1"/>
    <col min="4611" max="4611" width="13.75" style="5" customWidth="1"/>
    <col min="4612" max="4612" width="18.75" style="5" customWidth="1"/>
    <col min="4613" max="4613" width="17.125" style="5" customWidth="1"/>
    <col min="4614" max="4614" width="10.5" style="5" customWidth="1"/>
    <col min="4615" max="4616" width="17" style="5" customWidth="1"/>
    <col min="4617" max="4617" width="12.5" style="5" customWidth="1"/>
    <col min="4618" max="4618" width="18.125" style="5" customWidth="1"/>
    <col min="4619" max="4619" width="19.375" style="5" customWidth="1"/>
    <col min="4620" max="4620" width="11.25" style="5" customWidth="1"/>
    <col min="4621" max="4621" width="24.625" style="5" customWidth="1"/>
    <col min="4622" max="4622" width="11.5" style="5" customWidth="1"/>
    <col min="4623" max="4623" width="14.5" style="5" customWidth="1"/>
    <col min="4624" max="4624" width="14.75" style="5" customWidth="1"/>
    <col min="4625" max="4865" width="9" style="5"/>
    <col min="4866" max="4866" width="14.375" style="5" customWidth="1"/>
    <col min="4867" max="4867" width="13.75" style="5" customWidth="1"/>
    <col min="4868" max="4868" width="18.75" style="5" customWidth="1"/>
    <col min="4869" max="4869" width="17.125" style="5" customWidth="1"/>
    <col min="4870" max="4870" width="10.5" style="5" customWidth="1"/>
    <col min="4871" max="4872" width="17" style="5" customWidth="1"/>
    <col min="4873" max="4873" width="12.5" style="5" customWidth="1"/>
    <col min="4874" max="4874" width="18.125" style="5" customWidth="1"/>
    <col min="4875" max="4875" width="19.375" style="5" customWidth="1"/>
    <col min="4876" max="4876" width="11.25" style="5" customWidth="1"/>
    <col min="4877" max="4877" width="24.625" style="5" customWidth="1"/>
    <col min="4878" max="4878" width="11.5" style="5" customWidth="1"/>
    <col min="4879" max="4879" width="14.5" style="5" customWidth="1"/>
    <col min="4880" max="4880" width="14.75" style="5" customWidth="1"/>
    <col min="4881" max="5121" width="9" style="5"/>
    <col min="5122" max="5122" width="14.375" style="5" customWidth="1"/>
    <col min="5123" max="5123" width="13.75" style="5" customWidth="1"/>
    <col min="5124" max="5124" width="18.75" style="5" customWidth="1"/>
    <col min="5125" max="5125" width="17.125" style="5" customWidth="1"/>
    <col min="5126" max="5126" width="10.5" style="5" customWidth="1"/>
    <col min="5127" max="5128" width="17" style="5" customWidth="1"/>
    <col min="5129" max="5129" width="12.5" style="5" customWidth="1"/>
    <col min="5130" max="5130" width="18.125" style="5" customWidth="1"/>
    <col min="5131" max="5131" width="19.375" style="5" customWidth="1"/>
    <col min="5132" max="5132" width="11.25" style="5" customWidth="1"/>
    <col min="5133" max="5133" width="24.625" style="5" customWidth="1"/>
    <col min="5134" max="5134" width="11.5" style="5" customWidth="1"/>
    <col min="5135" max="5135" width="14.5" style="5" customWidth="1"/>
    <col min="5136" max="5136" width="14.75" style="5" customWidth="1"/>
    <col min="5137" max="5377" width="9" style="5"/>
    <col min="5378" max="5378" width="14.375" style="5" customWidth="1"/>
    <col min="5379" max="5379" width="13.75" style="5" customWidth="1"/>
    <col min="5380" max="5380" width="18.75" style="5" customWidth="1"/>
    <col min="5381" max="5381" width="17.125" style="5" customWidth="1"/>
    <col min="5382" max="5382" width="10.5" style="5" customWidth="1"/>
    <col min="5383" max="5384" width="17" style="5" customWidth="1"/>
    <col min="5385" max="5385" width="12.5" style="5" customWidth="1"/>
    <col min="5386" max="5386" width="18.125" style="5" customWidth="1"/>
    <col min="5387" max="5387" width="19.375" style="5" customWidth="1"/>
    <col min="5388" max="5388" width="11.25" style="5" customWidth="1"/>
    <col min="5389" max="5389" width="24.625" style="5" customWidth="1"/>
    <col min="5390" max="5390" width="11.5" style="5" customWidth="1"/>
    <col min="5391" max="5391" width="14.5" style="5" customWidth="1"/>
    <col min="5392" max="5392" width="14.75" style="5" customWidth="1"/>
    <col min="5393" max="5633" width="9" style="5"/>
    <col min="5634" max="5634" width="14.375" style="5" customWidth="1"/>
    <col min="5635" max="5635" width="13.75" style="5" customWidth="1"/>
    <col min="5636" max="5636" width="18.75" style="5" customWidth="1"/>
    <col min="5637" max="5637" width="17.125" style="5" customWidth="1"/>
    <col min="5638" max="5638" width="10.5" style="5" customWidth="1"/>
    <col min="5639" max="5640" width="17" style="5" customWidth="1"/>
    <col min="5641" max="5641" width="12.5" style="5" customWidth="1"/>
    <col min="5642" max="5642" width="18.125" style="5" customWidth="1"/>
    <col min="5643" max="5643" width="19.375" style="5" customWidth="1"/>
    <col min="5644" max="5644" width="11.25" style="5" customWidth="1"/>
    <col min="5645" max="5645" width="24.625" style="5" customWidth="1"/>
    <col min="5646" max="5646" width="11.5" style="5" customWidth="1"/>
    <col min="5647" max="5647" width="14.5" style="5" customWidth="1"/>
    <col min="5648" max="5648" width="14.75" style="5" customWidth="1"/>
    <col min="5649" max="5889" width="9" style="5"/>
    <col min="5890" max="5890" width="14.375" style="5" customWidth="1"/>
    <col min="5891" max="5891" width="13.75" style="5" customWidth="1"/>
    <col min="5892" max="5892" width="18.75" style="5" customWidth="1"/>
    <col min="5893" max="5893" width="17.125" style="5" customWidth="1"/>
    <col min="5894" max="5894" width="10.5" style="5" customWidth="1"/>
    <col min="5895" max="5896" width="17" style="5" customWidth="1"/>
    <col min="5897" max="5897" width="12.5" style="5" customWidth="1"/>
    <col min="5898" max="5898" width="18.125" style="5" customWidth="1"/>
    <col min="5899" max="5899" width="19.375" style="5" customWidth="1"/>
    <col min="5900" max="5900" width="11.25" style="5" customWidth="1"/>
    <col min="5901" max="5901" width="24.625" style="5" customWidth="1"/>
    <col min="5902" max="5902" width="11.5" style="5" customWidth="1"/>
    <col min="5903" max="5903" width="14.5" style="5" customWidth="1"/>
    <col min="5904" max="5904" width="14.75" style="5" customWidth="1"/>
    <col min="5905" max="6145" width="9" style="5"/>
    <col min="6146" max="6146" width="14.375" style="5" customWidth="1"/>
    <col min="6147" max="6147" width="13.75" style="5" customWidth="1"/>
    <col min="6148" max="6148" width="18.75" style="5" customWidth="1"/>
    <col min="6149" max="6149" width="17.125" style="5" customWidth="1"/>
    <col min="6150" max="6150" width="10.5" style="5" customWidth="1"/>
    <col min="6151" max="6152" width="17" style="5" customWidth="1"/>
    <col min="6153" max="6153" width="12.5" style="5" customWidth="1"/>
    <col min="6154" max="6154" width="18.125" style="5" customWidth="1"/>
    <col min="6155" max="6155" width="19.375" style="5" customWidth="1"/>
    <col min="6156" max="6156" width="11.25" style="5" customWidth="1"/>
    <col min="6157" max="6157" width="24.625" style="5" customWidth="1"/>
    <col min="6158" max="6158" width="11.5" style="5" customWidth="1"/>
    <col min="6159" max="6159" width="14.5" style="5" customWidth="1"/>
    <col min="6160" max="6160" width="14.75" style="5" customWidth="1"/>
    <col min="6161" max="6401" width="9" style="5"/>
    <col min="6402" max="6402" width="14.375" style="5" customWidth="1"/>
    <col min="6403" max="6403" width="13.75" style="5" customWidth="1"/>
    <col min="6404" max="6404" width="18.75" style="5" customWidth="1"/>
    <col min="6405" max="6405" width="17.125" style="5" customWidth="1"/>
    <col min="6406" max="6406" width="10.5" style="5" customWidth="1"/>
    <col min="6407" max="6408" width="17" style="5" customWidth="1"/>
    <col min="6409" max="6409" width="12.5" style="5" customWidth="1"/>
    <col min="6410" max="6410" width="18.125" style="5" customWidth="1"/>
    <col min="6411" max="6411" width="19.375" style="5" customWidth="1"/>
    <col min="6412" max="6412" width="11.25" style="5" customWidth="1"/>
    <col min="6413" max="6413" width="24.625" style="5" customWidth="1"/>
    <col min="6414" max="6414" width="11.5" style="5" customWidth="1"/>
    <col min="6415" max="6415" width="14.5" style="5" customWidth="1"/>
    <col min="6416" max="6416" width="14.75" style="5" customWidth="1"/>
    <col min="6417" max="6657" width="9" style="5"/>
    <col min="6658" max="6658" width="14.375" style="5" customWidth="1"/>
    <col min="6659" max="6659" width="13.75" style="5" customWidth="1"/>
    <col min="6660" max="6660" width="18.75" style="5" customWidth="1"/>
    <col min="6661" max="6661" width="17.125" style="5" customWidth="1"/>
    <col min="6662" max="6662" width="10.5" style="5" customWidth="1"/>
    <col min="6663" max="6664" width="17" style="5" customWidth="1"/>
    <col min="6665" max="6665" width="12.5" style="5" customWidth="1"/>
    <col min="6666" max="6666" width="18.125" style="5" customWidth="1"/>
    <col min="6667" max="6667" width="19.375" style="5" customWidth="1"/>
    <col min="6668" max="6668" width="11.25" style="5" customWidth="1"/>
    <col min="6669" max="6669" width="24.625" style="5" customWidth="1"/>
    <col min="6670" max="6670" width="11.5" style="5" customWidth="1"/>
    <col min="6671" max="6671" width="14.5" style="5" customWidth="1"/>
    <col min="6672" max="6672" width="14.75" style="5" customWidth="1"/>
    <col min="6673" max="6913" width="9" style="5"/>
    <col min="6914" max="6914" width="14.375" style="5" customWidth="1"/>
    <col min="6915" max="6915" width="13.75" style="5" customWidth="1"/>
    <col min="6916" max="6916" width="18.75" style="5" customWidth="1"/>
    <col min="6917" max="6917" width="17.125" style="5" customWidth="1"/>
    <col min="6918" max="6918" width="10.5" style="5" customWidth="1"/>
    <col min="6919" max="6920" width="17" style="5" customWidth="1"/>
    <col min="6921" max="6921" width="12.5" style="5" customWidth="1"/>
    <col min="6922" max="6922" width="18.125" style="5" customWidth="1"/>
    <col min="6923" max="6923" width="19.375" style="5" customWidth="1"/>
    <col min="6924" max="6924" width="11.25" style="5" customWidth="1"/>
    <col min="6925" max="6925" width="24.625" style="5" customWidth="1"/>
    <col min="6926" max="6926" width="11.5" style="5" customWidth="1"/>
    <col min="6927" max="6927" width="14.5" style="5" customWidth="1"/>
    <col min="6928" max="6928" width="14.75" style="5" customWidth="1"/>
    <col min="6929" max="7169" width="9" style="5"/>
    <col min="7170" max="7170" width="14.375" style="5" customWidth="1"/>
    <col min="7171" max="7171" width="13.75" style="5" customWidth="1"/>
    <col min="7172" max="7172" width="18.75" style="5" customWidth="1"/>
    <col min="7173" max="7173" width="17.125" style="5" customWidth="1"/>
    <col min="7174" max="7174" width="10.5" style="5" customWidth="1"/>
    <col min="7175" max="7176" width="17" style="5" customWidth="1"/>
    <col min="7177" max="7177" width="12.5" style="5" customWidth="1"/>
    <col min="7178" max="7178" width="18.125" style="5" customWidth="1"/>
    <col min="7179" max="7179" width="19.375" style="5" customWidth="1"/>
    <col min="7180" max="7180" width="11.25" style="5" customWidth="1"/>
    <col min="7181" max="7181" width="24.625" style="5" customWidth="1"/>
    <col min="7182" max="7182" width="11.5" style="5" customWidth="1"/>
    <col min="7183" max="7183" width="14.5" style="5" customWidth="1"/>
    <col min="7184" max="7184" width="14.75" style="5" customWidth="1"/>
    <col min="7185" max="7425" width="9" style="5"/>
    <col min="7426" max="7426" width="14.375" style="5" customWidth="1"/>
    <col min="7427" max="7427" width="13.75" style="5" customWidth="1"/>
    <col min="7428" max="7428" width="18.75" style="5" customWidth="1"/>
    <col min="7429" max="7429" width="17.125" style="5" customWidth="1"/>
    <col min="7430" max="7430" width="10.5" style="5" customWidth="1"/>
    <col min="7431" max="7432" width="17" style="5" customWidth="1"/>
    <col min="7433" max="7433" width="12.5" style="5" customWidth="1"/>
    <col min="7434" max="7434" width="18.125" style="5" customWidth="1"/>
    <col min="7435" max="7435" width="19.375" style="5" customWidth="1"/>
    <col min="7436" max="7436" width="11.25" style="5" customWidth="1"/>
    <col min="7437" max="7437" width="24.625" style="5" customWidth="1"/>
    <col min="7438" max="7438" width="11.5" style="5" customWidth="1"/>
    <col min="7439" max="7439" width="14.5" style="5" customWidth="1"/>
    <col min="7440" max="7440" width="14.75" style="5" customWidth="1"/>
    <col min="7441" max="7681" width="9" style="5"/>
    <col min="7682" max="7682" width="14.375" style="5" customWidth="1"/>
    <col min="7683" max="7683" width="13.75" style="5" customWidth="1"/>
    <col min="7684" max="7684" width="18.75" style="5" customWidth="1"/>
    <col min="7685" max="7685" width="17.125" style="5" customWidth="1"/>
    <col min="7686" max="7686" width="10.5" style="5" customWidth="1"/>
    <col min="7687" max="7688" width="17" style="5" customWidth="1"/>
    <col min="7689" max="7689" width="12.5" style="5" customWidth="1"/>
    <col min="7690" max="7690" width="18.125" style="5" customWidth="1"/>
    <col min="7691" max="7691" width="19.375" style="5" customWidth="1"/>
    <col min="7692" max="7692" width="11.25" style="5" customWidth="1"/>
    <col min="7693" max="7693" width="24.625" style="5" customWidth="1"/>
    <col min="7694" max="7694" width="11.5" style="5" customWidth="1"/>
    <col min="7695" max="7695" width="14.5" style="5" customWidth="1"/>
    <col min="7696" max="7696" width="14.75" style="5" customWidth="1"/>
    <col min="7697" max="7937" width="9" style="5"/>
    <col min="7938" max="7938" width="14.375" style="5" customWidth="1"/>
    <col min="7939" max="7939" width="13.75" style="5" customWidth="1"/>
    <col min="7940" max="7940" width="18.75" style="5" customWidth="1"/>
    <col min="7941" max="7941" width="17.125" style="5" customWidth="1"/>
    <col min="7942" max="7942" width="10.5" style="5" customWidth="1"/>
    <col min="7943" max="7944" width="17" style="5" customWidth="1"/>
    <col min="7945" max="7945" width="12.5" style="5" customWidth="1"/>
    <col min="7946" max="7946" width="18.125" style="5" customWidth="1"/>
    <col min="7947" max="7947" width="19.375" style="5" customWidth="1"/>
    <col min="7948" max="7948" width="11.25" style="5" customWidth="1"/>
    <col min="7949" max="7949" width="24.625" style="5" customWidth="1"/>
    <col min="7950" max="7950" width="11.5" style="5" customWidth="1"/>
    <col min="7951" max="7951" width="14.5" style="5" customWidth="1"/>
    <col min="7952" max="7952" width="14.75" style="5" customWidth="1"/>
    <col min="7953" max="8193" width="9" style="5"/>
    <col min="8194" max="8194" width="14.375" style="5" customWidth="1"/>
    <col min="8195" max="8195" width="13.75" style="5" customWidth="1"/>
    <col min="8196" max="8196" width="18.75" style="5" customWidth="1"/>
    <col min="8197" max="8197" width="17.125" style="5" customWidth="1"/>
    <col min="8198" max="8198" width="10.5" style="5" customWidth="1"/>
    <col min="8199" max="8200" width="17" style="5" customWidth="1"/>
    <col min="8201" max="8201" width="12.5" style="5" customWidth="1"/>
    <col min="8202" max="8202" width="18.125" style="5" customWidth="1"/>
    <col min="8203" max="8203" width="19.375" style="5" customWidth="1"/>
    <col min="8204" max="8204" width="11.25" style="5" customWidth="1"/>
    <col min="8205" max="8205" width="24.625" style="5" customWidth="1"/>
    <col min="8206" max="8206" width="11.5" style="5" customWidth="1"/>
    <col min="8207" max="8207" width="14.5" style="5" customWidth="1"/>
    <col min="8208" max="8208" width="14.75" style="5" customWidth="1"/>
    <col min="8209" max="8449" width="9" style="5"/>
    <col min="8450" max="8450" width="14.375" style="5" customWidth="1"/>
    <col min="8451" max="8451" width="13.75" style="5" customWidth="1"/>
    <col min="8452" max="8452" width="18.75" style="5" customWidth="1"/>
    <col min="8453" max="8453" width="17.125" style="5" customWidth="1"/>
    <col min="8454" max="8454" width="10.5" style="5" customWidth="1"/>
    <col min="8455" max="8456" width="17" style="5" customWidth="1"/>
    <col min="8457" max="8457" width="12.5" style="5" customWidth="1"/>
    <col min="8458" max="8458" width="18.125" style="5" customWidth="1"/>
    <col min="8459" max="8459" width="19.375" style="5" customWidth="1"/>
    <col min="8460" max="8460" width="11.25" style="5" customWidth="1"/>
    <col min="8461" max="8461" width="24.625" style="5" customWidth="1"/>
    <col min="8462" max="8462" width="11.5" style="5" customWidth="1"/>
    <col min="8463" max="8463" width="14.5" style="5" customWidth="1"/>
    <col min="8464" max="8464" width="14.75" style="5" customWidth="1"/>
    <col min="8465" max="8705" width="9" style="5"/>
    <col min="8706" max="8706" width="14.375" style="5" customWidth="1"/>
    <col min="8707" max="8707" width="13.75" style="5" customWidth="1"/>
    <col min="8708" max="8708" width="18.75" style="5" customWidth="1"/>
    <col min="8709" max="8709" width="17.125" style="5" customWidth="1"/>
    <col min="8710" max="8710" width="10.5" style="5" customWidth="1"/>
    <col min="8711" max="8712" width="17" style="5" customWidth="1"/>
    <col min="8713" max="8713" width="12.5" style="5" customWidth="1"/>
    <col min="8714" max="8714" width="18.125" style="5" customWidth="1"/>
    <col min="8715" max="8715" width="19.375" style="5" customWidth="1"/>
    <col min="8716" max="8716" width="11.25" style="5" customWidth="1"/>
    <col min="8717" max="8717" width="24.625" style="5" customWidth="1"/>
    <col min="8718" max="8718" width="11.5" style="5" customWidth="1"/>
    <col min="8719" max="8719" width="14.5" style="5" customWidth="1"/>
    <col min="8720" max="8720" width="14.75" style="5" customWidth="1"/>
    <col min="8721" max="8961" width="9" style="5"/>
    <col min="8962" max="8962" width="14.375" style="5" customWidth="1"/>
    <col min="8963" max="8963" width="13.75" style="5" customWidth="1"/>
    <col min="8964" max="8964" width="18.75" style="5" customWidth="1"/>
    <col min="8965" max="8965" width="17.125" style="5" customWidth="1"/>
    <col min="8966" max="8966" width="10.5" style="5" customWidth="1"/>
    <col min="8967" max="8968" width="17" style="5" customWidth="1"/>
    <col min="8969" max="8969" width="12.5" style="5" customWidth="1"/>
    <col min="8970" max="8970" width="18.125" style="5" customWidth="1"/>
    <col min="8971" max="8971" width="19.375" style="5" customWidth="1"/>
    <col min="8972" max="8972" width="11.25" style="5" customWidth="1"/>
    <col min="8973" max="8973" width="24.625" style="5" customWidth="1"/>
    <col min="8974" max="8974" width="11.5" style="5" customWidth="1"/>
    <col min="8975" max="8975" width="14.5" style="5" customWidth="1"/>
    <col min="8976" max="8976" width="14.75" style="5" customWidth="1"/>
    <col min="8977" max="9217" width="9" style="5"/>
    <col min="9218" max="9218" width="14.375" style="5" customWidth="1"/>
    <col min="9219" max="9219" width="13.75" style="5" customWidth="1"/>
    <col min="9220" max="9220" width="18.75" style="5" customWidth="1"/>
    <col min="9221" max="9221" width="17.125" style="5" customWidth="1"/>
    <col min="9222" max="9222" width="10.5" style="5" customWidth="1"/>
    <col min="9223" max="9224" width="17" style="5" customWidth="1"/>
    <col min="9225" max="9225" width="12.5" style="5" customWidth="1"/>
    <col min="9226" max="9226" width="18.125" style="5" customWidth="1"/>
    <col min="9227" max="9227" width="19.375" style="5" customWidth="1"/>
    <col min="9228" max="9228" width="11.25" style="5" customWidth="1"/>
    <col min="9229" max="9229" width="24.625" style="5" customWidth="1"/>
    <col min="9230" max="9230" width="11.5" style="5" customWidth="1"/>
    <col min="9231" max="9231" width="14.5" style="5" customWidth="1"/>
    <col min="9232" max="9232" width="14.75" style="5" customWidth="1"/>
    <col min="9233" max="9473" width="9" style="5"/>
    <col min="9474" max="9474" width="14.375" style="5" customWidth="1"/>
    <col min="9475" max="9475" width="13.75" style="5" customWidth="1"/>
    <col min="9476" max="9476" width="18.75" style="5" customWidth="1"/>
    <col min="9477" max="9477" width="17.125" style="5" customWidth="1"/>
    <col min="9478" max="9478" width="10.5" style="5" customWidth="1"/>
    <col min="9479" max="9480" width="17" style="5" customWidth="1"/>
    <col min="9481" max="9481" width="12.5" style="5" customWidth="1"/>
    <col min="9482" max="9482" width="18.125" style="5" customWidth="1"/>
    <col min="9483" max="9483" width="19.375" style="5" customWidth="1"/>
    <col min="9484" max="9484" width="11.25" style="5" customWidth="1"/>
    <col min="9485" max="9485" width="24.625" style="5" customWidth="1"/>
    <col min="9486" max="9486" width="11.5" style="5" customWidth="1"/>
    <col min="9487" max="9487" width="14.5" style="5" customWidth="1"/>
    <col min="9488" max="9488" width="14.75" style="5" customWidth="1"/>
    <col min="9489" max="9729" width="9" style="5"/>
    <col min="9730" max="9730" width="14.375" style="5" customWidth="1"/>
    <col min="9731" max="9731" width="13.75" style="5" customWidth="1"/>
    <col min="9732" max="9732" width="18.75" style="5" customWidth="1"/>
    <col min="9733" max="9733" width="17.125" style="5" customWidth="1"/>
    <col min="9734" max="9734" width="10.5" style="5" customWidth="1"/>
    <col min="9735" max="9736" width="17" style="5" customWidth="1"/>
    <col min="9737" max="9737" width="12.5" style="5" customWidth="1"/>
    <col min="9738" max="9738" width="18.125" style="5" customWidth="1"/>
    <col min="9739" max="9739" width="19.375" style="5" customWidth="1"/>
    <col min="9740" max="9740" width="11.25" style="5" customWidth="1"/>
    <col min="9741" max="9741" width="24.625" style="5" customWidth="1"/>
    <col min="9742" max="9742" width="11.5" style="5" customWidth="1"/>
    <col min="9743" max="9743" width="14.5" style="5" customWidth="1"/>
    <col min="9744" max="9744" width="14.75" style="5" customWidth="1"/>
    <col min="9745" max="9985" width="9" style="5"/>
    <col min="9986" max="9986" width="14.375" style="5" customWidth="1"/>
    <col min="9987" max="9987" width="13.75" style="5" customWidth="1"/>
    <col min="9988" max="9988" width="18.75" style="5" customWidth="1"/>
    <col min="9989" max="9989" width="17.125" style="5" customWidth="1"/>
    <col min="9990" max="9990" width="10.5" style="5" customWidth="1"/>
    <col min="9991" max="9992" width="17" style="5" customWidth="1"/>
    <col min="9993" max="9993" width="12.5" style="5" customWidth="1"/>
    <col min="9994" max="9994" width="18.125" style="5" customWidth="1"/>
    <col min="9995" max="9995" width="19.375" style="5" customWidth="1"/>
    <col min="9996" max="9996" width="11.25" style="5" customWidth="1"/>
    <col min="9997" max="9997" width="24.625" style="5" customWidth="1"/>
    <col min="9998" max="9998" width="11.5" style="5" customWidth="1"/>
    <col min="9999" max="9999" width="14.5" style="5" customWidth="1"/>
    <col min="10000" max="10000" width="14.75" style="5" customWidth="1"/>
    <col min="10001" max="10241" width="9" style="5"/>
    <col min="10242" max="10242" width="14.375" style="5" customWidth="1"/>
    <col min="10243" max="10243" width="13.75" style="5" customWidth="1"/>
    <col min="10244" max="10244" width="18.75" style="5" customWidth="1"/>
    <col min="10245" max="10245" width="17.125" style="5" customWidth="1"/>
    <col min="10246" max="10246" width="10.5" style="5" customWidth="1"/>
    <col min="10247" max="10248" width="17" style="5" customWidth="1"/>
    <col min="10249" max="10249" width="12.5" style="5" customWidth="1"/>
    <col min="10250" max="10250" width="18.125" style="5" customWidth="1"/>
    <col min="10251" max="10251" width="19.375" style="5" customWidth="1"/>
    <col min="10252" max="10252" width="11.25" style="5" customWidth="1"/>
    <col min="10253" max="10253" width="24.625" style="5" customWidth="1"/>
    <col min="10254" max="10254" width="11.5" style="5" customWidth="1"/>
    <col min="10255" max="10255" width="14.5" style="5" customWidth="1"/>
    <col min="10256" max="10256" width="14.75" style="5" customWidth="1"/>
    <col min="10257" max="10497" width="9" style="5"/>
    <col min="10498" max="10498" width="14.375" style="5" customWidth="1"/>
    <col min="10499" max="10499" width="13.75" style="5" customWidth="1"/>
    <col min="10500" max="10500" width="18.75" style="5" customWidth="1"/>
    <col min="10501" max="10501" width="17.125" style="5" customWidth="1"/>
    <col min="10502" max="10502" width="10.5" style="5" customWidth="1"/>
    <col min="10503" max="10504" width="17" style="5" customWidth="1"/>
    <col min="10505" max="10505" width="12.5" style="5" customWidth="1"/>
    <col min="10506" max="10506" width="18.125" style="5" customWidth="1"/>
    <col min="10507" max="10507" width="19.375" style="5" customWidth="1"/>
    <col min="10508" max="10508" width="11.25" style="5" customWidth="1"/>
    <col min="10509" max="10509" width="24.625" style="5" customWidth="1"/>
    <col min="10510" max="10510" width="11.5" style="5" customWidth="1"/>
    <col min="10511" max="10511" width="14.5" style="5" customWidth="1"/>
    <col min="10512" max="10512" width="14.75" style="5" customWidth="1"/>
    <col min="10513" max="10753" width="9" style="5"/>
    <col min="10754" max="10754" width="14.375" style="5" customWidth="1"/>
    <col min="10755" max="10755" width="13.75" style="5" customWidth="1"/>
    <col min="10756" max="10756" width="18.75" style="5" customWidth="1"/>
    <col min="10757" max="10757" width="17.125" style="5" customWidth="1"/>
    <col min="10758" max="10758" width="10.5" style="5" customWidth="1"/>
    <col min="10759" max="10760" width="17" style="5" customWidth="1"/>
    <col min="10761" max="10761" width="12.5" style="5" customWidth="1"/>
    <col min="10762" max="10762" width="18.125" style="5" customWidth="1"/>
    <col min="10763" max="10763" width="19.375" style="5" customWidth="1"/>
    <col min="10764" max="10764" width="11.25" style="5" customWidth="1"/>
    <col min="10765" max="10765" width="24.625" style="5" customWidth="1"/>
    <col min="10766" max="10766" width="11.5" style="5" customWidth="1"/>
    <col min="10767" max="10767" width="14.5" style="5" customWidth="1"/>
    <col min="10768" max="10768" width="14.75" style="5" customWidth="1"/>
    <col min="10769" max="11009" width="9" style="5"/>
    <col min="11010" max="11010" width="14.375" style="5" customWidth="1"/>
    <col min="11011" max="11011" width="13.75" style="5" customWidth="1"/>
    <col min="11012" max="11012" width="18.75" style="5" customWidth="1"/>
    <col min="11013" max="11013" width="17.125" style="5" customWidth="1"/>
    <col min="11014" max="11014" width="10.5" style="5" customWidth="1"/>
    <col min="11015" max="11016" width="17" style="5" customWidth="1"/>
    <col min="11017" max="11017" width="12.5" style="5" customWidth="1"/>
    <col min="11018" max="11018" width="18.125" style="5" customWidth="1"/>
    <col min="11019" max="11019" width="19.375" style="5" customWidth="1"/>
    <col min="11020" max="11020" width="11.25" style="5" customWidth="1"/>
    <col min="11021" max="11021" width="24.625" style="5" customWidth="1"/>
    <col min="11022" max="11022" width="11.5" style="5" customWidth="1"/>
    <col min="11023" max="11023" width="14.5" style="5" customWidth="1"/>
    <col min="11024" max="11024" width="14.75" style="5" customWidth="1"/>
    <col min="11025" max="11265" width="9" style="5"/>
    <col min="11266" max="11266" width="14.375" style="5" customWidth="1"/>
    <col min="11267" max="11267" width="13.75" style="5" customWidth="1"/>
    <col min="11268" max="11268" width="18.75" style="5" customWidth="1"/>
    <col min="11269" max="11269" width="17.125" style="5" customWidth="1"/>
    <col min="11270" max="11270" width="10.5" style="5" customWidth="1"/>
    <col min="11271" max="11272" width="17" style="5" customWidth="1"/>
    <col min="11273" max="11273" width="12.5" style="5" customWidth="1"/>
    <col min="11274" max="11274" width="18.125" style="5" customWidth="1"/>
    <col min="11275" max="11275" width="19.375" style="5" customWidth="1"/>
    <col min="11276" max="11276" width="11.25" style="5" customWidth="1"/>
    <col min="11277" max="11277" width="24.625" style="5" customWidth="1"/>
    <col min="11278" max="11278" width="11.5" style="5" customWidth="1"/>
    <col min="11279" max="11279" width="14.5" style="5" customWidth="1"/>
    <col min="11280" max="11280" width="14.75" style="5" customWidth="1"/>
    <col min="11281" max="11521" width="9" style="5"/>
    <col min="11522" max="11522" width="14.375" style="5" customWidth="1"/>
    <col min="11523" max="11523" width="13.75" style="5" customWidth="1"/>
    <col min="11524" max="11524" width="18.75" style="5" customWidth="1"/>
    <col min="11525" max="11525" width="17.125" style="5" customWidth="1"/>
    <col min="11526" max="11526" width="10.5" style="5" customWidth="1"/>
    <col min="11527" max="11528" width="17" style="5" customWidth="1"/>
    <col min="11529" max="11529" width="12.5" style="5" customWidth="1"/>
    <col min="11530" max="11530" width="18.125" style="5" customWidth="1"/>
    <col min="11531" max="11531" width="19.375" style="5" customWidth="1"/>
    <col min="11532" max="11532" width="11.25" style="5" customWidth="1"/>
    <col min="11533" max="11533" width="24.625" style="5" customWidth="1"/>
    <col min="11534" max="11534" width="11.5" style="5" customWidth="1"/>
    <col min="11535" max="11535" width="14.5" style="5" customWidth="1"/>
    <col min="11536" max="11536" width="14.75" style="5" customWidth="1"/>
    <col min="11537" max="11777" width="9" style="5"/>
    <col min="11778" max="11778" width="14.375" style="5" customWidth="1"/>
    <col min="11779" max="11779" width="13.75" style="5" customWidth="1"/>
    <col min="11780" max="11780" width="18.75" style="5" customWidth="1"/>
    <col min="11781" max="11781" width="17.125" style="5" customWidth="1"/>
    <col min="11782" max="11782" width="10.5" style="5" customWidth="1"/>
    <col min="11783" max="11784" width="17" style="5" customWidth="1"/>
    <col min="11785" max="11785" width="12.5" style="5" customWidth="1"/>
    <col min="11786" max="11786" width="18.125" style="5" customWidth="1"/>
    <col min="11787" max="11787" width="19.375" style="5" customWidth="1"/>
    <col min="11788" max="11788" width="11.25" style="5" customWidth="1"/>
    <col min="11789" max="11789" width="24.625" style="5" customWidth="1"/>
    <col min="11790" max="11790" width="11.5" style="5" customWidth="1"/>
    <col min="11791" max="11791" width="14.5" style="5" customWidth="1"/>
    <col min="11792" max="11792" width="14.75" style="5" customWidth="1"/>
    <col min="11793" max="12033" width="9" style="5"/>
    <col min="12034" max="12034" width="14.375" style="5" customWidth="1"/>
    <col min="12035" max="12035" width="13.75" style="5" customWidth="1"/>
    <col min="12036" max="12036" width="18.75" style="5" customWidth="1"/>
    <col min="12037" max="12037" width="17.125" style="5" customWidth="1"/>
    <col min="12038" max="12038" width="10.5" style="5" customWidth="1"/>
    <col min="12039" max="12040" width="17" style="5" customWidth="1"/>
    <col min="12041" max="12041" width="12.5" style="5" customWidth="1"/>
    <col min="12042" max="12042" width="18.125" style="5" customWidth="1"/>
    <col min="12043" max="12043" width="19.375" style="5" customWidth="1"/>
    <col min="12044" max="12044" width="11.25" style="5" customWidth="1"/>
    <col min="12045" max="12045" width="24.625" style="5" customWidth="1"/>
    <col min="12046" max="12046" width="11.5" style="5" customWidth="1"/>
    <col min="12047" max="12047" width="14.5" style="5" customWidth="1"/>
    <col min="12048" max="12048" width="14.75" style="5" customWidth="1"/>
    <col min="12049" max="12289" width="9" style="5"/>
    <col min="12290" max="12290" width="14.375" style="5" customWidth="1"/>
    <col min="12291" max="12291" width="13.75" style="5" customWidth="1"/>
    <col min="12292" max="12292" width="18.75" style="5" customWidth="1"/>
    <col min="12293" max="12293" width="17.125" style="5" customWidth="1"/>
    <col min="12294" max="12294" width="10.5" style="5" customWidth="1"/>
    <col min="12295" max="12296" width="17" style="5" customWidth="1"/>
    <col min="12297" max="12297" width="12.5" style="5" customWidth="1"/>
    <col min="12298" max="12298" width="18.125" style="5" customWidth="1"/>
    <col min="12299" max="12299" width="19.375" style="5" customWidth="1"/>
    <col min="12300" max="12300" width="11.25" style="5" customWidth="1"/>
    <col min="12301" max="12301" width="24.625" style="5" customWidth="1"/>
    <col min="12302" max="12302" width="11.5" style="5" customWidth="1"/>
    <col min="12303" max="12303" width="14.5" style="5" customWidth="1"/>
    <col min="12304" max="12304" width="14.75" style="5" customWidth="1"/>
    <col min="12305" max="12545" width="9" style="5"/>
    <col min="12546" max="12546" width="14.375" style="5" customWidth="1"/>
    <col min="12547" max="12547" width="13.75" style="5" customWidth="1"/>
    <col min="12548" max="12548" width="18.75" style="5" customWidth="1"/>
    <col min="12549" max="12549" width="17.125" style="5" customWidth="1"/>
    <col min="12550" max="12550" width="10.5" style="5" customWidth="1"/>
    <col min="12551" max="12552" width="17" style="5" customWidth="1"/>
    <col min="12553" max="12553" width="12.5" style="5" customWidth="1"/>
    <col min="12554" max="12554" width="18.125" style="5" customWidth="1"/>
    <col min="12555" max="12555" width="19.375" style="5" customWidth="1"/>
    <col min="12556" max="12556" width="11.25" style="5" customWidth="1"/>
    <col min="12557" max="12557" width="24.625" style="5" customWidth="1"/>
    <col min="12558" max="12558" width="11.5" style="5" customWidth="1"/>
    <col min="12559" max="12559" width="14.5" style="5" customWidth="1"/>
    <col min="12560" max="12560" width="14.75" style="5" customWidth="1"/>
    <col min="12561" max="12801" width="9" style="5"/>
    <col min="12802" max="12802" width="14.375" style="5" customWidth="1"/>
    <col min="12803" max="12803" width="13.75" style="5" customWidth="1"/>
    <col min="12804" max="12804" width="18.75" style="5" customWidth="1"/>
    <col min="12805" max="12805" width="17.125" style="5" customWidth="1"/>
    <col min="12806" max="12806" width="10.5" style="5" customWidth="1"/>
    <col min="12807" max="12808" width="17" style="5" customWidth="1"/>
    <col min="12809" max="12809" width="12.5" style="5" customWidth="1"/>
    <col min="12810" max="12810" width="18.125" style="5" customWidth="1"/>
    <col min="12811" max="12811" width="19.375" style="5" customWidth="1"/>
    <col min="12812" max="12812" width="11.25" style="5" customWidth="1"/>
    <col min="12813" max="12813" width="24.625" style="5" customWidth="1"/>
    <col min="12814" max="12814" width="11.5" style="5" customWidth="1"/>
    <col min="12815" max="12815" width="14.5" style="5" customWidth="1"/>
    <col min="12816" max="12816" width="14.75" style="5" customWidth="1"/>
    <col min="12817" max="13057" width="9" style="5"/>
    <col min="13058" max="13058" width="14.375" style="5" customWidth="1"/>
    <col min="13059" max="13059" width="13.75" style="5" customWidth="1"/>
    <col min="13060" max="13060" width="18.75" style="5" customWidth="1"/>
    <col min="13061" max="13061" width="17.125" style="5" customWidth="1"/>
    <col min="13062" max="13062" width="10.5" style="5" customWidth="1"/>
    <col min="13063" max="13064" width="17" style="5" customWidth="1"/>
    <col min="13065" max="13065" width="12.5" style="5" customWidth="1"/>
    <col min="13066" max="13066" width="18.125" style="5" customWidth="1"/>
    <col min="13067" max="13067" width="19.375" style="5" customWidth="1"/>
    <col min="13068" max="13068" width="11.25" style="5" customWidth="1"/>
    <col min="13069" max="13069" width="24.625" style="5" customWidth="1"/>
    <col min="13070" max="13070" width="11.5" style="5" customWidth="1"/>
    <col min="13071" max="13071" width="14.5" style="5" customWidth="1"/>
    <col min="13072" max="13072" width="14.75" style="5" customWidth="1"/>
    <col min="13073" max="13313" width="9" style="5"/>
    <col min="13314" max="13314" width="14.375" style="5" customWidth="1"/>
    <col min="13315" max="13315" width="13.75" style="5" customWidth="1"/>
    <col min="13316" max="13316" width="18.75" style="5" customWidth="1"/>
    <col min="13317" max="13317" width="17.125" style="5" customWidth="1"/>
    <col min="13318" max="13318" width="10.5" style="5" customWidth="1"/>
    <col min="13319" max="13320" width="17" style="5" customWidth="1"/>
    <col min="13321" max="13321" width="12.5" style="5" customWidth="1"/>
    <col min="13322" max="13322" width="18.125" style="5" customWidth="1"/>
    <col min="13323" max="13323" width="19.375" style="5" customWidth="1"/>
    <col min="13324" max="13324" width="11.25" style="5" customWidth="1"/>
    <col min="13325" max="13325" width="24.625" style="5" customWidth="1"/>
    <col min="13326" max="13326" width="11.5" style="5" customWidth="1"/>
    <col min="13327" max="13327" width="14.5" style="5" customWidth="1"/>
    <col min="13328" max="13328" width="14.75" style="5" customWidth="1"/>
    <col min="13329" max="13569" width="9" style="5"/>
    <col min="13570" max="13570" width="14.375" style="5" customWidth="1"/>
    <col min="13571" max="13571" width="13.75" style="5" customWidth="1"/>
    <col min="13572" max="13572" width="18.75" style="5" customWidth="1"/>
    <col min="13573" max="13573" width="17.125" style="5" customWidth="1"/>
    <col min="13574" max="13574" width="10.5" style="5" customWidth="1"/>
    <col min="13575" max="13576" width="17" style="5" customWidth="1"/>
    <col min="13577" max="13577" width="12.5" style="5" customWidth="1"/>
    <col min="13578" max="13578" width="18.125" style="5" customWidth="1"/>
    <col min="13579" max="13579" width="19.375" style="5" customWidth="1"/>
    <col min="13580" max="13580" width="11.25" style="5" customWidth="1"/>
    <col min="13581" max="13581" width="24.625" style="5" customWidth="1"/>
    <col min="13582" max="13582" width="11.5" style="5" customWidth="1"/>
    <col min="13583" max="13583" width="14.5" style="5" customWidth="1"/>
    <col min="13584" max="13584" width="14.75" style="5" customWidth="1"/>
    <col min="13585" max="13825" width="9" style="5"/>
    <col min="13826" max="13826" width="14.375" style="5" customWidth="1"/>
    <col min="13827" max="13827" width="13.75" style="5" customWidth="1"/>
    <col min="13828" max="13828" width="18.75" style="5" customWidth="1"/>
    <col min="13829" max="13829" width="17.125" style="5" customWidth="1"/>
    <col min="13830" max="13830" width="10.5" style="5" customWidth="1"/>
    <col min="13831" max="13832" width="17" style="5" customWidth="1"/>
    <col min="13833" max="13833" width="12.5" style="5" customWidth="1"/>
    <col min="13834" max="13834" width="18.125" style="5" customWidth="1"/>
    <col min="13835" max="13835" width="19.375" style="5" customWidth="1"/>
    <col min="13836" max="13836" width="11.25" style="5" customWidth="1"/>
    <col min="13837" max="13837" width="24.625" style="5" customWidth="1"/>
    <col min="13838" max="13838" width="11.5" style="5" customWidth="1"/>
    <col min="13839" max="13839" width="14.5" style="5" customWidth="1"/>
    <col min="13840" max="13840" width="14.75" style="5" customWidth="1"/>
    <col min="13841" max="14081" width="9" style="5"/>
    <col min="14082" max="14082" width="14.375" style="5" customWidth="1"/>
    <col min="14083" max="14083" width="13.75" style="5" customWidth="1"/>
    <col min="14084" max="14084" width="18.75" style="5" customWidth="1"/>
    <col min="14085" max="14085" width="17.125" style="5" customWidth="1"/>
    <col min="14086" max="14086" width="10.5" style="5" customWidth="1"/>
    <col min="14087" max="14088" width="17" style="5" customWidth="1"/>
    <col min="14089" max="14089" width="12.5" style="5" customWidth="1"/>
    <col min="14090" max="14090" width="18.125" style="5" customWidth="1"/>
    <col min="14091" max="14091" width="19.375" style="5" customWidth="1"/>
    <col min="14092" max="14092" width="11.25" style="5" customWidth="1"/>
    <col min="14093" max="14093" width="24.625" style="5" customWidth="1"/>
    <col min="14094" max="14094" width="11.5" style="5" customWidth="1"/>
    <col min="14095" max="14095" width="14.5" style="5" customWidth="1"/>
    <col min="14096" max="14096" width="14.75" style="5" customWidth="1"/>
    <col min="14097" max="14337" width="9" style="5"/>
    <col min="14338" max="14338" width="14.375" style="5" customWidth="1"/>
    <col min="14339" max="14339" width="13.75" style="5" customWidth="1"/>
    <col min="14340" max="14340" width="18.75" style="5" customWidth="1"/>
    <col min="14341" max="14341" width="17.125" style="5" customWidth="1"/>
    <col min="14342" max="14342" width="10.5" style="5" customWidth="1"/>
    <col min="14343" max="14344" width="17" style="5" customWidth="1"/>
    <col min="14345" max="14345" width="12.5" style="5" customWidth="1"/>
    <col min="14346" max="14346" width="18.125" style="5" customWidth="1"/>
    <col min="14347" max="14347" width="19.375" style="5" customWidth="1"/>
    <col min="14348" max="14348" width="11.25" style="5" customWidth="1"/>
    <col min="14349" max="14349" width="24.625" style="5" customWidth="1"/>
    <col min="14350" max="14350" width="11.5" style="5" customWidth="1"/>
    <col min="14351" max="14351" width="14.5" style="5" customWidth="1"/>
    <col min="14352" max="14352" width="14.75" style="5" customWidth="1"/>
    <col min="14353" max="14593" width="9" style="5"/>
    <col min="14594" max="14594" width="14.375" style="5" customWidth="1"/>
    <col min="14595" max="14595" width="13.75" style="5" customWidth="1"/>
    <col min="14596" max="14596" width="18.75" style="5" customWidth="1"/>
    <col min="14597" max="14597" width="17.125" style="5" customWidth="1"/>
    <col min="14598" max="14598" width="10.5" style="5" customWidth="1"/>
    <col min="14599" max="14600" width="17" style="5" customWidth="1"/>
    <col min="14601" max="14601" width="12.5" style="5" customWidth="1"/>
    <col min="14602" max="14602" width="18.125" style="5" customWidth="1"/>
    <col min="14603" max="14603" width="19.375" style="5" customWidth="1"/>
    <col min="14604" max="14604" width="11.25" style="5" customWidth="1"/>
    <col min="14605" max="14605" width="24.625" style="5" customWidth="1"/>
    <col min="14606" max="14606" width="11.5" style="5" customWidth="1"/>
    <col min="14607" max="14607" width="14.5" style="5" customWidth="1"/>
    <col min="14608" max="14608" width="14.75" style="5" customWidth="1"/>
    <col min="14609" max="14849" width="9" style="5"/>
    <col min="14850" max="14850" width="14.375" style="5" customWidth="1"/>
    <col min="14851" max="14851" width="13.75" style="5" customWidth="1"/>
    <col min="14852" max="14852" width="18.75" style="5" customWidth="1"/>
    <col min="14853" max="14853" width="17.125" style="5" customWidth="1"/>
    <col min="14854" max="14854" width="10.5" style="5" customWidth="1"/>
    <col min="14855" max="14856" width="17" style="5" customWidth="1"/>
    <col min="14857" max="14857" width="12.5" style="5" customWidth="1"/>
    <col min="14858" max="14858" width="18.125" style="5" customWidth="1"/>
    <col min="14859" max="14859" width="19.375" style="5" customWidth="1"/>
    <col min="14860" max="14860" width="11.25" style="5" customWidth="1"/>
    <col min="14861" max="14861" width="24.625" style="5" customWidth="1"/>
    <col min="14862" max="14862" width="11.5" style="5" customWidth="1"/>
    <col min="14863" max="14863" width="14.5" style="5" customWidth="1"/>
    <col min="14864" max="14864" width="14.75" style="5" customWidth="1"/>
    <col min="14865" max="15105" width="9" style="5"/>
    <col min="15106" max="15106" width="14.375" style="5" customWidth="1"/>
    <col min="15107" max="15107" width="13.75" style="5" customWidth="1"/>
    <col min="15108" max="15108" width="18.75" style="5" customWidth="1"/>
    <col min="15109" max="15109" width="17.125" style="5" customWidth="1"/>
    <col min="15110" max="15110" width="10.5" style="5" customWidth="1"/>
    <col min="15111" max="15112" width="17" style="5" customWidth="1"/>
    <col min="15113" max="15113" width="12.5" style="5" customWidth="1"/>
    <col min="15114" max="15114" width="18.125" style="5" customWidth="1"/>
    <col min="15115" max="15115" width="19.375" style="5" customWidth="1"/>
    <col min="15116" max="15116" width="11.25" style="5" customWidth="1"/>
    <col min="15117" max="15117" width="24.625" style="5" customWidth="1"/>
    <col min="15118" max="15118" width="11.5" style="5" customWidth="1"/>
    <col min="15119" max="15119" width="14.5" style="5" customWidth="1"/>
    <col min="15120" max="15120" width="14.75" style="5" customWidth="1"/>
    <col min="15121" max="15361" width="9" style="5"/>
    <col min="15362" max="15362" width="14.375" style="5" customWidth="1"/>
    <col min="15363" max="15363" width="13.75" style="5" customWidth="1"/>
    <col min="15364" max="15364" width="18.75" style="5" customWidth="1"/>
    <col min="15365" max="15365" width="17.125" style="5" customWidth="1"/>
    <col min="15366" max="15366" width="10.5" style="5" customWidth="1"/>
    <col min="15367" max="15368" width="17" style="5" customWidth="1"/>
    <col min="15369" max="15369" width="12.5" style="5" customWidth="1"/>
    <col min="15370" max="15370" width="18.125" style="5" customWidth="1"/>
    <col min="15371" max="15371" width="19.375" style="5" customWidth="1"/>
    <col min="15372" max="15372" width="11.25" style="5" customWidth="1"/>
    <col min="15373" max="15373" width="24.625" style="5" customWidth="1"/>
    <col min="15374" max="15374" width="11.5" style="5" customWidth="1"/>
    <col min="15375" max="15375" width="14.5" style="5" customWidth="1"/>
    <col min="15376" max="15376" width="14.75" style="5" customWidth="1"/>
    <col min="15377" max="15617" width="9" style="5"/>
    <col min="15618" max="15618" width="14.375" style="5" customWidth="1"/>
    <col min="15619" max="15619" width="13.75" style="5" customWidth="1"/>
    <col min="15620" max="15620" width="18.75" style="5" customWidth="1"/>
    <col min="15621" max="15621" width="17.125" style="5" customWidth="1"/>
    <col min="15622" max="15622" width="10.5" style="5" customWidth="1"/>
    <col min="15623" max="15624" width="17" style="5" customWidth="1"/>
    <col min="15625" max="15625" width="12.5" style="5" customWidth="1"/>
    <col min="15626" max="15626" width="18.125" style="5" customWidth="1"/>
    <col min="15627" max="15627" width="19.375" style="5" customWidth="1"/>
    <col min="15628" max="15628" width="11.25" style="5" customWidth="1"/>
    <col min="15629" max="15629" width="24.625" style="5" customWidth="1"/>
    <col min="15630" max="15630" width="11.5" style="5" customWidth="1"/>
    <col min="15631" max="15631" width="14.5" style="5" customWidth="1"/>
    <col min="15632" max="15632" width="14.75" style="5" customWidth="1"/>
    <col min="15633" max="15873" width="9" style="5"/>
    <col min="15874" max="15874" width="14.375" style="5" customWidth="1"/>
    <col min="15875" max="15875" width="13.75" style="5" customWidth="1"/>
    <col min="15876" max="15876" width="18.75" style="5" customWidth="1"/>
    <col min="15877" max="15877" width="17.125" style="5" customWidth="1"/>
    <col min="15878" max="15878" width="10.5" style="5" customWidth="1"/>
    <col min="15879" max="15880" width="17" style="5" customWidth="1"/>
    <col min="15881" max="15881" width="12.5" style="5" customWidth="1"/>
    <col min="15882" max="15882" width="18.125" style="5" customWidth="1"/>
    <col min="15883" max="15883" width="19.375" style="5" customWidth="1"/>
    <col min="15884" max="15884" width="11.25" style="5" customWidth="1"/>
    <col min="15885" max="15885" width="24.625" style="5" customWidth="1"/>
    <col min="15886" max="15886" width="11.5" style="5" customWidth="1"/>
    <col min="15887" max="15887" width="14.5" style="5" customWidth="1"/>
    <col min="15888" max="15888" width="14.75" style="5" customWidth="1"/>
    <col min="15889" max="16129" width="9" style="5"/>
    <col min="16130" max="16130" width="14.375" style="5" customWidth="1"/>
    <col min="16131" max="16131" width="13.75" style="5" customWidth="1"/>
    <col min="16132" max="16132" width="18.75" style="5" customWidth="1"/>
    <col min="16133" max="16133" width="17.125" style="5" customWidth="1"/>
    <col min="16134" max="16134" width="10.5" style="5" customWidth="1"/>
    <col min="16135" max="16136" width="17" style="5" customWidth="1"/>
    <col min="16137" max="16137" width="12.5" style="5" customWidth="1"/>
    <col min="16138" max="16138" width="18.125" style="5" customWidth="1"/>
    <col min="16139" max="16139" width="19.375" style="5" customWidth="1"/>
    <col min="16140" max="16140" width="11.25" style="5" customWidth="1"/>
    <col min="16141" max="16141" width="24.625" style="5" customWidth="1"/>
    <col min="16142" max="16142" width="11.5" style="5" customWidth="1"/>
    <col min="16143" max="16143" width="14.5" style="5" customWidth="1"/>
    <col min="16144" max="16144" width="14.75" style="5" customWidth="1"/>
    <col min="16145" max="16384" width="9" style="5"/>
  </cols>
  <sheetData>
    <row r="1" spans="1:7" s="5" customFormat="1" x14ac:dyDescent="0.25">
      <c r="A1" s="6" t="s">
        <v>24</v>
      </c>
      <c r="B1" s="6"/>
      <c r="D1" s="11"/>
      <c r="E1" s="10"/>
      <c r="F1" s="10"/>
      <c r="G1" s="11"/>
    </row>
    <row r="2" spans="1:7" s="5" customFormat="1" x14ac:dyDescent="0.25">
      <c r="A2" s="5" t="s">
        <v>80</v>
      </c>
      <c r="D2" s="11"/>
      <c r="E2" s="10"/>
      <c r="F2" s="10"/>
      <c r="G2" s="11"/>
    </row>
    <row r="3" spans="1:7" s="5" customFormat="1" x14ac:dyDescent="0.25">
      <c r="B3" s="6"/>
      <c r="D3" s="11"/>
      <c r="E3" s="10"/>
      <c r="F3" s="10"/>
      <c r="G3" s="11"/>
    </row>
    <row r="4" spans="1:7" s="5" customFormat="1" x14ac:dyDescent="0.25">
      <c r="A4" s="16" t="s">
        <v>25</v>
      </c>
      <c r="B4" s="18" t="s">
        <v>81</v>
      </c>
      <c r="C4" s="12" t="s">
        <v>82</v>
      </c>
      <c r="D4" s="11"/>
      <c r="E4" s="10"/>
      <c r="F4" s="10"/>
      <c r="G4" s="11"/>
    </row>
    <row r="5" spans="1:7" s="5" customFormat="1" x14ac:dyDescent="0.25">
      <c r="A5" s="5" t="s">
        <v>26</v>
      </c>
      <c r="B5" s="19" t="s">
        <v>83</v>
      </c>
      <c r="D5" s="11"/>
      <c r="E5" s="10"/>
      <c r="F5" s="10"/>
      <c r="G5" s="11"/>
    </row>
    <row r="6" spans="1:7" s="5" customFormat="1" x14ac:dyDescent="0.25">
      <c r="A6" s="5" t="s">
        <v>27</v>
      </c>
      <c r="B6" s="5" t="s">
        <v>84</v>
      </c>
      <c r="D6" s="11"/>
      <c r="E6" s="10"/>
      <c r="F6" s="10"/>
      <c r="G6" s="11"/>
    </row>
    <row r="7" spans="1:7" s="5" customFormat="1" ht="18.75" x14ac:dyDescent="0.25">
      <c r="B7" s="5" t="s">
        <v>85</v>
      </c>
      <c r="D7" s="11"/>
      <c r="E7" s="10"/>
      <c r="F7" s="10"/>
      <c r="G7" s="11"/>
    </row>
    <row r="8" spans="1:7" s="5" customFormat="1" x14ac:dyDescent="0.25">
      <c r="B8" s="5" t="s">
        <v>28</v>
      </c>
      <c r="D8" s="11"/>
      <c r="E8" s="10"/>
      <c r="F8" s="10"/>
      <c r="G8" s="11"/>
    </row>
    <row r="9" spans="1:7" s="5" customFormat="1" x14ac:dyDescent="0.25">
      <c r="A9" s="5" t="s">
        <v>86</v>
      </c>
      <c r="D9" s="11"/>
      <c r="E9" s="10"/>
      <c r="F9" s="10"/>
      <c r="G9" s="11"/>
    </row>
    <row r="10" spans="1:7" s="5" customFormat="1" x14ac:dyDescent="0.25">
      <c r="A10" s="5" t="s">
        <v>31</v>
      </c>
      <c r="D10" s="11"/>
      <c r="E10" s="10"/>
      <c r="F10" s="10"/>
      <c r="G10" s="11"/>
    </row>
    <row r="11" spans="1:7" s="5" customFormat="1" ht="18.75" x14ac:dyDescent="0.25">
      <c r="A11" s="5" t="s">
        <v>1</v>
      </c>
      <c r="B11" s="13" t="s">
        <v>69</v>
      </c>
      <c r="C11" s="13" t="s">
        <v>46</v>
      </c>
      <c r="D11" s="11" t="s">
        <v>70</v>
      </c>
      <c r="E11" s="10"/>
      <c r="F11" s="10" t="s">
        <v>33</v>
      </c>
      <c r="G11" s="11" t="s">
        <v>34</v>
      </c>
    </row>
    <row r="12" spans="1:7" s="5" customFormat="1" ht="18.75" x14ac:dyDescent="0.25">
      <c r="A12" s="5" t="s">
        <v>32</v>
      </c>
      <c r="B12" s="13" t="s">
        <v>71</v>
      </c>
      <c r="C12" s="13" t="s">
        <v>72</v>
      </c>
      <c r="D12" s="11" t="s">
        <v>73</v>
      </c>
      <c r="E12" s="10"/>
      <c r="F12" s="10" t="s">
        <v>33</v>
      </c>
      <c r="G12" s="11" t="s">
        <v>34</v>
      </c>
    </row>
    <row r="13" spans="1:7" s="5" customFormat="1" x14ac:dyDescent="0.25">
      <c r="A13" s="5" t="s">
        <v>35</v>
      </c>
      <c r="D13" s="11"/>
      <c r="E13" s="10"/>
      <c r="F13" s="10"/>
      <c r="G13" s="11"/>
    </row>
    <row r="14" spans="1:7" s="5" customFormat="1" x14ac:dyDescent="0.25">
      <c r="A14" s="5" t="s">
        <v>36</v>
      </c>
      <c r="D14" s="11"/>
      <c r="E14" s="10"/>
      <c r="F14" s="10"/>
      <c r="G14" s="11"/>
    </row>
    <row r="15" spans="1:7" s="5" customFormat="1" x14ac:dyDescent="0.25">
      <c r="A15" s="5" t="s">
        <v>37</v>
      </c>
      <c r="D15" s="11"/>
      <c r="E15" s="10"/>
      <c r="F15" s="10"/>
      <c r="G15" s="11"/>
    </row>
    <row r="16" spans="1:7" s="5" customFormat="1" x14ac:dyDescent="0.25">
      <c r="A16" s="5" t="s">
        <v>38</v>
      </c>
      <c r="D16" s="11"/>
      <c r="E16" s="10"/>
      <c r="F16" s="10"/>
      <c r="G16" s="11"/>
    </row>
    <row r="17" spans="1:16" x14ac:dyDescent="0.25">
      <c r="A17" s="5" t="s">
        <v>39</v>
      </c>
    </row>
    <row r="18" spans="1:16" x14ac:dyDescent="0.25">
      <c r="A18" s="5" t="s">
        <v>44</v>
      </c>
    </row>
    <row r="19" spans="1:16" ht="31.5" x14ac:dyDescent="0.25">
      <c r="A19" s="15" t="s">
        <v>41</v>
      </c>
      <c r="B19" s="5" t="s">
        <v>42</v>
      </c>
      <c r="E19" s="10" t="s">
        <v>43</v>
      </c>
    </row>
    <row r="20" spans="1:16" x14ac:dyDescent="0.25">
      <c r="A20" s="5" t="s">
        <v>40</v>
      </c>
      <c r="C20" s="10">
        <v>7.04</v>
      </c>
    </row>
    <row r="21" spans="1:16" x14ac:dyDescent="0.25">
      <c r="D21" s="10"/>
    </row>
    <row r="22" spans="1:16" ht="18.75" x14ac:dyDescent="0.25">
      <c r="A22" s="6" t="s">
        <v>74</v>
      </c>
      <c r="B22" s="16"/>
      <c r="C22" s="11" t="s">
        <v>70</v>
      </c>
      <c r="D22" s="10"/>
    </row>
    <row r="23" spans="1:16" ht="17.25" x14ac:dyDescent="0.3">
      <c r="A23" s="6" t="s">
        <v>3</v>
      </c>
      <c r="B23" s="6" t="s">
        <v>75</v>
      </c>
      <c r="C23" s="6" t="s">
        <v>4</v>
      </c>
      <c r="D23" s="6" t="s">
        <v>15</v>
      </c>
      <c r="E23" s="8" t="s">
        <v>16</v>
      </c>
      <c r="F23" s="8" t="s">
        <v>5</v>
      </c>
      <c r="G23" s="7" t="s">
        <v>17</v>
      </c>
      <c r="H23" s="6" t="s">
        <v>18</v>
      </c>
      <c r="I23" s="8" t="s">
        <v>6</v>
      </c>
      <c r="J23" s="7" t="s">
        <v>19</v>
      </c>
      <c r="K23" s="8" t="s">
        <v>20</v>
      </c>
      <c r="L23" s="8" t="s">
        <v>7</v>
      </c>
      <c r="M23" s="8" t="s">
        <v>21</v>
      </c>
      <c r="N23" s="6" t="s">
        <v>8</v>
      </c>
      <c r="O23" s="20" t="s">
        <v>76</v>
      </c>
      <c r="P23" s="17" t="s">
        <v>53</v>
      </c>
    </row>
    <row r="24" spans="1:16" x14ac:dyDescent="0.25">
      <c r="A24" s="5">
        <v>0</v>
      </c>
      <c r="C24" s="5">
        <v>1</v>
      </c>
      <c r="D24" s="11">
        <v>6.59E-2</v>
      </c>
      <c r="E24" s="10">
        <f>C24*D24</f>
        <v>6.59E-2</v>
      </c>
      <c r="F24" s="10">
        <v>6.96</v>
      </c>
      <c r="G24" s="11">
        <v>6.2199999999999998E-2</v>
      </c>
      <c r="H24" s="10">
        <f>C24*G24</f>
        <v>6.2199999999999998E-2</v>
      </c>
      <c r="I24" s="10">
        <v>6.97</v>
      </c>
      <c r="J24" s="11">
        <v>6.4299999999999996E-2</v>
      </c>
      <c r="K24" s="10">
        <f>C24*J24</f>
        <v>6.4299999999999996E-2</v>
      </c>
      <c r="L24" s="10">
        <v>6.98</v>
      </c>
      <c r="M24" s="10">
        <f>AVERAGE(E24,H24,K24)</f>
        <v>6.4133333333333334E-2</v>
      </c>
      <c r="N24" s="10">
        <f>AVERAGE(F24,I24,L24)</f>
        <v>6.97</v>
      </c>
      <c r="O24" s="10">
        <f>AVEDEV(E24,H24,K24)</f>
        <v>1.288888888888888E-3</v>
      </c>
      <c r="P24" s="10">
        <f>AVEDEV(F24,I24,L24)</f>
        <v>6.6666666666668206E-3</v>
      </c>
    </row>
    <row r="25" spans="1:16" x14ac:dyDescent="0.25">
      <c r="A25" s="5">
        <v>3.5</v>
      </c>
      <c r="C25" s="5">
        <v>1</v>
      </c>
      <c r="D25" s="11">
        <v>0.2089</v>
      </c>
      <c r="E25" s="10">
        <f t="shared" ref="E25:E29" si="0">C25*D25</f>
        <v>0.2089</v>
      </c>
      <c r="F25" s="10">
        <v>6.88</v>
      </c>
      <c r="G25" s="11">
        <v>0.21340000000000001</v>
      </c>
      <c r="H25" s="10">
        <f t="shared" ref="H25:H29" si="1">C25*G25</f>
        <v>0.21340000000000001</v>
      </c>
      <c r="I25" s="10">
        <v>6.87</v>
      </c>
      <c r="J25" s="11">
        <v>0.20610000000000001</v>
      </c>
      <c r="K25" s="10">
        <f t="shared" ref="K25:K29" si="2">C25*J25</f>
        <v>0.20610000000000001</v>
      </c>
      <c r="L25" s="10">
        <v>6.88</v>
      </c>
      <c r="M25" s="10">
        <f t="shared" ref="M25:N29" si="3">AVERAGE(E25,H25,K25)</f>
        <v>0.20946666666666669</v>
      </c>
      <c r="N25" s="10">
        <f t="shared" si="3"/>
        <v>6.876666666666666</v>
      </c>
      <c r="O25" s="10">
        <f t="shared" ref="O25:P29" si="4">AVEDEV(E25,H25,K25)</f>
        <v>2.6222222222222293E-3</v>
      </c>
      <c r="P25" s="10">
        <f t="shared" si="4"/>
        <v>4.4444444444445468E-3</v>
      </c>
    </row>
    <row r="26" spans="1:16" x14ac:dyDescent="0.25">
      <c r="A26" s="5">
        <v>6</v>
      </c>
      <c r="C26" s="5">
        <v>5</v>
      </c>
      <c r="D26" s="11">
        <v>0.21679999999999999</v>
      </c>
      <c r="E26" s="10">
        <f t="shared" si="0"/>
        <v>1.0840000000000001</v>
      </c>
      <c r="F26" s="10">
        <v>6.73</v>
      </c>
      <c r="G26" s="11">
        <v>0.21729999999999999</v>
      </c>
      <c r="H26" s="10">
        <f t="shared" si="1"/>
        <v>1.0865</v>
      </c>
      <c r="I26" s="10">
        <v>6.72</v>
      </c>
      <c r="J26" s="11">
        <v>0.22889999999999999</v>
      </c>
      <c r="K26" s="10">
        <f t="shared" si="2"/>
        <v>1.1444999999999999</v>
      </c>
      <c r="L26" s="10">
        <v>6.73</v>
      </c>
      <c r="M26" s="10">
        <f t="shared" si="3"/>
        <v>1.105</v>
      </c>
      <c r="N26" s="10">
        <f t="shared" si="3"/>
        <v>6.7266666666666666</v>
      </c>
      <c r="O26" s="10">
        <f t="shared" si="4"/>
        <v>2.6333333333333247E-2</v>
      </c>
      <c r="P26" s="10">
        <f t="shared" si="4"/>
        <v>4.4444444444448434E-3</v>
      </c>
    </row>
    <row r="27" spans="1:16" x14ac:dyDescent="0.25">
      <c r="A27" s="5">
        <v>9.5</v>
      </c>
      <c r="B27" s="5" t="s">
        <v>87</v>
      </c>
      <c r="C27" s="5">
        <v>5</v>
      </c>
      <c r="D27" s="11">
        <v>0.57320000000000004</v>
      </c>
      <c r="E27" s="10">
        <f t="shared" si="0"/>
        <v>2.8660000000000001</v>
      </c>
      <c r="F27" s="10">
        <v>7.05</v>
      </c>
      <c r="G27" s="11">
        <v>0.55900000000000005</v>
      </c>
      <c r="H27" s="10">
        <f t="shared" si="1"/>
        <v>2.7950000000000004</v>
      </c>
      <c r="I27" s="10">
        <v>7.04</v>
      </c>
      <c r="J27" s="11">
        <v>0.52769999999999995</v>
      </c>
      <c r="K27" s="10">
        <f t="shared" si="2"/>
        <v>2.6384999999999996</v>
      </c>
      <c r="L27" s="10">
        <v>7.04</v>
      </c>
      <c r="M27" s="10">
        <f t="shared" si="3"/>
        <v>2.7665000000000002</v>
      </c>
      <c r="N27" s="10">
        <f t="shared" si="3"/>
        <v>7.043333333333333</v>
      </c>
      <c r="O27" s="10">
        <f t="shared" si="4"/>
        <v>8.5333333333333553E-2</v>
      </c>
      <c r="P27" s="10">
        <f t="shared" si="4"/>
        <v>4.444444444444251E-3</v>
      </c>
    </row>
    <row r="28" spans="1:16" x14ac:dyDescent="0.25">
      <c r="A28" s="5">
        <v>23.5</v>
      </c>
      <c r="B28" s="5" t="s">
        <v>88</v>
      </c>
      <c r="C28" s="5">
        <v>10</v>
      </c>
      <c r="D28" s="11">
        <v>0.49209999999999998</v>
      </c>
      <c r="E28" s="10">
        <f t="shared" si="0"/>
        <v>4.9209999999999994</v>
      </c>
      <c r="F28" s="10">
        <v>8.06</v>
      </c>
      <c r="G28" s="11">
        <v>0.42249999999999999</v>
      </c>
      <c r="H28" s="10">
        <f t="shared" si="1"/>
        <v>4.2249999999999996</v>
      </c>
      <c r="I28" s="10">
        <v>8.0500000000000007</v>
      </c>
      <c r="J28" s="11">
        <v>0.4335</v>
      </c>
      <c r="K28" s="10">
        <f t="shared" si="2"/>
        <v>4.335</v>
      </c>
      <c r="L28" s="10">
        <v>8.08</v>
      </c>
      <c r="M28" s="10">
        <f t="shared" si="3"/>
        <v>4.493666666666666</v>
      </c>
      <c r="N28" s="10">
        <f t="shared" si="3"/>
        <v>8.0633333333333326</v>
      </c>
      <c r="O28" s="10">
        <f t="shared" si="4"/>
        <v>0.28488888888888858</v>
      </c>
      <c r="P28" s="10">
        <f t="shared" si="4"/>
        <v>1.111111111111048E-2</v>
      </c>
    </row>
    <row r="29" spans="1:16" x14ac:dyDescent="0.25">
      <c r="A29" s="5">
        <v>48</v>
      </c>
      <c r="B29" s="5" t="s">
        <v>89</v>
      </c>
      <c r="C29" s="5">
        <v>10</v>
      </c>
      <c r="D29" s="11">
        <v>0.21560000000000001</v>
      </c>
      <c r="E29" s="10">
        <f t="shared" si="0"/>
        <v>2.1560000000000001</v>
      </c>
      <c r="F29" s="10">
        <v>8.49</v>
      </c>
      <c r="G29" s="11">
        <v>0.2172</v>
      </c>
      <c r="H29" s="10">
        <f t="shared" si="1"/>
        <v>2.1720000000000002</v>
      </c>
      <c r="I29" s="10">
        <v>8.48</v>
      </c>
      <c r="J29" s="11">
        <v>0.21179999999999999</v>
      </c>
      <c r="K29" s="10">
        <f t="shared" si="2"/>
        <v>2.1179999999999999</v>
      </c>
      <c r="L29" s="10">
        <v>8.5</v>
      </c>
      <c r="M29" s="10">
        <f t="shared" si="3"/>
        <v>2.1486666666666667</v>
      </c>
      <c r="N29" s="10">
        <f t="shared" si="3"/>
        <v>8.49</v>
      </c>
      <c r="O29" s="10">
        <f t="shared" si="4"/>
        <v>2.044444444444456E-2</v>
      </c>
      <c r="P29" s="10">
        <f t="shared" si="4"/>
        <v>6.6666666666665248E-3</v>
      </c>
    </row>
    <row r="30" spans="1:16" x14ac:dyDescent="0.25">
      <c r="A30" s="21"/>
      <c r="B30" s="22"/>
      <c r="C30" s="21"/>
      <c r="D30" s="23"/>
      <c r="E30" s="22"/>
      <c r="F30" s="21"/>
      <c r="G30" s="23"/>
      <c r="H30" s="22"/>
      <c r="I30" s="24"/>
      <c r="J30" s="23"/>
      <c r="K30" s="23"/>
      <c r="L30" s="23"/>
    </row>
    <row r="31" spans="1:16" ht="18.75" x14ac:dyDescent="0.25">
      <c r="A31" s="6" t="s">
        <v>77</v>
      </c>
      <c r="B31" s="6"/>
      <c r="C31" s="11" t="s">
        <v>73</v>
      </c>
      <c r="D31" s="10"/>
    </row>
    <row r="32" spans="1:16" s="6" customFormat="1" ht="17.25" x14ac:dyDescent="0.3">
      <c r="A32" s="6" t="s">
        <v>3</v>
      </c>
      <c r="B32" s="6" t="s">
        <v>75</v>
      </c>
      <c r="C32" s="6" t="s">
        <v>4</v>
      </c>
      <c r="D32" s="7" t="s">
        <v>15</v>
      </c>
      <c r="E32" s="8" t="s">
        <v>16</v>
      </c>
      <c r="F32" s="8" t="s">
        <v>5</v>
      </c>
      <c r="G32" s="7" t="s">
        <v>17</v>
      </c>
      <c r="H32" s="6" t="s">
        <v>18</v>
      </c>
      <c r="I32" s="8" t="s">
        <v>6</v>
      </c>
      <c r="J32" s="7" t="s">
        <v>19</v>
      </c>
      <c r="K32" s="8" t="s">
        <v>20</v>
      </c>
      <c r="L32" s="8" t="s">
        <v>7</v>
      </c>
      <c r="M32" s="8" t="s">
        <v>21</v>
      </c>
      <c r="N32" s="6" t="s">
        <v>8</v>
      </c>
      <c r="O32" s="6" t="s">
        <v>52</v>
      </c>
      <c r="P32" s="6" t="s">
        <v>78</v>
      </c>
    </row>
    <row r="33" spans="1:16" x14ac:dyDescent="0.25">
      <c r="A33" s="5">
        <v>0</v>
      </c>
      <c r="C33" s="5">
        <v>1</v>
      </c>
      <c r="D33" s="11">
        <v>6.6000000000000003E-2</v>
      </c>
      <c r="E33" s="10">
        <f>C33*D33</f>
        <v>6.6000000000000003E-2</v>
      </c>
      <c r="F33" s="10">
        <v>6.96</v>
      </c>
      <c r="G33" s="11">
        <v>6.5299999999999997E-2</v>
      </c>
      <c r="H33" s="10">
        <f>C33*G33</f>
        <v>6.5299999999999997E-2</v>
      </c>
      <c r="I33" s="10">
        <v>6.97</v>
      </c>
      <c r="J33" s="11">
        <v>6.7599999999999993E-2</v>
      </c>
      <c r="K33" s="10">
        <f>C33*J33</f>
        <v>6.7599999999999993E-2</v>
      </c>
      <c r="L33" s="10">
        <v>6.97</v>
      </c>
      <c r="M33" s="10">
        <f>AVERAGE(E33,H33,K33)</f>
        <v>6.6299999999999998E-2</v>
      </c>
      <c r="N33" s="10">
        <f>AVERAGE(F33,I33,L33)</f>
        <v>6.9666666666666659</v>
      </c>
      <c r="O33" s="10">
        <f>AVEDEV(E33,H33,K33)</f>
        <v>8.666666666666637E-4</v>
      </c>
      <c r="P33" s="10">
        <f>AVEDEV(F33,I33,L33)</f>
        <v>4.4444444444445468E-3</v>
      </c>
    </row>
    <row r="34" spans="1:16" x14ac:dyDescent="0.25">
      <c r="A34" s="5">
        <v>3.5</v>
      </c>
      <c r="C34" s="5">
        <v>1</v>
      </c>
      <c r="D34" s="11">
        <v>0.64490000000000003</v>
      </c>
      <c r="E34" s="10">
        <f t="shared" ref="E34:E38" si="5">C34*D34</f>
        <v>0.64490000000000003</v>
      </c>
      <c r="F34" s="10">
        <v>6.76</v>
      </c>
      <c r="G34" s="11">
        <v>0.67369999999999997</v>
      </c>
      <c r="H34" s="10">
        <f t="shared" ref="H34:H38" si="6">C34*G34</f>
        <v>0.67369999999999997</v>
      </c>
      <c r="I34" s="10">
        <v>6.76</v>
      </c>
      <c r="J34" s="11">
        <v>0.65469999999999995</v>
      </c>
      <c r="K34" s="10">
        <f t="shared" ref="K34:K38" si="7">C34*J34</f>
        <v>0.65469999999999995</v>
      </c>
      <c r="L34" s="10">
        <v>6.76</v>
      </c>
      <c r="M34" s="10">
        <f t="shared" ref="M34:N38" si="8">AVERAGE(E34,H34,K34)</f>
        <v>0.65776666666666672</v>
      </c>
      <c r="N34" s="10">
        <f t="shared" si="8"/>
        <v>6.7600000000000007</v>
      </c>
      <c r="O34" s="10">
        <f t="shared" ref="O34:P38" si="9">AVEDEV(E34,H34,K34)</f>
        <v>1.0622222222222236E-2</v>
      </c>
      <c r="P34" s="10">
        <f t="shared" si="9"/>
        <v>8.8817841970012523E-16</v>
      </c>
    </row>
    <row r="35" spans="1:16" x14ac:dyDescent="0.25">
      <c r="A35" s="5">
        <v>6</v>
      </c>
      <c r="C35" s="5">
        <v>5</v>
      </c>
      <c r="D35" s="11">
        <v>0.42659999999999998</v>
      </c>
      <c r="E35" s="10">
        <f t="shared" si="5"/>
        <v>2.133</v>
      </c>
      <c r="F35" s="10">
        <v>6.93</v>
      </c>
      <c r="G35" s="11">
        <v>0.43240000000000001</v>
      </c>
      <c r="H35" s="10">
        <f t="shared" si="6"/>
        <v>2.1619999999999999</v>
      </c>
      <c r="I35" s="10">
        <v>6.94</v>
      </c>
      <c r="J35" s="11">
        <v>0.43240000000000001</v>
      </c>
      <c r="K35" s="10">
        <f t="shared" si="7"/>
        <v>2.1619999999999999</v>
      </c>
      <c r="L35" s="10">
        <v>6.95</v>
      </c>
      <c r="M35" s="10">
        <f t="shared" si="8"/>
        <v>2.1523333333333334</v>
      </c>
      <c r="N35" s="10">
        <f t="shared" si="8"/>
        <v>6.94</v>
      </c>
      <c r="O35" s="10">
        <f t="shared" si="9"/>
        <v>1.2888888888888802E-2</v>
      </c>
      <c r="P35" s="10">
        <f t="shared" si="9"/>
        <v>6.6666666666668206E-3</v>
      </c>
    </row>
    <row r="36" spans="1:16" ht="18.75" x14ac:dyDescent="0.25">
      <c r="A36" s="5">
        <v>9.5</v>
      </c>
      <c r="B36" s="5" t="s">
        <v>90</v>
      </c>
      <c r="C36" s="5">
        <v>10</v>
      </c>
      <c r="D36" s="11">
        <v>0.30549999999999999</v>
      </c>
      <c r="E36" s="10">
        <f t="shared" si="5"/>
        <v>3.0549999999999997</v>
      </c>
      <c r="F36" s="10">
        <v>7.2</v>
      </c>
      <c r="G36" s="11">
        <v>0.32519999999999999</v>
      </c>
      <c r="H36" s="10">
        <f t="shared" si="6"/>
        <v>3.2519999999999998</v>
      </c>
      <c r="I36" s="10">
        <v>7.2</v>
      </c>
      <c r="J36" s="11">
        <v>0.31369999999999998</v>
      </c>
      <c r="K36" s="10">
        <f t="shared" si="7"/>
        <v>3.1369999999999996</v>
      </c>
      <c r="L36" s="10">
        <v>7.21</v>
      </c>
      <c r="M36" s="10">
        <f t="shared" si="8"/>
        <v>3.1479999999999997</v>
      </c>
      <c r="N36" s="10">
        <f t="shared" si="8"/>
        <v>7.2033333333333331</v>
      </c>
      <c r="O36" s="10">
        <f t="shared" si="9"/>
        <v>6.93333333333334E-2</v>
      </c>
      <c r="P36" s="10">
        <f t="shared" si="9"/>
        <v>4.444444444444251E-3</v>
      </c>
    </row>
    <row r="37" spans="1:16" x14ac:dyDescent="0.25">
      <c r="A37" s="5">
        <v>23.5</v>
      </c>
      <c r="B37" s="5" t="s">
        <v>91</v>
      </c>
      <c r="C37" s="5">
        <v>10</v>
      </c>
      <c r="D37" s="11">
        <v>0.43209999999999998</v>
      </c>
      <c r="E37" s="10">
        <f t="shared" si="5"/>
        <v>4.3209999999999997</v>
      </c>
      <c r="F37" s="10">
        <v>8.14</v>
      </c>
      <c r="G37" s="11">
        <v>0.43859999999999999</v>
      </c>
      <c r="H37" s="10">
        <f t="shared" si="6"/>
        <v>4.3860000000000001</v>
      </c>
      <c r="I37" s="10">
        <v>8.15</v>
      </c>
      <c r="J37" s="11">
        <v>0.44519999999999998</v>
      </c>
      <c r="K37" s="10">
        <f t="shared" si="7"/>
        <v>4.452</v>
      </c>
      <c r="L37" s="10">
        <v>8.1999999999999993</v>
      </c>
      <c r="M37" s="10">
        <f t="shared" si="8"/>
        <v>4.3863333333333339</v>
      </c>
      <c r="N37" s="10">
        <f t="shared" si="8"/>
        <v>8.1633333333333322</v>
      </c>
      <c r="O37" s="10">
        <f t="shared" si="9"/>
        <v>4.3777777777777992E-2</v>
      </c>
      <c r="P37" s="10">
        <f t="shared" si="9"/>
        <v>2.444444444444353E-2</v>
      </c>
    </row>
    <row r="38" spans="1:16" x14ac:dyDescent="0.25">
      <c r="A38" s="5">
        <v>48</v>
      </c>
      <c r="B38" s="5" t="s">
        <v>89</v>
      </c>
      <c r="C38" s="5">
        <v>10</v>
      </c>
      <c r="D38" s="11">
        <v>0.1515</v>
      </c>
      <c r="E38" s="10">
        <f t="shared" si="5"/>
        <v>1.5149999999999999</v>
      </c>
      <c r="F38" s="10">
        <v>8.68</v>
      </c>
      <c r="G38" s="11">
        <v>0.15409999999999999</v>
      </c>
      <c r="H38" s="10">
        <f t="shared" si="6"/>
        <v>1.5409999999999999</v>
      </c>
      <c r="I38" s="10">
        <v>8.67</v>
      </c>
      <c r="J38" s="11">
        <v>0.1459</v>
      </c>
      <c r="K38" s="10">
        <f t="shared" si="7"/>
        <v>1.4590000000000001</v>
      </c>
      <c r="L38" s="10">
        <v>8.7100000000000009</v>
      </c>
      <c r="M38" s="10">
        <f t="shared" si="8"/>
        <v>1.5050000000000001</v>
      </c>
      <c r="N38" s="10">
        <f t="shared" si="8"/>
        <v>8.6866666666666674</v>
      </c>
      <c r="O38" s="10">
        <f t="shared" si="9"/>
        <v>3.0666666666666547E-2</v>
      </c>
      <c r="P38" s="10">
        <f t="shared" si="9"/>
        <v>1.5555555555556211E-2</v>
      </c>
    </row>
    <row r="40" spans="1:16" ht="18.75" x14ac:dyDescent="0.25">
      <c r="A40" s="6" t="s">
        <v>79</v>
      </c>
      <c r="B40" s="6"/>
      <c r="C40" s="11" t="s">
        <v>73</v>
      </c>
      <c r="D40" s="10"/>
    </row>
    <row r="41" spans="1:16" s="6" customFormat="1" ht="17.25" x14ac:dyDescent="0.3">
      <c r="A41" s="6" t="s">
        <v>3</v>
      </c>
      <c r="B41" s="6" t="s">
        <v>75</v>
      </c>
      <c r="C41" s="6" t="s">
        <v>4</v>
      </c>
      <c r="D41" s="7" t="s">
        <v>15</v>
      </c>
      <c r="E41" s="8" t="s">
        <v>16</v>
      </c>
      <c r="F41" s="8" t="s">
        <v>5</v>
      </c>
      <c r="G41" s="7" t="s">
        <v>17</v>
      </c>
      <c r="H41" s="6" t="s">
        <v>18</v>
      </c>
      <c r="I41" s="8" t="s">
        <v>6</v>
      </c>
      <c r="J41" s="7" t="s">
        <v>19</v>
      </c>
      <c r="K41" s="8" t="s">
        <v>20</v>
      </c>
      <c r="L41" s="8" t="s">
        <v>7</v>
      </c>
      <c r="M41" s="8" t="s">
        <v>21</v>
      </c>
      <c r="N41" s="6" t="s">
        <v>8</v>
      </c>
      <c r="O41" s="6" t="s">
        <v>52</v>
      </c>
      <c r="P41" s="6" t="s">
        <v>78</v>
      </c>
    </row>
    <row r="42" spans="1:16" x14ac:dyDescent="0.25">
      <c r="A42" s="5">
        <v>0</v>
      </c>
      <c r="C42" s="5">
        <v>1</v>
      </c>
      <c r="D42" s="11">
        <v>6.9599999999999995E-2</v>
      </c>
      <c r="E42" s="10">
        <f>C42*D42</f>
        <v>6.9599999999999995E-2</v>
      </c>
      <c r="F42" s="10">
        <v>6.97</v>
      </c>
      <c r="G42" s="11">
        <v>6.8599999999999994E-2</v>
      </c>
      <c r="H42" s="10">
        <f>C42*G42</f>
        <v>6.8599999999999994E-2</v>
      </c>
      <c r="I42" s="10">
        <v>6.97</v>
      </c>
      <c r="J42" s="11">
        <v>6.8599999999999994E-2</v>
      </c>
      <c r="K42" s="10">
        <f>C42*J42</f>
        <v>6.8599999999999994E-2</v>
      </c>
      <c r="L42" s="10">
        <v>6.98</v>
      </c>
      <c r="M42" s="10">
        <f>AVERAGE(E42,H42,K42)</f>
        <v>6.8933333333333333E-2</v>
      </c>
      <c r="N42" s="10">
        <f>AVERAGE(F42,I42,L42)</f>
        <v>6.9733333333333336</v>
      </c>
      <c r="O42" s="10">
        <f>AVEDEV(E42,H42,K42)</f>
        <v>4.4444444444444636E-4</v>
      </c>
      <c r="P42" s="10">
        <f>AVEDEV(F42,I42,L42)</f>
        <v>4.4444444444448434E-3</v>
      </c>
    </row>
    <row r="43" spans="1:16" x14ac:dyDescent="0.25">
      <c r="A43" s="5">
        <v>3.5</v>
      </c>
      <c r="C43" s="5">
        <v>5</v>
      </c>
      <c r="D43" s="11">
        <v>0.28360000000000002</v>
      </c>
      <c r="E43" s="10">
        <f t="shared" ref="E43:E47" si="10">C43*D43</f>
        <v>1.4180000000000001</v>
      </c>
      <c r="F43" s="10">
        <v>6.71</v>
      </c>
      <c r="G43" s="11">
        <v>0.29020000000000001</v>
      </c>
      <c r="H43" s="10">
        <f t="shared" ref="H43:H47" si="11">C43*G43</f>
        <v>1.4510000000000001</v>
      </c>
      <c r="I43" s="10">
        <v>6.68</v>
      </c>
      <c r="J43" s="11">
        <v>0.31019999999999998</v>
      </c>
      <c r="K43" s="10">
        <f t="shared" ref="K43:K47" si="12">C43*J43</f>
        <v>1.5509999999999999</v>
      </c>
      <c r="L43" s="10">
        <v>6.72</v>
      </c>
      <c r="M43" s="10">
        <f t="shared" ref="M43:N47" si="13">AVERAGE(E43,H43,K43)</f>
        <v>1.4733333333333334</v>
      </c>
      <c r="N43" s="10">
        <f t="shared" si="13"/>
        <v>6.7033333333333331</v>
      </c>
      <c r="O43" s="10">
        <f t="shared" ref="O43:P47" si="14">AVEDEV(E43,H43,K43)</f>
        <v>5.17777777777777E-2</v>
      </c>
      <c r="P43" s="10">
        <f t="shared" si="14"/>
        <v>1.5555555555555619E-2</v>
      </c>
    </row>
    <row r="44" spans="1:16" x14ac:dyDescent="0.25">
      <c r="A44" s="5">
        <v>6</v>
      </c>
      <c r="C44" s="5">
        <v>10</v>
      </c>
      <c r="D44" s="11">
        <v>0.28160000000000002</v>
      </c>
      <c r="E44" s="10">
        <f t="shared" si="10"/>
        <v>2.8160000000000003</v>
      </c>
      <c r="F44" s="10">
        <v>7.12</v>
      </c>
      <c r="G44" s="11">
        <v>0.26419999999999999</v>
      </c>
      <c r="H44" s="10">
        <f t="shared" si="11"/>
        <v>2.6419999999999999</v>
      </c>
      <c r="I44" s="10">
        <v>7.1</v>
      </c>
      <c r="J44" s="11">
        <v>0.2878</v>
      </c>
      <c r="K44" s="10">
        <f t="shared" si="12"/>
        <v>2.8780000000000001</v>
      </c>
      <c r="L44" s="10">
        <v>7.14</v>
      </c>
      <c r="M44" s="10">
        <f t="shared" si="13"/>
        <v>2.7786666666666666</v>
      </c>
      <c r="N44" s="10">
        <f t="shared" si="13"/>
        <v>7.12</v>
      </c>
      <c r="O44" s="10">
        <f t="shared" si="14"/>
        <v>9.1111111111111295E-2</v>
      </c>
      <c r="P44" s="10">
        <f t="shared" si="14"/>
        <v>1.3333333333333345E-2</v>
      </c>
    </row>
    <row r="45" spans="1:16" x14ac:dyDescent="0.25">
      <c r="A45" s="5">
        <v>9.5</v>
      </c>
      <c r="B45" s="5" t="s">
        <v>92</v>
      </c>
      <c r="C45" s="5">
        <v>10</v>
      </c>
      <c r="D45" s="11">
        <v>0.37440000000000001</v>
      </c>
      <c r="E45" s="10">
        <f t="shared" si="10"/>
        <v>3.7440000000000002</v>
      </c>
      <c r="F45" s="10">
        <v>7.46</v>
      </c>
      <c r="G45" s="11">
        <v>0.37809999999999999</v>
      </c>
      <c r="H45" s="10">
        <f t="shared" si="11"/>
        <v>3.7809999999999997</v>
      </c>
      <c r="I45" s="10">
        <v>7.45</v>
      </c>
      <c r="J45" s="11">
        <v>0.40616000000000002</v>
      </c>
      <c r="K45" s="10">
        <f t="shared" si="12"/>
        <v>4.0616000000000003</v>
      </c>
      <c r="L45" s="10">
        <v>7.53</v>
      </c>
      <c r="M45" s="10">
        <f t="shared" si="13"/>
        <v>3.8622000000000001</v>
      </c>
      <c r="N45" s="10">
        <f t="shared" si="13"/>
        <v>7.48</v>
      </c>
      <c r="O45" s="10">
        <f t="shared" si="14"/>
        <v>0.13293333333333349</v>
      </c>
      <c r="P45" s="10">
        <f t="shared" si="14"/>
        <v>3.3333333333333513E-2</v>
      </c>
    </row>
    <row r="46" spans="1:16" x14ac:dyDescent="0.25">
      <c r="A46" s="5">
        <v>23.5</v>
      </c>
      <c r="B46" s="5" t="s">
        <v>93</v>
      </c>
      <c r="C46" s="5">
        <v>10</v>
      </c>
      <c r="D46" s="11">
        <v>0.3286</v>
      </c>
      <c r="E46" s="10">
        <f t="shared" si="10"/>
        <v>3.286</v>
      </c>
      <c r="F46" s="10">
        <v>8.41</v>
      </c>
      <c r="G46" s="11">
        <v>0.3362</v>
      </c>
      <c r="H46" s="5">
        <f t="shared" si="11"/>
        <v>3.3620000000000001</v>
      </c>
      <c r="I46" s="10">
        <v>8.42</v>
      </c>
      <c r="J46" s="11">
        <v>0.30299999999999999</v>
      </c>
      <c r="K46" s="10">
        <f t="shared" si="12"/>
        <v>3.03</v>
      </c>
      <c r="L46" s="10">
        <v>8.4499999999999993</v>
      </c>
      <c r="M46" s="10">
        <f t="shared" si="13"/>
        <v>3.2259999999999995</v>
      </c>
      <c r="N46" s="10">
        <f t="shared" si="13"/>
        <v>8.4266666666666659</v>
      </c>
      <c r="O46" s="10">
        <f t="shared" si="14"/>
        <v>0.13066666666666693</v>
      </c>
      <c r="P46" s="10">
        <f t="shared" si="14"/>
        <v>1.5555555555555026E-2</v>
      </c>
    </row>
    <row r="47" spans="1:16" x14ac:dyDescent="0.25">
      <c r="A47" s="5">
        <v>48</v>
      </c>
      <c r="B47" s="5" t="s">
        <v>94</v>
      </c>
      <c r="C47" s="5">
        <v>10</v>
      </c>
      <c r="D47" s="11">
        <v>0.10630000000000001</v>
      </c>
      <c r="E47" s="10">
        <f t="shared" si="10"/>
        <v>1.0630000000000002</v>
      </c>
      <c r="F47" s="10">
        <v>8.89</v>
      </c>
      <c r="G47" s="11">
        <v>0.10680000000000001</v>
      </c>
      <c r="H47" s="5">
        <f t="shared" si="11"/>
        <v>1.0680000000000001</v>
      </c>
      <c r="I47" s="10">
        <v>8.89</v>
      </c>
      <c r="J47" s="11">
        <v>0.1144</v>
      </c>
      <c r="K47" s="10">
        <f t="shared" si="12"/>
        <v>1.1440000000000001</v>
      </c>
      <c r="L47" s="10">
        <v>8.89</v>
      </c>
      <c r="M47" s="10">
        <f t="shared" si="13"/>
        <v>1.0916666666666668</v>
      </c>
      <c r="N47" s="10">
        <f t="shared" si="13"/>
        <v>8.89</v>
      </c>
      <c r="O47" s="10">
        <f t="shared" si="14"/>
        <v>3.4888888888888893E-2</v>
      </c>
      <c r="P47" s="10">
        <f t="shared" si="14"/>
        <v>0</v>
      </c>
    </row>
  </sheetData>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50"/>
  <sheetViews>
    <sheetView topLeftCell="B76" workbookViewId="0">
      <selection activeCell="C14" sqref="C14"/>
    </sheetView>
  </sheetViews>
  <sheetFormatPr defaultRowHeight="15.75" x14ac:dyDescent="0.25"/>
  <cols>
    <col min="1" max="1" width="16.75" style="5" customWidth="1"/>
    <col min="2" max="2" width="30.375" style="5" customWidth="1"/>
    <col min="3" max="3" width="22.5" style="5" customWidth="1"/>
    <col min="4" max="4" width="18.75" style="11" customWidth="1"/>
    <col min="5" max="5" width="17.125" style="10" customWidth="1"/>
    <col min="6" max="6" width="10.5" style="10" customWidth="1"/>
    <col min="7" max="7" width="17" style="11" customWidth="1"/>
    <col min="8" max="8" width="17" style="5" customWidth="1"/>
    <col min="9" max="9" width="12.5" style="10" customWidth="1"/>
    <col min="10" max="10" width="18.125" style="11" customWidth="1"/>
    <col min="11" max="11" width="19.375" style="10" customWidth="1"/>
    <col min="12" max="12" width="11.25" style="10" customWidth="1"/>
    <col min="13" max="13" width="24.625" style="5" customWidth="1"/>
    <col min="14" max="14" width="11.5" style="5" customWidth="1"/>
    <col min="15" max="15" width="14.5" style="5" customWidth="1"/>
    <col min="16" max="16" width="14.75" style="5" customWidth="1"/>
    <col min="17" max="17" width="9" style="5"/>
    <col min="18" max="18" width="22.125" style="5" customWidth="1"/>
    <col min="19" max="19" width="16.875" style="5" customWidth="1"/>
    <col min="20" max="20" width="18.625" style="5" bestFit="1" customWidth="1"/>
    <col min="21" max="21" width="16.875" style="5" bestFit="1" customWidth="1"/>
    <col min="22" max="22" width="18.625" style="5" bestFit="1" customWidth="1"/>
    <col min="23" max="23" width="16.875" style="5" bestFit="1" customWidth="1"/>
    <col min="24" max="24" width="18.625" style="5" bestFit="1" customWidth="1"/>
    <col min="25" max="25" width="16" style="5" bestFit="1" customWidth="1"/>
    <col min="26" max="26" width="17.125" style="5" bestFit="1" customWidth="1"/>
    <col min="27" max="27" width="20.375" style="5" bestFit="1" customWidth="1"/>
    <col min="28" max="28" width="16.875" style="5" bestFit="1" customWidth="1"/>
    <col min="29" max="29" width="18.625" style="5" bestFit="1" customWidth="1"/>
    <col min="30" max="30" width="16.875" style="5" bestFit="1" customWidth="1"/>
    <col min="31" max="31" width="18.625" style="5" bestFit="1" customWidth="1"/>
    <col min="32" max="32" width="16.875" style="5" bestFit="1" customWidth="1"/>
    <col min="33" max="33" width="18.625" style="5" bestFit="1" customWidth="1"/>
    <col min="34" max="34" width="16" style="5" bestFit="1" customWidth="1"/>
    <col min="35" max="35" width="16.25" style="5" bestFit="1" customWidth="1"/>
    <col min="36" max="257" width="9" style="5"/>
    <col min="258" max="258" width="14.375" style="5" customWidth="1"/>
    <col min="259" max="259" width="13.75" style="5" customWidth="1"/>
    <col min="260" max="260" width="18.75" style="5" customWidth="1"/>
    <col min="261" max="261" width="17.125" style="5" customWidth="1"/>
    <col min="262" max="262" width="10.5" style="5" customWidth="1"/>
    <col min="263" max="264" width="17" style="5" customWidth="1"/>
    <col min="265" max="265" width="12.5" style="5" customWidth="1"/>
    <col min="266" max="266" width="18.125" style="5" customWidth="1"/>
    <col min="267" max="267" width="19.375" style="5" customWidth="1"/>
    <col min="268" max="268" width="11.25" style="5" customWidth="1"/>
    <col min="269" max="269" width="24.625" style="5" customWidth="1"/>
    <col min="270" max="270" width="11.5" style="5" customWidth="1"/>
    <col min="271" max="271" width="14.5" style="5" customWidth="1"/>
    <col min="272" max="272" width="14.75" style="5" customWidth="1"/>
    <col min="273" max="513" width="9" style="5"/>
    <col min="514" max="514" width="14.375" style="5" customWidth="1"/>
    <col min="515" max="515" width="13.75" style="5" customWidth="1"/>
    <col min="516" max="516" width="18.75" style="5" customWidth="1"/>
    <col min="517" max="517" width="17.125" style="5" customWidth="1"/>
    <col min="518" max="518" width="10.5" style="5" customWidth="1"/>
    <col min="519" max="520" width="17" style="5" customWidth="1"/>
    <col min="521" max="521" width="12.5" style="5" customWidth="1"/>
    <col min="522" max="522" width="18.125" style="5" customWidth="1"/>
    <col min="523" max="523" width="19.375" style="5" customWidth="1"/>
    <col min="524" max="524" width="11.25" style="5" customWidth="1"/>
    <col min="525" max="525" width="24.625" style="5" customWidth="1"/>
    <col min="526" max="526" width="11.5" style="5" customWidth="1"/>
    <col min="527" max="527" width="14.5" style="5" customWidth="1"/>
    <col min="528" max="528" width="14.75" style="5" customWidth="1"/>
    <col min="529" max="769" width="9" style="5"/>
    <col min="770" max="770" width="14.375" style="5" customWidth="1"/>
    <col min="771" max="771" width="13.75" style="5" customWidth="1"/>
    <col min="772" max="772" width="18.75" style="5" customWidth="1"/>
    <col min="773" max="773" width="17.125" style="5" customWidth="1"/>
    <col min="774" max="774" width="10.5" style="5" customWidth="1"/>
    <col min="775" max="776" width="17" style="5" customWidth="1"/>
    <col min="777" max="777" width="12.5" style="5" customWidth="1"/>
    <col min="778" max="778" width="18.125" style="5" customWidth="1"/>
    <col min="779" max="779" width="19.375" style="5" customWidth="1"/>
    <col min="780" max="780" width="11.25" style="5" customWidth="1"/>
    <col min="781" max="781" width="24.625" style="5" customWidth="1"/>
    <col min="782" max="782" width="11.5" style="5" customWidth="1"/>
    <col min="783" max="783" width="14.5" style="5" customWidth="1"/>
    <col min="784" max="784" width="14.75" style="5" customWidth="1"/>
    <col min="785" max="1025" width="9" style="5"/>
    <col min="1026" max="1026" width="14.375" style="5" customWidth="1"/>
    <col min="1027" max="1027" width="13.75" style="5" customWidth="1"/>
    <col min="1028" max="1028" width="18.75" style="5" customWidth="1"/>
    <col min="1029" max="1029" width="17.125" style="5" customWidth="1"/>
    <col min="1030" max="1030" width="10.5" style="5" customWidth="1"/>
    <col min="1031" max="1032" width="17" style="5" customWidth="1"/>
    <col min="1033" max="1033" width="12.5" style="5" customWidth="1"/>
    <col min="1034" max="1034" width="18.125" style="5" customWidth="1"/>
    <col min="1035" max="1035" width="19.375" style="5" customWidth="1"/>
    <col min="1036" max="1036" width="11.25" style="5" customWidth="1"/>
    <col min="1037" max="1037" width="24.625" style="5" customWidth="1"/>
    <col min="1038" max="1038" width="11.5" style="5" customWidth="1"/>
    <col min="1039" max="1039" width="14.5" style="5" customWidth="1"/>
    <col min="1040" max="1040" width="14.75" style="5" customWidth="1"/>
    <col min="1041" max="1281" width="9" style="5"/>
    <col min="1282" max="1282" width="14.375" style="5" customWidth="1"/>
    <col min="1283" max="1283" width="13.75" style="5" customWidth="1"/>
    <col min="1284" max="1284" width="18.75" style="5" customWidth="1"/>
    <col min="1285" max="1285" width="17.125" style="5" customWidth="1"/>
    <col min="1286" max="1286" width="10.5" style="5" customWidth="1"/>
    <col min="1287" max="1288" width="17" style="5" customWidth="1"/>
    <col min="1289" max="1289" width="12.5" style="5" customWidth="1"/>
    <col min="1290" max="1290" width="18.125" style="5" customWidth="1"/>
    <col min="1291" max="1291" width="19.375" style="5" customWidth="1"/>
    <col min="1292" max="1292" width="11.25" style="5" customWidth="1"/>
    <col min="1293" max="1293" width="24.625" style="5" customWidth="1"/>
    <col min="1294" max="1294" width="11.5" style="5" customWidth="1"/>
    <col min="1295" max="1295" width="14.5" style="5" customWidth="1"/>
    <col min="1296" max="1296" width="14.75" style="5" customWidth="1"/>
    <col min="1297" max="1537" width="9" style="5"/>
    <col min="1538" max="1538" width="14.375" style="5" customWidth="1"/>
    <col min="1539" max="1539" width="13.75" style="5" customWidth="1"/>
    <col min="1540" max="1540" width="18.75" style="5" customWidth="1"/>
    <col min="1541" max="1541" width="17.125" style="5" customWidth="1"/>
    <col min="1542" max="1542" width="10.5" style="5" customWidth="1"/>
    <col min="1543" max="1544" width="17" style="5" customWidth="1"/>
    <col min="1545" max="1545" width="12.5" style="5" customWidth="1"/>
    <col min="1546" max="1546" width="18.125" style="5" customWidth="1"/>
    <col min="1547" max="1547" width="19.375" style="5" customWidth="1"/>
    <col min="1548" max="1548" width="11.25" style="5" customWidth="1"/>
    <col min="1549" max="1549" width="24.625" style="5" customWidth="1"/>
    <col min="1550" max="1550" width="11.5" style="5" customWidth="1"/>
    <col min="1551" max="1551" width="14.5" style="5" customWidth="1"/>
    <col min="1552" max="1552" width="14.75" style="5" customWidth="1"/>
    <col min="1553" max="1793" width="9" style="5"/>
    <col min="1794" max="1794" width="14.375" style="5" customWidth="1"/>
    <col min="1795" max="1795" width="13.75" style="5" customWidth="1"/>
    <col min="1796" max="1796" width="18.75" style="5" customWidth="1"/>
    <col min="1797" max="1797" width="17.125" style="5" customWidth="1"/>
    <col min="1798" max="1798" width="10.5" style="5" customWidth="1"/>
    <col min="1799" max="1800" width="17" style="5" customWidth="1"/>
    <col min="1801" max="1801" width="12.5" style="5" customWidth="1"/>
    <col min="1802" max="1802" width="18.125" style="5" customWidth="1"/>
    <col min="1803" max="1803" width="19.375" style="5" customWidth="1"/>
    <col min="1804" max="1804" width="11.25" style="5" customWidth="1"/>
    <col min="1805" max="1805" width="24.625" style="5" customWidth="1"/>
    <col min="1806" max="1806" width="11.5" style="5" customWidth="1"/>
    <col min="1807" max="1807" width="14.5" style="5" customWidth="1"/>
    <col min="1808" max="1808" width="14.75" style="5" customWidth="1"/>
    <col min="1809" max="2049" width="9" style="5"/>
    <col min="2050" max="2050" width="14.375" style="5" customWidth="1"/>
    <col min="2051" max="2051" width="13.75" style="5" customWidth="1"/>
    <col min="2052" max="2052" width="18.75" style="5" customWidth="1"/>
    <col min="2053" max="2053" width="17.125" style="5" customWidth="1"/>
    <col min="2054" max="2054" width="10.5" style="5" customWidth="1"/>
    <col min="2055" max="2056" width="17" style="5" customWidth="1"/>
    <col min="2057" max="2057" width="12.5" style="5" customWidth="1"/>
    <col min="2058" max="2058" width="18.125" style="5" customWidth="1"/>
    <col min="2059" max="2059" width="19.375" style="5" customWidth="1"/>
    <col min="2060" max="2060" width="11.25" style="5" customWidth="1"/>
    <col min="2061" max="2061" width="24.625" style="5" customWidth="1"/>
    <col min="2062" max="2062" width="11.5" style="5" customWidth="1"/>
    <col min="2063" max="2063" width="14.5" style="5" customWidth="1"/>
    <col min="2064" max="2064" width="14.75" style="5" customWidth="1"/>
    <col min="2065" max="2305" width="9" style="5"/>
    <col min="2306" max="2306" width="14.375" style="5" customWidth="1"/>
    <col min="2307" max="2307" width="13.75" style="5" customWidth="1"/>
    <col min="2308" max="2308" width="18.75" style="5" customWidth="1"/>
    <col min="2309" max="2309" width="17.125" style="5" customWidth="1"/>
    <col min="2310" max="2310" width="10.5" style="5" customWidth="1"/>
    <col min="2311" max="2312" width="17" style="5" customWidth="1"/>
    <col min="2313" max="2313" width="12.5" style="5" customWidth="1"/>
    <col min="2314" max="2314" width="18.125" style="5" customWidth="1"/>
    <col min="2315" max="2315" width="19.375" style="5" customWidth="1"/>
    <col min="2316" max="2316" width="11.25" style="5" customWidth="1"/>
    <col min="2317" max="2317" width="24.625" style="5" customWidth="1"/>
    <col min="2318" max="2318" width="11.5" style="5" customWidth="1"/>
    <col min="2319" max="2319" width="14.5" style="5" customWidth="1"/>
    <col min="2320" max="2320" width="14.75" style="5" customWidth="1"/>
    <col min="2321" max="2561" width="9" style="5"/>
    <col min="2562" max="2562" width="14.375" style="5" customWidth="1"/>
    <col min="2563" max="2563" width="13.75" style="5" customWidth="1"/>
    <col min="2564" max="2564" width="18.75" style="5" customWidth="1"/>
    <col min="2565" max="2565" width="17.125" style="5" customWidth="1"/>
    <col min="2566" max="2566" width="10.5" style="5" customWidth="1"/>
    <col min="2567" max="2568" width="17" style="5" customWidth="1"/>
    <col min="2569" max="2569" width="12.5" style="5" customWidth="1"/>
    <col min="2570" max="2570" width="18.125" style="5" customWidth="1"/>
    <col min="2571" max="2571" width="19.375" style="5" customWidth="1"/>
    <col min="2572" max="2572" width="11.25" style="5" customWidth="1"/>
    <col min="2573" max="2573" width="24.625" style="5" customWidth="1"/>
    <col min="2574" max="2574" width="11.5" style="5" customWidth="1"/>
    <col min="2575" max="2575" width="14.5" style="5" customWidth="1"/>
    <col min="2576" max="2576" width="14.75" style="5" customWidth="1"/>
    <col min="2577" max="2817" width="9" style="5"/>
    <col min="2818" max="2818" width="14.375" style="5" customWidth="1"/>
    <col min="2819" max="2819" width="13.75" style="5" customWidth="1"/>
    <col min="2820" max="2820" width="18.75" style="5" customWidth="1"/>
    <col min="2821" max="2821" width="17.125" style="5" customWidth="1"/>
    <col min="2822" max="2822" width="10.5" style="5" customWidth="1"/>
    <col min="2823" max="2824" width="17" style="5" customWidth="1"/>
    <col min="2825" max="2825" width="12.5" style="5" customWidth="1"/>
    <col min="2826" max="2826" width="18.125" style="5" customWidth="1"/>
    <col min="2827" max="2827" width="19.375" style="5" customWidth="1"/>
    <col min="2828" max="2828" width="11.25" style="5" customWidth="1"/>
    <col min="2829" max="2829" width="24.625" style="5" customWidth="1"/>
    <col min="2830" max="2830" width="11.5" style="5" customWidth="1"/>
    <col min="2831" max="2831" width="14.5" style="5" customWidth="1"/>
    <col min="2832" max="2832" width="14.75" style="5" customWidth="1"/>
    <col min="2833" max="3073" width="9" style="5"/>
    <col min="3074" max="3074" width="14.375" style="5" customWidth="1"/>
    <col min="3075" max="3075" width="13.75" style="5" customWidth="1"/>
    <col min="3076" max="3076" width="18.75" style="5" customWidth="1"/>
    <col min="3077" max="3077" width="17.125" style="5" customWidth="1"/>
    <col min="3078" max="3078" width="10.5" style="5" customWidth="1"/>
    <col min="3079" max="3080" width="17" style="5" customWidth="1"/>
    <col min="3081" max="3081" width="12.5" style="5" customWidth="1"/>
    <col min="3082" max="3082" width="18.125" style="5" customWidth="1"/>
    <col min="3083" max="3083" width="19.375" style="5" customWidth="1"/>
    <col min="3084" max="3084" width="11.25" style="5" customWidth="1"/>
    <col min="3085" max="3085" width="24.625" style="5" customWidth="1"/>
    <col min="3086" max="3086" width="11.5" style="5" customWidth="1"/>
    <col min="3087" max="3087" width="14.5" style="5" customWidth="1"/>
    <col min="3088" max="3088" width="14.75" style="5" customWidth="1"/>
    <col min="3089" max="3329" width="9" style="5"/>
    <col min="3330" max="3330" width="14.375" style="5" customWidth="1"/>
    <col min="3331" max="3331" width="13.75" style="5" customWidth="1"/>
    <col min="3332" max="3332" width="18.75" style="5" customWidth="1"/>
    <col min="3333" max="3333" width="17.125" style="5" customWidth="1"/>
    <col min="3334" max="3334" width="10.5" style="5" customWidth="1"/>
    <col min="3335" max="3336" width="17" style="5" customWidth="1"/>
    <col min="3337" max="3337" width="12.5" style="5" customWidth="1"/>
    <col min="3338" max="3338" width="18.125" style="5" customWidth="1"/>
    <col min="3339" max="3339" width="19.375" style="5" customWidth="1"/>
    <col min="3340" max="3340" width="11.25" style="5" customWidth="1"/>
    <col min="3341" max="3341" width="24.625" style="5" customWidth="1"/>
    <col min="3342" max="3342" width="11.5" style="5" customWidth="1"/>
    <col min="3343" max="3343" width="14.5" style="5" customWidth="1"/>
    <col min="3344" max="3344" width="14.75" style="5" customWidth="1"/>
    <col min="3345" max="3585" width="9" style="5"/>
    <col min="3586" max="3586" width="14.375" style="5" customWidth="1"/>
    <col min="3587" max="3587" width="13.75" style="5" customWidth="1"/>
    <col min="3588" max="3588" width="18.75" style="5" customWidth="1"/>
    <col min="3589" max="3589" width="17.125" style="5" customWidth="1"/>
    <col min="3590" max="3590" width="10.5" style="5" customWidth="1"/>
    <col min="3591" max="3592" width="17" style="5" customWidth="1"/>
    <col min="3593" max="3593" width="12.5" style="5" customWidth="1"/>
    <col min="3594" max="3594" width="18.125" style="5" customWidth="1"/>
    <col min="3595" max="3595" width="19.375" style="5" customWidth="1"/>
    <col min="3596" max="3596" width="11.25" style="5" customWidth="1"/>
    <col min="3597" max="3597" width="24.625" style="5" customWidth="1"/>
    <col min="3598" max="3598" width="11.5" style="5" customWidth="1"/>
    <col min="3599" max="3599" width="14.5" style="5" customWidth="1"/>
    <col min="3600" max="3600" width="14.75" style="5" customWidth="1"/>
    <col min="3601" max="3841" width="9" style="5"/>
    <col min="3842" max="3842" width="14.375" style="5" customWidth="1"/>
    <col min="3843" max="3843" width="13.75" style="5" customWidth="1"/>
    <col min="3844" max="3844" width="18.75" style="5" customWidth="1"/>
    <col min="3845" max="3845" width="17.125" style="5" customWidth="1"/>
    <col min="3846" max="3846" width="10.5" style="5" customWidth="1"/>
    <col min="3847" max="3848" width="17" style="5" customWidth="1"/>
    <col min="3849" max="3849" width="12.5" style="5" customWidth="1"/>
    <col min="3850" max="3850" width="18.125" style="5" customWidth="1"/>
    <col min="3851" max="3851" width="19.375" style="5" customWidth="1"/>
    <col min="3852" max="3852" width="11.25" style="5" customWidth="1"/>
    <col min="3853" max="3853" width="24.625" style="5" customWidth="1"/>
    <col min="3854" max="3854" width="11.5" style="5" customWidth="1"/>
    <col min="3855" max="3855" width="14.5" style="5" customWidth="1"/>
    <col min="3856" max="3856" width="14.75" style="5" customWidth="1"/>
    <col min="3857" max="4097" width="9" style="5"/>
    <col min="4098" max="4098" width="14.375" style="5" customWidth="1"/>
    <col min="4099" max="4099" width="13.75" style="5" customWidth="1"/>
    <col min="4100" max="4100" width="18.75" style="5" customWidth="1"/>
    <col min="4101" max="4101" width="17.125" style="5" customWidth="1"/>
    <col min="4102" max="4102" width="10.5" style="5" customWidth="1"/>
    <col min="4103" max="4104" width="17" style="5" customWidth="1"/>
    <col min="4105" max="4105" width="12.5" style="5" customWidth="1"/>
    <col min="4106" max="4106" width="18.125" style="5" customWidth="1"/>
    <col min="4107" max="4107" width="19.375" style="5" customWidth="1"/>
    <col min="4108" max="4108" width="11.25" style="5" customWidth="1"/>
    <col min="4109" max="4109" width="24.625" style="5" customWidth="1"/>
    <col min="4110" max="4110" width="11.5" style="5" customWidth="1"/>
    <col min="4111" max="4111" width="14.5" style="5" customWidth="1"/>
    <col min="4112" max="4112" width="14.75" style="5" customWidth="1"/>
    <col min="4113" max="4353" width="9" style="5"/>
    <col min="4354" max="4354" width="14.375" style="5" customWidth="1"/>
    <col min="4355" max="4355" width="13.75" style="5" customWidth="1"/>
    <col min="4356" max="4356" width="18.75" style="5" customWidth="1"/>
    <col min="4357" max="4357" width="17.125" style="5" customWidth="1"/>
    <col min="4358" max="4358" width="10.5" style="5" customWidth="1"/>
    <col min="4359" max="4360" width="17" style="5" customWidth="1"/>
    <col min="4361" max="4361" width="12.5" style="5" customWidth="1"/>
    <col min="4362" max="4362" width="18.125" style="5" customWidth="1"/>
    <col min="4363" max="4363" width="19.375" style="5" customWidth="1"/>
    <col min="4364" max="4364" width="11.25" style="5" customWidth="1"/>
    <col min="4365" max="4365" width="24.625" style="5" customWidth="1"/>
    <col min="4366" max="4366" width="11.5" style="5" customWidth="1"/>
    <col min="4367" max="4367" width="14.5" style="5" customWidth="1"/>
    <col min="4368" max="4368" width="14.75" style="5" customWidth="1"/>
    <col min="4369" max="4609" width="9" style="5"/>
    <col min="4610" max="4610" width="14.375" style="5" customWidth="1"/>
    <col min="4611" max="4611" width="13.75" style="5" customWidth="1"/>
    <col min="4612" max="4612" width="18.75" style="5" customWidth="1"/>
    <col min="4613" max="4613" width="17.125" style="5" customWidth="1"/>
    <col min="4614" max="4614" width="10.5" style="5" customWidth="1"/>
    <col min="4615" max="4616" width="17" style="5" customWidth="1"/>
    <col min="4617" max="4617" width="12.5" style="5" customWidth="1"/>
    <col min="4618" max="4618" width="18.125" style="5" customWidth="1"/>
    <col min="4619" max="4619" width="19.375" style="5" customWidth="1"/>
    <col min="4620" max="4620" width="11.25" style="5" customWidth="1"/>
    <col min="4621" max="4621" width="24.625" style="5" customWidth="1"/>
    <col min="4622" max="4622" width="11.5" style="5" customWidth="1"/>
    <col min="4623" max="4623" width="14.5" style="5" customWidth="1"/>
    <col min="4624" max="4624" width="14.75" style="5" customWidth="1"/>
    <col min="4625" max="4865" width="9" style="5"/>
    <col min="4866" max="4866" width="14.375" style="5" customWidth="1"/>
    <col min="4867" max="4867" width="13.75" style="5" customWidth="1"/>
    <col min="4868" max="4868" width="18.75" style="5" customWidth="1"/>
    <col min="4869" max="4869" width="17.125" style="5" customWidth="1"/>
    <col min="4870" max="4870" width="10.5" style="5" customWidth="1"/>
    <col min="4871" max="4872" width="17" style="5" customWidth="1"/>
    <col min="4873" max="4873" width="12.5" style="5" customWidth="1"/>
    <col min="4874" max="4874" width="18.125" style="5" customWidth="1"/>
    <col min="4875" max="4875" width="19.375" style="5" customWidth="1"/>
    <col min="4876" max="4876" width="11.25" style="5" customWidth="1"/>
    <col min="4877" max="4877" width="24.625" style="5" customWidth="1"/>
    <col min="4878" max="4878" width="11.5" style="5" customWidth="1"/>
    <col min="4879" max="4879" width="14.5" style="5" customWidth="1"/>
    <col min="4880" max="4880" width="14.75" style="5" customWidth="1"/>
    <col min="4881" max="5121" width="9" style="5"/>
    <col min="5122" max="5122" width="14.375" style="5" customWidth="1"/>
    <col min="5123" max="5123" width="13.75" style="5" customWidth="1"/>
    <col min="5124" max="5124" width="18.75" style="5" customWidth="1"/>
    <col min="5125" max="5125" width="17.125" style="5" customWidth="1"/>
    <col min="5126" max="5126" width="10.5" style="5" customWidth="1"/>
    <col min="5127" max="5128" width="17" style="5" customWidth="1"/>
    <col min="5129" max="5129" width="12.5" style="5" customWidth="1"/>
    <col min="5130" max="5130" width="18.125" style="5" customWidth="1"/>
    <col min="5131" max="5131" width="19.375" style="5" customWidth="1"/>
    <col min="5132" max="5132" width="11.25" style="5" customWidth="1"/>
    <col min="5133" max="5133" width="24.625" style="5" customWidth="1"/>
    <col min="5134" max="5134" width="11.5" style="5" customWidth="1"/>
    <col min="5135" max="5135" width="14.5" style="5" customWidth="1"/>
    <col min="5136" max="5136" width="14.75" style="5" customWidth="1"/>
    <col min="5137" max="5377" width="9" style="5"/>
    <col min="5378" max="5378" width="14.375" style="5" customWidth="1"/>
    <col min="5379" max="5379" width="13.75" style="5" customWidth="1"/>
    <col min="5380" max="5380" width="18.75" style="5" customWidth="1"/>
    <col min="5381" max="5381" width="17.125" style="5" customWidth="1"/>
    <col min="5382" max="5382" width="10.5" style="5" customWidth="1"/>
    <col min="5383" max="5384" width="17" style="5" customWidth="1"/>
    <col min="5385" max="5385" width="12.5" style="5" customWidth="1"/>
    <col min="5386" max="5386" width="18.125" style="5" customWidth="1"/>
    <col min="5387" max="5387" width="19.375" style="5" customWidth="1"/>
    <col min="5388" max="5388" width="11.25" style="5" customWidth="1"/>
    <col min="5389" max="5389" width="24.625" style="5" customWidth="1"/>
    <col min="5390" max="5390" width="11.5" style="5" customWidth="1"/>
    <col min="5391" max="5391" width="14.5" style="5" customWidth="1"/>
    <col min="5392" max="5392" width="14.75" style="5" customWidth="1"/>
    <col min="5393" max="5633" width="9" style="5"/>
    <col min="5634" max="5634" width="14.375" style="5" customWidth="1"/>
    <col min="5635" max="5635" width="13.75" style="5" customWidth="1"/>
    <col min="5636" max="5636" width="18.75" style="5" customWidth="1"/>
    <col min="5637" max="5637" width="17.125" style="5" customWidth="1"/>
    <col min="5638" max="5638" width="10.5" style="5" customWidth="1"/>
    <col min="5639" max="5640" width="17" style="5" customWidth="1"/>
    <col min="5641" max="5641" width="12.5" style="5" customWidth="1"/>
    <col min="5642" max="5642" width="18.125" style="5" customWidth="1"/>
    <col min="5643" max="5643" width="19.375" style="5" customWidth="1"/>
    <col min="5644" max="5644" width="11.25" style="5" customWidth="1"/>
    <col min="5645" max="5645" width="24.625" style="5" customWidth="1"/>
    <col min="5646" max="5646" width="11.5" style="5" customWidth="1"/>
    <col min="5647" max="5647" width="14.5" style="5" customWidth="1"/>
    <col min="5648" max="5648" width="14.75" style="5" customWidth="1"/>
    <col min="5649" max="5889" width="9" style="5"/>
    <col min="5890" max="5890" width="14.375" style="5" customWidth="1"/>
    <col min="5891" max="5891" width="13.75" style="5" customWidth="1"/>
    <col min="5892" max="5892" width="18.75" style="5" customWidth="1"/>
    <col min="5893" max="5893" width="17.125" style="5" customWidth="1"/>
    <col min="5894" max="5894" width="10.5" style="5" customWidth="1"/>
    <col min="5895" max="5896" width="17" style="5" customWidth="1"/>
    <col min="5897" max="5897" width="12.5" style="5" customWidth="1"/>
    <col min="5898" max="5898" width="18.125" style="5" customWidth="1"/>
    <col min="5899" max="5899" width="19.375" style="5" customWidth="1"/>
    <col min="5900" max="5900" width="11.25" style="5" customWidth="1"/>
    <col min="5901" max="5901" width="24.625" style="5" customWidth="1"/>
    <col min="5902" max="5902" width="11.5" style="5" customWidth="1"/>
    <col min="5903" max="5903" width="14.5" style="5" customWidth="1"/>
    <col min="5904" max="5904" width="14.75" style="5" customWidth="1"/>
    <col min="5905" max="6145" width="9" style="5"/>
    <col min="6146" max="6146" width="14.375" style="5" customWidth="1"/>
    <col min="6147" max="6147" width="13.75" style="5" customWidth="1"/>
    <col min="6148" max="6148" width="18.75" style="5" customWidth="1"/>
    <col min="6149" max="6149" width="17.125" style="5" customWidth="1"/>
    <col min="6150" max="6150" width="10.5" style="5" customWidth="1"/>
    <col min="6151" max="6152" width="17" style="5" customWidth="1"/>
    <col min="6153" max="6153" width="12.5" style="5" customWidth="1"/>
    <col min="6154" max="6154" width="18.125" style="5" customWidth="1"/>
    <col min="6155" max="6155" width="19.375" style="5" customWidth="1"/>
    <col min="6156" max="6156" width="11.25" style="5" customWidth="1"/>
    <col min="6157" max="6157" width="24.625" style="5" customWidth="1"/>
    <col min="6158" max="6158" width="11.5" style="5" customWidth="1"/>
    <col min="6159" max="6159" width="14.5" style="5" customWidth="1"/>
    <col min="6160" max="6160" width="14.75" style="5" customWidth="1"/>
    <col min="6161" max="6401" width="9" style="5"/>
    <col min="6402" max="6402" width="14.375" style="5" customWidth="1"/>
    <col min="6403" max="6403" width="13.75" style="5" customWidth="1"/>
    <col min="6404" max="6404" width="18.75" style="5" customWidth="1"/>
    <col min="6405" max="6405" width="17.125" style="5" customWidth="1"/>
    <col min="6406" max="6406" width="10.5" style="5" customWidth="1"/>
    <col min="6407" max="6408" width="17" style="5" customWidth="1"/>
    <col min="6409" max="6409" width="12.5" style="5" customWidth="1"/>
    <col min="6410" max="6410" width="18.125" style="5" customWidth="1"/>
    <col min="6411" max="6411" width="19.375" style="5" customWidth="1"/>
    <col min="6412" max="6412" width="11.25" style="5" customWidth="1"/>
    <col min="6413" max="6413" width="24.625" style="5" customWidth="1"/>
    <col min="6414" max="6414" width="11.5" style="5" customWidth="1"/>
    <col min="6415" max="6415" width="14.5" style="5" customWidth="1"/>
    <col min="6416" max="6416" width="14.75" style="5" customWidth="1"/>
    <col min="6417" max="6657" width="9" style="5"/>
    <col min="6658" max="6658" width="14.375" style="5" customWidth="1"/>
    <col min="6659" max="6659" width="13.75" style="5" customWidth="1"/>
    <col min="6660" max="6660" width="18.75" style="5" customWidth="1"/>
    <col min="6661" max="6661" width="17.125" style="5" customWidth="1"/>
    <col min="6662" max="6662" width="10.5" style="5" customWidth="1"/>
    <col min="6663" max="6664" width="17" style="5" customWidth="1"/>
    <col min="6665" max="6665" width="12.5" style="5" customWidth="1"/>
    <col min="6666" max="6666" width="18.125" style="5" customWidth="1"/>
    <col min="6667" max="6667" width="19.375" style="5" customWidth="1"/>
    <col min="6668" max="6668" width="11.25" style="5" customWidth="1"/>
    <col min="6669" max="6669" width="24.625" style="5" customWidth="1"/>
    <col min="6670" max="6670" width="11.5" style="5" customWidth="1"/>
    <col min="6671" max="6671" width="14.5" style="5" customWidth="1"/>
    <col min="6672" max="6672" width="14.75" style="5" customWidth="1"/>
    <col min="6673" max="6913" width="9" style="5"/>
    <col min="6914" max="6914" width="14.375" style="5" customWidth="1"/>
    <col min="6915" max="6915" width="13.75" style="5" customWidth="1"/>
    <col min="6916" max="6916" width="18.75" style="5" customWidth="1"/>
    <col min="6917" max="6917" width="17.125" style="5" customWidth="1"/>
    <col min="6918" max="6918" width="10.5" style="5" customWidth="1"/>
    <col min="6919" max="6920" width="17" style="5" customWidth="1"/>
    <col min="6921" max="6921" width="12.5" style="5" customWidth="1"/>
    <col min="6922" max="6922" width="18.125" style="5" customWidth="1"/>
    <col min="6923" max="6923" width="19.375" style="5" customWidth="1"/>
    <col min="6924" max="6924" width="11.25" style="5" customWidth="1"/>
    <col min="6925" max="6925" width="24.625" style="5" customWidth="1"/>
    <col min="6926" max="6926" width="11.5" style="5" customWidth="1"/>
    <col min="6927" max="6927" width="14.5" style="5" customWidth="1"/>
    <col min="6928" max="6928" width="14.75" style="5" customWidth="1"/>
    <col min="6929" max="7169" width="9" style="5"/>
    <col min="7170" max="7170" width="14.375" style="5" customWidth="1"/>
    <col min="7171" max="7171" width="13.75" style="5" customWidth="1"/>
    <col min="7172" max="7172" width="18.75" style="5" customWidth="1"/>
    <col min="7173" max="7173" width="17.125" style="5" customWidth="1"/>
    <col min="7174" max="7174" width="10.5" style="5" customWidth="1"/>
    <col min="7175" max="7176" width="17" style="5" customWidth="1"/>
    <col min="7177" max="7177" width="12.5" style="5" customWidth="1"/>
    <col min="7178" max="7178" width="18.125" style="5" customWidth="1"/>
    <col min="7179" max="7179" width="19.375" style="5" customWidth="1"/>
    <col min="7180" max="7180" width="11.25" style="5" customWidth="1"/>
    <col min="7181" max="7181" width="24.625" style="5" customWidth="1"/>
    <col min="7182" max="7182" width="11.5" style="5" customWidth="1"/>
    <col min="7183" max="7183" width="14.5" style="5" customWidth="1"/>
    <col min="7184" max="7184" width="14.75" style="5" customWidth="1"/>
    <col min="7185" max="7425" width="9" style="5"/>
    <col min="7426" max="7426" width="14.375" style="5" customWidth="1"/>
    <col min="7427" max="7427" width="13.75" style="5" customWidth="1"/>
    <col min="7428" max="7428" width="18.75" style="5" customWidth="1"/>
    <col min="7429" max="7429" width="17.125" style="5" customWidth="1"/>
    <col min="7430" max="7430" width="10.5" style="5" customWidth="1"/>
    <col min="7431" max="7432" width="17" style="5" customWidth="1"/>
    <col min="7433" max="7433" width="12.5" style="5" customWidth="1"/>
    <col min="7434" max="7434" width="18.125" style="5" customWidth="1"/>
    <col min="7435" max="7435" width="19.375" style="5" customWidth="1"/>
    <col min="7436" max="7436" width="11.25" style="5" customWidth="1"/>
    <col min="7437" max="7437" width="24.625" style="5" customWidth="1"/>
    <col min="7438" max="7438" width="11.5" style="5" customWidth="1"/>
    <col min="7439" max="7439" width="14.5" style="5" customWidth="1"/>
    <col min="7440" max="7440" width="14.75" style="5" customWidth="1"/>
    <col min="7441" max="7681" width="9" style="5"/>
    <col min="7682" max="7682" width="14.375" style="5" customWidth="1"/>
    <col min="7683" max="7683" width="13.75" style="5" customWidth="1"/>
    <col min="7684" max="7684" width="18.75" style="5" customWidth="1"/>
    <col min="7685" max="7685" width="17.125" style="5" customWidth="1"/>
    <col min="7686" max="7686" width="10.5" style="5" customWidth="1"/>
    <col min="7687" max="7688" width="17" style="5" customWidth="1"/>
    <col min="7689" max="7689" width="12.5" style="5" customWidth="1"/>
    <col min="7690" max="7690" width="18.125" style="5" customWidth="1"/>
    <col min="7691" max="7691" width="19.375" style="5" customWidth="1"/>
    <col min="7692" max="7692" width="11.25" style="5" customWidth="1"/>
    <col min="7693" max="7693" width="24.625" style="5" customWidth="1"/>
    <col min="7694" max="7694" width="11.5" style="5" customWidth="1"/>
    <col min="7695" max="7695" width="14.5" style="5" customWidth="1"/>
    <col min="7696" max="7696" width="14.75" style="5" customWidth="1"/>
    <col min="7697" max="7937" width="9" style="5"/>
    <col min="7938" max="7938" width="14.375" style="5" customWidth="1"/>
    <col min="7939" max="7939" width="13.75" style="5" customWidth="1"/>
    <col min="7940" max="7940" width="18.75" style="5" customWidth="1"/>
    <col min="7941" max="7941" width="17.125" style="5" customWidth="1"/>
    <col min="7942" max="7942" width="10.5" style="5" customWidth="1"/>
    <col min="7943" max="7944" width="17" style="5" customWidth="1"/>
    <col min="7945" max="7945" width="12.5" style="5" customWidth="1"/>
    <col min="7946" max="7946" width="18.125" style="5" customWidth="1"/>
    <col min="7947" max="7947" width="19.375" style="5" customWidth="1"/>
    <col min="7948" max="7948" width="11.25" style="5" customWidth="1"/>
    <col min="7949" max="7949" width="24.625" style="5" customWidth="1"/>
    <col min="7950" max="7950" width="11.5" style="5" customWidth="1"/>
    <col min="7951" max="7951" width="14.5" style="5" customWidth="1"/>
    <col min="7952" max="7952" width="14.75" style="5" customWidth="1"/>
    <col min="7953" max="8193" width="9" style="5"/>
    <col min="8194" max="8194" width="14.375" style="5" customWidth="1"/>
    <col min="8195" max="8195" width="13.75" style="5" customWidth="1"/>
    <col min="8196" max="8196" width="18.75" style="5" customWidth="1"/>
    <col min="8197" max="8197" width="17.125" style="5" customWidth="1"/>
    <col min="8198" max="8198" width="10.5" style="5" customWidth="1"/>
    <col min="8199" max="8200" width="17" style="5" customWidth="1"/>
    <col min="8201" max="8201" width="12.5" style="5" customWidth="1"/>
    <col min="8202" max="8202" width="18.125" style="5" customWidth="1"/>
    <col min="8203" max="8203" width="19.375" style="5" customWidth="1"/>
    <col min="8204" max="8204" width="11.25" style="5" customWidth="1"/>
    <col min="8205" max="8205" width="24.625" style="5" customWidth="1"/>
    <col min="8206" max="8206" width="11.5" style="5" customWidth="1"/>
    <col min="8207" max="8207" width="14.5" style="5" customWidth="1"/>
    <col min="8208" max="8208" width="14.75" style="5" customWidth="1"/>
    <col min="8209" max="8449" width="9" style="5"/>
    <col min="8450" max="8450" width="14.375" style="5" customWidth="1"/>
    <col min="8451" max="8451" width="13.75" style="5" customWidth="1"/>
    <col min="8452" max="8452" width="18.75" style="5" customWidth="1"/>
    <col min="8453" max="8453" width="17.125" style="5" customWidth="1"/>
    <col min="8454" max="8454" width="10.5" style="5" customWidth="1"/>
    <col min="8455" max="8456" width="17" style="5" customWidth="1"/>
    <col min="8457" max="8457" width="12.5" style="5" customWidth="1"/>
    <col min="8458" max="8458" width="18.125" style="5" customWidth="1"/>
    <col min="8459" max="8459" width="19.375" style="5" customWidth="1"/>
    <col min="8460" max="8460" width="11.25" style="5" customWidth="1"/>
    <col min="8461" max="8461" width="24.625" style="5" customWidth="1"/>
    <col min="8462" max="8462" width="11.5" style="5" customWidth="1"/>
    <col min="8463" max="8463" width="14.5" style="5" customWidth="1"/>
    <col min="8464" max="8464" width="14.75" style="5" customWidth="1"/>
    <col min="8465" max="8705" width="9" style="5"/>
    <col min="8706" max="8706" width="14.375" style="5" customWidth="1"/>
    <col min="8707" max="8707" width="13.75" style="5" customWidth="1"/>
    <col min="8708" max="8708" width="18.75" style="5" customWidth="1"/>
    <col min="8709" max="8709" width="17.125" style="5" customWidth="1"/>
    <col min="8710" max="8710" width="10.5" style="5" customWidth="1"/>
    <col min="8711" max="8712" width="17" style="5" customWidth="1"/>
    <col min="8713" max="8713" width="12.5" style="5" customWidth="1"/>
    <col min="8714" max="8714" width="18.125" style="5" customWidth="1"/>
    <col min="8715" max="8715" width="19.375" style="5" customWidth="1"/>
    <col min="8716" max="8716" width="11.25" style="5" customWidth="1"/>
    <col min="8717" max="8717" width="24.625" style="5" customWidth="1"/>
    <col min="8718" max="8718" width="11.5" style="5" customWidth="1"/>
    <col min="8719" max="8719" width="14.5" style="5" customWidth="1"/>
    <col min="8720" max="8720" width="14.75" style="5" customWidth="1"/>
    <col min="8721" max="8961" width="9" style="5"/>
    <col min="8962" max="8962" width="14.375" style="5" customWidth="1"/>
    <col min="8963" max="8963" width="13.75" style="5" customWidth="1"/>
    <col min="8964" max="8964" width="18.75" style="5" customWidth="1"/>
    <col min="8965" max="8965" width="17.125" style="5" customWidth="1"/>
    <col min="8966" max="8966" width="10.5" style="5" customWidth="1"/>
    <col min="8967" max="8968" width="17" style="5" customWidth="1"/>
    <col min="8969" max="8969" width="12.5" style="5" customWidth="1"/>
    <col min="8970" max="8970" width="18.125" style="5" customWidth="1"/>
    <col min="8971" max="8971" width="19.375" style="5" customWidth="1"/>
    <col min="8972" max="8972" width="11.25" style="5" customWidth="1"/>
    <col min="8973" max="8973" width="24.625" style="5" customWidth="1"/>
    <col min="8974" max="8974" width="11.5" style="5" customWidth="1"/>
    <col min="8975" max="8975" width="14.5" style="5" customWidth="1"/>
    <col min="8976" max="8976" width="14.75" style="5" customWidth="1"/>
    <col min="8977" max="9217" width="9" style="5"/>
    <col min="9218" max="9218" width="14.375" style="5" customWidth="1"/>
    <col min="9219" max="9219" width="13.75" style="5" customWidth="1"/>
    <col min="9220" max="9220" width="18.75" style="5" customWidth="1"/>
    <col min="9221" max="9221" width="17.125" style="5" customWidth="1"/>
    <col min="9222" max="9222" width="10.5" style="5" customWidth="1"/>
    <col min="9223" max="9224" width="17" style="5" customWidth="1"/>
    <col min="9225" max="9225" width="12.5" style="5" customWidth="1"/>
    <col min="9226" max="9226" width="18.125" style="5" customWidth="1"/>
    <col min="9227" max="9227" width="19.375" style="5" customWidth="1"/>
    <col min="9228" max="9228" width="11.25" style="5" customWidth="1"/>
    <col min="9229" max="9229" width="24.625" style="5" customWidth="1"/>
    <col min="9230" max="9230" width="11.5" style="5" customWidth="1"/>
    <col min="9231" max="9231" width="14.5" style="5" customWidth="1"/>
    <col min="9232" max="9232" width="14.75" style="5" customWidth="1"/>
    <col min="9233" max="9473" width="9" style="5"/>
    <col min="9474" max="9474" width="14.375" style="5" customWidth="1"/>
    <col min="9475" max="9475" width="13.75" style="5" customWidth="1"/>
    <col min="9476" max="9476" width="18.75" style="5" customWidth="1"/>
    <col min="9477" max="9477" width="17.125" style="5" customWidth="1"/>
    <col min="9478" max="9478" width="10.5" style="5" customWidth="1"/>
    <col min="9479" max="9480" width="17" style="5" customWidth="1"/>
    <col min="9481" max="9481" width="12.5" style="5" customWidth="1"/>
    <col min="9482" max="9482" width="18.125" style="5" customWidth="1"/>
    <col min="9483" max="9483" width="19.375" style="5" customWidth="1"/>
    <col min="9484" max="9484" width="11.25" style="5" customWidth="1"/>
    <col min="9485" max="9485" width="24.625" style="5" customWidth="1"/>
    <col min="9486" max="9486" width="11.5" style="5" customWidth="1"/>
    <col min="9487" max="9487" width="14.5" style="5" customWidth="1"/>
    <col min="9488" max="9488" width="14.75" style="5" customWidth="1"/>
    <col min="9489" max="9729" width="9" style="5"/>
    <col min="9730" max="9730" width="14.375" style="5" customWidth="1"/>
    <col min="9731" max="9731" width="13.75" style="5" customWidth="1"/>
    <col min="9732" max="9732" width="18.75" style="5" customWidth="1"/>
    <col min="9733" max="9733" width="17.125" style="5" customWidth="1"/>
    <col min="9734" max="9734" width="10.5" style="5" customWidth="1"/>
    <col min="9735" max="9736" width="17" style="5" customWidth="1"/>
    <col min="9737" max="9737" width="12.5" style="5" customWidth="1"/>
    <col min="9738" max="9738" width="18.125" style="5" customWidth="1"/>
    <col min="9739" max="9739" width="19.375" style="5" customWidth="1"/>
    <col min="9740" max="9740" width="11.25" style="5" customWidth="1"/>
    <col min="9741" max="9741" width="24.625" style="5" customWidth="1"/>
    <col min="9742" max="9742" width="11.5" style="5" customWidth="1"/>
    <col min="9743" max="9743" width="14.5" style="5" customWidth="1"/>
    <col min="9744" max="9744" width="14.75" style="5" customWidth="1"/>
    <col min="9745" max="9985" width="9" style="5"/>
    <col min="9986" max="9986" width="14.375" style="5" customWidth="1"/>
    <col min="9987" max="9987" width="13.75" style="5" customWidth="1"/>
    <col min="9988" max="9988" width="18.75" style="5" customWidth="1"/>
    <col min="9989" max="9989" width="17.125" style="5" customWidth="1"/>
    <col min="9990" max="9990" width="10.5" style="5" customWidth="1"/>
    <col min="9991" max="9992" width="17" style="5" customWidth="1"/>
    <col min="9993" max="9993" width="12.5" style="5" customWidth="1"/>
    <col min="9994" max="9994" width="18.125" style="5" customWidth="1"/>
    <col min="9995" max="9995" width="19.375" style="5" customWidth="1"/>
    <col min="9996" max="9996" width="11.25" style="5" customWidth="1"/>
    <col min="9997" max="9997" width="24.625" style="5" customWidth="1"/>
    <col min="9998" max="9998" width="11.5" style="5" customWidth="1"/>
    <col min="9999" max="9999" width="14.5" style="5" customWidth="1"/>
    <col min="10000" max="10000" width="14.75" style="5" customWidth="1"/>
    <col min="10001" max="10241" width="9" style="5"/>
    <col min="10242" max="10242" width="14.375" style="5" customWidth="1"/>
    <col min="10243" max="10243" width="13.75" style="5" customWidth="1"/>
    <col min="10244" max="10244" width="18.75" style="5" customWidth="1"/>
    <col min="10245" max="10245" width="17.125" style="5" customWidth="1"/>
    <col min="10246" max="10246" width="10.5" style="5" customWidth="1"/>
    <col min="10247" max="10248" width="17" style="5" customWidth="1"/>
    <col min="10249" max="10249" width="12.5" style="5" customWidth="1"/>
    <col min="10250" max="10250" width="18.125" style="5" customWidth="1"/>
    <col min="10251" max="10251" width="19.375" style="5" customWidth="1"/>
    <col min="10252" max="10252" width="11.25" style="5" customWidth="1"/>
    <col min="10253" max="10253" width="24.625" style="5" customWidth="1"/>
    <col min="10254" max="10254" width="11.5" style="5" customWidth="1"/>
    <col min="10255" max="10255" width="14.5" style="5" customWidth="1"/>
    <col min="10256" max="10256" width="14.75" style="5" customWidth="1"/>
    <col min="10257" max="10497" width="9" style="5"/>
    <col min="10498" max="10498" width="14.375" style="5" customWidth="1"/>
    <col min="10499" max="10499" width="13.75" style="5" customWidth="1"/>
    <col min="10500" max="10500" width="18.75" style="5" customWidth="1"/>
    <col min="10501" max="10501" width="17.125" style="5" customWidth="1"/>
    <col min="10502" max="10502" width="10.5" style="5" customWidth="1"/>
    <col min="10503" max="10504" width="17" style="5" customWidth="1"/>
    <col min="10505" max="10505" width="12.5" style="5" customWidth="1"/>
    <col min="10506" max="10506" width="18.125" style="5" customWidth="1"/>
    <col min="10507" max="10507" width="19.375" style="5" customWidth="1"/>
    <col min="10508" max="10508" width="11.25" style="5" customWidth="1"/>
    <col min="10509" max="10509" width="24.625" style="5" customWidth="1"/>
    <col min="10510" max="10510" width="11.5" style="5" customWidth="1"/>
    <col min="10511" max="10511" width="14.5" style="5" customWidth="1"/>
    <col min="10512" max="10512" width="14.75" style="5" customWidth="1"/>
    <col min="10513" max="10753" width="9" style="5"/>
    <col min="10754" max="10754" width="14.375" style="5" customWidth="1"/>
    <col min="10755" max="10755" width="13.75" style="5" customWidth="1"/>
    <col min="10756" max="10756" width="18.75" style="5" customWidth="1"/>
    <col min="10757" max="10757" width="17.125" style="5" customWidth="1"/>
    <col min="10758" max="10758" width="10.5" style="5" customWidth="1"/>
    <col min="10759" max="10760" width="17" style="5" customWidth="1"/>
    <col min="10761" max="10761" width="12.5" style="5" customWidth="1"/>
    <col min="10762" max="10762" width="18.125" style="5" customWidth="1"/>
    <col min="10763" max="10763" width="19.375" style="5" customWidth="1"/>
    <col min="10764" max="10764" width="11.25" style="5" customWidth="1"/>
    <col min="10765" max="10765" width="24.625" style="5" customWidth="1"/>
    <col min="10766" max="10766" width="11.5" style="5" customWidth="1"/>
    <col min="10767" max="10767" width="14.5" style="5" customWidth="1"/>
    <col min="10768" max="10768" width="14.75" style="5" customWidth="1"/>
    <col min="10769" max="11009" width="9" style="5"/>
    <col min="11010" max="11010" width="14.375" style="5" customWidth="1"/>
    <col min="11011" max="11011" width="13.75" style="5" customWidth="1"/>
    <col min="11012" max="11012" width="18.75" style="5" customWidth="1"/>
    <col min="11013" max="11013" width="17.125" style="5" customWidth="1"/>
    <col min="11014" max="11014" width="10.5" style="5" customWidth="1"/>
    <col min="11015" max="11016" width="17" style="5" customWidth="1"/>
    <col min="11017" max="11017" width="12.5" style="5" customWidth="1"/>
    <col min="11018" max="11018" width="18.125" style="5" customWidth="1"/>
    <col min="11019" max="11019" width="19.375" style="5" customWidth="1"/>
    <col min="11020" max="11020" width="11.25" style="5" customWidth="1"/>
    <col min="11021" max="11021" width="24.625" style="5" customWidth="1"/>
    <col min="11022" max="11022" width="11.5" style="5" customWidth="1"/>
    <col min="11023" max="11023" width="14.5" style="5" customWidth="1"/>
    <col min="11024" max="11024" width="14.75" style="5" customWidth="1"/>
    <col min="11025" max="11265" width="9" style="5"/>
    <col min="11266" max="11266" width="14.375" style="5" customWidth="1"/>
    <col min="11267" max="11267" width="13.75" style="5" customWidth="1"/>
    <col min="11268" max="11268" width="18.75" style="5" customWidth="1"/>
    <col min="11269" max="11269" width="17.125" style="5" customWidth="1"/>
    <col min="11270" max="11270" width="10.5" style="5" customWidth="1"/>
    <col min="11271" max="11272" width="17" style="5" customWidth="1"/>
    <col min="11273" max="11273" width="12.5" style="5" customWidth="1"/>
    <col min="11274" max="11274" width="18.125" style="5" customWidth="1"/>
    <col min="11275" max="11275" width="19.375" style="5" customWidth="1"/>
    <col min="11276" max="11276" width="11.25" style="5" customWidth="1"/>
    <col min="11277" max="11277" width="24.625" style="5" customWidth="1"/>
    <col min="11278" max="11278" width="11.5" style="5" customWidth="1"/>
    <col min="11279" max="11279" width="14.5" style="5" customWidth="1"/>
    <col min="11280" max="11280" width="14.75" style="5" customWidth="1"/>
    <col min="11281" max="11521" width="9" style="5"/>
    <col min="11522" max="11522" width="14.375" style="5" customWidth="1"/>
    <col min="11523" max="11523" width="13.75" style="5" customWidth="1"/>
    <col min="11524" max="11524" width="18.75" style="5" customWidth="1"/>
    <col min="11525" max="11525" width="17.125" style="5" customWidth="1"/>
    <col min="11526" max="11526" width="10.5" style="5" customWidth="1"/>
    <col min="11527" max="11528" width="17" style="5" customWidth="1"/>
    <col min="11529" max="11529" width="12.5" style="5" customWidth="1"/>
    <col min="11530" max="11530" width="18.125" style="5" customWidth="1"/>
    <col min="11531" max="11531" width="19.375" style="5" customWidth="1"/>
    <col min="11532" max="11532" width="11.25" style="5" customWidth="1"/>
    <col min="11533" max="11533" width="24.625" style="5" customWidth="1"/>
    <col min="11534" max="11534" width="11.5" style="5" customWidth="1"/>
    <col min="11535" max="11535" width="14.5" style="5" customWidth="1"/>
    <col min="11536" max="11536" width="14.75" style="5" customWidth="1"/>
    <col min="11537" max="11777" width="9" style="5"/>
    <col min="11778" max="11778" width="14.375" style="5" customWidth="1"/>
    <col min="11779" max="11779" width="13.75" style="5" customWidth="1"/>
    <col min="11780" max="11780" width="18.75" style="5" customWidth="1"/>
    <col min="11781" max="11781" width="17.125" style="5" customWidth="1"/>
    <col min="11782" max="11782" width="10.5" style="5" customWidth="1"/>
    <col min="11783" max="11784" width="17" style="5" customWidth="1"/>
    <col min="11785" max="11785" width="12.5" style="5" customWidth="1"/>
    <col min="11786" max="11786" width="18.125" style="5" customWidth="1"/>
    <col min="11787" max="11787" width="19.375" style="5" customWidth="1"/>
    <col min="11788" max="11788" width="11.25" style="5" customWidth="1"/>
    <col min="11789" max="11789" width="24.625" style="5" customWidth="1"/>
    <col min="11790" max="11790" width="11.5" style="5" customWidth="1"/>
    <col min="11791" max="11791" width="14.5" style="5" customWidth="1"/>
    <col min="11792" max="11792" width="14.75" style="5" customWidth="1"/>
    <col min="11793" max="12033" width="9" style="5"/>
    <col min="12034" max="12034" width="14.375" style="5" customWidth="1"/>
    <col min="12035" max="12035" width="13.75" style="5" customWidth="1"/>
    <col min="12036" max="12036" width="18.75" style="5" customWidth="1"/>
    <col min="12037" max="12037" width="17.125" style="5" customWidth="1"/>
    <col min="12038" max="12038" width="10.5" style="5" customWidth="1"/>
    <col min="12039" max="12040" width="17" style="5" customWidth="1"/>
    <col min="12041" max="12041" width="12.5" style="5" customWidth="1"/>
    <col min="12042" max="12042" width="18.125" style="5" customWidth="1"/>
    <col min="12043" max="12043" width="19.375" style="5" customWidth="1"/>
    <col min="12044" max="12044" width="11.25" style="5" customWidth="1"/>
    <col min="12045" max="12045" width="24.625" style="5" customWidth="1"/>
    <col min="12046" max="12046" width="11.5" style="5" customWidth="1"/>
    <col min="12047" max="12047" width="14.5" style="5" customWidth="1"/>
    <col min="12048" max="12048" width="14.75" style="5" customWidth="1"/>
    <col min="12049" max="12289" width="9" style="5"/>
    <col min="12290" max="12290" width="14.375" style="5" customWidth="1"/>
    <col min="12291" max="12291" width="13.75" style="5" customWidth="1"/>
    <col min="12292" max="12292" width="18.75" style="5" customWidth="1"/>
    <col min="12293" max="12293" width="17.125" style="5" customWidth="1"/>
    <col min="12294" max="12294" width="10.5" style="5" customWidth="1"/>
    <col min="12295" max="12296" width="17" style="5" customWidth="1"/>
    <col min="12297" max="12297" width="12.5" style="5" customWidth="1"/>
    <col min="12298" max="12298" width="18.125" style="5" customWidth="1"/>
    <col min="12299" max="12299" width="19.375" style="5" customWidth="1"/>
    <col min="12300" max="12300" width="11.25" style="5" customWidth="1"/>
    <col min="12301" max="12301" width="24.625" style="5" customWidth="1"/>
    <col min="12302" max="12302" width="11.5" style="5" customWidth="1"/>
    <col min="12303" max="12303" width="14.5" style="5" customWidth="1"/>
    <col min="12304" max="12304" width="14.75" style="5" customWidth="1"/>
    <col min="12305" max="12545" width="9" style="5"/>
    <col min="12546" max="12546" width="14.375" style="5" customWidth="1"/>
    <col min="12547" max="12547" width="13.75" style="5" customWidth="1"/>
    <col min="12548" max="12548" width="18.75" style="5" customWidth="1"/>
    <col min="12549" max="12549" width="17.125" style="5" customWidth="1"/>
    <col min="12550" max="12550" width="10.5" style="5" customWidth="1"/>
    <col min="12551" max="12552" width="17" style="5" customWidth="1"/>
    <col min="12553" max="12553" width="12.5" style="5" customWidth="1"/>
    <col min="12554" max="12554" width="18.125" style="5" customWidth="1"/>
    <col min="12555" max="12555" width="19.375" style="5" customWidth="1"/>
    <col min="12556" max="12556" width="11.25" style="5" customWidth="1"/>
    <col min="12557" max="12557" width="24.625" style="5" customWidth="1"/>
    <col min="12558" max="12558" width="11.5" style="5" customWidth="1"/>
    <col min="12559" max="12559" width="14.5" style="5" customWidth="1"/>
    <col min="12560" max="12560" width="14.75" style="5" customWidth="1"/>
    <col min="12561" max="12801" width="9" style="5"/>
    <col min="12802" max="12802" width="14.375" style="5" customWidth="1"/>
    <col min="12803" max="12803" width="13.75" style="5" customWidth="1"/>
    <col min="12804" max="12804" width="18.75" style="5" customWidth="1"/>
    <col min="12805" max="12805" width="17.125" style="5" customWidth="1"/>
    <col min="12806" max="12806" width="10.5" style="5" customWidth="1"/>
    <col min="12807" max="12808" width="17" style="5" customWidth="1"/>
    <col min="12809" max="12809" width="12.5" style="5" customWidth="1"/>
    <col min="12810" max="12810" width="18.125" style="5" customWidth="1"/>
    <col min="12811" max="12811" width="19.375" style="5" customWidth="1"/>
    <col min="12812" max="12812" width="11.25" style="5" customWidth="1"/>
    <col min="12813" max="12813" width="24.625" style="5" customWidth="1"/>
    <col min="12814" max="12814" width="11.5" style="5" customWidth="1"/>
    <col min="12815" max="12815" width="14.5" style="5" customWidth="1"/>
    <col min="12816" max="12816" width="14.75" style="5" customWidth="1"/>
    <col min="12817" max="13057" width="9" style="5"/>
    <col min="13058" max="13058" width="14.375" style="5" customWidth="1"/>
    <col min="13059" max="13059" width="13.75" style="5" customWidth="1"/>
    <col min="13060" max="13060" width="18.75" style="5" customWidth="1"/>
    <col min="13061" max="13061" width="17.125" style="5" customWidth="1"/>
    <col min="13062" max="13062" width="10.5" style="5" customWidth="1"/>
    <col min="13063" max="13064" width="17" style="5" customWidth="1"/>
    <col min="13065" max="13065" width="12.5" style="5" customWidth="1"/>
    <col min="13066" max="13066" width="18.125" style="5" customWidth="1"/>
    <col min="13067" max="13067" width="19.375" style="5" customWidth="1"/>
    <col min="13068" max="13068" width="11.25" style="5" customWidth="1"/>
    <col min="13069" max="13069" width="24.625" style="5" customWidth="1"/>
    <col min="13070" max="13070" width="11.5" style="5" customWidth="1"/>
    <col min="13071" max="13071" width="14.5" style="5" customWidth="1"/>
    <col min="13072" max="13072" width="14.75" style="5" customWidth="1"/>
    <col min="13073" max="13313" width="9" style="5"/>
    <col min="13314" max="13314" width="14.375" style="5" customWidth="1"/>
    <col min="13315" max="13315" width="13.75" style="5" customWidth="1"/>
    <col min="13316" max="13316" width="18.75" style="5" customWidth="1"/>
    <col min="13317" max="13317" width="17.125" style="5" customWidth="1"/>
    <col min="13318" max="13318" width="10.5" style="5" customWidth="1"/>
    <col min="13319" max="13320" width="17" style="5" customWidth="1"/>
    <col min="13321" max="13321" width="12.5" style="5" customWidth="1"/>
    <col min="13322" max="13322" width="18.125" style="5" customWidth="1"/>
    <col min="13323" max="13323" width="19.375" style="5" customWidth="1"/>
    <col min="13324" max="13324" width="11.25" style="5" customWidth="1"/>
    <col min="13325" max="13325" width="24.625" style="5" customWidth="1"/>
    <col min="13326" max="13326" width="11.5" style="5" customWidth="1"/>
    <col min="13327" max="13327" width="14.5" style="5" customWidth="1"/>
    <col min="13328" max="13328" width="14.75" style="5" customWidth="1"/>
    <col min="13329" max="13569" width="9" style="5"/>
    <col min="13570" max="13570" width="14.375" style="5" customWidth="1"/>
    <col min="13571" max="13571" width="13.75" style="5" customWidth="1"/>
    <col min="13572" max="13572" width="18.75" style="5" customWidth="1"/>
    <col min="13573" max="13573" width="17.125" style="5" customWidth="1"/>
    <col min="13574" max="13574" width="10.5" style="5" customWidth="1"/>
    <col min="13575" max="13576" width="17" style="5" customWidth="1"/>
    <col min="13577" max="13577" width="12.5" style="5" customWidth="1"/>
    <col min="13578" max="13578" width="18.125" style="5" customWidth="1"/>
    <col min="13579" max="13579" width="19.375" style="5" customWidth="1"/>
    <col min="13580" max="13580" width="11.25" style="5" customWidth="1"/>
    <col min="13581" max="13581" width="24.625" style="5" customWidth="1"/>
    <col min="13582" max="13582" width="11.5" style="5" customWidth="1"/>
    <col min="13583" max="13583" width="14.5" style="5" customWidth="1"/>
    <col min="13584" max="13584" width="14.75" style="5" customWidth="1"/>
    <col min="13585" max="13825" width="9" style="5"/>
    <col min="13826" max="13826" width="14.375" style="5" customWidth="1"/>
    <col min="13827" max="13827" width="13.75" style="5" customWidth="1"/>
    <col min="13828" max="13828" width="18.75" style="5" customWidth="1"/>
    <col min="13829" max="13829" width="17.125" style="5" customWidth="1"/>
    <col min="13830" max="13830" width="10.5" style="5" customWidth="1"/>
    <col min="13831" max="13832" width="17" style="5" customWidth="1"/>
    <col min="13833" max="13833" width="12.5" style="5" customWidth="1"/>
    <col min="13834" max="13834" width="18.125" style="5" customWidth="1"/>
    <col min="13835" max="13835" width="19.375" style="5" customWidth="1"/>
    <col min="13836" max="13836" width="11.25" style="5" customWidth="1"/>
    <col min="13837" max="13837" width="24.625" style="5" customWidth="1"/>
    <col min="13838" max="13838" width="11.5" style="5" customWidth="1"/>
    <col min="13839" max="13839" width="14.5" style="5" customWidth="1"/>
    <col min="13840" max="13840" width="14.75" style="5" customWidth="1"/>
    <col min="13841" max="14081" width="9" style="5"/>
    <col min="14082" max="14082" width="14.375" style="5" customWidth="1"/>
    <col min="14083" max="14083" width="13.75" style="5" customWidth="1"/>
    <col min="14084" max="14084" width="18.75" style="5" customWidth="1"/>
    <col min="14085" max="14085" width="17.125" style="5" customWidth="1"/>
    <col min="14086" max="14086" width="10.5" style="5" customWidth="1"/>
    <col min="14087" max="14088" width="17" style="5" customWidth="1"/>
    <col min="14089" max="14089" width="12.5" style="5" customWidth="1"/>
    <col min="14090" max="14090" width="18.125" style="5" customWidth="1"/>
    <col min="14091" max="14091" width="19.375" style="5" customWidth="1"/>
    <col min="14092" max="14092" width="11.25" style="5" customWidth="1"/>
    <col min="14093" max="14093" width="24.625" style="5" customWidth="1"/>
    <col min="14094" max="14094" width="11.5" style="5" customWidth="1"/>
    <col min="14095" max="14095" width="14.5" style="5" customWidth="1"/>
    <col min="14096" max="14096" width="14.75" style="5" customWidth="1"/>
    <col min="14097" max="14337" width="9" style="5"/>
    <col min="14338" max="14338" width="14.375" style="5" customWidth="1"/>
    <col min="14339" max="14339" width="13.75" style="5" customWidth="1"/>
    <col min="14340" max="14340" width="18.75" style="5" customWidth="1"/>
    <col min="14341" max="14341" width="17.125" style="5" customWidth="1"/>
    <col min="14342" max="14342" width="10.5" style="5" customWidth="1"/>
    <col min="14343" max="14344" width="17" style="5" customWidth="1"/>
    <col min="14345" max="14345" width="12.5" style="5" customWidth="1"/>
    <col min="14346" max="14346" width="18.125" style="5" customWidth="1"/>
    <col min="14347" max="14347" width="19.375" style="5" customWidth="1"/>
    <col min="14348" max="14348" width="11.25" style="5" customWidth="1"/>
    <col min="14349" max="14349" width="24.625" style="5" customWidth="1"/>
    <col min="14350" max="14350" width="11.5" style="5" customWidth="1"/>
    <col min="14351" max="14351" width="14.5" style="5" customWidth="1"/>
    <col min="14352" max="14352" width="14.75" style="5" customWidth="1"/>
    <col min="14353" max="14593" width="9" style="5"/>
    <col min="14594" max="14594" width="14.375" style="5" customWidth="1"/>
    <col min="14595" max="14595" width="13.75" style="5" customWidth="1"/>
    <col min="14596" max="14596" width="18.75" style="5" customWidth="1"/>
    <col min="14597" max="14597" width="17.125" style="5" customWidth="1"/>
    <col min="14598" max="14598" width="10.5" style="5" customWidth="1"/>
    <col min="14599" max="14600" width="17" style="5" customWidth="1"/>
    <col min="14601" max="14601" width="12.5" style="5" customWidth="1"/>
    <col min="14602" max="14602" width="18.125" style="5" customWidth="1"/>
    <col min="14603" max="14603" width="19.375" style="5" customWidth="1"/>
    <col min="14604" max="14604" width="11.25" style="5" customWidth="1"/>
    <col min="14605" max="14605" width="24.625" style="5" customWidth="1"/>
    <col min="14606" max="14606" width="11.5" style="5" customWidth="1"/>
    <col min="14607" max="14607" width="14.5" style="5" customWidth="1"/>
    <col min="14608" max="14608" width="14.75" style="5" customWidth="1"/>
    <col min="14609" max="14849" width="9" style="5"/>
    <col min="14850" max="14850" width="14.375" style="5" customWidth="1"/>
    <col min="14851" max="14851" width="13.75" style="5" customWidth="1"/>
    <col min="14852" max="14852" width="18.75" style="5" customWidth="1"/>
    <col min="14853" max="14853" width="17.125" style="5" customWidth="1"/>
    <col min="14854" max="14854" width="10.5" style="5" customWidth="1"/>
    <col min="14855" max="14856" width="17" style="5" customWidth="1"/>
    <col min="14857" max="14857" width="12.5" style="5" customWidth="1"/>
    <col min="14858" max="14858" width="18.125" style="5" customWidth="1"/>
    <col min="14859" max="14859" width="19.375" style="5" customWidth="1"/>
    <col min="14860" max="14860" width="11.25" style="5" customWidth="1"/>
    <col min="14861" max="14861" width="24.625" style="5" customWidth="1"/>
    <col min="14862" max="14862" width="11.5" style="5" customWidth="1"/>
    <col min="14863" max="14863" width="14.5" style="5" customWidth="1"/>
    <col min="14864" max="14864" width="14.75" style="5" customWidth="1"/>
    <col min="14865" max="15105" width="9" style="5"/>
    <col min="15106" max="15106" width="14.375" style="5" customWidth="1"/>
    <col min="15107" max="15107" width="13.75" style="5" customWidth="1"/>
    <col min="15108" max="15108" width="18.75" style="5" customWidth="1"/>
    <col min="15109" max="15109" width="17.125" style="5" customWidth="1"/>
    <col min="15110" max="15110" width="10.5" style="5" customWidth="1"/>
    <col min="15111" max="15112" width="17" style="5" customWidth="1"/>
    <col min="15113" max="15113" width="12.5" style="5" customWidth="1"/>
    <col min="15114" max="15114" width="18.125" style="5" customWidth="1"/>
    <col min="15115" max="15115" width="19.375" style="5" customWidth="1"/>
    <col min="15116" max="15116" width="11.25" style="5" customWidth="1"/>
    <col min="15117" max="15117" width="24.625" style="5" customWidth="1"/>
    <col min="15118" max="15118" width="11.5" style="5" customWidth="1"/>
    <col min="15119" max="15119" width="14.5" style="5" customWidth="1"/>
    <col min="15120" max="15120" width="14.75" style="5" customWidth="1"/>
    <col min="15121" max="15361" width="9" style="5"/>
    <col min="15362" max="15362" width="14.375" style="5" customWidth="1"/>
    <col min="15363" max="15363" width="13.75" style="5" customWidth="1"/>
    <col min="15364" max="15364" width="18.75" style="5" customWidth="1"/>
    <col min="15365" max="15365" width="17.125" style="5" customWidth="1"/>
    <col min="15366" max="15366" width="10.5" style="5" customWidth="1"/>
    <col min="15367" max="15368" width="17" style="5" customWidth="1"/>
    <col min="15369" max="15369" width="12.5" style="5" customWidth="1"/>
    <col min="15370" max="15370" width="18.125" style="5" customWidth="1"/>
    <col min="15371" max="15371" width="19.375" style="5" customWidth="1"/>
    <col min="15372" max="15372" width="11.25" style="5" customWidth="1"/>
    <col min="15373" max="15373" width="24.625" style="5" customWidth="1"/>
    <col min="15374" max="15374" width="11.5" style="5" customWidth="1"/>
    <col min="15375" max="15375" width="14.5" style="5" customWidth="1"/>
    <col min="15376" max="15376" width="14.75" style="5" customWidth="1"/>
    <col min="15377" max="15617" width="9" style="5"/>
    <col min="15618" max="15618" width="14.375" style="5" customWidth="1"/>
    <col min="15619" max="15619" width="13.75" style="5" customWidth="1"/>
    <col min="15620" max="15620" width="18.75" style="5" customWidth="1"/>
    <col min="15621" max="15621" width="17.125" style="5" customWidth="1"/>
    <col min="15622" max="15622" width="10.5" style="5" customWidth="1"/>
    <col min="15623" max="15624" width="17" style="5" customWidth="1"/>
    <col min="15625" max="15625" width="12.5" style="5" customWidth="1"/>
    <col min="15626" max="15626" width="18.125" style="5" customWidth="1"/>
    <col min="15627" max="15627" width="19.375" style="5" customWidth="1"/>
    <col min="15628" max="15628" width="11.25" style="5" customWidth="1"/>
    <col min="15629" max="15629" width="24.625" style="5" customWidth="1"/>
    <col min="15630" max="15630" width="11.5" style="5" customWidth="1"/>
    <col min="15631" max="15631" width="14.5" style="5" customWidth="1"/>
    <col min="15632" max="15632" width="14.75" style="5" customWidth="1"/>
    <col min="15633" max="15873" width="9" style="5"/>
    <col min="15874" max="15874" width="14.375" style="5" customWidth="1"/>
    <col min="15875" max="15875" width="13.75" style="5" customWidth="1"/>
    <col min="15876" max="15876" width="18.75" style="5" customWidth="1"/>
    <col min="15877" max="15877" width="17.125" style="5" customWidth="1"/>
    <col min="15878" max="15878" width="10.5" style="5" customWidth="1"/>
    <col min="15879" max="15880" width="17" style="5" customWidth="1"/>
    <col min="15881" max="15881" width="12.5" style="5" customWidth="1"/>
    <col min="15882" max="15882" width="18.125" style="5" customWidth="1"/>
    <col min="15883" max="15883" width="19.375" style="5" customWidth="1"/>
    <col min="15884" max="15884" width="11.25" style="5" customWidth="1"/>
    <col min="15885" max="15885" width="24.625" style="5" customWidth="1"/>
    <col min="15886" max="15886" width="11.5" style="5" customWidth="1"/>
    <col min="15887" max="15887" width="14.5" style="5" customWidth="1"/>
    <col min="15888" max="15888" width="14.75" style="5" customWidth="1"/>
    <col min="15889" max="16129" width="9" style="5"/>
    <col min="16130" max="16130" width="14.375" style="5" customWidth="1"/>
    <col min="16131" max="16131" width="13.75" style="5" customWidth="1"/>
    <col min="16132" max="16132" width="18.75" style="5" customWidth="1"/>
    <col min="16133" max="16133" width="17.125" style="5" customWidth="1"/>
    <col min="16134" max="16134" width="10.5" style="5" customWidth="1"/>
    <col min="16135" max="16136" width="17" style="5" customWidth="1"/>
    <col min="16137" max="16137" width="12.5" style="5" customWidth="1"/>
    <col min="16138" max="16138" width="18.125" style="5" customWidth="1"/>
    <col min="16139" max="16139" width="19.375" style="5" customWidth="1"/>
    <col min="16140" max="16140" width="11.25" style="5" customWidth="1"/>
    <col min="16141" max="16141" width="24.625" style="5" customWidth="1"/>
    <col min="16142" max="16142" width="11.5" style="5" customWidth="1"/>
    <col min="16143" max="16143" width="14.5" style="5" customWidth="1"/>
    <col min="16144" max="16144" width="14.75" style="5" customWidth="1"/>
    <col min="16145" max="16384" width="9" style="5"/>
  </cols>
  <sheetData>
    <row r="1" spans="1:7" s="5" customFormat="1" x14ac:dyDescent="0.25">
      <c r="A1" s="6" t="s">
        <v>95</v>
      </c>
      <c r="B1" s="6"/>
      <c r="D1" s="11"/>
      <c r="E1" s="10"/>
      <c r="F1" s="10"/>
      <c r="G1" s="11"/>
    </row>
    <row r="2" spans="1:7" s="5" customFormat="1" x14ac:dyDescent="0.25">
      <c r="A2" s="5" t="s">
        <v>100</v>
      </c>
      <c r="D2" s="11"/>
      <c r="E2" s="10"/>
      <c r="F2" s="10"/>
      <c r="G2" s="11"/>
    </row>
    <row r="3" spans="1:7" s="5" customFormat="1" x14ac:dyDescent="0.25">
      <c r="B3" s="6"/>
      <c r="D3" s="11"/>
      <c r="E3" s="10"/>
      <c r="F3" s="10"/>
      <c r="G3" s="11"/>
    </row>
    <row r="4" spans="1:7" s="5" customFormat="1" x14ac:dyDescent="0.25">
      <c r="A4" s="16" t="s">
        <v>25</v>
      </c>
      <c r="B4" s="18" t="s">
        <v>105</v>
      </c>
      <c r="C4" s="12" t="s">
        <v>106</v>
      </c>
      <c r="D4" s="11"/>
      <c r="E4" s="10"/>
      <c r="F4" s="10"/>
      <c r="G4" s="11"/>
    </row>
    <row r="5" spans="1:7" s="5" customFormat="1" x14ac:dyDescent="0.25">
      <c r="A5" s="5" t="s">
        <v>26</v>
      </c>
      <c r="B5" s="19" t="s">
        <v>101</v>
      </c>
      <c r="D5" s="11"/>
      <c r="E5" s="10"/>
      <c r="F5" s="10"/>
      <c r="G5" s="11"/>
    </row>
    <row r="6" spans="1:7" s="5" customFormat="1" x14ac:dyDescent="0.25">
      <c r="A6" s="5" t="s">
        <v>27</v>
      </c>
      <c r="B6" s="5" t="s">
        <v>125</v>
      </c>
      <c r="D6" s="11"/>
      <c r="E6" s="10"/>
      <c r="F6" s="10"/>
      <c r="G6" s="11"/>
    </row>
    <row r="7" spans="1:7" s="5" customFormat="1" ht="18.75" x14ac:dyDescent="0.25">
      <c r="B7" s="5" t="s">
        <v>96</v>
      </c>
      <c r="D7" s="11"/>
      <c r="E7" s="10"/>
      <c r="F7" s="10"/>
      <c r="G7" s="11"/>
    </row>
    <row r="8" spans="1:7" s="5" customFormat="1" ht="18.75" x14ac:dyDescent="0.35">
      <c r="B8" s="5" t="s">
        <v>97</v>
      </c>
      <c r="D8" s="11"/>
      <c r="E8" s="10"/>
      <c r="F8" s="10"/>
      <c r="G8" s="11"/>
    </row>
    <row r="9" spans="1:7" s="5" customFormat="1" x14ac:dyDescent="0.25">
      <c r="A9" s="5" t="s">
        <v>86</v>
      </c>
      <c r="D9" s="11"/>
      <c r="E9" s="10"/>
      <c r="F9" s="10"/>
      <c r="G9" s="11"/>
    </row>
    <row r="10" spans="1:7" s="5" customFormat="1" x14ac:dyDescent="0.25">
      <c r="A10" s="5" t="s">
        <v>31</v>
      </c>
      <c r="D10" s="11"/>
      <c r="E10" s="10"/>
      <c r="F10" s="10"/>
      <c r="G10" s="11"/>
    </row>
    <row r="11" spans="1:7" s="5" customFormat="1" ht="18.75" x14ac:dyDescent="0.25">
      <c r="A11" s="5" t="s">
        <v>1</v>
      </c>
      <c r="B11" s="13" t="s">
        <v>69</v>
      </c>
      <c r="C11" s="13" t="s">
        <v>46</v>
      </c>
      <c r="D11" s="11" t="s">
        <v>70</v>
      </c>
      <c r="E11" s="10"/>
      <c r="F11" s="10" t="s">
        <v>33</v>
      </c>
      <c r="G11" s="11" t="s">
        <v>34</v>
      </c>
    </row>
    <row r="12" spans="1:7" s="5" customFormat="1" ht="18.75" x14ac:dyDescent="0.25">
      <c r="A12" s="5" t="s">
        <v>32</v>
      </c>
      <c r="B12" s="13" t="s">
        <v>71</v>
      </c>
      <c r="C12" s="13" t="s">
        <v>72</v>
      </c>
      <c r="D12" s="11" t="s">
        <v>73</v>
      </c>
      <c r="E12" s="10"/>
      <c r="F12" s="10" t="s">
        <v>33</v>
      </c>
      <c r="G12" s="11" t="s">
        <v>34</v>
      </c>
    </row>
    <row r="13" spans="1:7" s="5" customFormat="1" x14ac:dyDescent="0.25">
      <c r="A13" s="5" t="s">
        <v>35</v>
      </c>
      <c r="D13" s="11"/>
      <c r="E13" s="10"/>
      <c r="F13" s="10"/>
      <c r="G13" s="11"/>
    </row>
    <row r="14" spans="1:7" s="5" customFormat="1" x14ac:dyDescent="0.25">
      <c r="A14" s="5" t="s">
        <v>36</v>
      </c>
      <c r="D14" s="11"/>
      <c r="E14" s="10"/>
      <c r="F14" s="10"/>
      <c r="G14" s="11"/>
    </row>
    <row r="15" spans="1:7" s="5" customFormat="1" x14ac:dyDescent="0.25">
      <c r="A15" s="5" t="s">
        <v>37</v>
      </c>
      <c r="D15" s="11"/>
      <c r="E15" s="10"/>
      <c r="F15" s="10"/>
      <c r="G15" s="11"/>
    </row>
    <row r="16" spans="1:7" s="5" customFormat="1" x14ac:dyDescent="0.25">
      <c r="A16" s="5" t="s">
        <v>38</v>
      </c>
      <c r="D16" s="11"/>
      <c r="E16" s="10"/>
      <c r="F16" s="10"/>
      <c r="G16" s="11"/>
    </row>
    <row r="17" spans="1:35" x14ac:dyDescent="0.25">
      <c r="A17" s="5" t="s">
        <v>39</v>
      </c>
    </row>
    <row r="18" spans="1:35" x14ac:dyDescent="0.25">
      <c r="A18" s="5" t="s">
        <v>44</v>
      </c>
    </row>
    <row r="19" spans="1:35" x14ac:dyDescent="0.25">
      <c r="A19" s="5" t="s">
        <v>98</v>
      </c>
    </row>
    <row r="20" spans="1:35" ht="33" x14ac:dyDescent="0.35">
      <c r="A20" s="15" t="s">
        <v>41</v>
      </c>
      <c r="B20" s="5" t="s">
        <v>110</v>
      </c>
      <c r="E20" s="10" t="s">
        <v>43</v>
      </c>
    </row>
    <row r="21" spans="1:35" x14ac:dyDescent="0.25">
      <c r="A21" s="5" t="s">
        <v>40</v>
      </c>
      <c r="C21" s="10">
        <v>6.99</v>
      </c>
    </row>
    <row r="22" spans="1:35" x14ac:dyDescent="0.25">
      <c r="D22" s="10"/>
    </row>
    <row r="23" spans="1:35" ht="18.75" x14ac:dyDescent="0.25">
      <c r="A23" s="6" t="s">
        <v>74</v>
      </c>
      <c r="B23" s="16"/>
      <c r="C23" s="11" t="s">
        <v>70</v>
      </c>
      <c r="D23" s="10"/>
    </row>
    <row r="24" spans="1:35" ht="17.25" x14ac:dyDescent="0.3">
      <c r="A24" s="6" t="s">
        <v>3</v>
      </c>
      <c r="B24" s="6" t="s">
        <v>75</v>
      </c>
      <c r="C24" s="6" t="s">
        <v>99</v>
      </c>
      <c r="D24" s="6" t="s">
        <v>15</v>
      </c>
      <c r="E24" s="8" t="s">
        <v>16</v>
      </c>
      <c r="F24" s="8" t="s">
        <v>5</v>
      </c>
      <c r="G24" s="7" t="s">
        <v>17</v>
      </c>
      <c r="H24" s="6" t="s">
        <v>18</v>
      </c>
      <c r="I24" s="8" t="s">
        <v>6</v>
      </c>
      <c r="J24" s="7" t="s">
        <v>19</v>
      </c>
      <c r="K24" s="8" t="s">
        <v>20</v>
      </c>
      <c r="L24" s="8" t="s">
        <v>7</v>
      </c>
      <c r="M24" s="8" t="s">
        <v>21</v>
      </c>
      <c r="N24" s="6" t="s">
        <v>8</v>
      </c>
      <c r="O24" s="20" t="s">
        <v>76</v>
      </c>
      <c r="P24" s="17" t="s">
        <v>53</v>
      </c>
      <c r="R24" s="6"/>
      <c r="S24" s="7"/>
      <c r="T24" s="8"/>
      <c r="U24" s="7"/>
      <c r="V24" s="8"/>
      <c r="W24" s="7"/>
      <c r="X24" s="8"/>
      <c r="Y24" s="25"/>
      <c r="Z24" s="25"/>
      <c r="AA24" s="26"/>
      <c r="AB24" s="7"/>
      <c r="AC24" s="8"/>
      <c r="AD24" s="7"/>
      <c r="AE24" s="8"/>
      <c r="AF24" s="7"/>
      <c r="AG24" s="8"/>
      <c r="AH24" s="7"/>
      <c r="AI24" s="7"/>
    </row>
    <row r="25" spans="1:35" x14ac:dyDescent="0.25">
      <c r="A25" s="5">
        <v>0</v>
      </c>
      <c r="C25" s="5">
        <v>1</v>
      </c>
      <c r="D25" s="11">
        <v>6.0199999999999997E-2</v>
      </c>
      <c r="E25" s="10">
        <f>C25*D25</f>
        <v>6.0199999999999997E-2</v>
      </c>
      <c r="F25" s="10">
        <v>6.99</v>
      </c>
      <c r="G25" s="11">
        <v>6.2600000000000003E-2</v>
      </c>
      <c r="H25" s="10">
        <f>C25*G25</f>
        <v>6.2600000000000003E-2</v>
      </c>
      <c r="I25" s="10">
        <v>7</v>
      </c>
      <c r="J25" s="11">
        <v>6.2399999999999997E-2</v>
      </c>
      <c r="K25" s="10">
        <f>C25*J25</f>
        <v>6.2399999999999997E-2</v>
      </c>
      <c r="L25" s="10">
        <v>6.98</v>
      </c>
      <c r="M25" s="10">
        <f>AVERAGE(E25,H25,K25)</f>
        <v>6.1733333333333328E-2</v>
      </c>
      <c r="N25" s="10">
        <f>AVERAGE(F25,I25,L25)</f>
        <v>6.9899999999999993</v>
      </c>
      <c r="O25" s="10">
        <f>AVEDEV(E25,H25,K25)</f>
        <v>1.0222222222222254E-3</v>
      </c>
      <c r="P25" s="10">
        <f>AVEDEV(F25,I25,L25)</f>
        <v>6.6666666666668206E-3</v>
      </c>
      <c r="S25" s="11"/>
      <c r="T25" s="10"/>
      <c r="U25" s="11"/>
      <c r="V25" s="10"/>
      <c r="W25" s="11"/>
      <c r="X25" s="10"/>
      <c r="Y25" s="10"/>
      <c r="Z25" s="10"/>
      <c r="AA25" s="27"/>
      <c r="AB25" s="11"/>
      <c r="AC25" s="10"/>
      <c r="AD25" s="11"/>
      <c r="AE25" s="10"/>
      <c r="AG25" s="10"/>
      <c r="AH25" s="10"/>
      <c r="AI25" s="10"/>
    </row>
    <row r="26" spans="1:35" x14ac:dyDescent="0.25">
      <c r="A26" s="5">
        <v>3.5</v>
      </c>
      <c r="B26" s="5" t="s">
        <v>103</v>
      </c>
      <c r="C26" s="5">
        <v>1</v>
      </c>
      <c r="D26" s="11">
        <v>0.18079999999999999</v>
      </c>
      <c r="E26" s="10">
        <f t="shared" ref="E26:E30" si="0">C26*D26</f>
        <v>0.18079999999999999</v>
      </c>
      <c r="F26" s="10">
        <v>6.97</v>
      </c>
      <c r="G26" s="11">
        <v>0.2072</v>
      </c>
      <c r="H26" s="10">
        <f t="shared" ref="H26:H30" si="1">C26*G26</f>
        <v>0.2072</v>
      </c>
      <c r="I26" s="10">
        <v>6.98</v>
      </c>
      <c r="J26" s="11">
        <v>0.2097</v>
      </c>
      <c r="K26" s="10">
        <f t="shared" ref="K26:K30" si="2">C26*J26</f>
        <v>0.2097</v>
      </c>
      <c r="L26" s="10">
        <v>6.96</v>
      </c>
      <c r="M26" s="10">
        <f t="shared" ref="M26:N30" si="3">AVERAGE(E26,H26,K26)</f>
        <v>0.19923333333333335</v>
      </c>
      <c r="N26" s="10">
        <f t="shared" si="3"/>
        <v>6.97</v>
      </c>
      <c r="O26" s="10">
        <f t="shared" ref="O26:P30" si="4">AVEDEV(E26,H26,K26)</f>
        <v>1.2288888888888886E-2</v>
      </c>
      <c r="P26" s="10">
        <f t="shared" si="4"/>
        <v>6.6666666666668206E-3</v>
      </c>
      <c r="S26" s="11"/>
      <c r="T26" s="10"/>
      <c r="U26" s="11"/>
      <c r="V26" s="10"/>
      <c r="W26" s="11"/>
      <c r="X26" s="10"/>
      <c r="Y26" s="10"/>
      <c r="Z26" s="10"/>
      <c r="AA26" s="27"/>
      <c r="AB26" s="11"/>
      <c r="AC26" s="10"/>
      <c r="AD26" s="11"/>
      <c r="AE26" s="10"/>
      <c r="AG26" s="10"/>
      <c r="AH26" s="10"/>
      <c r="AI26" s="10"/>
    </row>
    <row r="27" spans="1:35" x14ac:dyDescent="0.25">
      <c r="A27" s="5">
        <v>6.5</v>
      </c>
      <c r="B27" s="5" t="s">
        <v>103</v>
      </c>
      <c r="C27" s="5">
        <v>5</v>
      </c>
      <c r="D27" s="11">
        <v>0.19620000000000001</v>
      </c>
      <c r="E27" s="10">
        <f t="shared" si="0"/>
        <v>0.98100000000000009</v>
      </c>
      <c r="F27" s="10">
        <v>6.93</v>
      </c>
      <c r="G27" s="11">
        <v>0.20480000000000001</v>
      </c>
      <c r="H27" s="10">
        <f t="shared" si="1"/>
        <v>1.024</v>
      </c>
      <c r="I27" s="10">
        <v>6.93</v>
      </c>
      <c r="J27" s="11">
        <v>0.19639999999999999</v>
      </c>
      <c r="K27" s="10">
        <f t="shared" si="2"/>
        <v>0.98199999999999998</v>
      </c>
      <c r="L27" s="10">
        <v>6.93</v>
      </c>
      <c r="M27" s="10">
        <f t="shared" si="3"/>
        <v>0.9956666666666667</v>
      </c>
      <c r="N27" s="10">
        <f t="shared" si="3"/>
        <v>6.93</v>
      </c>
      <c r="O27" s="10">
        <f t="shared" si="4"/>
        <v>1.8888888888888882E-2</v>
      </c>
      <c r="P27" s="10">
        <f t="shared" si="4"/>
        <v>0</v>
      </c>
      <c r="S27" s="11"/>
      <c r="T27" s="10"/>
      <c r="U27" s="11"/>
      <c r="V27" s="10"/>
      <c r="W27" s="11"/>
      <c r="X27" s="10"/>
      <c r="Y27" s="10"/>
      <c r="Z27" s="10"/>
      <c r="AA27" s="27"/>
      <c r="AB27" s="11"/>
      <c r="AC27" s="10"/>
      <c r="AD27" s="11"/>
      <c r="AE27" s="10"/>
      <c r="AG27" s="10"/>
      <c r="AH27" s="10"/>
      <c r="AI27" s="10"/>
    </row>
    <row r="28" spans="1:35" x14ac:dyDescent="0.25">
      <c r="A28" s="5">
        <v>9.5</v>
      </c>
      <c r="B28" s="5" t="s">
        <v>103</v>
      </c>
      <c r="C28" s="5">
        <v>5</v>
      </c>
      <c r="D28" s="11">
        <v>0.2853</v>
      </c>
      <c r="E28" s="10">
        <f t="shared" si="0"/>
        <v>1.4264999999999999</v>
      </c>
      <c r="F28" s="10">
        <v>6.89</v>
      </c>
      <c r="G28" s="11">
        <v>0.2928</v>
      </c>
      <c r="H28" s="10">
        <f t="shared" si="1"/>
        <v>1.464</v>
      </c>
      <c r="I28" s="10">
        <v>6.91</v>
      </c>
      <c r="J28" s="11">
        <v>0.28560000000000002</v>
      </c>
      <c r="K28" s="10">
        <f t="shared" si="2"/>
        <v>1.4280000000000002</v>
      </c>
      <c r="L28" s="10">
        <v>6.9</v>
      </c>
      <c r="M28" s="10">
        <f t="shared" si="3"/>
        <v>1.4395</v>
      </c>
      <c r="N28" s="10">
        <f t="shared" si="3"/>
        <v>6.9000000000000012</v>
      </c>
      <c r="O28" s="10">
        <f t="shared" si="4"/>
        <v>1.6333333333333311E-2</v>
      </c>
      <c r="P28" s="10">
        <f t="shared" si="4"/>
        <v>6.6666666666671164E-3</v>
      </c>
      <c r="S28" s="11"/>
      <c r="T28" s="10"/>
      <c r="U28" s="11"/>
      <c r="V28" s="10"/>
      <c r="W28" s="11"/>
      <c r="X28" s="10"/>
      <c r="Y28" s="10"/>
      <c r="Z28" s="10"/>
      <c r="AA28" s="27"/>
      <c r="AB28" s="11"/>
      <c r="AC28" s="10"/>
      <c r="AD28" s="11"/>
      <c r="AE28" s="10"/>
      <c r="AG28" s="10"/>
    </row>
    <row r="29" spans="1:35" x14ac:dyDescent="0.25">
      <c r="A29" s="5">
        <v>24.5</v>
      </c>
      <c r="B29" s="5" t="s">
        <v>103</v>
      </c>
      <c r="C29" s="5">
        <v>10</v>
      </c>
      <c r="D29" s="11">
        <v>0.12280000000000001</v>
      </c>
      <c r="E29" s="10">
        <f t="shared" si="0"/>
        <v>1.228</v>
      </c>
      <c r="F29" s="10">
        <v>6.94</v>
      </c>
      <c r="G29" s="11">
        <v>0.12330000000000001</v>
      </c>
      <c r="H29" s="10">
        <f t="shared" si="1"/>
        <v>1.2330000000000001</v>
      </c>
      <c r="I29" s="10">
        <v>6.91</v>
      </c>
      <c r="J29" s="11">
        <v>0.1168</v>
      </c>
      <c r="K29" s="10">
        <f t="shared" si="2"/>
        <v>1.1679999999999999</v>
      </c>
      <c r="L29" s="10">
        <v>6.9</v>
      </c>
      <c r="M29" s="10">
        <f t="shared" si="3"/>
        <v>1.2096666666666669</v>
      </c>
      <c r="N29" s="10">
        <f t="shared" si="3"/>
        <v>6.916666666666667</v>
      </c>
      <c r="O29" s="10">
        <f t="shared" si="4"/>
        <v>2.7777777777777752E-2</v>
      </c>
      <c r="P29" s="10">
        <f t="shared" si="4"/>
        <v>1.5555555555555619E-2</v>
      </c>
    </row>
    <row r="30" spans="1:35" x14ac:dyDescent="0.25">
      <c r="A30" s="5">
        <v>48.5</v>
      </c>
      <c r="B30" s="15" t="s">
        <v>104</v>
      </c>
      <c r="C30" s="5">
        <v>10</v>
      </c>
      <c r="D30" s="11">
        <v>0.115</v>
      </c>
      <c r="E30" s="10">
        <f t="shared" si="0"/>
        <v>1.1500000000000001</v>
      </c>
      <c r="F30" s="10">
        <v>6.83</v>
      </c>
      <c r="G30" s="11">
        <v>0.1174</v>
      </c>
      <c r="H30" s="10">
        <f t="shared" si="1"/>
        <v>1.1739999999999999</v>
      </c>
      <c r="I30" s="10">
        <v>7.01</v>
      </c>
      <c r="J30" s="11">
        <v>0.1147</v>
      </c>
      <c r="K30" s="10">
        <f t="shared" si="2"/>
        <v>1.147</v>
      </c>
      <c r="L30" s="10">
        <v>7.01</v>
      </c>
      <c r="M30" s="10">
        <f t="shared" si="3"/>
        <v>1.157</v>
      </c>
      <c r="N30" s="10">
        <f t="shared" si="3"/>
        <v>6.95</v>
      </c>
      <c r="O30" s="10">
        <f t="shared" si="4"/>
        <v>1.133333333333327E-2</v>
      </c>
      <c r="P30" s="10">
        <f t="shared" si="4"/>
        <v>7.999999999999978E-2</v>
      </c>
    </row>
    <row r="31" spans="1:35" ht="18.75" x14ac:dyDescent="0.25">
      <c r="A31" s="16" t="s">
        <v>124</v>
      </c>
    </row>
    <row r="33" spans="1:16" ht="18.75" x14ac:dyDescent="0.25">
      <c r="A33" s="6" t="s">
        <v>77</v>
      </c>
      <c r="B33" s="16"/>
      <c r="C33" s="11" t="s">
        <v>102</v>
      </c>
      <c r="D33" s="10"/>
    </row>
    <row r="34" spans="1:16" ht="17.25" x14ac:dyDescent="0.3">
      <c r="A34" s="6" t="s">
        <v>3</v>
      </c>
      <c r="B34" s="6" t="s">
        <v>75</v>
      </c>
      <c r="C34" s="6" t="s">
        <v>99</v>
      </c>
      <c r="D34" s="6" t="s">
        <v>15</v>
      </c>
      <c r="E34" s="8" t="s">
        <v>16</v>
      </c>
      <c r="F34" s="8" t="s">
        <v>5</v>
      </c>
      <c r="G34" s="7" t="s">
        <v>17</v>
      </c>
      <c r="H34" s="6" t="s">
        <v>18</v>
      </c>
      <c r="I34" s="8" t="s">
        <v>6</v>
      </c>
      <c r="J34" s="7" t="s">
        <v>19</v>
      </c>
      <c r="K34" s="8" t="s">
        <v>20</v>
      </c>
      <c r="L34" s="8" t="s">
        <v>7</v>
      </c>
      <c r="M34" s="8" t="s">
        <v>21</v>
      </c>
      <c r="N34" s="6" t="s">
        <v>8</v>
      </c>
      <c r="O34" s="20" t="s">
        <v>76</v>
      </c>
      <c r="P34" s="17" t="s">
        <v>53</v>
      </c>
    </row>
    <row r="35" spans="1:16" x14ac:dyDescent="0.25">
      <c r="A35" s="5">
        <v>0</v>
      </c>
      <c r="C35" s="5">
        <v>1</v>
      </c>
      <c r="D35" s="11">
        <v>6.7699999999999996E-2</v>
      </c>
      <c r="E35" s="10">
        <f>C35*D35</f>
        <v>6.7699999999999996E-2</v>
      </c>
      <c r="F35" s="10">
        <v>6.99</v>
      </c>
      <c r="G35" s="11">
        <v>6.6000000000000003E-2</v>
      </c>
      <c r="H35" s="10">
        <f>C35*G35</f>
        <v>6.6000000000000003E-2</v>
      </c>
      <c r="I35" s="10">
        <v>6.98</v>
      </c>
      <c r="J35" s="11">
        <v>7.1999999999999995E-2</v>
      </c>
      <c r="K35" s="10">
        <f>C35*J35</f>
        <v>7.1999999999999995E-2</v>
      </c>
      <c r="L35" s="10">
        <v>6.98</v>
      </c>
      <c r="M35" s="10">
        <f>AVERAGE(E35,H35,K35)</f>
        <v>6.8566666666666665E-2</v>
      </c>
      <c r="N35" s="10">
        <f>AVERAGE(F35,I35,L35)</f>
        <v>6.9833333333333343</v>
      </c>
      <c r="O35" s="10">
        <f>AVEDEV(E35,H35,K35)</f>
        <v>2.2888888888888867E-3</v>
      </c>
      <c r="P35" s="10">
        <f>AVEDEV(F35,I35,L35)</f>
        <v>4.4444444444445468E-3</v>
      </c>
    </row>
    <row r="36" spans="1:16" x14ac:dyDescent="0.25">
      <c r="A36" s="5">
        <v>3.5</v>
      </c>
      <c r="B36" s="5" t="s">
        <v>107</v>
      </c>
      <c r="C36" s="5">
        <v>1</v>
      </c>
      <c r="D36" s="11">
        <v>0.6714</v>
      </c>
      <c r="E36" s="10">
        <f t="shared" ref="E36:E40" si="5">C36*D36</f>
        <v>0.6714</v>
      </c>
      <c r="F36" s="10">
        <v>6.9</v>
      </c>
      <c r="G36" s="11">
        <v>0.71240000000000003</v>
      </c>
      <c r="H36" s="10">
        <f t="shared" ref="H36:H40" si="6">C36*G36</f>
        <v>0.71240000000000003</v>
      </c>
      <c r="I36" s="10">
        <v>6.9</v>
      </c>
      <c r="J36" s="11">
        <v>0.68330000000000002</v>
      </c>
      <c r="K36" s="10">
        <f t="shared" ref="K36:K40" si="7">C36*J36</f>
        <v>0.68330000000000002</v>
      </c>
      <c r="L36" s="10">
        <v>6.9</v>
      </c>
      <c r="M36" s="10">
        <f t="shared" ref="M36:M40" si="8">AVERAGE(E36,H36,K36)</f>
        <v>0.68903333333333328</v>
      </c>
      <c r="N36" s="10">
        <f t="shared" ref="N36:N40" si="9">AVERAGE(F36,I36,L36)</f>
        <v>6.9000000000000012</v>
      </c>
      <c r="O36" s="10">
        <f t="shared" ref="O36:O40" si="10">AVEDEV(E36,H36,K36)</f>
        <v>1.5577777777777765E-2</v>
      </c>
      <c r="P36" s="10">
        <f t="shared" ref="P36:P40" si="11">AVEDEV(F36,I36,L36)</f>
        <v>8.8817841970012523E-16</v>
      </c>
    </row>
    <row r="37" spans="1:16" x14ac:dyDescent="0.25">
      <c r="A37" s="5">
        <v>6.5</v>
      </c>
      <c r="B37" s="5" t="s">
        <v>107</v>
      </c>
      <c r="C37" s="5">
        <v>10</v>
      </c>
      <c r="D37" s="11">
        <v>0.14399999999999999</v>
      </c>
      <c r="E37" s="10">
        <f t="shared" si="5"/>
        <v>1.44</v>
      </c>
      <c r="F37" s="10">
        <v>6.86</v>
      </c>
      <c r="G37" s="11">
        <v>0.14430000000000001</v>
      </c>
      <c r="H37" s="10">
        <f t="shared" si="6"/>
        <v>1.4430000000000001</v>
      </c>
      <c r="I37" s="10">
        <v>6.86</v>
      </c>
      <c r="J37" s="11">
        <v>0.1469</v>
      </c>
      <c r="K37" s="10">
        <f t="shared" si="7"/>
        <v>1.4690000000000001</v>
      </c>
      <c r="L37" s="10">
        <v>6.85</v>
      </c>
      <c r="M37" s="10">
        <f t="shared" si="8"/>
        <v>1.4506666666666668</v>
      </c>
      <c r="N37" s="10">
        <f t="shared" si="9"/>
        <v>6.8566666666666665</v>
      </c>
      <c r="O37" s="10">
        <f t="shared" si="10"/>
        <v>1.2222222222222282E-2</v>
      </c>
      <c r="P37" s="10">
        <f t="shared" si="11"/>
        <v>4.4444444444448434E-3</v>
      </c>
    </row>
    <row r="38" spans="1:16" x14ac:dyDescent="0.25">
      <c r="A38" s="5">
        <v>9.5</v>
      </c>
      <c r="B38" s="5" t="s">
        <v>107</v>
      </c>
      <c r="C38" s="5">
        <v>10</v>
      </c>
      <c r="D38" s="11">
        <v>0.14169999999999999</v>
      </c>
      <c r="E38" s="10">
        <f t="shared" si="5"/>
        <v>1.4169999999999998</v>
      </c>
      <c r="F38" s="10">
        <v>6.85</v>
      </c>
      <c r="G38" s="11">
        <v>0.1414</v>
      </c>
      <c r="H38" s="10">
        <f t="shared" si="6"/>
        <v>1.4139999999999999</v>
      </c>
      <c r="I38" s="10">
        <v>6.86</v>
      </c>
      <c r="J38" s="11">
        <v>0.1492</v>
      </c>
      <c r="K38" s="10">
        <f t="shared" si="7"/>
        <v>1.492</v>
      </c>
      <c r="L38" s="10">
        <v>6.85</v>
      </c>
      <c r="M38" s="10">
        <f t="shared" si="8"/>
        <v>1.4409999999999998</v>
      </c>
      <c r="N38" s="10">
        <f t="shared" si="9"/>
        <v>6.8533333333333344</v>
      </c>
      <c r="O38" s="10">
        <f t="shared" si="10"/>
        <v>3.400000000000003E-2</v>
      </c>
      <c r="P38" s="10">
        <f t="shared" si="11"/>
        <v>4.4444444444451392E-3</v>
      </c>
    </row>
    <row r="39" spans="1:16" ht="31.5" x14ac:dyDescent="0.25">
      <c r="A39" s="5">
        <v>24.5</v>
      </c>
      <c r="B39" s="15" t="s">
        <v>108</v>
      </c>
      <c r="C39" s="5">
        <v>10</v>
      </c>
      <c r="D39" s="11">
        <v>0.1368</v>
      </c>
      <c r="E39" s="10">
        <f t="shared" si="5"/>
        <v>1.3680000000000001</v>
      </c>
      <c r="F39" s="10">
        <v>6.91</v>
      </c>
      <c r="G39" s="11">
        <v>0.1343</v>
      </c>
      <c r="H39" s="10">
        <f t="shared" si="6"/>
        <v>1.343</v>
      </c>
      <c r="I39" s="10">
        <v>6.92</v>
      </c>
      <c r="J39" s="11">
        <v>0.1333</v>
      </c>
      <c r="K39" s="10">
        <f t="shared" si="7"/>
        <v>1.333</v>
      </c>
      <c r="L39" s="10">
        <v>6.92</v>
      </c>
      <c r="M39" s="10">
        <f t="shared" si="8"/>
        <v>1.3480000000000001</v>
      </c>
      <c r="N39" s="10">
        <f t="shared" si="9"/>
        <v>6.916666666666667</v>
      </c>
      <c r="O39" s="10">
        <f t="shared" si="10"/>
        <v>1.3333333333333419E-2</v>
      </c>
      <c r="P39" s="10">
        <f t="shared" si="11"/>
        <v>4.444444444444251E-3</v>
      </c>
    </row>
    <row r="40" spans="1:16" x14ac:dyDescent="0.25">
      <c r="A40" s="5">
        <v>48.5</v>
      </c>
      <c r="B40" s="15"/>
      <c r="C40" s="5">
        <v>10</v>
      </c>
      <c r="D40" s="11">
        <v>0.13600000000000001</v>
      </c>
      <c r="E40" s="10">
        <f t="shared" si="5"/>
        <v>1.36</v>
      </c>
      <c r="F40" s="10">
        <v>6.97</v>
      </c>
      <c r="G40" s="11">
        <v>0.13020000000000001</v>
      </c>
      <c r="H40" s="10">
        <f t="shared" si="6"/>
        <v>1.302</v>
      </c>
      <c r="I40" s="10">
        <v>6.96</v>
      </c>
      <c r="J40" s="11">
        <v>0.1353</v>
      </c>
      <c r="K40" s="10">
        <f t="shared" si="7"/>
        <v>1.353</v>
      </c>
      <c r="L40" s="10">
        <v>6.93</v>
      </c>
      <c r="M40" s="10">
        <f t="shared" si="8"/>
        <v>1.3383333333333332</v>
      </c>
      <c r="N40" s="10">
        <f t="shared" si="9"/>
        <v>6.9533333333333331</v>
      </c>
      <c r="O40" s="10">
        <f t="shared" si="10"/>
        <v>2.4222222222222294E-2</v>
      </c>
      <c r="P40" s="10">
        <f t="shared" si="11"/>
        <v>1.5555555555555619E-2</v>
      </c>
    </row>
    <row r="42" spans="1:16" ht="18.75" x14ac:dyDescent="0.25">
      <c r="A42" s="6" t="s">
        <v>79</v>
      </c>
      <c r="B42" s="16"/>
      <c r="C42" s="11" t="s">
        <v>102</v>
      </c>
      <c r="D42" s="10"/>
    </row>
    <row r="43" spans="1:16" ht="17.25" x14ac:dyDescent="0.3">
      <c r="A43" s="6" t="s">
        <v>3</v>
      </c>
      <c r="B43" s="6" t="s">
        <v>75</v>
      </c>
      <c r="C43" s="6" t="s">
        <v>99</v>
      </c>
      <c r="D43" s="6" t="s">
        <v>15</v>
      </c>
      <c r="E43" s="8" t="s">
        <v>16</v>
      </c>
      <c r="F43" s="8" t="s">
        <v>5</v>
      </c>
      <c r="G43" s="7" t="s">
        <v>17</v>
      </c>
      <c r="H43" s="6" t="s">
        <v>18</v>
      </c>
      <c r="I43" s="8" t="s">
        <v>6</v>
      </c>
      <c r="J43" s="7" t="s">
        <v>19</v>
      </c>
      <c r="K43" s="8" t="s">
        <v>20</v>
      </c>
      <c r="L43" s="8" t="s">
        <v>7</v>
      </c>
      <c r="M43" s="8" t="s">
        <v>21</v>
      </c>
      <c r="N43" s="6" t="s">
        <v>8</v>
      </c>
      <c r="O43" s="20" t="s">
        <v>76</v>
      </c>
      <c r="P43" s="17" t="s">
        <v>53</v>
      </c>
    </row>
    <row r="44" spans="1:16" x14ac:dyDescent="0.25">
      <c r="A44" s="5">
        <v>0</v>
      </c>
      <c r="C44" s="5">
        <v>1</v>
      </c>
      <c r="D44" s="11">
        <v>6.1199999999999997E-2</v>
      </c>
      <c r="E44" s="10">
        <f>C44*D44</f>
        <v>6.1199999999999997E-2</v>
      </c>
      <c r="F44" s="10">
        <v>6.99</v>
      </c>
      <c r="G44" s="11">
        <v>6.4299999999999996E-2</v>
      </c>
      <c r="H44" s="10">
        <f>C44*G44</f>
        <v>6.4299999999999996E-2</v>
      </c>
      <c r="I44" s="10">
        <v>6.99</v>
      </c>
      <c r="J44" s="11">
        <v>5.8099999999999999E-2</v>
      </c>
      <c r="K44" s="10">
        <f>C44*J44</f>
        <v>5.8099999999999999E-2</v>
      </c>
      <c r="L44" s="10">
        <v>6.98</v>
      </c>
      <c r="M44" s="10">
        <f>AVERAGE(E44,H44,K44)</f>
        <v>6.1199999999999997E-2</v>
      </c>
      <c r="N44" s="10">
        <f>AVERAGE(F44,I44,L44)</f>
        <v>6.9866666666666672</v>
      </c>
      <c r="O44" s="10">
        <f>AVEDEV(E44,H44,K44)</f>
        <v>2.0666666666666659E-3</v>
      </c>
      <c r="P44" s="10">
        <f>AVEDEV(F44,I44,L44)</f>
        <v>4.444444444444251E-3</v>
      </c>
    </row>
    <row r="45" spans="1:16" x14ac:dyDescent="0.25">
      <c r="A45" s="5">
        <v>3.5</v>
      </c>
      <c r="B45" s="5" t="s">
        <v>109</v>
      </c>
      <c r="C45" s="5">
        <v>1</v>
      </c>
      <c r="D45" s="11">
        <v>1.1167</v>
      </c>
      <c r="E45" s="10">
        <f t="shared" ref="E45:E49" si="12">C45*D45</f>
        <v>1.1167</v>
      </c>
      <c r="F45" s="10">
        <v>6.84</v>
      </c>
      <c r="G45" s="11">
        <v>1.1228</v>
      </c>
      <c r="H45" s="10">
        <f t="shared" ref="H45:H49" si="13">C45*G45</f>
        <v>1.1228</v>
      </c>
      <c r="I45" s="10">
        <v>6.85</v>
      </c>
      <c r="J45" s="11">
        <v>1.1385000000000001</v>
      </c>
      <c r="K45" s="10">
        <f t="shared" ref="K45:K49" si="14">C45*J45</f>
        <v>1.1385000000000001</v>
      </c>
      <c r="L45" s="10">
        <v>6.84</v>
      </c>
      <c r="M45" s="10">
        <f t="shared" ref="M45:M48" si="15">AVERAGE(E45,H45,K45)</f>
        <v>1.1260000000000001</v>
      </c>
      <c r="N45" s="10">
        <f t="shared" ref="N45:N49" si="16">AVERAGE(F45,I45,L45)</f>
        <v>6.8433333333333337</v>
      </c>
      <c r="O45" s="10">
        <f t="shared" ref="O45:O48" si="17">AVEDEV(E45,H45,K45)</f>
        <v>8.3333333333333783E-3</v>
      </c>
      <c r="P45" s="10">
        <f t="shared" ref="P45:P49" si="18">AVEDEV(F45,I45,L45)</f>
        <v>4.4444444444445468E-3</v>
      </c>
    </row>
    <row r="46" spans="1:16" x14ac:dyDescent="0.25">
      <c r="A46" s="5">
        <v>6.5</v>
      </c>
      <c r="B46" s="5" t="s">
        <v>109</v>
      </c>
      <c r="C46" s="5">
        <v>10</v>
      </c>
      <c r="D46" s="11">
        <v>0.186</v>
      </c>
      <c r="E46" s="10">
        <f t="shared" si="12"/>
        <v>1.8599999999999999</v>
      </c>
      <c r="F46" s="10">
        <v>6.82</v>
      </c>
      <c r="G46" s="11">
        <v>0.1716</v>
      </c>
      <c r="H46" s="10">
        <f t="shared" si="13"/>
        <v>1.716</v>
      </c>
      <c r="I46" s="10">
        <v>6.81</v>
      </c>
      <c r="J46" s="11">
        <v>0.18329999999999999</v>
      </c>
      <c r="K46" s="10">
        <f t="shared" si="14"/>
        <v>1.833</v>
      </c>
      <c r="L46" s="10">
        <v>6.82</v>
      </c>
      <c r="M46" s="10">
        <f t="shared" si="15"/>
        <v>1.8029999999999999</v>
      </c>
      <c r="N46" s="10">
        <f t="shared" si="16"/>
        <v>6.8166666666666664</v>
      </c>
      <c r="O46" s="10">
        <f t="shared" si="17"/>
        <v>5.7999999999999975E-2</v>
      </c>
      <c r="P46" s="10">
        <f t="shared" si="18"/>
        <v>4.4444444444448434E-3</v>
      </c>
    </row>
    <row r="47" spans="1:16" x14ac:dyDescent="0.25">
      <c r="A47" s="5">
        <v>9.5</v>
      </c>
      <c r="B47" s="5" t="s">
        <v>109</v>
      </c>
      <c r="C47" s="5">
        <v>10</v>
      </c>
      <c r="D47" s="11">
        <v>0.1757</v>
      </c>
      <c r="E47" s="10">
        <f t="shared" si="12"/>
        <v>1.7569999999999999</v>
      </c>
      <c r="F47" s="10">
        <v>6.82</v>
      </c>
      <c r="G47" s="11">
        <v>0.156</v>
      </c>
      <c r="H47" s="10">
        <f t="shared" si="13"/>
        <v>1.56</v>
      </c>
      <c r="I47" s="10">
        <v>6.8</v>
      </c>
      <c r="J47" s="11">
        <v>0.17150000000000001</v>
      </c>
      <c r="K47" s="10">
        <f t="shared" si="14"/>
        <v>1.7150000000000001</v>
      </c>
      <c r="L47" s="10">
        <v>6.82</v>
      </c>
      <c r="M47" s="10">
        <f t="shared" si="15"/>
        <v>1.6773333333333333</v>
      </c>
      <c r="N47" s="10">
        <f t="shared" si="16"/>
        <v>6.8133333333333335</v>
      </c>
      <c r="O47" s="10">
        <f t="shared" si="17"/>
        <v>7.8222222222222193E-2</v>
      </c>
      <c r="P47" s="10">
        <f t="shared" si="18"/>
        <v>8.8888888888890936E-3</v>
      </c>
    </row>
    <row r="48" spans="1:16" ht="31.5" x14ac:dyDescent="0.25">
      <c r="A48" s="5">
        <v>24.5</v>
      </c>
      <c r="B48" s="15" t="s">
        <v>108</v>
      </c>
      <c r="C48" s="5">
        <v>10</v>
      </c>
      <c r="D48" s="11">
        <v>0.16039999999999999</v>
      </c>
      <c r="E48" s="10">
        <f t="shared" si="12"/>
        <v>1.6039999999999999</v>
      </c>
      <c r="F48" s="10">
        <v>6.87</v>
      </c>
      <c r="G48" s="11">
        <v>0.17249999999999999</v>
      </c>
      <c r="H48" s="10">
        <f t="shared" si="13"/>
        <v>1.7249999999999999</v>
      </c>
      <c r="I48" s="10">
        <v>6.86</v>
      </c>
      <c r="J48" s="11">
        <v>0.17499999999999999</v>
      </c>
      <c r="K48" s="10">
        <f t="shared" si="14"/>
        <v>1.75</v>
      </c>
      <c r="L48" s="10">
        <v>6.86</v>
      </c>
      <c r="M48" s="10">
        <f t="shared" si="15"/>
        <v>1.6929999999999998</v>
      </c>
      <c r="N48" s="10">
        <f t="shared" si="16"/>
        <v>6.8633333333333333</v>
      </c>
      <c r="O48" s="10">
        <f t="shared" si="17"/>
        <v>5.9333333333333384E-2</v>
      </c>
      <c r="P48" s="10">
        <f t="shared" si="18"/>
        <v>4.444444444444251E-3</v>
      </c>
    </row>
    <row r="49" spans="1:16" ht="31.5" x14ac:dyDescent="0.25">
      <c r="A49" s="5">
        <v>48.5</v>
      </c>
      <c r="B49" s="15" t="s">
        <v>108</v>
      </c>
      <c r="C49" s="5">
        <v>10</v>
      </c>
      <c r="D49" s="11">
        <v>4.9799999999999997E-2</v>
      </c>
      <c r="E49" s="10">
        <f t="shared" si="12"/>
        <v>0.498</v>
      </c>
      <c r="F49" s="10">
        <v>6.97</v>
      </c>
      <c r="G49" s="11">
        <v>5.8999999999999997E-2</v>
      </c>
      <c r="H49" s="10">
        <f t="shared" si="13"/>
        <v>0.59</v>
      </c>
      <c r="I49" s="10">
        <v>6.94</v>
      </c>
      <c r="J49" s="28">
        <v>0.36109999999999998</v>
      </c>
      <c r="K49" s="10">
        <f t="shared" si="14"/>
        <v>3.6109999999999998</v>
      </c>
      <c r="L49" s="10">
        <v>6.95</v>
      </c>
      <c r="M49" s="10">
        <f>AVERAGE(E49,H49)</f>
        <v>0.54400000000000004</v>
      </c>
      <c r="N49" s="10">
        <f t="shared" si="16"/>
        <v>6.9533333333333331</v>
      </c>
      <c r="O49" s="10">
        <f>AVEDEV(E49,H49)</f>
        <v>4.5999999999999985E-2</v>
      </c>
      <c r="P49" s="10">
        <f t="shared" si="18"/>
        <v>1.1111111111110775E-2</v>
      </c>
    </row>
    <row r="50" spans="1:16" ht="18.75" x14ac:dyDescent="0.35">
      <c r="A50" s="16" t="s">
        <v>111</v>
      </c>
    </row>
  </sheetData>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7"/>
  <sheetViews>
    <sheetView topLeftCell="E85" workbookViewId="0">
      <selection activeCell="L95" sqref="L95"/>
    </sheetView>
  </sheetViews>
  <sheetFormatPr defaultRowHeight="15.75" x14ac:dyDescent="0.25"/>
  <cols>
    <col min="1" max="1" width="15.375" style="5" customWidth="1"/>
    <col min="2" max="2" width="26.375" style="5" customWidth="1"/>
    <col min="3" max="3" width="13.75" style="5" customWidth="1"/>
    <col min="4" max="4" width="18.75" style="11" customWidth="1"/>
    <col min="5" max="5" width="17.125" style="10" customWidth="1"/>
    <col min="6" max="6" width="10.5" style="10" customWidth="1"/>
    <col min="7" max="7" width="17" style="11" customWidth="1"/>
    <col min="8" max="8" width="17" style="5" customWidth="1"/>
    <col min="9" max="9" width="12.5" style="10" customWidth="1"/>
    <col min="10" max="10" width="18.125" style="11" customWidth="1"/>
    <col min="11" max="11" width="19.375" style="10" customWidth="1"/>
    <col min="12" max="12" width="11.25" style="10" customWidth="1"/>
    <col min="13" max="13" width="24.625" style="5" customWidth="1"/>
    <col min="14" max="14" width="11.5" style="5" customWidth="1"/>
    <col min="15" max="15" width="14.5" style="5" customWidth="1"/>
    <col min="16" max="16" width="14.75" style="5" customWidth="1"/>
    <col min="17" max="257" width="9" style="5"/>
    <col min="258" max="258" width="14.375" style="5" customWidth="1"/>
    <col min="259" max="259" width="13.75" style="5" customWidth="1"/>
    <col min="260" max="260" width="18.75" style="5" customWidth="1"/>
    <col min="261" max="261" width="17.125" style="5" customWidth="1"/>
    <col min="262" max="262" width="10.5" style="5" customWidth="1"/>
    <col min="263" max="264" width="17" style="5" customWidth="1"/>
    <col min="265" max="265" width="12.5" style="5" customWidth="1"/>
    <col min="266" max="266" width="18.125" style="5" customWidth="1"/>
    <col min="267" max="267" width="19.375" style="5" customWidth="1"/>
    <col min="268" max="268" width="11.25" style="5" customWidth="1"/>
    <col min="269" max="269" width="24.625" style="5" customWidth="1"/>
    <col min="270" max="270" width="11.5" style="5" customWidth="1"/>
    <col min="271" max="271" width="14.5" style="5" customWidth="1"/>
    <col min="272" max="272" width="14.75" style="5" customWidth="1"/>
    <col min="273" max="513" width="9" style="5"/>
    <col min="514" max="514" width="14.375" style="5" customWidth="1"/>
    <col min="515" max="515" width="13.75" style="5" customWidth="1"/>
    <col min="516" max="516" width="18.75" style="5" customWidth="1"/>
    <col min="517" max="517" width="17.125" style="5" customWidth="1"/>
    <col min="518" max="518" width="10.5" style="5" customWidth="1"/>
    <col min="519" max="520" width="17" style="5" customWidth="1"/>
    <col min="521" max="521" width="12.5" style="5" customWidth="1"/>
    <col min="522" max="522" width="18.125" style="5" customWidth="1"/>
    <col min="523" max="523" width="19.375" style="5" customWidth="1"/>
    <col min="524" max="524" width="11.25" style="5" customWidth="1"/>
    <col min="525" max="525" width="24.625" style="5" customWidth="1"/>
    <col min="526" max="526" width="11.5" style="5" customWidth="1"/>
    <col min="527" max="527" width="14.5" style="5" customWidth="1"/>
    <col min="528" max="528" width="14.75" style="5" customWidth="1"/>
    <col min="529" max="769" width="9" style="5"/>
    <col min="770" max="770" width="14.375" style="5" customWidth="1"/>
    <col min="771" max="771" width="13.75" style="5" customWidth="1"/>
    <col min="772" max="772" width="18.75" style="5" customWidth="1"/>
    <col min="773" max="773" width="17.125" style="5" customWidth="1"/>
    <col min="774" max="774" width="10.5" style="5" customWidth="1"/>
    <col min="775" max="776" width="17" style="5" customWidth="1"/>
    <col min="777" max="777" width="12.5" style="5" customWidth="1"/>
    <col min="778" max="778" width="18.125" style="5" customWidth="1"/>
    <col min="779" max="779" width="19.375" style="5" customWidth="1"/>
    <col min="780" max="780" width="11.25" style="5" customWidth="1"/>
    <col min="781" max="781" width="24.625" style="5" customWidth="1"/>
    <col min="782" max="782" width="11.5" style="5" customWidth="1"/>
    <col min="783" max="783" width="14.5" style="5" customWidth="1"/>
    <col min="784" max="784" width="14.75" style="5" customWidth="1"/>
    <col min="785" max="1025" width="9" style="5"/>
    <col min="1026" max="1026" width="14.375" style="5" customWidth="1"/>
    <col min="1027" max="1027" width="13.75" style="5" customWidth="1"/>
    <col min="1028" max="1028" width="18.75" style="5" customWidth="1"/>
    <col min="1029" max="1029" width="17.125" style="5" customWidth="1"/>
    <col min="1030" max="1030" width="10.5" style="5" customWidth="1"/>
    <col min="1031" max="1032" width="17" style="5" customWidth="1"/>
    <col min="1033" max="1033" width="12.5" style="5" customWidth="1"/>
    <col min="1034" max="1034" width="18.125" style="5" customWidth="1"/>
    <col min="1035" max="1035" width="19.375" style="5" customWidth="1"/>
    <col min="1036" max="1036" width="11.25" style="5" customWidth="1"/>
    <col min="1037" max="1037" width="24.625" style="5" customWidth="1"/>
    <col min="1038" max="1038" width="11.5" style="5" customWidth="1"/>
    <col min="1039" max="1039" width="14.5" style="5" customWidth="1"/>
    <col min="1040" max="1040" width="14.75" style="5" customWidth="1"/>
    <col min="1041" max="1281" width="9" style="5"/>
    <col min="1282" max="1282" width="14.375" style="5" customWidth="1"/>
    <col min="1283" max="1283" width="13.75" style="5" customWidth="1"/>
    <col min="1284" max="1284" width="18.75" style="5" customWidth="1"/>
    <col min="1285" max="1285" width="17.125" style="5" customWidth="1"/>
    <col min="1286" max="1286" width="10.5" style="5" customWidth="1"/>
    <col min="1287" max="1288" width="17" style="5" customWidth="1"/>
    <col min="1289" max="1289" width="12.5" style="5" customWidth="1"/>
    <col min="1290" max="1290" width="18.125" style="5" customWidth="1"/>
    <col min="1291" max="1291" width="19.375" style="5" customWidth="1"/>
    <col min="1292" max="1292" width="11.25" style="5" customWidth="1"/>
    <col min="1293" max="1293" width="24.625" style="5" customWidth="1"/>
    <col min="1294" max="1294" width="11.5" style="5" customWidth="1"/>
    <col min="1295" max="1295" width="14.5" style="5" customWidth="1"/>
    <col min="1296" max="1296" width="14.75" style="5" customWidth="1"/>
    <col min="1297" max="1537" width="9" style="5"/>
    <col min="1538" max="1538" width="14.375" style="5" customWidth="1"/>
    <col min="1539" max="1539" width="13.75" style="5" customWidth="1"/>
    <col min="1540" max="1540" width="18.75" style="5" customWidth="1"/>
    <col min="1541" max="1541" width="17.125" style="5" customWidth="1"/>
    <col min="1542" max="1542" width="10.5" style="5" customWidth="1"/>
    <col min="1543" max="1544" width="17" style="5" customWidth="1"/>
    <col min="1545" max="1545" width="12.5" style="5" customWidth="1"/>
    <col min="1546" max="1546" width="18.125" style="5" customWidth="1"/>
    <col min="1547" max="1547" width="19.375" style="5" customWidth="1"/>
    <col min="1548" max="1548" width="11.25" style="5" customWidth="1"/>
    <col min="1549" max="1549" width="24.625" style="5" customWidth="1"/>
    <col min="1550" max="1550" width="11.5" style="5" customWidth="1"/>
    <col min="1551" max="1551" width="14.5" style="5" customWidth="1"/>
    <col min="1552" max="1552" width="14.75" style="5" customWidth="1"/>
    <col min="1553" max="1793" width="9" style="5"/>
    <col min="1794" max="1794" width="14.375" style="5" customWidth="1"/>
    <col min="1795" max="1795" width="13.75" style="5" customWidth="1"/>
    <col min="1796" max="1796" width="18.75" style="5" customWidth="1"/>
    <col min="1797" max="1797" width="17.125" style="5" customWidth="1"/>
    <col min="1798" max="1798" width="10.5" style="5" customWidth="1"/>
    <col min="1799" max="1800" width="17" style="5" customWidth="1"/>
    <col min="1801" max="1801" width="12.5" style="5" customWidth="1"/>
    <col min="1802" max="1802" width="18.125" style="5" customWidth="1"/>
    <col min="1803" max="1803" width="19.375" style="5" customWidth="1"/>
    <col min="1804" max="1804" width="11.25" style="5" customWidth="1"/>
    <col min="1805" max="1805" width="24.625" style="5" customWidth="1"/>
    <col min="1806" max="1806" width="11.5" style="5" customWidth="1"/>
    <col min="1807" max="1807" width="14.5" style="5" customWidth="1"/>
    <col min="1808" max="1808" width="14.75" style="5" customWidth="1"/>
    <col min="1809" max="2049" width="9" style="5"/>
    <col min="2050" max="2050" width="14.375" style="5" customWidth="1"/>
    <col min="2051" max="2051" width="13.75" style="5" customWidth="1"/>
    <col min="2052" max="2052" width="18.75" style="5" customWidth="1"/>
    <col min="2053" max="2053" width="17.125" style="5" customWidth="1"/>
    <col min="2054" max="2054" width="10.5" style="5" customWidth="1"/>
    <col min="2055" max="2056" width="17" style="5" customWidth="1"/>
    <col min="2057" max="2057" width="12.5" style="5" customWidth="1"/>
    <col min="2058" max="2058" width="18.125" style="5" customWidth="1"/>
    <col min="2059" max="2059" width="19.375" style="5" customWidth="1"/>
    <col min="2060" max="2060" width="11.25" style="5" customWidth="1"/>
    <col min="2061" max="2061" width="24.625" style="5" customWidth="1"/>
    <col min="2062" max="2062" width="11.5" style="5" customWidth="1"/>
    <col min="2063" max="2063" width="14.5" style="5" customWidth="1"/>
    <col min="2064" max="2064" width="14.75" style="5" customWidth="1"/>
    <col min="2065" max="2305" width="9" style="5"/>
    <col min="2306" max="2306" width="14.375" style="5" customWidth="1"/>
    <col min="2307" max="2307" width="13.75" style="5" customWidth="1"/>
    <col min="2308" max="2308" width="18.75" style="5" customWidth="1"/>
    <col min="2309" max="2309" width="17.125" style="5" customWidth="1"/>
    <col min="2310" max="2310" width="10.5" style="5" customWidth="1"/>
    <col min="2311" max="2312" width="17" style="5" customWidth="1"/>
    <col min="2313" max="2313" width="12.5" style="5" customWidth="1"/>
    <col min="2314" max="2314" width="18.125" style="5" customWidth="1"/>
    <col min="2315" max="2315" width="19.375" style="5" customWidth="1"/>
    <col min="2316" max="2316" width="11.25" style="5" customWidth="1"/>
    <col min="2317" max="2317" width="24.625" style="5" customWidth="1"/>
    <col min="2318" max="2318" width="11.5" style="5" customWidth="1"/>
    <col min="2319" max="2319" width="14.5" style="5" customWidth="1"/>
    <col min="2320" max="2320" width="14.75" style="5" customWidth="1"/>
    <col min="2321" max="2561" width="9" style="5"/>
    <col min="2562" max="2562" width="14.375" style="5" customWidth="1"/>
    <col min="2563" max="2563" width="13.75" style="5" customWidth="1"/>
    <col min="2564" max="2564" width="18.75" style="5" customWidth="1"/>
    <col min="2565" max="2565" width="17.125" style="5" customWidth="1"/>
    <col min="2566" max="2566" width="10.5" style="5" customWidth="1"/>
    <col min="2567" max="2568" width="17" style="5" customWidth="1"/>
    <col min="2569" max="2569" width="12.5" style="5" customWidth="1"/>
    <col min="2570" max="2570" width="18.125" style="5" customWidth="1"/>
    <col min="2571" max="2571" width="19.375" style="5" customWidth="1"/>
    <col min="2572" max="2572" width="11.25" style="5" customWidth="1"/>
    <col min="2573" max="2573" width="24.625" style="5" customWidth="1"/>
    <col min="2574" max="2574" width="11.5" style="5" customWidth="1"/>
    <col min="2575" max="2575" width="14.5" style="5" customWidth="1"/>
    <col min="2576" max="2576" width="14.75" style="5" customWidth="1"/>
    <col min="2577" max="2817" width="9" style="5"/>
    <col min="2818" max="2818" width="14.375" style="5" customWidth="1"/>
    <col min="2819" max="2819" width="13.75" style="5" customWidth="1"/>
    <col min="2820" max="2820" width="18.75" style="5" customWidth="1"/>
    <col min="2821" max="2821" width="17.125" style="5" customWidth="1"/>
    <col min="2822" max="2822" width="10.5" style="5" customWidth="1"/>
    <col min="2823" max="2824" width="17" style="5" customWidth="1"/>
    <col min="2825" max="2825" width="12.5" style="5" customWidth="1"/>
    <col min="2826" max="2826" width="18.125" style="5" customWidth="1"/>
    <col min="2827" max="2827" width="19.375" style="5" customWidth="1"/>
    <col min="2828" max="2828" width="11.25" style="5" customWidth="1"/>
    <col min="2829" max="2829" width="24.625" style="5" customWidth="1"/>
    <col min="2830" max="2830" width="11.5" style="5" customWidth="1"/>
    <col min="2831" max="2831" width="14.5" style="5" customWidth="1"/>
    <col min="2832" max="2832" width="14.75" style="5" customWidth="1"/>
    <col min="2833" max="3073" width="9" style="5"/>
    <col min="3074" max="3074" width="14.375" style="5" customWidth="1"/>
    <col min="3075" max="3075" width="13.75" style="5" customWidth="1"/>
    <col min="3076" max="3076" width="18.75" style="5" customWidth="1"/>
    <col min="3077" max="3077" width="17.125" style="5" customWidth="1"/>
    <col min="3078" max="3078" width="10.5" style="5" customWidth="1"/>
    <col min="3079" max="3080" width="17" style="5" customWidth="1"/>
    <col min="3081" max="3081" width="12.5" style="5" customWidth="1"/>
    <col min="3082" max="3082" width="18.125" style="5" customWidth="1"/>
    <col min="3083" max="3083" width="19.375" style="5" customWidth="1"/>
    <col min="3084" max="3084" width="11.25" style="5" customWidth="1"/>
    <col min="3085" max="3085" width="24.625" style="5" customWidth="1"/>
    <col min="3086" max="3086" width="11.5" style="5" customWidth="1"/>
    <col min="3087" max="3087" width="14.5" style="5" customWidth="1"/>
    <col min="3088" max="3088" width="14.75" style="5" customWidth="1"/>
    <col min="3089" max="3329" width="9" style="5"/>
    <col min="3330" max="3330" width="14.375" style="5" customWidth="1"/>
    <col min="3331" max="3331" width="13.75" style="5" customWidth="1"/>
    <col min="3332" max="3332" width="18.75" style="5" customWidth="1"/>
    <col min="3333" max="3333" width="17.125" style="5" customWidth="1"/>
    <col min="3334" max="3334" width="10.5" style="5" customWidth="1"/>
    <col min="3335" max="3336" width="17" style="5" customWidth="1"/>
    <col min="3337" max="3337" width="12.5" style="5" customWidth="1"/>
    <col min="3338" max="3338" width="18.125" style="5" customWidth="1"/>
    <col min="3339" max="3339" width="19.375" style="5" customWidth="1"/>
    <col min="3340" max="3340" width="11.25" style="5" customWidth="1"/>
    <col min="3341" max="3341" width="24.625" style="5" customWidth="1"/>
    <col min="3342" max="3342" width="11.5" style="5" customWidth="1"/>
    <col min="3343" max="3343" width="14.5" style="5" customWidth="1"/>
    <col min="3344" max="3344" width="14.75" style="5" customWidth="1"/>
    <col min="3345" max="3585" width="9" style="5"/>
    <col min="3586" max="3586" width="14.375" style="5" customWidth="1"/>
    <col min="3587" max="3587" width="13.75" style="5" customWidth="1"/>
    <col min="3588" max="3588" width="18.75" style="5" customWidth="1"/>
    <col min="3589" max="3589" width="17.125" style="5" customWidth="1"/>
    <col min="3590" max="3590" width="10.5" style="5" customWidth="1"/>
    <col min="3591" max="3592" width="17" style="5" customWidth="1"/>
    <col min="3593" max="3593" width="12.5" style="5" customWidth="1"/>
    <col min="3594" max="3594" width="18.125" style="5" customWidth="1"/>
    <col min="3595" max="3595" width="19.375" style="5" customWidth="1"/>
    <col min="3596" max="3596" width="11.25" style="5" customWidth="1"/>
    <col min="3597" max="3597" width="24.625" style="5" customWidth="1"/>
    <col min="3598" max="3598" width="11.5" style="5" customWidth="1"/>
    <col min="3599" max="3599" width="14.5" style="5" customWidth="1"/>
    <col min="3600" max="3600" width="14.75" style="5" customWidth="1"/>
    <col min="3601" max="3841" width="9" style="5"/>
    <col min="3842" max="3842" width="14.375" style="5" customWidth="1"/>
    <col min="3843" max="3843" width="13.75" style="5" customWidth="1"/>
    <col min="3844" max="3844" width="18.75" style="5" customWidth="1"/>
    <col min="3845" max="3845" width="17.125" style="5" customWidth="1"/>
    <col min="3846" max="3846" width="10.5" style="5" customWidth="1"/>
    <col min="3847" max="3848" width="17" style="5" customWidth="1"/>
    <col min="3849" max="3849" width="12.5" style="5" customWidth="1"/>
    <col min="3850" max="3850" width="18.125" style="5" customWidth="1"/>
    <col min="3851" max="3851" width="19.375" style="5" customWidth="1"/>
    <col min="3852" max="3852" width="11.25" style="5" customWidth="1"/>
    <col min="3853" max="3853" width="24.625" style="5" customWidth="1"/>
    <col min="3854" max="3854" width="11.5" style="5" customWidth="1"/>
    <col min="3855" max="3855" width="14.5" style="5" customWidth="1"/>
    <col min="3856" max="3856" width="14.75" style="5" customWidth="1"/>
    <col min="3857" max="4097" width="9" style="5"/>
    <col min="4098" max="4098" width="14.375" style="5" customWidth="1"/>
    <col min="4099" max="4099" width="13.75" style="5" customWidth="1"/>
    <col min="4100" max="4100" width="18.75" style="5" customWidth="1"/>
    <col min="4101" max="4101" width="17.125" style="5" customWidth="1"/>
    <col min="4102" max="4102" width="10.5" style="5" customWidth="1"/>
    <col min="4103" max="4104" width="17" style="5" customWidth="1"/>
    <col min="4105" max="4105" width="12.5" style="5" customWidth="1"/>
    <col min="4106" max="4106" width="18.125" style="5" customWidth="1"/>
    <col min="4107" max="4107" width="19.375" style="5" customWidth="1"/>
    <col min="4108" max="4108" width="11.25" style="5" customWidth="1"/>
    <col min="4109" max="4109" width="24.625" style="5" customWidth="1"/>
    <col min="4110" max="4110" width="11.5" style="5" customWidth="1"/>
    <col min="4111" max="4111" width="14.5" style="5" customWidth="1"/>
    <col min="4112" max="4112" width="14.75" style="5" customWidth="1"/>
    <col min="4113" max="4353" width="9" style="5"/>
    <col min="4354" max="4354" width="14.375" style="5" customWidth="1"/>
    <col min="4355" max="4355" width="13.75" style="5" customWidth="1"/>
    <col min="4356" max="4356" width="18.75" style="5" customWidth="1"/>
    <col min="4357" max="4357" width="17.125" style="5" customWidth="1"/>
    <col min="4358" max="4358" width="10.5" style="5" customWidth="1"/>
    <col min="4359" max="4360" width="17" style="5" customWidth="1"/>
    <col min="4361" max="4361" width="12.5" style="5" customWidth="1"/>
    <col min="4362" max="4362" width="18.125" style="5" customWidth="1"/>
    <col min="4363" max="4363" width="19.375" style="5" customWidth="1"/>
    <col min="4364" max="4364" width="11.25" style="5" customWidth="1"/>
    <col min="4365" max="4365" width="24.625" style="5" customWidth="1"/>
    <col min="4366" max="4366" width="11.5" style="5" customWidth="1"/>
    <col min="4367" max="4367" width="14.5" style="5" customWidth="1"/>
    <col min="4368" max="4368" width="14.75" style="5" customWidth="1"/>
    <col min="4369" max="4609" width="9" style="5"/>
    <col min="4610" max="4610" width="14.375" style="5" customWidth="1"/>
    <col min="4611" max="4611" width="13.75" style="5" customWidth="1"/>
    <col min="4612" max="4612" width="18.75" style="5" customWidth="1"/>
    <col min="4613" max="4613" width="17.125" style="5" customWidth="1"/>
    <col min="4614" max="4614" width="10.5" style="5" customWidth="1"/>
    <col min="4615" max="4616" width="17" style="5" customWidth="1"/>
    <col min="4617" max="4617" width="12.5" style="5" customWidth="1"/>
    <col min="4618" max="4618" width="18.125" style="5" customWidth="1"/>
    <col min="4619" max="4619" width="19.375" style="5" customWidth="1"/>
    <col min="4620" max="4620" width="11.25" style="5" customWidth="1"/>
    <col min="4621" max="4621" width="24.625" style="5" customWidth="1"/>
    <col min="4622" max="4622" width="11.5" style="5" customWidth="1"/>
    <col min="4623" max="4623" width="14.5" style="5" customWidth="1"/>
    <col min="4624" max="4624" width="14.75" style="5" customWidth="1"/>
    <col min="4625" max="4865" width="9" style="5"/>
    <col min="4866" max="4866" width="14.375" style="5" customWidth="1"/>
    <col min="4867" max="4867" width="13.75" style="5" customWidth="1"/>
    <col min="4868" max="4868" width="18.75" style="5" customWidth="1"/>
    <col min="4869" max="4869" width="17.125" style="5" customWidth="1"/>
    <col min="4870" max="4870" width="10.5" style="5" customWidth="1"/>
    <col min="4871" max="4872" width="17" style="5" customWidth="1"/>
    <col min="4873" max="4873" width="12.5" style="5" customWidth="1"/>
    <col min="4874" max="4874" width="18.125" style="5" customWidth="1"/>
    <col min="4875" max="4875" width="19.375" style="5" customWidth="1"/>
    <col min="4876" max="4876" width="11.25" style="5" customWidth="1"/>
    <col min="4877" max="4877" width="24.625" style="5" customWidth="1"/>
    <col min="4878" max="4878" width="11.5" style="5" customWidth="1"/>
    <col min="4879" max="4879" width="14.5" style="5" customWidth="1"/>
    <col min="4880" max="4880" width="14.75" style="5" customWidth="1"/>
    <col min="4881" max="5121" width="9" style="5"/>
    <col min="5122" max="5122" width="14.375" style="5" customWidth="1"/>
    <col min="5123" max="5123" width="13.75" style="5" customWidth="1"/>
    <col min="5124" max="5124" width="18.75" style="5" customWidth="1"/>
    <col min="5125" max="5125" width="17.125" style="5" customWidth="1"/>
    <col min="5126" max="5126" width="10.5" style="5" customWidth="1"/>
    <col min="5127" max="5128" width="17" style="5" customWidth="1"/>
    <col min="5129" max="5129" width="12.5" style="5" customWidth="1"/>
    <col min="5130" max="5130" width="18.125" style="5" customWidth="1"/>
    <col min="5131" max="5131" width="19.375" style="5" customWidth="1"/>
    <col min="5132" max="5132" width="11.25" style="5" customWidth="1"/>
    <col min="5133" max="5133" width="24.625" style="5" customWidth="1"/>
    <col min="5134" max="5134" width="11.5" style="5" customWidth="1"/>
    <col min="5135" max="5135" width="14.5" style="5" customWidth="1"/>
    <col min="5136" max="5136" width="14.75" style="5" customWidth="1"/>
    <col min="5137" max="5377" width="9" style="5"/>
    <col min="5378" max="5378" width="14.375" style="5" customWidth="1"/>
    <col min="5379" max="5379" width="13.75" style="5" customWidth="1"/>
    <col min="5380" max="5380" width="18.75" style="5" customWidth="1"/>
    <col min="5381" max="5381" width="17.125" style="5" customWidth="1"/>
    <col min="5382" max="5382" width="10.5" style="5" customWidth="1"/>
    <col min="5383" max="5384" width="17" style="5" customWidth="1"/>
    <col min="5385" max="5385" width="12.5" style="5" customWidth="1"/>
    <col min="5386" max="5386" width="18.125" style="5" customWidth="1"/>
    <col min="5387" max="5387" width="19.375" style="5" customWidth="1"/>
    <col min="5388" max="5388" width="11.25" style="5" customWidth="1"/>
    <col min="5389" max="5389" width="24.625" style="5" customWidth="1"/>
    <col min="5390" max="5390" width="11.5" style="5" customWidth="1"/>
    <col min="5391" max="5391" width="14.5" style="5" customWidth="1"/>
    <col min="5392" max="5392" width="14.75" style="5" customWidth="1"/>
    <col min="5393" max="5633" width="9" style="5"/>
    <col min="5634" max="5634" width="14.375" style="5" customWidth="1"/>
    <col min="5635" max="5635" width="13.75" style="5" customWidth="1"/>
    <col min="5636" max="5636" width="18.75" style="5" customWidth="1"/>
    <col min="5637" max="5637" width="17.125" style="5" customWidth="1"/>
    <col min="5638" max="5638" width="10.5" style="5" customWidth="1"/>
    <col min="5639" max="5640" width="17" style="5" customWidth="1"/>
    <col min="5641" max="5641" width="12.5" style="5" customWidth="1"/>
    <col min="5642" max="5642" width="18.125" style="5" customWidth="1"/>
    <col min="5643" max="5643" width="19.375" style="5" customWidth="1"/>
    <col min="5644" max="5644" width="11.25" style="5" customWidth="1"/>
    <col min="5645" max="5645" width="24.625" style="5" customWidth="1"/>
    <col min="5646" max="5646" width="11.5" style="5" customWidth="1"/>
    <col min="5647" max="5647" width="14.5" style="5" customWidth="1"/>
    <col min="5648" max="5648" width="14.75" style="5" customWidth="1"/>
    <col min="5649" max="5889" width="9" style="5"/>
    <col min="5890" max="5890" width="14.375" style="5" customWidth="1"/>
    <col min="5891" max="5891" width="13.75" style="5" customWidth="1"/>
    <col min="5892" max="5892" width="18.75" style="5" customWidth="1"/>
    <col min="5893" max="5893" width="17.125" style="5" customWidth="1"/>
    <col min="5894" max="5894" width="10.5" style="5" customWidth="1"/>
    <col min="5895" max="5896" width="17" style="5" customWidth="1"/>
    <col min="5897" max="5897" width="12.5" style="5" customWidth="1"/>
    <col min="5898" max="5898" width="18.125" style="5" customWidth="1"/>
    <col min="5899" max="5899" width="19.375" style="5" customWidth="1"/>
    <col min="5900" max="5900" width="11.25" style="5" customWidth="1"/>
    <col min="5901" max="5901" width="24.625" style="5" customWidth="1"/>
    <col min="5902" max="5902" width="11.5" style="5" customWidth="1"/>
    <col min="5903" max="5903" width="14.5" style="5" customWidth="1"/>
    <col min="5904" max="5904" width="14.75" style="5" customWidth="1"/>
    <col min="5905" max="6145" width="9" style="5"/>
    <col min="6146" max="6146" width="14.375" style="5" customWidth="1"/>
    <col min="6147" max="6147" width="13.75" style="5" customWidth="1"/>
    <col min="6148" max="6148" width="18.75" style="5" customWidth="1"/>
    <col min="6149" max="6149" width="17.125" style="5" customWidth="1"/>
    <col min="6150" max="6150" width="10.5" style="5" customWidth="1"/>
    <col min="6151" max="6152" width="17" style="5" customWidth="1"/>
    <col min="6153" max="6153" width="12.5" style="5" customWidth="1"/>
    <col min="6154" max="6154" width="18.125" style="5" customWidth="1"/>
    <col min="6155" max="6155" width="19.375" style="5" customWidth="1"/>
    <col min="6156" max="6156" width="11.25" style="5" customWidth="1"/>
    <col min="6157" max="6157" width="24.625" style="5" customWidth="1"/>
    <col min="6158" max="6158" width="11.5" style="5" customWidth="1"/>
    <col min="6159" max="6159" width="14.5" style="5" customWidth="1"/>
    <col min="6160" max="6160" width="14.75" style="5" customWidth="1"/>
    <col min="6161" max="6401" width="9" style="5"/>
    <col min="6402" max="6402" width="14.375" style="5" customWidth="1"/>
    <col min="6403" max="6403" width="13.75" style="5" customWidth="1"/>
    <col min="6404" max="6404" width="18.75" style="5" customWidth="1"/>
    <col min="6405" max="6405" width="17.125" style="5" customWidth="1"/>
    <col min="6406" max="6406" width="10.5" style="5" customWidth="1"/>
    <col min="6407" max="6408" width="17" style="5" customWidth="1"/>
    <col min="6409" max="6409" width="12.5" style="5" customWidth="1"/>
    <col min="6410" max="6410" width="18.125" style="5" customWidth="1"/>
    <col min="6411" max="6411" width="19.375" style="5" customWidth="1"/>
    <col min="6412" max="6412" width="11.25" style="5" customWidth="1"/>
    <col min="6413" max="6413" width="24.625" style="5" customWidth="1"/>
    <col min="6414" max="6414" width="11.5" style="5" customWidth="1"/>
    <col min="6415" max="6415" width="14.5" style="5" customWidth="1"/>
    <col min="6416" max="6416" width="14.75" style="5" customWidth="1"/>
    <col min="6417" max="6657" width="9" style="5"/>
    <col min="6658" max="6658" width="14.375" style="5" customWidth="1"/>
    <col min="6659" max="6659" width="13.75" style="5" customWidth="1"/>
    <col min="6660" max="6660" width="18.75" style="5" customWidth="1"/>
    <col min="6661" max="6661" width="17.125" style="5" customWidth="1"/>
    <col min="6662" max="6662" width="10.5" style="5" customWidth="1"/>
    <col min="6663" max="6664" width="17" style="5" customWidth="1"/>
    <col min="6665" max="6665" width="12.5" style="5" customWidth="1"/>
    <col min="6666" max="6666" width="18.125" style="5" customWidth="1"/>
    <col min="6667" max="6667" width="19.375" style="5" customWidth="1"/>
    <col min="6668" max="6668" width="11.25" style="5" customWidth="1"/>
    <col min="6669" max="6669" width="24.625" style="5" customWidth="1"/>
    <col min="6670" max="6670" width="11.5" style="5" customWidth="1"/>
    <col min="6671" max="6671" width="14.5" style="5" customWidth="1"/>
    <col min="6672" max="6672" width="14.75" style="5" customWidth="1"/>
    <col min="6673" max="6913" width="9" style="5"/>
    <col min="6914" max="6914" width="14.375" style="5" customWidth="1"/>
    <col min="6915" max="6915" width="13.75" style="5" customWidth="1"/>
    <col min="6916" max="6916" width="18.75" style="5" customWidth="1"/>
    <col min="6917" max="6917" width="17.125" style="5" customWidth="1"/>
    <col min="6918" max="6918" width="10.5" style="5" customWidth="1"/>
    <col min="6919" max="6920" width="17" style="5" customWidth="1"/>
    <col min="6921" max="6921" width="12.5" style="5" customWidth="1"/>
    <col min="6922" max="6922" width="18.125" style="5" customWidth="1"/>
    <col min="6923" max="6923" width="19.375" style="5" customWidth="1"/>
    <col min="6924" max="6924" width="11.25" style="5" customWidth="1"/>
    <col min="6925" max="6925" width="24.625" style="5" customWidth="1"/>
    <col min="6926" max="6926" width="11.5" style="5" customWidth="1"/>
    <col min="6927" max="6927" width="14.5" style="5" customWidth="1"/>
    <col min="6928" max="6928" width="14.75" style="5" customWidth="1"/>
    <col min="6929" max="7169" width="9" style="5"/>
    <col min="7170" max="7170" width="14.375" style="5" customWidth="1"/>
    <col min="7171" max="7171" width="13.75" style="5" customWidth="1"/>
    <col min="7172" max="7172" width="18.75" style="5" customWidth="1"/>
    <col min="7173" max="7173" width="17.125" style="5" customWidth="1"/>
    <col min="7174" max="7174" width="10.5" style="5" customWidth="1"/>
    <col min="7175" max="7176" width="17" style="5" customWidth="1"/>
    <col min="7177" max="7177" width="12.5" style="5" customWidth="1"/>
    <col min="7178" max="7178" width="18.125" style="5" customWidth="1"/>
    <col min="7179" max="7179" width="19.375" style="5" customWidth="1"/>
    <col min="7180" max="7180" width="11.25" style="5" customWidth="1"/>
    <col min="7181" max="7181" width="24.625" style="5" customWidth="1"/>
    <col min="7182" max="7182" width="11.5" style="5" customWidth="1"/>
    <col min="7183" max="7183" width="14.5" style="5" customWidth="1"/>
    <col min="7184" max="7184" width="14.75" style="5" customWidth="1"/>
    <col min="7185" max="7425" width="9" style="5"/>
    <col min="7426" max="7426" width="14.375" style="5" customWidth="1"/>
    <col min="7427" max="7427" width="13.75" style="5" customWidth="1"/>
    <col min="7428" max="7428" width="18.75" style="5" customWidth="1"/>
    <col min="7429" max="7429" width="17.125" style="5" customWidth="1"/>
    <col min="7430" max="7430" width="10.5" style="5" customWidth="1"/>
    <col min="7431" max="7432" width="17" style="5" customWidth="1"/>
    <col min="7433" max="7433" width="12.5" style="5" customWidth="1"/>
    <col min="7434" max="7434" width="18.125" style="5" customWidth="1"/>
    <col min="7435" max="7435" width="19.375" style="5" customWidth="1"/>
    <col min="7436" max="7436" width="11.25" style="5" customWidth="1"/>
    <col min="7437" max="7437" width="24.625" style="5" customWidth="1"/>
    <col min="7438" max="7438" width="11.5" style="5" customWidth="1"/>
    <col min="7439" max="7439" width="14.5" style="5" customWidth="1"/>
    <col min="7440" max="7440" width="14.75" style="5" customWidth="1"/>
    <col min="7441" max="7681" width="9" style="5"/>
    <col min="7682" max="7682" width="14.375" style="5" customWidth="1"/>
    <col min="7683" max="7683" width="13.75" style="5" customWidth="1"/>
    <col min="7684" max="7684" width="18.75" style="5" customWidth="1"/>
    <col min="7685" max="7685" width="17.125" style="5" customWidth="1"/>
    <col min="7686" max="7686" width="10.5" style="5" customWidth="1"/>
    <col min="7687" max="7688" width="17" style="5" customWidth="1"/>
    <col min="7689" max="7689" width="12.5" style="5" customWidth="1"/>
    <col min="7690" max="7690" width="18.125" style="5" customWidth="1"/>
    <col min="7691" max="7691" width="19.375" style="5" customWidth="1"/>
    <col min="7692" max="7692" width="11.25" style="5" customWidth="1"/>
    <col min="7693" max="7693" width="24.625" style="5" customWidth="1"/>
    <col min="7694" max="7694" width="11.5" style="5" customWidth="1"/>
    <col min="7695" max="7695" width="14.5" style="5" customWidth="1"/>
    <col min="7696" max="7696" width="14.75" style="5" customWidth="1"/>
    <col min="7697" max="7937" width="9" style="5"/>
    <col min="7938" max="7938" width="14.375" style="5" customWidth="1"/>
    <col min="7939" max="7939" width="13.75" style="5" customWidth="1"/>
    <col min="7940" max="7940" width="18.75" style="5" customWidth="1"/>
    <col min="7941" max="7941" width="17.125" style="5" customWidth="1"/>
    <col min="7942" max="7942" width="10.5" style="5" customWidth="1"/>
    <col min="7943" max="7944" width="17" style="5" customWidth="1"/>
    <col min="7945" max="7945" width="12.5" style="5" customWidth="1"/>
    <col min="7946" max="7946" width="18.125" style="5" customWidth="1"/>
    <col min="7947" max="7947" width="19.375" style="5" customWidth="1"/>
    <col min="7948" max="7948" width="11.25" style="5" customWidth="1"/>
    <col min="7949" max="7949" width="24.625" style="5" customWidth="1"/>
    <col min="7950" max="7950" width="11.5" style="5" customWidth="1"/>
    <col min="7951" max="7951" width="14.5" style="5" customWidth="1"/>
    <col min="7952" max="7952" width="14.75" style="5" customWidth="1"/>
    <col min="7953" max="8193" width="9" style="5"/>
    <col min="8194" max="8194" width="14.375" style="5" customWidth="1"/>
    <col min="8195" max="8195" width="13.75" style="5" customWidth="1"/>
    <col min="8196" max="8196" width="18.75" style="5" customWidth="1"/>
    <col min="8197" max="8197" width="17.125" style="5" customWidth="1"/>
    <col min="8198" max="8198" width="10.5" style="5" customWidth="1"/>
    <col min="8199" max="8200" width="17" style="5" customWidth="1"/>
    <col min="8201" max="8201" width="12.5" style="5" customWidth="1"/>
    <col min="8202" max="8202" width="18.125" style="5" customWidth="1"/>
    <col min="8203" max="8203" width="19.375" style="5" customWidth="1"/>
    <col min="8204" max="8204" width="11.25" style="5" customWidth="1"/>
    <col min="8205" max="8205" width="24.625" style="5" customWidth="1"/>
    <col min="8206" max="8206" width="11.5" style="5" customWidth="1"/>
    <col min="8207" max="8207" width="14.5" style="5" customWidth="1"/>
    <col min="8208" max="8208" width="14.75" style="5" customWidth="1"/>
    <col min="8209" max="8449" width="9" style="5"/>
    <col min="8450" max="8450" width="14.375" style="5" customWidth="1"/>
    <col min="8451" max="8451" width="13.75" style="5" customWidth="1"/>
    <col min="8452" max="8452" width="18.75" style="5" customWidth="1"/>
    <col min="8453" max="8453" width="17.125" style="5" customWidth="1"/>
    <col min="8454" max="8454" width="10.5" style="5" customWidth="1"/>
    <col min="8455" max="8456" width="17" style="5" customWidth="1"/>
    <col min="8457" max="8457" width="12.5" style="5" customWidth="1"/>
    <col min="8458" max="8458" width="18.125" style="5" customWidth="1"/>
    <col min="8459" max="8459" width="19.375" style="5" customWidth="1"/>
    <col min="8460" max="8460" width="11.25" style="5" customWidth="1"/>
    <col min="8461" max="8461" width="24.625" style="5" customWidth="1"/>
    <col min="8462" max="8462" width="11.5" style="5" customWidth="1"/>
    <col min="8463" max="8463" width="14.5" style="5" customWidth="1"/>
    <col min="8464" max="8464" width="14.75" style="5" customWidth="1"/>
    <col min="8465" max="8705" width="9" style="5"/>
    <col min="8706" max="8706" width="14.375" style="5" customWidth="1"/>
    <col min="8707" max="8707" width="13.75" style="5" customWidth="1"/>
    <col min="8708" max="8708" width="18.75" style="5" customWidth="1"/>
    <col min="8709" max="8709" width="17.125" style="5" customWidth="1"/>
    <col min="8710" max="8710" width="10.5" style="5" customWidth="1"/>
    <col min="8711" max="8712" width="17" style="5" customWidth="1"/>
    <col min="8713" max="8713" width="12.5" style="5" customWidth="1"/>
    <col min="8714" max="8714" width="18.125" style="5" customWidth="1"/>
    <col min="8715" max="8715" width="19.375" style="5" customWidth="1"/>
    <col min="8716" max="8716" width="11.25" style="5" customWidth="1"/>
    <col min="8717" max="8717" width="24.625" style="5" customWidth="1"/>
    <col min="8718" max="8718" width="11.5" style="5" customWidth="1"/>
    <col min="8719" max="8719" width="14.5" style="5" customWidth="1"/>
    <col min="8720" max="8720" width="14.75" style="5" customWidth="1"/>
    <col min="8721" max="8961" width="9" style="5"/>
    <col min="8962" max="8962" width="14.375" style="5" customWidth="1"/>
    <col min="8963" max="8963" width="13.75" style="5" customWidth="1"/>
    <col min="8964" max="8964" width="18.75" style="5" customWidth="1"/>
    <col min="8965" max="8965" width="17.125" style="5" customWidth="1"/>
    <col min="8966" max="8966" width="10.5" style="5" customWidth="1"/>
    <col min="8967" max="8968" width="17" style="5" customWidth="1"/>
    <col min="8969" max="8969" width="12.5" style="5" customWidth="1"/>
    <col min="8970" max="8970" width="18.125" style="5" customWidth="1"/>
    <col min="8971" max="8971" width="19.375" style="5" customWidth="1"/>
    <col min="8972" max="8972" width="11.25" style="5" customWidth="1"/>
    <col min="8973" max="8973" width="24.625" style="5" customWidth="1"/>
    <col min="8974" max="8974" width="11.5" style="5" customWidth="1"/>
    <col min="8975" max="8975" width="14.5" style="5" customWidth="1"/>
    <col min="8976" max="8976" width="14.75" style="5" customWidth="1"/>
    <col min="8977" max="9217" width="9" style="5"/>
    <col min="9218" max="9218" width="14.375" style="5" customWidth="1"/>
    <col min="9219" max="9219" width="13.75" style="5" customWidth="1"/>
    <col min="9220" max="9220" width="18.75" style="5" customWidth="1"/>
    <col min="9221" max="9221" width="17.125" style="5" customWidth="1"/>
    <col min="9222" max="9222" width="10.5" style="5" customWidth="1"/>
    <col min="9223" max="9224" width="17" style="5" customWidth="1"/>
    <col min="9225" max="9225" width="12.5" style="5" customWidth="1"/>
    <col min="9226" max="9226" width="18.125" style="5" customWidth="1"/>
    <col min="9227" max="9227" width="19.375" style="5" customWidth="1"/>
    <col min="9228" max="9228" width="11.25" style="5" customWidth="1"/>
    <col min="9229" max="9229" width="24.625" style="5" customWidth="1"/>
    <col min="9230" max="9230" width="11.5" style="5" customWidth="1"/>
    <col min="9231" max="9231" width="14.5" style="5" customWidth="1"/>
    <col min="9232" max="9232" width="14.75" style="5" customWidth="1"/>
    <col min="9233" max="9473" width="9" style="5"/>
    <col min="9474" max="9474" width="14.375" style="5" customWidth="1"/>
    <col min="9475" max="9475" width="13.75" style="5" customWidth="1"/>
    <col min="9476" max="9476" width="18.75" style="5" customWidth="1"/>
    <col min="9477" max="9477" width="17.125" style="5" customWidth="1"/>
    <col min="9478" max="9478" width="10.5" style="5" customWidth="1"/>
    <col min="9479" max="9480" width="17" style="5" customWidth="1"/>
    <col min="9481" max="9481" width="12.5" style="5" customWidth="1"/>
    <col min="9482" max="9482" width="18.125" style="5" customWidth="1"/>
    <col min="9483" max="9483" width="19.375" style="5" customWidth="1"/>
    <col min="9484" max="9484" width="11.25" style="5" customWidth="1"/>
    <col min="9485" max="9485" width="24.625" style="5" customWidth="1"/>
    <col min="9486" max="9486" width="11.5" style="5" customWidth="1"/>
    <col min="9487" max="9487" width="14.5" style="5" customWidth="1"/>
    <col min="9488" max="9488" width="14.75" style="5" customWidth="1"/>
    <col min="9489" max="9729" width="9" style="5"/>
    <col min="9730" max="9730" width="14.375" style="5" customWidth="1"/>
    <col min="9731" max="9731" width="13.75" style="5" customWidth="1"/>
    <col min="9732" max="9732" width="18.75" style="5" customWidth="1"/>
    <col min="9733" max="9733" width="17.125" style="5" customWidth="1"/>
    <col min="9734" max="9734" width="10.5" style="5" customWidth="1"/>
    <col min="9735" max="9736" width="17" style="5" customWidth="1"/>
    <col min="9737" max="9737" width="12.5" style="5" customWidth="1"/>
    <col min="9738" max="9738" width="18.125" style="5" customWidth="1"/>
    <col min="9739" max="9739" width="19.375" style="5" customWidth="1"/>
    <col min="9740" max="9740" width="11.25" style="5" customWidth="1"/>
    <col min="9741" max="9741" width="24.625" style="5" customWidth="1"/>
    <col min="9742" max="9742" width="11.5" style="5" customWidth="1"/>
    <col min="9743" max="9743" width="14.5" style="5" customWidth="1"/>
    <col min="9744" max="9744" width="14.75" style="5" customWidth="1"/>
    <col min="9745" max="9985" width="9" style="5"/>
    <col min="9986" max="9986" width="14.375" style="5" customWidth="1"/>
    <col min="9987" max="9987" width="13.75" style="5" customWidth="1"/>
    <col min="9988" max="9988" width="18.75" style="5" customWidth="1"/>
    <col min="9989" max="9989" width="17.125" style="5" customWidth="1"/>
    <col min="9990" max="9990" width="10.5" style="5" customWidth="1"/>
    <col min="9991" max="9992" width="17" style="5" customWidth="1"/>
    <col min="9993" max="9993" width="12.5" style="5" customWidth="1"/>
    <col min="9994" max="9994" width="18.125" style="5" customWidth="1"/>
    <col min="9995" max="9995" width="19.375" style="5" customWidth="1"/>
    <col min="9996" max="9996" width="11.25" style="5" customWidth="1"/>
    <col min="9997" max="9997" width="24.625" style="5" customWidth="1"/>
    <col min="9998" max="9998" width="11.5" style="5" customWidth="1"/>
    <col min="9999" max="9999" width="14.5" style="5" customWidth="1"/>
    <col min="10000" max="10000" width="14.75" style="5" customWidth="1"/>
    <col min="10001" max="10241" width="9" style="5"/>
    <col min="10242" max="10242" width="14.375" style="5" customWidth="1"/>
    <col min="10243" max="10243" width="13.75" style="5" customWidth="1"/>
    <col min="10244" max="10244" width="18.75" style="5" customWidth="1"/>
    <col min="10245" max="10245" width="17.125" style="5" customWidth="1"/>
    <col min="10246" max="10246" width="10.5" style="5" customWidth="1"/>
    <col min="10247" max="10248" width="17" style="5" customWidth="1"/>
    <col min="10249" max="10249" width="12.5" style="5" customWidth="1"/>
    <col min="10250" max="10250" width="18.125" style="5" customWidth="1"/>
    <col min="10251" max="10251" width="19.375" style="5" customWidth="1"/>
    <col min="10252" max="10252" width="11.25" style="5" customWidth="1"/>
    <col min="10253" max="10253" width="24.625" style="5" customWidth="1"/>
    <col min="10254" max="10254" width="11.5" style="5" customWidth="1"/>
    <col min="10255" max="10255" width="14.5" style="5" customWidth="1"/>
    <col min="10256" max="10256" width="14.75" style="5" customWidth="1"/>
    <col min="10257" max="10497" width="9" style="5"/>
    <col min="10498" max="10498" width="14.375" style="5" customWidth="1"/>
    <col min="10499" max="10499" width="13.75" style="5" customWidth="1"/>
    <col min="10500" max="10500" width="18.75" style="5" customWidth="1"/>
    <col min="10501" max="10501" width="17.125" style="5" customWidth="1"/>
    <col min="10502" max="10502" width="10.5" style="5" customWidth="1"/>
    <col min="10503" max="10504" width="17" style="5" customWidth="1"/>
    <col min="10505" max="10505" width="12.5" style="5" customWidth="1"/>
    <col min="10506" max="10506" width="18.125" style="5" customWidth="1"/>
    <col min="10507" max="10507" width="19.375" style="5" customWidth="1"/>
    <col min="10508" max="10508" width="11.25" style="5" customWidth="1"/>
    <col min="10509" max="10509" width="24.625" style="5" customWidth="1"/>
    <col min="10510" max="10510" width="11.5" style="5" customWidth="1"/>
    <col min="10511" max="10511" width="14.5" style="5" customWidth="1"/>
    <col min="10512" max="10512" width="14.75" style="5" customWidth="1"/>
    <col min="10513" max="10753" width="9" style="5"/>
    <col min="10754" max="10754" width="14.375" style="5" customWidth="1"/>
    <col min="10755" max="10755" width="13.75" style="5" customWidth="1"/>
    <col min="10756" max="10756" width="18.75" style="5" customWidth="1"/>
    <col min="10757" max="10757" width="17.125" style="5" customWidth="1"/>
    <col min="10758" max="10758" width="10.5" style="5" customWidth="1"/>
    <col min="10759" max="10760" width="17" style="5" customWidth="1"/>
    <col min="10761" max="10761" width="12.5" style="5" customWidth="1"/>
    <col min="10762" max="10762" width="18.125" style="5" customWidth="1"/>
    <col min="10763" max="10763" width="19.375" style="5" customWidth="1"/>
    <col min="10764" max="10764" width="11.25" style="5" customWidth="1"/>
    <col min="10765" max="10765" width="24.625" style="5" customWidth="1"/>
    <col min="10766" max="10766" width="11.5" style="5" customWidth="1"/>
    <col min="10767" max="10767" width="14.5" style="5" customWidth="1"/>
    <col min="10768" max="10768" width="14.75" style="5" customWidth="1"/>
    <col min="10769" max="11009" width="9" style="5"/>
    <col min="11010" max="11010" width="14.375" style="5" customWidth="1"/>
    <col min="11011" max="11011" width="13.75" style="5" customWidth="1"/>
    <col min="11012" max="11012" width="18.75" style="5" customWidth="1"/>
    <col min="11013" max="11013" width="17.125" style="5" customWidth="1"/>
    <col min="11014" max="11014" width="10.5" style="5" customWidth="1"/>
    <col min="11015" max="11016" width="17" style="5" customWidth="1"/>
    <col min="11017" max="11017" width="12.5" style="5" customWidth="1"/>
    <col min="11018" max="11018" width="18.125" style="5" customWidth="1"/>
    <col min="11019" max="11019" width="19.375" style="5" customWidth="1"/>
    <col min="11020" max="11020" width="11.25" style="5" customWidth="1"/>
    <col min="11021" max="11021" width="24.625" style="5" customWidth="1"/>
    <col min="11022" max="11022" width="11.5" style="5" customWidth="1"/>
    <col min="11023" max="11023" width="14.5" style="5" customWidth="1"/>
    <col min="11024" max="11024" width="14.75" style="5" customWidth="1"/>
    <col min="11025" max="11265" width="9" style="5"/>
    <col min="11266" max="11266" width="14.375" style="5" customWidth="1"/>
    <col min="11267" max="11267" width="13.75" style="5" customWidth="1"/>
    <col min="11268" max="11268" width="18.75" style="5" customWidth="1"/>
    <col min="11269" max="11269" width="17.125" style="5" customWidth="1"/>
    <col min="11270" max="11270" width="10.5" style="5" customWidth="1"/>
    <col min="11271" max="11272" width="17" style="5" customWidth="1"/>
    <col min="11273" max="11273" width="12.5" style="5" customWidth="1"/>
    <col min="11274" max="11274" width="18.125" style="5" customWidth="1"/>
    <col min="11275" max="11275" width="19.375" style="5" customWidth="1"/>
    <col min="11276" max="11276" width="11.25" style="5" customWidth="1"/>
    <col min="11277" max="11277" width="24.625" style="5" customWidth="1"/>
    <col min="11278" max="11278" width="11.5" style="5" customWidth="1"/>
    <col min="11279" max="11279" width="14.5" style="5" customWidth="1"/>
    <col min="11280" max="11280" width="14.75" style="5" customWidth="1"/>
    <col min="11281" max="11521" width="9" style="5"/>
    <col min="11522" max="11522" width="14.375" style="5" customWidth="1"/>
    <col min="11523" max="11523" width="13.75" style="5" customWidth="1"/>
    <col min="11524" max="11524" width="18.75" style="5" customWidth="1"/>
    <col min="11525" max="11525" width="17.125" style="5" customWidth="1"/>
    <col min="11526" max="11526" width="10.5" style="5" customWidth="1"/>
    <col min="11527" max="11528" width="17" style="5" customWidth="1"/>
    <col min="11529" max="11529" width="12.5" style="5" customWidth="1"/>
    <col min="11530" max="11530" width="18.125" style="5" customWidth="1"/>
    <col min="11531" max="11531" width="19.375" style="5" customWidth="1"/>
    <col min="11532" max="11532" width="11.25" style="5" customWidth="1"/>
    <col min="11533" max="11533" width="24.625" style="5" customWidth="1"/>
    <col min="11534" max="11534" width="11.5" style="5" customWidth="1"/>
    <col min="11535" max="11535" width="14.5" style="5" customWidth="1"/>
    <col min="11536" max="11536" width="14.75" style="5" customWidth="1"/>
    <col min="11537" max="11777" width="9" style="5"/>
    <col min="11778" max="11778" width="14.375" style="5" customWidth="1"/>
    <col min="11779" max="11779" width="13.75" style="5" customWidth="1"/>
    <col min="11780" max="11780" width="18.75" style="5" customWidth="1"/>
    <col min="11781" max="11781" width="17.125" style="5" customWidth="1"/>
    <col min="11782" max="11782" width="10.5" style="5" customWidth="1"/>
    <col min="11783" max="11784" width="17" style="5" customWidth="1"/>
    <col min="11785" max="11785" width="12.5" style="5" customWidth="1"/>
    <col min="11786" max="11786" width="18.125" style="5" customWidth="1"/>
    <col min="11787" max="11787" width="19.375" style="5" customWidth="1"/>
    <col min="11788" max="11788" width="11.25" style="5" customWidth="1"/>
    <col min="11789" max="11789" width="24.625" style="5" customWidth="1"/>
    <col min="11790" max="11790" width="11.5" style="5" customWidth="1"/>
    <col min="11791" max="11791" width="14.5" style="5" customWidth="1"/>
    <col min="11792" max="11792" width="14.75" style="5" customWidth="1"/>
    <col min="11793" max="12033" width="9" style="5"/>
    <col min="12034" max="12034" width="14.375" style="5" customWidth="1"/>
    <col min="12035" max="12035" width="13.75" style="5" customWidth="1"/>
    <col min="12036" max="12036" width="18.75" style="5" customWidth="1"/>
    <col min="12037" max="12037" width="17.125" style="5" customWidth="1"/>
    <col min="12038" max="12038" width="10.5" style="5" customWidth="1"/>
    <col min="12039" max="12040" width="17" style="5" customWidth="1"/>
    <col min="12041" max="12041" width="12.5" style="5" customWidth="1"/>
    <col min="12042" max="12042" width="18.125" style="5" customWidth="1"/>
    <col min="12043" max="12043" width="19.375" style="5" customWidth="1"/>
    <col min="12044" max="12044" width="11.25" style="5" customWidth="1"/>
    <col min="12045" max="12045" width="24.625" style="5" customWidth="1"/>
    <col min="12046" max="12046" width="11.5" style="5" customWidth="1"/>
    <col min="12047" max="12047" width="14.5" style="5" customWidth="1"/>
    <col min="12048" max="12048" width="14.75" style="5" customWidth="1"/>
    <col min="12049" max="12289" width="9" style="5"/>
    <col min="12290" max="12290" width="14.375" style="5" customWidth="1"/>
    <col min="12291" max="12291" width="13.75" style="5" customWidth="1"/>
    <col min="12292" max="12292" width="18.75" style="5" customWidth="1"/>
    <col min="12293" max="12293" width="17.125" style="5" customWidth="1"/>
    <col min="12294" max="12294" width="10.5" style="5" customWidth="1"/>
    <col min="12295" max="12296" width="17" style="5" customWidth="1"/>
    <col min="12297" max="12297" width="12.5" style="5" customWidth="1"/>
    <col min="12298" max="12298" width="18.125" style="5" customWidth="1"/>
    <col min="12299" max="12299" width="19.375" style="5" customWidth="1"/>
    <col min="12300" max="12300" width="11.25" style="5" customWidth="1"/>
    <col min="12301" max="12301" width="24.625" style="5" customWidth="1"/>
    <col min="12302" max="12302" width="11.5" style="5" customWidth="1"/>
    <col min="12303" max="12303" width="14.5" style="5" customWidth="1"/>
    <col min="12304" max="12304" width="14.75" style="5" customWidth="1"/>
    <col min="12305" max="12545" width="9" style="5"/>
    <col min="12546" max="12546" width="14.375" style="5" customWidth="1"/>
    <col min="12547" max="12547" width="13.75" style="5" customWidth="1"/>
    <col min="12548" max="12548" width="18.75" style="5" customWidth="1"/>
    <col min="12549" max="12549" width="17.125" style="5" customWidth="1"/>
    <col min="12550" max="12550" width="10.5" style="5" customWidth="1"/>
    <col min="12551" max="12552" width="17" style="5" customWidth="1"/>
    <col min="12553" max="12553" width="12.5" style="5" customWidth="1"/>
    <col min="12554" max="12554" width="18.125" style="5" customWidth="1"/>
    <col min="12555" max="12555" width="19.375" style="5" customWidth="1"/>
    <col min="12556" max="12556" width="11.25" style="5" customWidth="1"/>
    <col min="12557" max="12557" width="24.625" style="5" customWidth="1"/>
    <col min="12558" max="12558" width="11.5" style="5" customWidth="1"/>
    <col min="12559" max="12559" width="14.5" style="5" customWidth="1"/>
    <col min="12560" max="12560" width="14.75" style="5" customWidth="1"/>
    <col min="12561" max="12801" width="9" style="5"/>
    <col min="12802" max="12802" width="14.375" style="5" customWidth="1"/>
    <col min="12803" max="12803" width="13.75" style="5" customWidth="1"/>
    <col min="12804" max="12804" width="18.75" style="5" customWidth="1"/>
    <col min="12805" max="12805" width="17.125" style="5" customWidth="1"/>
    <col min="12806" max="12806" width="10.5" style="5" customWidth="1"/>
    <col min="12807" max="12808" width="17" style="5" customWidth="1"/>
    <col min="12809" max="12809" width="12.5" style="5" customWidth="1"/>
    <col min="12810" max="12810" width="18.125" style="5" customWidth="1"/>
    <col min="12811" max="12811" width="19.375" style="5" customWidth="1"/>
    <col min="12812" max="12812" width="11.25" style="5" customWidth="1"/>
    <col min="12813" max="12813" width="24.625" style="5" customWidth="1"/>
    <col min="12814" max="12814" width="11.5" style="5" customWidth="1"/>
    <col min="12815" max="12815" width="14.5" style="5" customWidth="1"/>
    <col min="12816" max="12816" width="14.75" style="5" customWidth="1"/>
    <col min="12817" max="13057" width="9" style="5"/>
    <col min="13058" max="13058" width="14.375" style="5" customWidth="1"/>
    <col min="13059" max="13059" width="13.75" style="5" customWidth="1"/>
    <col min="13060" max="13060" width="18.75" style="5" customWidth="1"/>
    <col min="13061" max="13061" width="17.125" style="5" customWidth="1"/>
    <col min="13062" max="13062" width="10.5" style="5" customWidth="1"/>
    <col min="13063" max="13064" width="17" style="5" customWidth="1"/>
    <col min="13065" max="13065" width="12.5" style="5" customWidth="1"/>
    <col min="13066" max="13066" width="18.125" style="5" customWidth="1"/>
    <col min="13067" max="13067" width="19.375" style="5" customWidth="1"/>
    <col min="13068" max="13068" width="11.25" style="5" customWidth="1"/>
    <col min="13069" max="13069" width="24.625" style="5" customWidth="1"/>
    <col min="13070" max="13070" width="11.5" style="5" customWidth="1"/>
    <col min="13071" max="13071" width="14.5" style="5" customWidth="1"/>
    <col min="13072" max="13072" width="14.75" style="5" customWidth="1"/>
    <col min="13073" max="13313" width="9" style="5"/>
    <col min="13314" max="13314" width="14.375" style="5" customWidth="1"/>
    <col min="13315" max="13315" width="13.75" style="5" customWidth="1"/>
    <col min="13316" max="13316" width="18.75" style="5" customWidth="1"/>
    <col min="13317" max="13317" width="17.125" style="5" customWidth="1"/>
    <col min="13318" max="13318" width="10.5" style="5" customWidth="1"/>
    <col min="13319" max="13320" width="17" style="5" customWidth="1"/>
    <col min="13321" max="13321" width="12.5" style="5" customWidth="1"/>
    <col min="13322" max="13322" width="18.125" style="5" customWidth="1"/>
    <col min="13323" max="13323" width="19.375" style="5" customWidth="1"/>
    <col min="13324" max="13324" width="11.25" style="5" customWidth="1"/>
    <col min="13325" max="13325" width="24.625" style="5" customWidth="1"/>
    <col min="13326" max="13326" width="11.5" style="5" customWidth="1"/>
    <col min="13327" max="13327" width="14.5" style="5" customWidth="1"/>
    <col min="13328" max="13328" width="14.75" style="5" customWidth="1"/>
    <col min="13329" max="13569" width="9" style="5"/>
    <col min="13570" max="13570" width="14.375" style="5" customWidth="1"/>
    <col min="13571" max="13571" width="13.75" style="5" customWidth="1"/>
    <col min="13572" max="13572" width="18.75" style="5" customWidth="1"/>
    <col min="13573" max="13573" width="17.125" style="5" customWidth="1"/>
    <col min="13574" max="13574" width="10.5" style="5" customWidth="1"/>
    <col min="13575" max="13576" width="17" style="5" customWidth="1"/>
    <col min="13577" max="13577" width="12.5" style="5" customWidth="1"/>
    <col min="13578" max="13578" width="18.125" style="5" customWidth="1"/>
    <col min="13579" max="13579" width="19.375" style="5" customWidth="1"/>
    <col min="13580" max="13580" width="11.25" style="5" customWidth="1"/>
    <col min="13581" max="13581" width="24.625" style="5" customWidth="1"/>
    <col min="13582" max="13582" width="11.5" style="5" customWidth="1"/>
    <col min="13583" max="13583" width="14.5" style="5" customWidth="1"/>
    <col min="13584" max="13584" width="14.75" style="5" customWidth="1"/>
    <col min="13585" max="13825" width="9" style="5"/>
    <col min="13826" max="13826" width="14.375" style="5" customWidth="1"/>
    <col min="13827" max="13827" width="13.75" style="5" customWidth="1"/>
    <col min="13828" max="13828" width="18.75" style="5" customWidth="1"/>
    <col min="13829" max="13829" width="17.125" style="5" customWidth="1"/>
    <col min="13830" max="13830" width="10.5" style="5" customWidth="1"/>
    <col min="13831" max="13832" width="17" style="5" customWidth="1"/>
    <col min="13833" max="13833" width="12.5" style="5" customWidth="1"/>
    <col min="13834" max="13834" width="18.125" style="5" customWidth="1"/>
    <col min="13835" max="13835" width="19.375" style="5" customWidth="1"/>
    <col min="13836" max="13836" width="11.25" style="5" customWidth="1"/>
    <col min="13837" max="13837" width="24.625" style="5" customWidth="1"/>
    <col min="13838" max="13838" width="11.5" style="5" customWidth="1"/>
    <col min="13839" max="13839" width="14.5" style="5" customWidth="1"/>
    <col min="13840" max="13840" width="14.75" style="5" customWidth="1"/>
    <col min="13841" max="14081" width="9" style="5"/>
    <col min="14082" max="14082" width="14.375" style="5" customWidth="1"/>
    <col min="14083" max="14083" width="13.75" style="5" customWidth="1"/>
    <col min="14084" max="14084" width="18.75" style="5" customWidth="1"/>
    <col min="14085" max="14085" width="17.125" style="5" customWidth="1"/>
    <col min="14086" max="14086" width="10.5" style="5" customWidth="1"/>
    <col min="14087" max="14088" width="17" style="5" customWidth="1"/>
    <col min="14089" max="14089" width="12.5" style="5" customWidth="1"/>
    <col min="14090" max="14090" width="18.125" style="5" customWidth="1"/>
    <col min="14091" max="14091" width="19.375" style="5" customWidth="1"/>
    <col min="14092" max="14092" width="11.25" style="5" customWidth="1"/>
    <col min="14093" max="14093" width="24.625" style="5" customWidth="1"/>
    <col min="14094" max="14094" width="11.5" style="5" customWidth="1"/>
    <col min="14095" max="14095" width="14.5" style="5" customWidth="1"/>
    <col min="14096" max="14096" width="14.75" style="5" customWidth="1"/>
    <col min="14097" max="14337" width="9" style="5"/>
    <col min="14338" max="14338" width="14.375" style="5" customWidth="1"/>
    <col min="14339" max="14339" width="13.75" style="5" customWidth="1"/>
    <col min="14340" max="14340" width="18.75" style="5" customWidth="1"/>
    <col min="14341" max="14341" width="17.125" style="5" customWidth="1"/>
    <col min="14342" max="14342" width="10.5" style="5" customWidth="1"/>
    <col min="14343" max="14344" width="17" style="5" customWidth="1"/>
    <col min="14345" max="14345" width="12.5" style="5" customWidth="1"/>
    <col min="14346" max="14346" width="18.125" style="5" customWidth="1"/>
    <col min="14347" max="14347" width="19.375" style="5" customWidth="1"/>
    <col min="14348" max="14348" width="11.25" style="5" customWidth="1"/>
    <col min="14349" max="14349" width="24.625" style="5" customWidth="1"/>
    <col min="14350" max="14350" width="11.5" style="5" customWidth="1"/>
    <col min="14351" max="14351" width="14.5" style="5" customWidth="1"/>
    <col min="14352" max="14352" width="14.75" style="5" customWidth="1"/>
    <col min="14353" max="14593" width="9" style="5"/>
    <col min="14594" max="14594" width="14.375" style="5" customWidth="1"/>
    <col min="14595" max="14595" width="13.75" style="5" customWidth="1"/>
    <col min="14596" max="14596" width="18.75" style="5" customWidth="1"/>
    <col min="14597" max="14597" width="17.125" style="5" customWidth="1"/>
    <col min="14598" max="14598" width="10.5" style="5" customWidth="1"/>
    <col min="14599" max="14600" width="17" style="5" customWidth="1"/>
    <col min="14601" max="14601" width="12.5" style="5" customWidth="1"/>
    <col min="14602" max="14602" width="18.125" style="5" customWidth="1"/>
    <col min="14603" max="14603" width="19.375" style="5" customWidth="1"/>
    <col min="14604" max="14604" width="11.25" style="5" customWidth="1"/>
    <col min="14605" max="14605" width="24.625" style="5" customWidth="1"/>
    <col min="14606" max="14606" width="11.5" style="5" customWidth="1"/>
    <col min="14607" max="14607" width="14.5" style="5" customWidth="1"/>
    <col min="14608" max="14608" width="14.75" style="5" customWidth="1"/>
    <col min="14609" max="14849" width="9" style="5"/>
    <col min="14850" max="14850" width="14.375" style="5" customWidth="1"/>
    <col min="14851" max="14851" width="13.75" style="5" customWidth="1"/>
    <col min="14852" max="14852" width="18.75" style="5" customWidth="1"/>
    <col min="14853" max="14853" width="17.125" style="5" customWidth="1"/>
    <col min="14854" max="14854" width="10.5" style="5" customWidth="1"/>
    <col min="14855" max="14856" width="17" style="5" customWidth="1"/>
    <col min="14857" max="14857" width="12.5" style="5" customWidth="1"/>
    <col min="14858" max="14858" width="18.125" style="5" customWidth="1"/>
    <col min="14859" max="14859" width="19.375" style="5" customWidth="1"/>
    <col min="14860" max="14860" width="11.25" style="5" customWidth="1"/>
    <col min="14861" max="14861" width="24.625" style="5" customWidth="1"/>
    <col min="14862" max="14862" width="11.5" style="5" customWidth="1"/>
    <col min="14863" max="14863" width="14.5" style="5" customWidth="1"/>
    <col min="14864" max="14864" width="14.75" style="5" customWidth="1"/>
    <col min="14865" max="15105" width="9" style="5"/>
    <col min="15106" max="15106" width="14.375" style="5" customWidth="1"/>
    <col min="15107" max="15107" width="13.75" style="5" customWidth="1"/>
    <col min="15108" max="15108" width="18.75" style="5" customWidth="1"/>
    <col min="15109" max="15109" width="17.125" style="5" customWidth="1"/>
    <col min="15110" max="15110" width="10.5" style="5" customWidth="1"/>
    <col min="15111" max="15112" width="17" style="5" customWidth="1"/>
    <col min="15113" max="15113" width="12.5" style="5" customWidth="1"/>
    <col min="15114" max="15114" width="18.125" style="5" customWidth="1"/>
    <col min="15115" max="15115" width="19.375" style="5" customWidth="1"/>
    <col min="15116" max="15116" width="11.25" style="5" customWidth="1"/>
    <col min="15117" max="15117" width="24.625" style="5" customWidth="1"/>
    <col min="15118" max="15118" width="11.5" style="5" customWidth="1"/>
    <col min="15119" max="15119" width="14.5" style="5" customWidth="1"/>
    <col min="15120" max="15120" width="14.75" style="5" customWidth="1"/>
    <col min="15121" max="15361" width="9" style="5"/>
    <col min="15362" max="15362" width="14.375" style="5" customWidth="1"/>
    <col min="15363" max="15363" width="13.75" style="5" customWidth="1"/>
    <col min="15364" max="15364" width="18.75" style="5" customWidth="1"/>
    <col min="15365" max="15365" width="17.125" style="5" customWidth="1"/>
    <col min="15366" max="15366" width="10.5" style="5" customWidth="1"/>
    <col min="15367" max="15368" width="17" style="5" customWidth="1"/>
    <col min="15369" max="15369" width="12.5" style="5" customWidth="1"/>
    <col min="15370" max="15370" width="18.125" style="5" customWidth="1"/>
    <col min="15371" max="15371" width="19.375" style="5" customWidth="1"/>
    <col min="15372" max="15372" width="11.25" style="5" customWidth="1"/>
    <col min="15373" max="15373" width="24.625" style="5" customWidth="1"/>
    <col min="15374" max="15374" width="11.5" style="5" customWidth="1"/>
    <col min="15375" max="15375" width="14.5" style="5" customWidth="1"/>
    <col min="15376" max="15376" width="14.75" style="5" customWidth="1"/>
    <col min="15377" max="15617" width="9" style="5"/>
    <col min="15618" max="15618" width="14.375" style="5" customWidth="1"/>
    <col min="15619" max="15619" width="13.75" style="5" customWidth="1"/>
    <col min="15620" max="15620" width="18.75" style="5" customWidth="1"/>
    <col min="15621" max="15621" width="17.125" style="5" customWidth="1"/>
    <col min="15622" max="15622" width="10.5" style="5" customWidth="1"/>
    <col min="15623" max="15624" width="17" style="5" customWidth="1"/>
    <col min="15625" max="15625" width="12.5" style="5" customWidth="1"/>
    <col min="15626" max="15626" width="18.125" style="5" customWidth="1"/>
    <col min="15627" max="15627" width="19.375" style="5" customWidth="1"/>
    <col min="15628" max="15628" width="11.25" style="5" customWidth="1"/>
    <col min="15629" max="15629" width="24.625" style="5" customWidth="1"/>
    <col min="15630" max="15630" width="11.5" style="5" customWidth="1"/>
    <col min="15631" max="15631" width="14.5" style="5" customWidth="1"/>
    <col min="15632" max="15632" width="14.75" style="5" customWidth="1"/>
    <col min="15633" max="15873" width="9" style="5"/>
    <col min="15874" max="15874" width="14.375" style="5" customWidth="1"/>
    <col min="15875" max="15875" width="13.75" style="5" customWidth="1"/>
    <col min="15876" max="15876" width="18.75" style="5" customWidth="1"/>
    <col min="15877" max="15877" width="17.125" style="5" customWidth="1"/>
    <col min="15878" max="15878" width="10.5" style="5" customWidth="1"/>
    <col min="15879" max="15880" width="17" style="5" customWidth="1"/>
    <col min="15881" max="15881" width="12.5" style="5" customWidth="1"/>
    <col min="15882" max="15882" width="18.125" style="5" customWidth="1"/>
    <col min="15883" max="15883" width="19.375" style="5" customWidth="1"/>
    <col min="15884" max="15884" width="11.25" style="5" customWidth="1"/>
    <col min="15885" max="15885" width="24.625" style="5" customWidth="1"/>
    <col min="15886" max="15886" width="11.5" style="5" customWidth="1"/>
    <col min="15887" max="15887" width="14.5" style="5" customWidth="1"/>
    <col min="15888" max="15888" width="14.75" style="5" customWidth="1"/>
    <col min="15889" max="16129" width="9" style="5"/>
    <col min="16130" max="16130" width="14.375" style="5" customWidth="1"/>
    <col min="16131" max="16131" width="13.75" style="5" customWidth="1"/>
    <col min="16132" max="16132" width="18.75" style="5" customWidth="1"/>
    <col min="16133" max="16133" width="17.125" style="5" customWidth="1"/>
    <col min="16134" max="16134" width="10.5" style="5" customWidth="1"/>
    <col min="16135" max="16136" width="17" style="5" customWidth="1"/>
    <col min="16137" max="16137" width="12.5" style="5" customWidth="1"/>
    <col min="16138" max="16138" width="18.125" style="5" customWidth="1"/>
    <col min="16139" max="16139" width="19.375" style="5" customWidth="1"/>
    <col min="16140" max="16140" width="11.25" style="5" customWidth="1"/>
    <col min="16141" max="16141" width="24.625" style="5" customWidth="1"/>
    <col min="16142" max="16142" width="11.5" style="5" customWidth="1"/>
    <col min="16143" max="16143" width="14.5" style="5" customWidth="1"/>
    <col min="16144" max="16144" width="14.75" style="5" customWidth="1"/>
    <col min="16145" max="16384" width="9" style="5"/>
  </cols>
  <sheetData>
    <row r="1" spans="1:7" s="5" customFormat="1" x14ac:dyDescent="0.25">
      <c r="A1" s="6" t="s">
        <v>24</v>
      </c>
      <c r="B1" s="6"/>
      <c r="D1" s="11"/>
      <c r="E1" s="10"/>
      <c r="F1" s="10"/>
      <c r="G1" s="11"/>
    </row>
    <row r="2" spans="1:7" s="5" customFormat="1" x14ac:dyDescent="0.25">
      <c r="A2" s="5" t="s">
        <v>114</v>
      </c>
      <c r="D2" s="11"/>
      <c r="E2" s="10"/>
      <c r="F2" s="10"/>
      <c r="G2" s="11"/>
    </row>
    <row r="3" spans="1:7" s="5" customFormat="1" x14ac:dyDescent="0.25">
      <c r="B3" s="6"/>
      <c r="D3" s="11"/>
      <c r="E3" s="10"/>
      <c r="F3" s="10"/>
      <c r="G3" s="11"/>
    </row>
    <row r="4" spans="1:7" s="5" customFormat="1" x14ac:dyDescent="0.25">
      <c r="A4" s="16" t="s">
        <v>25</v>
      </c>
      <c r="B4" s="18" t="s">
        <v>112</v>
      </c>
      <c r="C4" s="12" t="s">
        <v>113</v>
      </c>
      <c r="D4" s="11"/>
      <c r="E4" s="10"/>
      <c r="F4" s="10"/>
      <c r="G4" s="11"/>
    </row>
    <row r="5" spans="1:7" s="5" customFormat="1" x14ac:dyDescent="0.25">
      <c r="A5" s="5" t="s">
        <v>26</v>
      </c>
      <c r="B5" s="19" t="s">
        <v>83</v>
      </c>
      <c r="D5" s="11"/>
      <c r="E5" s="10"/>
      <c r="F5" s="10"/>
      <c r="G5" s="11"/>
    </row>
    <row r="6" spans="1:7" s="5" customFormat="1" x14ac:dyDescent="0.25">
      <c r="A6" s="5" t="s">
        <v>27</v>
      </c>
      <c r="B6" s="5" t="s">
        <v>117</v>
      </c>
      <c r="D6" s="11"/>
      <c r="E6" s="10"/>
      <c r="F6" s="10"/>
      <c r="G6" s="11"/>
    </row>
    <row r="7" spans="1:7" s="5" customFormat="1" ht="18.75" x14ac:dyDescent="0.25">
      <c r="B7" s="5" t="s">
        <v>85</v>
      </c>
      <c r="D7" s="11"/>
      <c r="E7" s="10"/>
      <c r="F7" s="10"/>
      <c r="G7" s="11"/>
    </row>
    <row r="8" spans="1:7" s="5" customFormat="1" x14ac:dyDescent="0.25">
      <c r="B8" s="5" t="s">
        <v>116</v>
      </c>
      <c r="D8" s="11"/>
      <c r="E8" s="10"/>
      <c r="F8" s="10"/>
      <c r="G8" s="11"/>
    </row>
    <row r="9" spans="1:7" s="5" customFormat="1" x14ac:dyDescent="0.25">
      <c r="A9" s="5" t="s">
        <v>86</v>
      </c>
      <c r="D9" s="11"/>
      <c r="E9" s="10"/>
      <c r="F9" s="10"/>
      <c r="G9" s="11"/>
    </row>
    <row r="10" spans="1:7" s="5" customFormat="1" x14ac:dyDescent="0.25">
      <c r="A10" s="5" t="s">
        <v>31</v>
      </c>
      <c r="D10" s="11"/>
      <c r="E10" s="10"/>
      <c r="F10" s="10"/>
      <c r="G10" s="11"/>
    </row>
    <row r="11" spans="1:7" s="5" customFormat="1" ht="18.75" x14ac:dyDescent="0.25">
      <c r="A11" s="5" t="s">
        <v>1</v>
      </c>
      <c r="B11" s="13" t="s">
        <v>69</v>
      </c>
      <c r="C11" s="13" t="s">
        <v>46</v>
      </c>
      <c r="D11" s="11" t="s">
        <v>70</v>
      </c>
      <c r="E11" s="10"/>
      <c r="F11" s="10" t="s">
        <v>33</v>
      </c>
      <c r="G11" s="11" t="s">
        <v>34</v>
      </c>
    </row>
    <row r="12" spans="1:7" s="5" customFormat="1" ht="18.75" x14ac:dyDescent="0.25">
      <c r="A12" s="5" t="s">
        <v>32</v>
      </c>
      <c r="B12" s="13" t="s">
        <v>71</v>
      </c>
      <c r="C12" s="13" t="s">
        <v>72</v>
      </c>
      <c r="D12" s="11" t="s">
        <v>73</v>
      </c>
      <c r="E12" s="10"/>
      <c r="F12" s="10" t="s">
        <v>33</v>
      </c>
      <c r="G12" s="11" t="s">
        <v>34</v>
      </c>
    </row>
    <row r="13" spans="1:7" s="5" customFormat="1" x14ac:dyDescent="0.25">
      <c r="A13" s="5" t="s">
        <v>35</v>
      </c>
      <c r="D13" s="11"/>
      <c r="E13" s="10"/>
      <c r="F13" s="10"/>
      <c r="G13" s="11"/>
    </row>
    <row r="14" spans="1:7" s="5" customFormat="1" x14ac:dyDescent="0.25">
      <c r="A14" s="5" t="s">
        <v>36</v>
      </c>
      <c r="D14" s="11"/>
      <c r="E14" s="10"/>
      <c r="F14" s="10"/>
      <c r="G14" s="11"/>
    </row>
    <row r="15" spans="1:7" s="5" customFormat="1" x14ac:dyDescent="0.25">
      <c r="A15" s="5" t="s">
        <v>37</v>
      </c>
      <c r="D15" s="11"/>
      <c r="E15" s="10"/>
      <c r="F15" s="10"/>
      <c r="G15" s="11"/>
    </row>
    <row r="16" spans="1:7" s="5" customFormat="1" x14ac:dyDescent="0.25">
      <c r="A16" s="5" t="s">
        <v>38</v>
      </c>
      <c r="D16" s="11"/>
      <c r="E16" s="10"/>
      <c r="F16" s="10"/>
      <c r="G16" s="11"/>
    </row>
    <row r="17" spans="1:16" x14ac:dyDescent="0.25">
      <c r="A17" s="5" t="s">
        <v>39</v>
      </c>
    </row>
    <row r="18" spans="1:16" x14ac:dyDescent="0.25">
      <c r="A18" s="5" t="s">
        <v>44</v>
      </c>
    </row>
    <row r="19" spans="1:16" ht="31.5" x14ac:dyDescent="0.25">
      <c r="A19" s="15" t="s">
        <v>41</v>
      </c>
      <c r="B19" s="5" t="s">
        <v>115</v>
      </c>
      <c r="E19" s="10" t="s">
        <v>43</v>
      </c>
    </row>
    <row r="20" spans="1:16" x14ac:dyDescent="0.25">
      <c r="A20" s="5" t="s">
        <v>40</v>
      </c>
      <c r="C20" s="10">
        <v>7.19</v>
      </c>
    </row>
    <row r="21" spans="1:16" x14ac:dyDescent="0.25">
      <c r="D21" s="10"/>
    </row>
    <row r="22" spans="1:16" ht="18.75" x14ac:dyDescent="0.25">
      <c r="A22" s="6" t="s">
        <v>74</v>
      </c>
      <c r="B22" s="16"/>
      <c r="C22" s="11" t="s">
        <v>70</v>
      </c>
      <c r="D22" s="10"/>
    </row>
    <row r="23" spans="1:16" ht="17.25" x14ac:dyDescent="0.3">
      <c r="A23" s="6" t="s">
        <v>3</v>
      </c>
      <c r="B23" s="6" t="s">
        <v>75</v>
      </c>
      <c r="C23" s="6" t="s">
        <v>4</v>
      </c>
      <c r="D23" s="6" t="s">
        <v>15</v>
      </c>
      <c r="E23" s="8" t="s">
        <v>16</v>
      </c>
      <c r="F23" s="8" t="s">
        <v>5</v>
      </c>
      <c r="G23" s="7" t="s">
        <v>17</v>
      </c>
      <c r="H23" s="6" t="s">
        <v>18</v>
      </c>
      <c r="I23" s="8" t="s">
        <v>6</v>
      </c>
      <c r="J23" s="7" t="s">
        <v>19</v>
      </c>
      <c r="K23" s="8" t="s">
        <v>20</v>
      </c>
      <c r="L23" s="8" t="s">
        <v>7</v>
      </c>
      <c r="M23" s="8" t="s">
        <v>21</v>
      </c>
      <c r="N23" s="6" t="s">
        <v>8</v>
      </c>
      <c r="O23" s="20" t="s">
        <v>76</v>
      </c>
      <c r="P23" s="17" t="s">
        <v>53</v>
      </c>
    </row>
    <row r="24" spans="1:16" x14ac:dyDescent="0.25">
      <c r="A24" s="5">
        <v>0</v>
      </c>
      <c r="C24" s="5">
        <v>1</v>
      </c>
      <c r="D24" s="11">
        <v>6.2899999999999998E-2</v>
      </c>
      <c r="E24" s="10">
        <f>C24*D24</f>
        <v>6.2899999999999998E-2</v>
      </c>
      <c r="F24" s="10">
        <v>7.16</v>
      </c>
      <c r="G24" s="11">
        <v>5.91E-2</v>
      </c>
      <c r="H24" s="10">
        <f>C24*G24</f>
        <v>5.91E-2</v>
      </c>
      <c r="I24" s="10">
        <v>7.16</v>
      </c>
      <c r="J24" s="11">
        <v>5.9299999999999999E-2</v>
      </c>
      <c r="K24" s="10">
        <f>C24*J24</f>
        <v>5.9299999999999999E-2</v>
      </c>
      <c r="L24" s="10">
        <v>7.16</v>
      </c>
      <c r="M24" s="10">
        <f>AVERAGE(E24,H24,K24)</f>
        <v>6.0433333333333332E-2</v>
      </c>
      <c r="N24" s="10">
        <f>AVERAGE(F24,I24,L24)</f>
        <v>7.16</v>
      </c>
      <c r="O24" s="10">
        <f>AVEDEV(E24,H24,K24)</f>
        <v>1.6444444444444438E-3</v>
      </c>
      <c r="P24" s="10">
        <f>AVEDEV(F24,I24,L24)</f>
        <v>0</v>
      </c>
    </row>
    <row r="25" spans="1:16" x14ac:dyDescent="0.25">
      <c r="A25" s="5">
        <v>3</v>
      </c>
      <c r="C25" s="5">
        <v>1</v>
      </c>
      <c r="D25" s="11">
        <v>0.13769999999999999</v>
      </c>
      <c r="E25" s="10">
        <f t="shared" ref="E25:E29" si="0">C25*D25</f>
        <v>0.13769999999999999</v>
      </c>
      <c r="F25" s="10">
        <v>7.09</v>
      </c>
      <c r="G25" s="11">
        <v>0.13639999999999999</v>
      </c>
      <c r="H25" s="10">
        <f t="shared" ref="H25:H29" si="1">C25*G25</f>
        <v>0.13639999999999999</v>
      </c>
      <c r="I25" s="10">
        <v>7.09</v>
      </c>
      <c r="J25" s="11">
        <v>0.1399</v>
      </c>
      <c r="K25" s="10">
        <f t="shared" ref="K25:K29" si="2">C25*J25</f>
        <v>0.1399</v>
      </c>
      <c r="L25" s="10">
        <v>7.09</v>
      </c>
      <c r="M25" s="10">
        <f t="shared" ref="M25:N29" si="3">AVERAGE(E25,H25,K25)</f>
        <v>0.13800000000000001</v>
      </c>
      <c r="N25" s="10">
        <f t="shared" si="3"/>
        <v>7.09</v>
      </c>
      <c r="O25" s="10">
        <f t="shared" ref="O25:P29" si="4">AVEDEV(E25,H25,K25)</f>
        <v>1.2666666666666753E-3</v>
      </c>
      <c r="P25" s="10">
        <f t="shared" si="4"/>
        <v>0</v>
      </c>
    </row>
    <row r="26" spans="1:16" x14ac:dyDescent="0.25">
      <c r="A26" s="5">
        <v>6</v>
      </c>
      <c r="C26" s="5">
        <v>1</v>
      </c>
      <c r="D26" s="11">
        <v>0.6139</v>
      </c>
      <c r="E26" s="10">
        <f t="shared" si="0"/>
        <v>0.6139</v>
      </c>
      <c r="F26" s="10">
        <v>6.89</v>
      </c>
      <c r="G26" s="11">
        <v>0.6431</v>
      </c>
      <c r="H26" s="10">
        <f t="shared" si="1"/>
        <v>0.6431</v>
      </c>
      <c r="I26" s="10">
        <v>6.88</v>
      </c>
      <c r="J26" s="11">
        <v>0.63239999999999996</v>
      </c>
      <c r="K26" s="10">
        <f t="shared" si="2"/>
        <v>0.63239999999999996</v>
      </c>
      <c r="L26" s="10">
        <v>6.89</v>
      </c>
      <c r="M26" s="10">
        <f t="shared" si="3"/>
        <v>0.62980000000000003</v>
      </c>
      <c r="N26" s="10">
        <f t="shared" si="3"/>
        <v>6.8866666666666667</v>
      </c>
      <c r="O26" s="10">
        <f t="shared" si="4"/>
        <v>1.0599999999999979E-2</v>
      </c>
      <c r="P26" s="10">
        <f t="shared" si="4"/>
        <v>4.444444444444251E-3</v>
      </c>
    </row>
    <row r="27" spans="1:16" x14ac:dyDescent="0.25">
      <c r="A27" s="5">
        <v>9</v>
      </c>
      <c r="C27" s="5">
        <v>5</v>
      </c>
      <c r="D27" s="11">
        <v>0.77449999999999997</v>
      </c>
      <c r="E27" s="10">
        <f t="shared" si="0"/>
        <v>3.8724999999999996</v>
      </c>
      <c r="F27" s="10">
        <v>6.44</v>
      </c>
      <c r="G27" s="11">
        <v>0.75239999999999996</v>
      </c>
      <c r="H27" s="10">
        <f t="shared" si="1"/>
        <v>3.7619999999999996</v>
      </c>
      <c r="I27" s="10">
        <v>6.44</v>
      </c>
      <c r="J27" s="11">
        <v>0.73819999999999997</v>
      </c>
      <c r="K27" s="10">
        <f t="shared" si="2"/>
        <v>3.6909999999999998</v>
      </c>
      <c r="L27" s="10">
        <v>6.46</v>
      </c>
      <c r="M27" s="10">
        <f t="shared" si="3"/>
        <v>3.7751666666666659</v>
      </c>
      <c r="N27" s="10">
        <f t="shared" si="3"/>
        <v>6.4466666666666663</v>
      </c>
      <c r="O27" s="10">
        <f t="shared" si="4"/>
        <v>6.4888888888888704E-2</v>
      </c>
      <c r="P27" s="10">
        <f t="shared" si="4"/>
        <v>8.888888888888502E-3</v>
      </c>
    </row>
    <row r="28" spans="1:16" x14ac:dyDescent="0.25">
      <c r="A28" s="5">
        <v>33</v>
      </c>
      <c r="B28" s="5" t="s">
        <v>87</v>
      </c>
      <c r="C28" s="5">
        <v>20</v>
      </c>
      <c r="D28" s="11">
        <v>0.31509999999999999</v>
      </c>
      <c r="E28" s="10">
        <f t="shared" si="0"/>
        <v>6.3019999999999996</v>
      </c>
      <c r="F28" s="10">
        <v>8.2100000000000009</v>
      </c>
      <c r="G28" s="11">
        <v>0.31259999999999999</v>
      </c>
      <c r="H28" s="10">
        <f t="shared" si="1"/>
        <v>6.2519999999999998</v>
      </c>
      <c r="I28" s="10">
        <v>8.1300000000000008</v>
      </c>
      <c r="J28" s="11">
        <v>0.32500000000000001</v>
      </c>
      <c r="K28" s="10">
        <f t="shared" si="2"/>
        <v>6.5</v>
      </c>
      <c r="L28" s="10">
        <v>8.16</v>
      </c>
      <c r="M28" s="10">
        <f t="shared" si="3"/>
        <v>6.3513333333333328</v>
      </c>
      <c r="N28" s="10">
        <f t="shared" si="3"/>
        <v>8.1666666666666679</v>
      </c>
      <c r="O28" s="10">
        <f t="shared" si="4"/>
        <v>9.911111111111115E-2</v>
      </c>
      <c r="P28" s="10">
        <f t="shared" si="4"/>
        <v>2.8888888888889259E-2</v>
      </c>
    </row>
    <row r="29" spans="1:16" x14ac:dyDescent="0.25">
      <c r="A29" s="5">
        <v>51</v>
      </c>
      <c r="B29" s="5" t="s">
        <v>87</v>
      </c>
      <c r="C29" s="5">
        <v>10</v>
      </c>
      <c r="D29" s="11">
        <v>0.16370000000000001</v>
      </c>
      <c r="E29" s="10">
        <f t="shared" si="0"/>
        <v>1.637</v>
      </c>
      <c r="F29" s="10">
        <v>8.56</v>
      </c>
      <c r="G29" s="11">
        <v>0.23430000000000001</v>
      </c>
      <c r="H29" s="10">
        <f t="shared" si="1"/>
        <v>2.343</v>
      </c>
      <c r="I29" s="10">
        <v>8.52</v>
      </c>
      <c r="J29" s="11">
        <v>0.1459</v>
      </c>
      <c r="K29" s="10">
        <f t="shared" si="2"/>
        <v>1.4590000000000001</v>
      </c>
      <c r="L29" s="10">
        <v>8.49</v>
      </c>
      <c r="M29" s="10">
        <f t="shared" si="3"/>
        <v>1.8129999999999999</v>
      </c>
      <c r="N29" s="10">
        <f t="shared" si="3"/>
        <v>8.5233333333333334</v>
      </c>
      <c r="O29" s="10">
        <f t="shared" si="4"/>
        <v>0.35333333333333328</v>
      </c>
      <c r="P29" s="10">
        <f t="shared" si="4"/>
        <v>2.4444444444444713E-2</v>
      </c>
    </row>
    <row r="30" spans="1:16" x14ac:dyDescent="0.25">
      <c r="A30" s="21"/>
      <c r="B30" s="22"/>
      <c r="C30" s="21"/>
      <c r="D30" s="23"/>
      <c r="E30" s="22"/>
      <c r="F30" s="21"/>
      <c r="G30" s="23"/>
      <c r="H30" s="22"/>
      <c r="I30" s="24"/>
      <c r="J30" s="23"/>
      <c r="K30" s="23"/>
      <c r="L30" s="23"/>
    </row>
    <row r="31" spans="1:16" ht="18.75" x14ac:dyDescent="0.25">
      <c r="A31" s="6" t="s">
        <v>77</v>
      </c>
      <c r="B31" s="6"/>
      <c r="C31" s="11" t="s">
        <v>73</v>
      </c>
      <c r="D31" s="10"/>
    </row>
    <row r="32" spans="1:16" s="6" customFormat="1" ht="17.25" x14ac:dyDescent="0.3">
      <c r="A32" s="6" t="s">
        <v>3</v>
      </c>
      <c r="B32" s="6" t="s">
        <v>75</v>
      </c>
      <c r="C32" s="6" t="s">
        <v>4</v>
      </c>
      <c r="D32" s="7" t="s">
        <v>15</v>
      </c>
      <c r="E32" s="8" t="s">
        <v>16</v>
      </c>
      <c r="F32" s="8" t="s">
        <v>5</v>
      </c>
      <c r="G32" s="7" t="s">
        <v>17</v>
      </c>
      <c r="H32" s="6" t="s">
        <v>18</v>
      </c>
      <c r="I32" s="8" t="s">
        <v>6</v>
      </c>
      <c r="J32" s="7" t="s">
        <v>19</v>
      </c>
      <c r="K32" s="8" t="s">
        <v>20</v>
      </c>
      <c r="L32" s="8" t="s">
        <v>7</v>
      </c>
      <c r="M32" s="8" t="s">
        <v>21</v>
      </c>
      <c r="N32" s="6" t="s">
        <v>8</v>
      </c>
      <c r="O32" s="6" t="s">
        <v>52</v>
      </c>
      <c r="P32" s="6" t="s">
        <v>78</v>
      </c>
    </row>
    <row r="33" spans="1:16" x14ac:dyDescent="0.25">
      <c r="A33" s="5">
        <v>0</v>
      </c>
      <c r="C33" s="5">
        <v>1</v>
      </c>
      <c r="D33" s="11">
        <v>6.2399999999999997E-2</v>
      </c>
      <c r="E33" s="10">
        <f>C33*D33</f>
        <v>6.2399999999999997E-2</v>
      </c>
      <c r="F33" s="10">
        <v>7.14</v>
      </c>
      <c r="G33" s="11">
        <v>6.1199999999999997E-2</v>
      </c>
      <c r="H33" s="10">
        <f>C33*G33</f>
        <v>6.1199999999999997E-2</v>
      </c>
      <c r="I33" s="10">
        <v>7.15</v>
      </c>
      <c r="J33" s="11">
        <v>5.8700000000000002E-2</v>
      </c>
      <c r="K33" s="10">
        <f>C33*J33</f>
        <v>5.8700000000000002E-2</v>
      </c>
      <c r="L33" s="10">
        <v>7.15</v>
      </c>
      <c r="M33" s="10">
        <f>AVERAGE(E33,H33,K33)</f>
        <v>6.0766666666666663E-2</v>
      </c>
      <c r="N33" s="10">
        <f>AVERAGE(F33,I33,L33)</f>
        <v>7.1466666666666656</v>
      </c>
      <c r="O33" s="10">
        <f>AVEDEV(E33,H33,K33)</f>
        <v>1.3777777777777764E-3</v>
      </c>
      <c r="P33" s="10">
        <f>AVEDEV(F33,I33,L33)</f>
        <v>4.4444444444451392E-3</v>
      </c>
    </row>
    <row r="34" spans="1:16" x14ac:dyDescent="0.25">
      <c r="A34" s="5">
        <v>3</v>
      </c>
      <c r="C34" s="5">
        <v>1</v>
      </c>
      <c r="D34" s="11">
        <v>0.47489999999999999</v>
      </c>
      <c r="E34" s="10">
        <f t="shared" ref="E34:E38" si="5">C34*D34</f>
        <v>0.47489999999999999</v>
      </c>
      <c r="F34" s="10">
        <v>6.9</v>
      </c>
      <c r="G34" s="11">
        <v>0.56130000000000002</v>
      </c>
      <c r="H34" s="10">
        <f t="shared" ref="H34:H38" si="6">C34*G34</f>
        <v>0.56130000000000002</v>
      </c>
      <c r="I34" s="10">
        <v>6.9</v>
      </c>
      <c r="J34" s="11">
        <v>0.54239999999999999</v>
      </c>
      <c r="K34" s="10">
        <f t="shared" ref="K34:K38" si="7">C34*J34</f>
        <v>0.54239999999999999</v>
      </c>
      <c r="L34" s="10">
        <v>6.9</v>
      </c>
      <c r="M34" s="10">
        <f t="shared" ref="M34:N38" si="8">AVERAGE(E34,H34,K34)</f>
        <v>0.5262</v>
      </c>
      <c r="N34" s="10">
        <f t="shared" si="8"/>
        <v>6.9000000000000012</v>
      </c>
      <c r="O34" s="10">
        <f t="shared" ref="O34:P38" si="9">AVEDEV(E34,H34,K34)</f>
        <v>3.4200000000000008E-2</v>
      </c>
      <c r="P34" s="10">
        <f t="shared" si="9"/>
        <v>8.8817841970012523E-16</v>
      </c>
    </row>
    <row r="35" spans="1:16" x14ac:dyDescent="0.25">
      <c r="A35" s="5">
        <v>6</v>
      </c>
      <c r="C35" s="5">
        <v>5</v>
      </c>
      <c r="D35" s="11">
        <v>0.6774</v>
      </c>
      <c r="E35" s="10">
        <f t="shared" si="5"/>
        <v>3.387</v>
      </c>
      <c r="F35" s="10">
        <v>6.06</v>
      </c>
      <c r="G35" s="11">
        <v>0.72060000000000002</v>
      </c>
      <c r="H35" s="10">
        <f t="shared" si="6"/>
        <v>3.6030000000000002</v>
      </c>
      <c r="I35" s="10">
        <v>6.07</v>
      </c>
      <c r="J35" s="11">
        <v>0.69259999999999999</v>
      </c>
      <c r="K35" s="10">
        <f t="shared" si="7"/>
        <v>3.4630000000000001</v>
      </c>
      <c r="L35" s="10">
        <v>6.09</v>
      </c>
      <c r="M35" s="10">
        <f t="shared" si="8"/>
        <v>3.4843333333333333</v>
      </c>
      <c r="N35" s="10">
        <f t="shared" si="8"/>
        <v>6.0733333333333333</v>
      </c>
      <c r="O35" s="10">
        <f t="shared" si="9"/>
        <v>7.9111111111111132E-2</v>
      </c>
      <c r="P35" s="10">
        <f t="shared" si="9"/>
        <v>1.1111111111111072E-2</v>
      </c>
    </row>
    <row r="36" spans="1:16" x14ac:dyDescent="0.25">
      <c r="A36" s="5">
        <v>9</v>
      </c>
      <c r="C36" s="5">
        <v>10</v>
      </c>
      <c r="D36" s="11">
        <v>0.40479999999999999</v>
      </c>
      <c r="E36" s="10">
        <f t="shared" si="5"/>
        <v>4.048</v>
      </c>
      <c r="F36" s="10">
        <v>6.55</v>
      </c>
      <c r="G36" s="11">
        <v>0.3916</v>
      </c>
      <c r="H36" s="10">
        <f t="shared" si="6"/>
        <v>3.9159999999999999</v>
      </c>
      <c r="I36" s="10">
        <v>6.56</v>
      </c>
      <c r="J36" s="11">
        <v>0.41049999999999998</v>
      </c>
      <c r="K36" s="10">
        <f t="shared" si="7"/>
        <v>4.1049999999999995</v>
      </c>
      <c r="L36" s="10">
        <v>6.55</v>
      </c>
      <c r="M36" s="10">
        <f t="shared" si="8"/>
        <v>4.0229999999999997</v>
      </c>
      <c r="N36" s="10">
        <f t="shared" si="8"/>
        <v>6.5533333333333337</v>
      </c>
      <c r="O36" s="10">
        <f t="shared" si="9"/>
        <v>7.1333333333333318E-2</v>
      </c>
      <c r="P36" s="10">
        <f t="shared" si="9"/>
        <v>4.4444444444445468E-3</v>
      </c>
    </row>
    <row r="37" spans="1:16" x14ac:dyDescent="0.25">
      <c r="A37" s="5">
        <v>33</v>
      </c>
      <c r="B37" s="5" t="s">
        <v>118</v>
      </c>
      <c r="C37" s="5">
        <v>20</v>
      </c>
      <c r="D37" s="11">
        <v>0.30790000000000001</v>
      </c>
      <c r="E37" s="10">
        <f t="shared" si="5"/>
        <v>6.1580000000000004</v>
      </c>
      <c r="F37" s="10">
        <v>7.98</v>
      </c>
      <c r="G37" s="11">
        <v>0.30599999999999999</v>
      </c>
      <c r="H37" s="10">
        <f t="shared" si="6"/>
        <v>6.12</v>
      </c>
      <c r="I37" s="10">
        <v>8.07</v>
      </c>
      <c r="J37" s="11">
        <v>0.30819999999999997</v>
      </c>
      <c r="K37" s="10">
        <f t="shared" si="7"/>
        <v>6.1639999999999997</v>
      </c>
      <c r="L37" s="10">
        <v>7.98</v>
      </c>
      <c r="M37" s="10">
        <f t="shared" si="8"/>
        <v>6.1473333333333331</v>
      </c>
      <c r="N37" s="10">
        <f t="shared" si="8"/>
        <v>8.01</v>
      </c>
      <c r="O37" s="10">
        <f t="shared" si="9"/>
        <v>1.8222222222222289E-2</v>
      </c>
      <c r="P37" s="10">
        <f t="shared" si="9"/>
        <v>3.9999999999999737E-2</v>
      </c>
    </row>
    <row r="38" spans="1:16" x14ac:dyDescent="0.25">
      <c r="A38" s="5">
        <v>51</v>
      </c>
      <c r="B38" s="5" t="s">
        <v>118</v>
      </c>
      <c r="C38" s="5">
        <v>10</v>
      </c>
      <c r="D38" s="11">
        <v>0.34010000000000001</v>
      </c>
      <c r="E38" s="10">
        <f t="shared" si="5"/>
        <v>3.4010000000000002</v>
      </c>
      <c r="F38" s="10">
        <v>8.59</v>
      </c>
      <c r="G38" s="11">
        <v>0.3256</v>
      </c>
      <c r="H38" s="10">
        <f t="shared" si="6"/>
        <v>3.2560000000000002</v>
      </c>
      <c r="I38" s="10">
        <v>8.58</v>
      </c>
      <c r="J38" s="11">
        <v>0.32400000000000001</v>
      </c>
      <c r="K38" s="10">
        <f t="shared" si="7"/>
        <v>3.24</v>
      </c>
      <c r="L38" s="10">
        <v>8.59</v>
      </c>
      <c r="M38" s="10">
        <f t="shared" si="8"/>
        <v>3.2989999999999999</v>
      </c>
      <c r="N38" s="10">
        <f t="shared" si="8"/>
        <v>8.5866666666666678</v>
      </c>
      <c r="O38" s="10">
        <f t="shared" si="9"/>
        <v>6.7999999999999908E-2</v>
      </c>
      <c r="P38" s="10">
        <f t="shared" si="9"/>
        <v>4.4444444444439552E-3</v>
      </c>
    </row>
    <row r="40" spans="1:16" ht="18.75" x14ac:dyDescent="0.25">
      <c r="A40" s="6" t="s">
        <v>79</v>
      </c>
      <c r="B40" s="6"/>
      <c r="C40" s="11" t="s">
        <v>73</v>
      </c>
      <c r="D40" s="10"/>
    </row>
    <row r="41" spans="1:16" s="6" customFormat="1" ht="17.25" x14ac:dyDescent="0.3">
      <c r="A41" s="6" t="s">
        <v>3</v>
      </c>
      <c r="B41" s="6" t="s">
        <v>75</v>
      </c>
      <c r="C41" s="6" t="s">
        <v>4</v>
      </c>
      <c r="D41" s="7" t="s">
        <v>15</v>
      </c>
      <c r="E41" s="8" t="s">
        <v>16</v>
      </c>
      <c r="F41" s="8" t="s">
        <v>5</v>
      </c>
      <c r="G41" s="7" t="s">
        <v>17</v>
      </c>
      <c r="H41" s="6" t="s">
        <v>18</v>
      </c>
      <c r="I41" s="8" t="s">
        <v>6</v>
      </c>
      <c r="J41" s="7" t="s">
        <v>19</v>
      </c>
      <c r="K41" s="8" t="s">
        <v>20</v>
      </c>
      <c r="L41" s="8" t="s">
        <v>7</v>
      </c>
      <c r="M41" s="8" t="s">
        <v>21</v>
      </c>
      <c r="N41" s="6" t="s">
        <v>8</v>
      </c>
      <c r="O41" s="6" t="s">
        <v>52</v>
      </c>
      <c r="P41" s="6" t="s">
        <v>78</v>
      </c>
    </row>
    <row r="42" spans="1:16" x14ac:dyDescent="0.25">
      <c r="A42" s="5">
        <v>0</v>
      </c>
      <c r="C42" s="5">
        <v>1</v>
      </c>
      <c r="D42" s="11">
        <v>6.2700000000000006E-2</v>
      </c>
      <c r="E42" s="10">
        <f>C42*D42</f>
        <v>6.2700000000000006E-2</v>
      </c>
      <c r="F42" s="10">
        <v>7.14</v>
      </c>
      <c r="G42" s="11">
        <v>6.2100000000000002E-2</v>
      </c>
      <c r="H42" s="10">
        <f>C42*G42</f>
        <v>6.2100000000000002E-2</v>
      </c>
      <c r="I42" s="10">
        <v>7.15</v>
      </c>
      <c r="J42" s="11">
        <v>6.1199999999999997E-2</v>
      </c>
      <c r="K42" s="10">
        <f>C42*J42</f>
        <v>6.1199999999999997E-2</v>
      </c>
      <c r="L42" s="10">
        <v>7.16</v>
      </c>
      <c r="M42" s="10">
        <f>AVERAGE(E42,H42,K42)</f>
        <v>6.2E-2</v>
      </c>
      <c r="N42" s="10">
        <f>AVERAGE(F42,I42,L42)</f>
        <v>7.1499999999999995</v>
      </c>
      <c r="O42" s="10">
        <f>AVEDEV(E42,H42,K42)</f>
        <v>5.3333333333333705E-4</v>
      </c>
      <c r="P42" s="10">
        <f>AVEDEV(F42,I42,L42)</f>
        <v>6.6666666666671164E-3</v>
      </c>
    </row>
    <row r="43" spans="1:16" x14ac:dyDescent="0.25">
      <c r="A43" s="5">
        <v>3</v>
      </c>
      <c r="C43" s="5">
        <v>5</v>
      </c>
      <c r="D43" s="11">
        <v>0.3856</v>
      </c>
      <c r="E43" s="10">
        <f t="shared" ref="E43:E47" si="10">C43*D43</f>
        <v>1.9279999999999999</v>
      </c>
      <c r="F43" s="10">
        <v>6.41</v>
      </c>
      <c r="G43" s="11">
        <v>0.3876</v>
      </c>
      <c r="H43" s="10">
        <f t="shared" ref="H43:H47" si="11">C43*G43</f>
        <v>1.9379999999999999</v>
      </c>
      <c r="I43" s="10">
        <v>6.46</v>
      </c>
      <c r="J43" s="11">
        <v>0.40089999999999998</v>
      </c>
      <c r="K43" s="10">
        <f t="shared" ref="K43:K47" si="12">C43*J43</f>
        <v>2.0044999999999997</v>
      </c>
      <c r="L43" s="10">
        <v>6.39</v>
      </c>
      <c r="M43" s="10">
        <f t="shared" ref="M43:N47" si="13">AVERAGE(E43,H43,K43)</f>
        <v>1.9568333333333332</v>
      </c>
      <c r="N43" s="10">
        <f t="shared" si="13"/>
        <v>6.4200000000000008</v>
      </c>
      <c r="O43" s="10">
        <f t="shared" ref="O43:P47" si="14">AVEDEV(E43,H43,K43)</f>
        <v>3.1777777777777683E-2</v>
      </c>
      <c r="P43" s="10">
        <f t="shared" si="14"/>
        <v>2.6666666666666988E-2</v>
      </c>
    </row>
    <row r="44" spans="1:16" x14ac:dyDescent="0.25">
      <c r="A44" s="5">
        <v>6</v>
      </c>
      <c r="C44" s="5">
        <v>10</v>
      </c>
      <c r="D44" s="11">
        <v>0.41149999999999998</v>
      </c>
      <c r="E44" s="10">
        <f t="shared" si="10"/>
        <v>4.1150000000000002</v>
      </c>
      <c r="F44" s="10">
        <v>6.43</v>
      </c>
      <c r="G44" s="11">
        <v>0.40939999999999999</v>
      </c>
      <c r="H44" s="10">
        <f t="shared" si="11"/>
        <v>4.0939999999999994</v>
      </c>
      <c r="I44" s="10">
        <v>6.42</v>
      </c>
      <c r="J44" s="11">
        <v>0.43230000000000002</v>
      </c>
      <c r="K44" s="10">
        <f t="shared" si="12"/>
        <v>4.3230000000000004</v>
      </c>
      <c r="L44" s="10">
        <v>6.42</v>
      </c>
      <c r="M44" s="10">
        <f t="shared" si="13"/>
        <v>4.1773333333333333</v>
      </c>
      <c r="N44" s="10">
        <f t="shared" si="13"/>
        <v>6.4233333333333329</v>
      </c>
      <c r="O44" s="10">
        <f t="shared" si="14"/>
        <v>9.711111111111137E-2</v>
      </c>
      <c r="P44" s="10">
        <f t="shared" si="14"/>
        <v>4.444444444444251E-3</v>
      </c>
    </row>
    <row r="45" spans="1:16" x14ac:dyDescent="0.25">
      <c r="A45" s="5">
        <v>9</v>
      </c>
      <c r="C45" s="5">
        <v>10</v>
      </c>
      <c r="D45" s="11">
        <v>0.52480000000000004</v>
      </c>
      <c r="E45" s="10">
        <f t="shared" si="10"/>
        <v>5.2480000000000002</v>
      </c>
      <c r="F45" s="10">
        <v>6.84</v>
      </c>
      <c r="G45" s="11">
        <v>0.54310000000000003</v>
      </c>
      <c r="H45" s="10">
        <f t="shared" si="11"/>
        <v>5.431</v>
      </c>
      <c r="I45" s="10">
        <v>6.85</v>
      </c>
      <c r="J45" s="11">
        <v>0.53649999999999998</v>
      </c>
      <c r="K45" s="10">
        <f t="shared" si="12"/>
        <v>5.3650000000000002</v>
      </c>
      <c r="L45" s="10">
        <v>6.85</v>
      </c>
      <c r="M45" s="10">
        <f t="shared" si="13"/>
        <v>5.3479999999999999</v>
      </c>
      <c r="N45" s="10">
        <f t="shared" si="13"/>
        <v>6.8466666666666667</v>
      </c>
      <c r="O45" s="10">
        <f t="shared" si="14"/>
        <v>6.6666666666666721E-2</v>
      </c>
      <c r="P45" s="10">
        <f t="shared" si="14"/>
        <v>4.444444444444251E-3</v>
      </c>
    </row>
    <row r="46" spans="1:16" x14ac:dyDescent="0.25">
      <c r="A46" s="5">
        <v>33</v>
      </c>
      <c r="B46" s="5" t="s">
        <v>118</v>
      </c>
      <c r="C46" s="5">
        <v>20</v>
      </c>
      <c r="D46" s="11">
        <v>0.1772</v>
      </c>
      <c r="E46" s="10">
        <f t="shared" si="10"/>
        <v>3.544</v>
      </c>
      <c r="F46" s="10">
        <v>8.36</v>
      </c>
      <c r="G46" s="11">
        <v>0.17699999999999999</v>
      </c>
      <c r="H46" s="5">
        <f t="shared" si="11"/>
        <v>3.54</v>
      </c>
      <c r="I46" s="10">
        <v>8.39</v>
      </c>
      <c r="J46" s="11">
        <v>0.19120000000000001</v>
      </c>
      <c r="K46" s="10">
        <f t="shared" si="12"/>
        <v>3.8240000000000003</v>
      </c>
      <c r="L46" s="10">
        <v>8.36</v>
      </c>
      <c r="M46" s="10">
        <f t="shared" si="13"/>
        <v>3.6359999999999997</v>
      </c>
      <c r="N46" s="10">
        <f t="shared" si="13"/>
        <v>8.3699999999999992</v>
      </c>
      <c r="O46" s="10">
        <f t="shared" si="14"/>
        <v>0.1253333333333333</v>
      </c>
      <c r="P46" s="10">
        <f t="shared" si="14"/>
        <v>1.3333333333333641E-2</v>
      </c>
    </row>
    <row r="47" spans="1:16" x14ac:dyDescent="0.25">
      <c r="A47" s="5">
        <v>51</v>
      </c>
      <c r="B47" s="5" t="s">
        <v>118</v>
      </c>
      <c r="C47" s="5">
        <v>10</v>
      </c>
      <c r="D47" s="11">
        <v>0.1207</v>
      </c>
      <c r="E47" s="10">
        <f t="shared" si="10"/>
        <v>1.2070000000000001</v>
      </c>
      <c r="F47" s="10">
        <v>8.84</v>
      </c>
      <c r="G47" s="11">
        <v>0.1221</v>
      </c>
      <c r="H47" s="10">
        <f t="shared" si="11"/>
        <v>1.2210000000000001</v>
      </c>
      <c r="I47" s="10">
        <v>8.8699999999999992</v>
      </c>
      <c r="J47" s="11">
        <v>0.1351</v>
      </c>
      <c r="K47" s="10">
        <f t="shared" si="12"/>
        <v>1.351</v>
      </c>
      <c r="L47" s="10">
        <v>8.86</v>
      </c>
      <c r="M47" s="10">
        <f t="shared" si="13"/>
        <v>1.2596666666666667</v>
      </c>
      <c r="N47" s="10">
        <f t="shared" si="13"/>
        <v>8.8566666666666674</v>
      </c>
      <c r="O47" s="10">
        <f t="shared" si="14"/>
        <v>6.0888888888888847E-2</v>
      </c>
      <c r="P47" s="10">
        <f t="shared" si="14"/>
        <v>1.111111111111048E-2</v>
      </c>
    </row>
  </sheetData>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E. coli LB Lennox</vt:lpstr>
      <vt:lpstr>LB 25 oC</vt:lpstr>
      <vt:lpstr>LB 30 oC</vt:lpstr>
      <vt:lpstr>LB 37 oC</vt:lpstr>
      <vt:lpstr>LB + 2 gL glucose 37 oC</vt:lpstr>
      <vt:lpstr>LB Screen</vt:lpstr>
      <vt:lpstr>M9 + 1Y Screen</vt:lpstr>
      <vt:lpstr>TSB Screen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 Wenfa</dc:creator>
  <cp:lastModifiedBy>User</cp:lastModifiedBy>
  <dcterms:created xsi:type="dcterms:W3CDTF">2011-05-02T03:31:50Z</dcterms:created>
  <dcterms:modified xsi:type="dcterms:W3CDTF">2020-01-03T04:17:28Z</dcterms:modified>
</cp:coreProperties>
</file>