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Environmental factors" sheetId="8" r:id="rId1"/>
    <sheet name="Diurnal-nocturnal sap flow" sheetId="10" r:id="rId2"/>
    <sheet name="Typical days" sheetId="9" r:id="rId3"/>
    <sheet name="Stomatal conductance" sheetId="6" r:id="rId4"/>
    <sheet name="Regression" sheetId="7" r:id="rId5"/>
  </sheets>
  <definedNames>
    <definedName name="_xlnm._FilterDatabase" localSheetId="0" hidden="1">'Environmental factors'!$I$4:$I$161</definedName>
    <definedName name="_xlnm._FilterDatabase" localSheetId="1" hidden="1">'Diurnal-nocturnal sap flow'!$G$4:$G$162</definedName>
  </definedNames>
  <calcPr calcId="144525"/>
</workbook>
</file>

<file path=xl/sharedStrings.xml><?xml version="1.0" encoding="utf-8"?>
<sst xmlns="http://schemas.openxmlformats.org/spreadsheetml/2006/main" count="386" uniqueCount="195">
  <si>
    <t>Date</t>
  </si>
  <si>
    <t>PAR</t>
  </si>
  <si>
    <t>Ta</t>
  </si>
  <si>
    <t>VPD</t>
  </si>
  <si>
    <t>us</t>
  </si>
  <si>
    <t>SWC 0-40 cm</t>
  </si>
  <si>
    <t>SWC 40-80 cm</t>
  </si>
  <si>
    <t>EC 0-40 cm</t>
  </si>
  <si>
    <t>EC 40-80 cm</t>
  </si>
  <si>
    <t>I</t>
  </si>
  <si>
    <t>P</t>
  </si>
  <si>
    <t>REW(0-40 cm)</t>
  </si>
  <si>
    <t>REW(40-80 cm)</t>
  </si>
  <si>
    <t>\f:Times New Roman(μmol·m\+(-2)·d\+(-1))</t>
  </si>
  <si>
    <t>℃</t>
  </si>
  <si>
    <t>kPa</t>
  </si>
  <si>
    <t>m/s</t>
  </si>
  <si>
    <t>%</t>
  </si>
  <si>
    <t>ds·m\+(-1)</t>
  </si>
  <si>
    <t>\f:Times New Roman(mm)</t>
  </si>
  <si>
    <t>mm</t>
  </si>
  <si>
    <t>05-07</t>
  </si>
  <si>
    <t>05-08</t>
  </si>
  <si>
    <t>05-09</t>
  </si>
  <si>
    <t>05-10</t>
  </si>
  <si>
    <t>05-11</t>
  </si>
  <si>
    <t>05-12</t>
  </si>
  <si>
    <t>05-13</t>
  </si>
  <si>
    <t>05-14</t>
  </si>
  <si>
    <t>05-15</t>
  </si>
  <si>
    <t>05-16</t>
  </si>
  <si>
    <t>05-17</t>
  </si>
  <si>
    <t>05-18</t>
  </si>
  <si>
    <t>05-19</t>
  </si>
  <si>
    <t>05-20</t>
  </si>
  <si>
    <t>05-21</t>
  </si>
  <si>
    <t>05-22</t>
  </si>
  <si>
    <t>05-23</t>
  </si>
  <si>
    <t>05-24</t>
  </si>
  <si>
    <t>05-25</t>
  </si>
  <si>
    <t>05-26</t>
  </si>
  <si>
    <t>05-27</t>
  </si>
  <si>
    <t>05-28</t>
  </si>
  <si>
    <t>05-29</t>
  </si>
  <si>
    <t>05-30</t>
  </si>
  <si>
    <t>05-31</t>
  </si>
  <si>
    <t>06-01</t>
  </si>
  <si>
    <t>06-02</t>
  </si>
  <si>
    <t>06-03</t>
  </si>
  <si>
    <t>06-04</t>
  </si>
  <si>
    <t>06-05</t>
  </si>
  <si>
    <t>06-06</t>
  </si>
  <si>
    <t>06-07</t>
  </si>
  <si>
    <t>06-08</t>
  </si>
  <si>
    <t>06-09</t>
  </si>
  <si>
    <t>06-10</t>
  </si>
  <si>
    <t>06-11</t>
  </si>
  <si>
    <t>06-12</t>
  </si>
  <si>
    <t>06-13</t>
  </si>
  <si>
    <t>06-14</t>
  </si>
  <si>
    <t>06-15</t>
  </si>
  <si>
    <t>06-16</t>
  </si>
  <si>
    <t>06-17</t>
  </si>
  <si>
    <t>06-18</t>
  </si>
  <si>
    <t>06-19</t>
  </si>
  <si>
    <t>06-20</t>
  </si>
  <si>
    <t>06-21</t>
  </si>
  <si>
    <t>06-22</t>
  </si>
  <si>
    <t>06-23</t>
  </si>
  <si>
    <t>06-24</t>
  </si>
  <si>
    <t>06-25</t>
  </si>
  <si>
    <t>06-26</t>
  </si>
  <si>
    <t>06-27</t>
  </si>
  <si>
    <t>06-28</t>
  </si>
  <si>
    <t>06-29</t>
  </si>
  <si>
    <t>06-30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</si>
  <si>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</si>
  <si>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</si>
  <si>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</si>
  <si>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</si>
  <si>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</si>
  <si>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</si>
  <si>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</si>
  <si>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</si>
  <si>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</si>
  <si>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</si>
  <si>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</si>
  <si>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</si>
  <si>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07-13</t>
  </si>
  <si>
    <t>07-14</t>
  </si>
  <si>
    <t>07-15</t>
  </si>
  <si>
    <t>07-16</t>
  </si>
  <si>
    <t>07-17</t>
  </si>
  <si>
    <t>07-18</t>
  </si>
  <si>
    <t>07-19</t>
  </si>
  <si>
    <t>07-20</t>
  </si>
  <si>
    <t>07-21</t>
  </si>
  <si>
    <t>07-22</t>
  </si>
  <si>
    <t>07-23</t>
  </si>
  <si>
    <t>07-24</t>
  </si>
  <si>
    <t>07-25</t>
  </si>
  <si>
    <t>07-26</t>
  </si>
  <si>
    <t>07-27</t>
  </si>
  <si>
    <t>07-28</t>
  </si>
  <si>
    <t>07-29</t>
  </si>
  <si>
    <t>07-30</t>
  </si>
  <si>
    <t>07-31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</si>
  <si>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</si>
  <si>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</si>
  <si>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</si>
  <si>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</si>
  <si>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</si>
  <si>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</si>
  <si>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</si>
  <si>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</si>
  <si>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</si>
  <si>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</si>
  <si>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</si>
  <si>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</si>
  <si>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08-13</t>
  </si>
  <si>
    <t>08-14</t>
  </si>
  <si>
    <t>08-15</t>
  </si>
  <si>
    <t>08-16</t>
  </si>
  <si>
    <t>08-17</t>
  </si>
  <si>
    <t>08-18</t>
  </si>
  <si>
    <t>08-19</t>
  </si>
  <si>
    <t>08-20</t>
  </si>
  <si>
    <t>08-21</t>
  </si>
  <si>
    <t>08-22</t>
  </si>
  <si>
    <t>08-23</t>
  </si>
  <si>
    <t>08-24</t>
  </si>
  <si>
    <t>08-25</t>
  </si>
  <si>
    <t>08-26</t>
  </si>
  <si>
    <t>08-27</t>
  </si>
  <si>
    <t>08-28</t>
  </si>
  <si>
    <t>08-29</t>
  </si>
  <si>
    <t>08-30</t>
  </si>
  <si>
    <t>08-31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</si>
  <si>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</si>
  <si>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</si>
  <si>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</si>
  <si>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</si>
  <si>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</si>
  <si>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</si>
  <si>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</si>
  <si>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</si>
  <si>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</si>
  <si>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</si>
  <si>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</si>
  <si>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09-12</t>
  </si>
  <si>
    <t>09-13</t>
  </si>
  <si>
    <t>09-14</t>
  </si>
  <si>
    <t>09-15</t>
  </si>
  <si>
    <t>09-16</t>
  </si>
  <si>
    <t>09-17</t>
  </si>
  <si>
    <t>09-18</t>
  </si>
  <si>
    <t>09-19</t>
  </si>
  <si>
    <t>09-20</t>
  </si>
  <si>
    <t>09-21</t>
  </si>
  <si>
    <t>09-22</t>
  </si>
  <si>
    <t>09-23</t>
  </si>
  <si>
    <t>09-24</t>
  </si>
  <si>
    <t>09-25</t>
  </si>
  <si>
    <t>09-26</t>
  </si>
  <si>
    <t>09-27</t>
  </si>
  <si>
    <t>09-28</t>
  </si>
  <si>
    <t>09-29</t>
  </si>
  <si>
    <t>09-30</t>
  </si>
  <si>
    <t>10-01</t>
  </si>
  <si>
    <t>1.72.20897809664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</si>
  <si>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</si>
  <si>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</si>
  <si>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</si>
  <si>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</si>
  <si>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</si>
  <si>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</si>
  <si>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</si>
  <si>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</si>
  <si>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</si>
  <si>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Diurnal sap flow</t>
  </si>
  <si>
    <t>sd1</t>
  </si>
  <si>
    <t>Nocturnal sap flow</t>
  </si>
  <si>
    <t>sd2</t>
  </si>
  <si>
    <t>Nocturnal : total daily sap flow ratio</t>
  </si>
  <si>
    <t>sd3</t>
  </si>
  <si>
    <t>kg</t>
  </si>
  <si>
    <t>Total</t>
  </si>
  <si>
    <t>ratio</t>
  </si>
  <si>
    <t>SF</t>
  </si>
  <si>
    <t>REW&gt;0.4</t>
  </si>
  <si>
    <t>REW&lt;0.4</t>
  </si>
  <si>
    <t>Non-water stress diurnal sap flow</t>
  </si>
  <si>
    <t>Non-water stress nocturnal sap flow</t>
  </si>
  <si>
    <t>Water stress diurnal sap flow</t>
  </si>
  <si>
    <t>Water stress nocturnal sap flow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</si>
</sst>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20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1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1"/>
  <sheetViews>
    <sheetView tabSelected="1" workbookViewId="0">
      <selection activeCell="E169" sqref="E169"/>
    </sheetView>
  </sheetViews>
  <sheetFormatPr defaultColWidth="9" defaultRowHeight="13.5"/>
  <cols>
    <col min="1" max="2" width="9" style="1"/>
    <col min="3" max="14" width="12.625" style="1"/>
    <col min="15" max="16384" width="9" style="1"/>
  </cols>
  <sheetData>
    <row r="1" spans="2:14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3:12"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17</v>
      </c>
      <c r="I2" s="1" t="s">
        <v>18</v>
      </c>
      <c r="J2" s="1" t="s">
        <v>18</v>
      </c>
      <c r="K2" s="1" t="s">
        <v>19</v>
      </c>
      <c r="L2" s="1" t="s">
        <v>20</v>
      </c>
    </row>
    <row r="4" spans="1:14">
      <c r="A4" s="2" t="s">
        <v>21</v>
      </c>
      <c r="B4" s="2">
        <v>1</v>
      </c>
      <c r="C4" s="2">
        <v>285.541666666667</v>
      </c>
      <c r="D4" s="2">
        <v>15.2973902777778</v>
      </c>
      <c r="E4" s="2">
        <v>1.14347282652062</v>
      </c>
      <c r="F4" s="2">
        <v>0.942291666666668</v>
      </c>
      <c r="G4" s="2">
        <v>14.2758259418488</v>
      </c>
      <c r="H4" s="2">
        <v>35.0742502150218</v>
      </c>
      <c r="I4" s="2">
        <v>5.1807091108958</v>
      </c>
      <c r="J4" s="2">
        <v>2.0565425205231</v>
      </c>
      <c r="K4" s="2">
        <v>0</v>
      </c>
      <c r="L4" s="2">
        <v>0</v>
      </c>
      <c r="M4" s="2">
        <f t="shared" ref="M4:M67" si="0">(G4-9.59)/(41.27666666666-9.59)</f>
        <v>0.14788005286713</v>
      </c>
      <c r="N4" s="2">
        <f t="shared" ref="N4:N67" si="1">(H4-9.32)/36.095</f>
        <v>0.713512957889508</v>
      </c>
    </row>
    <row r="5" spans="1:14">
      <c r="A5" s="2" t="s">
        <v>22</v>
      </c>
      <c r="B5" s="2">
        <v>2</v>
      </c>
      <c r="C5" s="2">
        <v>514.182291666666</v>
      </c>
      <c r="D5" s="2">
        <v>19.8985125</v>
      </c>
      <c r="E5" s="2">
        <v>1.82887448480823</v>
      </c>
      <c r="F5" s="2">
        <v>1.00390277777778</v>
      </c>
      <c r="G5" s="2">
        <v>41.2727885894775</v>
      </c>
      <c r="H5" s="2">
        <v>41.2482318990072</v>
      </c>
      <c r="I5" s="2">
        <v>5.0815721130371</v>
      </c>
      <c r="J5" s="2">
        <v>2.2166663487752</v>
      </c>
      <c r="K5" s="2">
        <v>80</v>
      </c>
      <c r="L5" s="2">
        <v>0</v>
      </c>
      <c r="M5" s="2">
        <f t="shared" si="0"/>
        <v>0.999877611702635</v>
      </c>
      <c r="N5" s="2">
        <f t="shared" si="1"/>
        <v>0.884561072143156</v>
      </c>
    </row>
    <row r="6" spans="1:14">
      <c r="A6" s="2" t="s">
        <v>23</v>
      </c>
      <c r="B6" s="2">
        <v>3</v>
      </c>
      <c r="C6" s="2">
        <v>475.263888888889</v>
      </c>
      <c r="D6" s="2">
        <v>20.3886854166667</v>
      </c>
      <c r="E6" s="2">
        <v>1.75090356419515</v>
      </c>
      <c r="F6" s="2">
        <v>2.25950694444445</v>
      </c>
      <c r="G6" s="2">
        <v>41.5338532592113</v>
      </c>
      <c r="H6" s="2">
        <v>41.3952609161377</v>
      </c>
      <c r="I6" s="2">
        <v>4.8932461293538</v>
      </c>
      <c r="J6" s="2">
        <v>2.3233332061768</v>
      </c>
      <c r="K6" s="2">
        <v>0</v>
      </c>
      <c r="L6" s="2">
        <v>0</v>
      </c>
      <c r="M6" s="2">
        <f t="shared" si="0"/>
        <v>1.00811655562439</v>
      </c>
      <c r="N6" s="2">
        <f t="shared" si="1"/>
        <v>0.888634462283909</v>
      </c>
    </row>
    <row r="7" spans="1:14">
      <c r="A7" s="2" t="s">
        <v>24</v>
      </c>
      <c r="B7" s="2">
        <v>4</v>
      </c>
      <c r="C7" s="2">
        <v>509.137152777778</v>
      </c>
      <c r="D7" s="2">
        <v>20.6307409722222</v>
      </c>
      <c r="E7" s="2">
        <v>1.74274830902991</v>
      </c>
      <c r="F7" s="2">
        <v>1.02148611111111</v>
      </c>
      <c r="G7" s="2">
        <v>39.1314781433105</v>
      </c>
      <c r="H7" s="2">
        <v>40.0722432769775</v>
      </c>
      <c r="I7" s="2">
        <v>4.7607010904948</v>
      </c>
      <c r="J7" s="2">
        <v>2.3666669209798</v>
      </c>
      <c r="K7" s="2">
        <v>0</v>
      </c>
      <c r="L7" s="2">
        <v>0</v>
      </c>
      <c r="M7" s="2">
        <f t="shared" si="0"/>
        <v>0.932299962444247</v>
      </c>
      <c r="N7" s="2">
        <f t="shared" si="1"/>
        <v>0.851980697519809</v>
      </c>
    </row>
    <row r="8" spans="1:14">
      <c r="A8" s="2" t="s">
        <v>25</v>
      </c>
      <c r="B8" s="2">
        <v>5</v>
      </c>
      <c r="C8" s="2">
        <v>543.390625</v>
      </c>
      <c r="D8" s="2">
        <v>20.9663916666667</v>
      </c>
      <c r="E8" s="2">
        <v>2.01708513355435</v>
      </c>
      <c r="F8" s="2">
        <v>1.10927083333333</v>
      </c>
      <c r="G8" s="2">
        <v>38.4749257354736</v>
      </c>
      <c r="H8" s="2">
        <v>39.6714943491618</v>
      </c>
      <c r="I8" s="2">
        <v>4.6103386942546</v>
      </c>
      <c r="J8" s="2">
        <v>2.4666669209798</v>
      </c>
      <c r="K8" s="2">
        <v>0</v>
      </c>
      <c r="L8" s="2">
        <v>0</v>
      </c>
      <c r="M8" s="2">
        <f t="shared" si="0"/>
        <v>0.911579814921513</v>
      </c>
      <c r="N8" s="2">
        <f t="shared" si="1"/>
        <v>0.840878081428503</v>
      </c>
    </row>
    <row r="9" spans="1:14">
      <c r="A9" s="2" t="s">
        <v>26</v>
      </c>
      <c r="B9" s="2">
        <v>6</v>
      </c>
      <c r="C9" s="2">
        <v>541.873263888889</v>
      </c>
      <c r="D9" s="2">
        <v>22.0878770833334</v>
      </c>
      <c r="E9" s="2">
        <v>2.07835610368633</v>
      </c>
      <c r="F9" s="2">
        <v>1.20189583333333</v>
      </c>
      <c r="G9" s="2">
        <v>36.7444781421683</v>
      </c>
      <c r="H9" s="2">
        <v>38.234786219279</v>
      </c>
      <c r="I9" s="2">
        <v>4.068451461792</v>
      </c>
      <c r="J9" s="2">
        <v>2.5500002543132</v>
      </c>
      <c r="K9" s="2">
        <v>0</v>
      </c>
      <c r="L9" s="2">
        <v>0</v>
      </c>
      <c r="M9" s="2">
        <f t="shared" si="0"/>
        <v>0.856968592746918</v>
      </c>
      <c r="N9" s="2">
        <f t="shared" si="1"/>
        <v>0.801074559337277</v>
      </c>
    </row>
    <row r="10" spans="1:14">
      <c r="A10" s="2" t="s">
        <v>27</v>
      </c>
      <c r="B10" s="2">
        <v>7</v>
      </c>
      <c r="C10" s="2">
        <v>367.789930555556</v>
      </c>
      <c r="D10" s="2">
        <v>20.9067592848511</v>
      </c>
      <c r="E10" s="2">
        <v>1.43506533844711</v>
      </c>
      <c r="F10" s="2">
        <v>1.41377777777778</v>
      </c>
      <c r="G10" s="2">
        <v>34.6474740600586</v>
      </c>
      <c r="H10" s="2">
        <v>37.8529188201904</v>
      </c>
      <c r="I10" s="2">
        <v>3.98099474589</v>
      </c>
      <c r="J10" s="2">
        <v>2.6200001907349</v>
      </c>
      <c r="K10" s="2">
        <v>0</v>
      </c>
      <c r="L10" s="2">
        <v>0</v>
      </c>
      <c r="M10" s="2">
        <f t="shared" si="0"/>
        <v>0.790789208712304</v>
      </c>
      <c r="N10" s="2">
        <f t="shared" si="1"/>
        <v>0.790495049735155</v>
      </c>
    </row>
    <row r="11" spans="1:14">
      <c r="A11" s="2" t="s">
        <v>28</v>
      </c>
      <c r="B11" s="2">
        <v>8</v>
      </c>
      <c r="C11" s="2">
        <v>255.194444444444</v>
      </c>
      <c r="D11" s="2">
        <v>16.6785868055555</v>
      </c>
      <c r="E11" s="2">
        <v>0.805782966176263</v>
      </c>
      <c r="F11" s="2">
        <v>0.645951388888888</v>
      </c>
      <c r="G11" s="2">
        <v>33.6644528991699</v>
      </c>
      <c r="H11" s="2">
        <v>37.7055476735433</v>
      </c>
      <c r="I11" s="2">
        <v>3.723750483195</v>
      </c>
      <c r="J11" s="2">
        <v>2.6800001271566</v>
      </c>
      <c r="K11" s="2">
        <v>0</v>
      </c>
      <c r="L11" s="2">
        <v>0</v>
      </c>
      <c r="M11" s="2">
        <f t="shared" si="0"/>
        <v>0.759766028797863</v>
      </c>
      <c r="N11" s="2">
        <f t="shared" si="1"/>
        <v>0.78641218100965</v>
      </c>
    </row>
    <row r="12" spans="1:14">
      <c r="A12" s="2" t="s">
        <v>29</v>
      </c>
      <c r="B12" s="2">
        <v>9</v>
      </c>
      <c r="C12" s="2">
        <v>513.862847222223</v>
      </c>
      <c r="D12" s="2">
        <v>19.2989541666667</v>
      </c>
      <c r="E12" s="2">
        <v>1.16171174641988</v>
      </c>
      <c r="F12" s="2">
        <v>2.04547916666667</v>
      </c>
      <c r="G12" s="2">
        <v>32.5166770629883</v>
      </c>
      <c r="H12" s="2">
        <v>37.5585155934652</v>
      </c>
      <c r="I12" s="2">
        <v>3.6556184132894</v>
      </c>
      <c r="J12" s="2">
        <v>2.7466665395101</v>
      </c>
      <c r="K12" s="2">
        <v>0</v>
      </c>
      <c r="L12" s="2">
        <v>0</v>
      </c>
      <c r="M12" s="2">
        <f t="shared" si="0"/>
        <v>0.723543353555432</v>
      </c>
      <c r="N12" s="2">
        <f t="shared" si="1"/>
        <v>0.782338706010949</v>
      </c>
    </row>
    <row r="13" spans="1:14">
      <c r="A13" s="2" t="s">
        <v>30</v>
      </c>
      <c r="B13" s="2">
        <v>10</v>
      </c>
      <c r="C13" s="2">
        <v>532.314236111111</v>
      </c>
      <c r="D13" s="2">
        <v>21.1250333333333</v>
      </c>
      <c r="E13" s="2">
        <v>1.63050652040515</v>
      </c>
      <c r="F13" s="2">
        <v>0.7328125</v>
      </c>
      <c r="G13" s="2">
        <v>31.8318262023926</v>
      </c>
      <c r="H13" s="2">
        <v>37.4997083831787</v>
      </c>
      <c r="I13" s="2">
        <v>3.519839553833</v>
      </c>
      <c r="J13" s="2">
        <v>2.7999999364217</v>
      </c>
      <c r="K13" s="2">
        <v>0</v>
      </c>
      <c r="L13" s="2">
        <v>0</v>
      </c>
      <c r="M13" s="2">
        <f t="shared" si="0"/>
        <v>0.701930134727455</v>
      </c>
      <c r="N13" s="2">
        <f t="shared" si="1"/>
        <v>0.780709471760042</v>
      </c>
    </row>
    <row r="14" spans="1:14">
      <c r="A14" s="2" t="s">
        <v>31</v>
      </c>
      <c r="B14" s="2">
        <v>11</v>
      </c>
      <c r="C14" s="2">
        <v>532.432291666667</v>
      </c>
      <c r="D14" s="2">
        <v>22.8981763888889</v>
      </c>
      <c r="E14" s="2">
        <v>1.98168745598606</v>
      </c>
      <c r="F14" s="2">
        <v>0.998944444444444</v>
      </c>
      <c r="G14" s="2">
        <v>31.0467770619013</v>
      </c>
      <c r="H14" s="2">
        <v>37.4119920623779</v>
      </c>
      <c r="I14" s="2">
        <v>3.311662979126</v>
      </c>
      <c r="J14" s="2">
        <v>2.8450001271566</v>
      </c>
      <c r="K14" s="2">
        <v>0</v>
      </c>
      <c r="L14" s="2">
        <v>0</v>
      </c>
      <c r="M14" s="2">
        <f t="shared" si="0"/>
        <v>0.677154756845334</v>
      </c>
      <c r="N14" s="2">
        <f t="shared" si="1"/>
        <v>0.77827932019332</v>
      </c>
    </row>
    <row r="15" spans="1:14">
      <c r="A15" s="2" t="s">
        <v>32</v>
      </c>
      <c r="B15" s="2">
        <v>12</v>
      </c>
      <c r="C15" s="2">
        <v>482.447916666667</v>
      </c>
      <c r="D15" s="2">
        <v>22.6053756944445</v>
      </c>
      <c r="E15" s="2">
        <v>1.74074881366109</v>
      </c>
      <c r="F15" s="2">
        <v>1.70509722222222</v>
      </c>
      <c r="G15" s="2">
        <v>30.6614261177062</v>
      </c>
      <c r="H15" s="2">
        <v>36.8676339894613</v>
      </c>
      <c r="I15" s="2">
        <v>3.710141321818</v>
      </c>
      <c r="J15" s="2">
        <v>2.6433335240682</v>
      </c>
      <c r="K15" s="2">
        <v>0</v>
      </c>
      <c r="L15" s="2">
        <v>0</v>
      </c>
      <c r="M15" s="2">
        <f t="shared" si="0"/>
        <v>0.664993460478981</v>
      </c>
      <c r="N15" s="2">
        <f t="shared" si="1"/>
        <v>0.763198060381252</v>
      </c>
    </row>
    <row r="16" spans="1:14">
      <c r="A16" s="2" t="s">
        <v>33</v>
      </c>
      <c r="B16" s="2">
        <v>13</v>
      </c>
      <c r="C16" s="2">
        <v>541.439236111112</v>
      </c>
      <c r="D16" s="2">
        <v>21.7026590277778</v>
      </c>
      <c r="E16" s="2">
        <v>1.32873645610966</v>
      </c>
      <c r="F16" s="2">
        <v>1.94646527777778</v>
      </c>
      <c r="G16" s="2">
        <v>30.0762215382894</v>
      </c>
      <c r="H16" s="2">
        <v>36.2649722442627</v>
      </c>
      <c r="I16" s="2">
        <v>3.9885215250651</v>
      </c>
      <c r="J16" s="2">
        <v>2.6133334604899</v>
      </c>
      <c r="K16" s="2">
        <v>0</v>
      </c>
      <c r="L16" s="2">
        <v>0</v>
      </c>
      <c r="M16" s="2">
        <f t="shared" si="0"/>
        <v>0.646524980169168</v>
      </c>
      <c r="N16" s="2">
        <f t="shared" si="1"/>
        <v>0.746501516671636</v>
      </c>
    </row>
    <row r="17" spans="1:14">
      <c r="A17" s="2" t="s">
        <v>34</v>
      </c>
      <c r="B17" s="2">
        <v>14</v>
      </c>
      <c r="C17" s="2">
        <v>506.319444444444</v>
      </c>
      <c r="D17" s="2">
        <v>24.0832388888889</v>
      </c>
      <c r="E17" s="2">
        <v>1.55315480828272</v>
      </c>
      <c r="F17" s="2">
        <v>0.647708333333333</v>
      </c>
      <c r="G17" s="2">
        <v>29.6157327575683</v>
      </c>
      <c r="H17" s="2">
        <v>35.6887415842692</v>
      </c>
      <c r="I17" s="2">
        <v>4.1707128397624</v>
      </c>
      <c r="J17" s="2">
        <v>2.5266668574015</v>
      </c>
      <c r="K17" s="2">
        <v>0</v>
      </c>
      <c r="L17" s="2">
        <v>0</v>
      </c>
      <c r="M17" s="2">
        <f t="shared" si="0"/>
        <v>0.631992407665869</v>
      </c>
      <c r="N17" s="2">
        <f t="shared" si="1"/>
        <v>0.73053723740876</v>
      </c>
    </row>
    <row r="18" spans="1:14">
      <c r="A18" s="2" t="s">
        <v>35</v>
      </c>
      <c r="B18" s="2">
        <v>15</v>
      </c>
      <c r="C18" s="2">
        <v>379.682291666667</v>
      </c>
      <c r="D18" s="2">
        <v>22.8328944444444</v>
      </c>
      <c r="E18" s="2">
        <v>1.58475826672238</v>
      </c>
      <c r="F18" s="2">
        <v>2.06943055555555</v>
      </c>
      <c r="G18" s="2">
        <v>29.1984190266927</v>
      </c>
      <c r="H18" s="2">
        <v>35.5152534535726</v>
      </c>
      <c r="I18" s="2">
        <v>4.2028672790527</v>
      </c>
      <c r="J18" s="2">
        <v>2.5666667938232</v>
      </c>
      <c r="K18" s="2">
        <v>0</v>
      </c>
      <c r="L18" s="2">
        <v>0</v>
      </c>
      <c r="M18" s="2">
        <f t="shared" si="0"/>
        <v>0.618822397223759</v>
      </c>
      <c r="N18" s="2">
        <f t="shared" si="1"/>
        <v>0.725730806304823</v>
      </c>
    </row>
    <row r="19" spans="1:14">
      <c r="A19" s="2" t="s">
        <v>36</v>
      </c>
      <c r="B19" s="2">
        <v>16</v>
      </c>
      <c r="C19" s="2">
        <v>237.835069444444</v>
      </c>
      <c r="D19" s="2">
        <v>16.3350819444445</v>
      </c>
      <c r="E19" s="2">
        <v>0.532631649504374</v>
      </c>
      <c r="F19" s="2">
        <v>1.08518055555556</v>
      </c>
      <c r="G19" s="2">
        <v>32.2322004221598</v>
      </c>
      <c r="H19" s="2">
        <v>36.2943101857503</v>
      </c>
      <c r="I19" s="2">
        <v>4.2908124287923</v>
      </c>
      <c r="J19" s="2">
        <v>2.4600001907349</v>
      </c>
      <c r="K19" s="2">
        <v>0</v>
      </c>
      <c r="L19" s="2">
        <v>0.6</v>
      </c>
      <c r="M19" s="2">
        <f t="shared" si="0"/>
        <v>0.714565550878326</v>
      </c>
      <c r="N19" s="2">
        <f t="shared" si="1"/>
        <v>0.747314314607295</v>
      </c>
    </row>
    <row r="20" spans="1:14">
      <c r="A20" s="2" t="s">
        <v>37</v>
      </c>
      <c r="B20" s="2">
        <v>17</v>
      </c>
      <c r="C20" s="2">
        <v>526.605902777777</v>
      </c>
      <c r="D20" s="2">
        <v>17.0339055555555</v>
      </c>
      <c r="E20" s="2">
        <v>0.983984819026989</v>
      </c>
      <c r="F20" s="2">
        <v>1.1074375</v>
      </c>
      <c r="G20" s="2">
        <v>31.7243561462402</v>
      </c>
      <c r="H20" s="2">
        <v>35.9634823923747</v>
      </c>
      <c r="I20" s="2">
        <v>4.3833080546061</v>
      </c>
      <c r="J20" s="2">
        <v>2.4145001271566</v>
      </c>
      <c r="K20" s="2">
        <v>0</v>
      </c>
      <c r="L20" s="2">
        <v>0</v>
      </c>
      <c r="M20" s="2">
        <f t="shared" si="0"/>
        <v>0.698538485574738</v>
      </c>
      <c r="N20" s="2">
        <f t="shared" si="1"/>
        <v>0.738148840348378</v>
      </c>
    </row>
    <row r="21" spans="1:14">
      <c r="A21" s="2" t="s">
        <v>38</v>
      </c>
      <c r="B21" s="2">
        <v>18</v>
      </c>
      <c r="C21" s="2">
        <v>451.440972222222</v>
      </c>
      <c r="D21" s="2">
        <v>18.9371472222222</v>
      </c>
      <c r="E21" s="2">
        <v>1.41148292944873</v>
      </c>
      <c r="F21" s="2">
        <v>0.593729166666667</v>
      </c>
      <c r="G21" s="2">
        <v>30.5998878468831</v>
      </c>
      <c r="H21" s="2">
        <v>35.2947808766683</v>
      </c>
      <c r="I21" s="2">
        <v>4.4115994771322</v>
      </c>
      <c r="J21" s="2">
        <v>2.3800000635783</v>
      </c>
      <c r="K21" s="2">
        <v>0</v>
      </c>
      <c r="L21" s="2">
        <v>0</v>
      </c>
      <c r="M21" s="2">
        <f t="shared" si="0"/>
        <v>0.663051373244925</v>
      </c>
      <c r="N21" s="2">
        <f t="shared" si="1"/>
        <v>0.719622686706422</v>
      </c>
    </row>
    <row r="22" spans="1:14">
      <c r="A22" s="2" t="s">
        <v>39</v>
      </c>
      <c r="B22" s="2">
        <v>19</v>
      </c>
      <c r="C22" s="2">
        <v>541.737847222223</v>
      </c>
      <c r="D22" s="2">
        <v>22.7377986111111</v>
      </c>
      <c r="E22" s="2">
        <v>2.20188147261608</v>
      </c>
      <c r="F22" s="2">
        <v>0.627222222222222</v>
      </c>
      <c r="G22" s="2">
        <v>28.7228021565755</v>
      </c>
      <c r="H22" s="2">
        <v>35.0788879292806</v>
      </c>
      <c r="I22" s="2">
        <v>4.4559984079997</v>
      </c>
      <c r="J22" s="2">
        <v>2.3233334604899</v>
      </c>
      <c r="K22" s="2">
        <v>0</v>
      </c>
      <c r="L22" s="2">
        <v>0</v>
      </c>
      <c r="M22" s="2">
        <f t="shared" si="0"/>
        <v>0.60381239711486</v>
      </c>
      <c r="N22" s="2">
        <f t="shared" si="1"/>
        <v>0.713641444224424</v>
      </c>
    </row>
    <row r="23" spans="1:14">
      <c r="A23" s="2" t="s">
        <v>40</v>
      </c>
      <c r="B23" s="2">
        <v>20</v>
      </c>
      <c r="C23" s="2">
        <v>530.932291666667</v>
      </c>
      <c r="D23" s="2">
        <v>24.4518868055556</v>
      </c>
      <c r="E23" s="2">
        <v>2.40507281174598</v>
      </c>
      <c r="F23" s="2">
        <v>0.675791666666667</v>
      </c>
      <c r="G23" s="2">
        <v>27.2272002685547</v>
      </c>
      <c r="H23" s="2">
        <v>34.7508686116536</v>
      </c>
      <c r="I23" s="2">
        <v>4.6659481811523</v>
      </c>
      <c r="J23" s="2">
        <v>2.3333333969116</v>
      </c>
      <c r="K23" s="2">
        <v>0</v>
      </c>
      <c r="L23" s="2">
        <v>0</v>
      </c>
      <c r="M23" s="2">
        <f t="shared" si="0"/>
        <v>0.55661267416027</v>
      </c>
      <c r="N23" s="2">
        <f t="shared" si="1"/>
        <v>0.704553777854373</v>
      </c>
    </row>
    <row r="24" spans="1:14">
      <c r="A24" s="2" t="s">
        <v>41</v>
      </c>
      <c r="B24" s="2">
        <v>21</v>
      </c>
      <c r="C24" s="2">
        <v>532.623263888889</v>
      </c>
      <c r="D24" s="2">
        <v>25.6881819444445</v>
      </c>
      <c r="E24" s="2">
        <v>2.54001855771047</v>
      </c>
      <c r="F24" s="2">
        <v>2.13180555555556</v>
      </c>
      <c r="G24" s="2">
        <v>26.0636553771973</v>
      </c>
      <c r="H24" s="2">
        <v>34.4934630564372</v>
      </c>
      <c r="I24" s="2">
        <v>4.690268274943</v>
      </c>
      <c r="J24" s="2">
        <v>2.2333333333333</v>
      </c>
      <c r="K24" s="2">
        <v>0</v>
      </c>
      <c r="L24" s="2">
        <v>0</v>
      </c>
      <c r="M24" s="2">
        <f t="shared" si="0"/>
        <v>0.519892343063353</v>
      </c>
      <c r="N24" s="2">
        <f t="shared" si="1"/>
        <v>0.697422442344846</v>
      </c>
    </row>
    <row r="25" spans="1:14">
      <c r="A25" s="2" t="s">
        <v>42</v>
      </c>
      <c r="B25" s="2">
        <v>22</v>
      </c>
      <c r="C25" s="2">
        <v>467.602430555556</v>
      </c>
      <c r="D25" s="2">
        <v>27.2439569444444</v>
      </c>
      <c r="E25" s="2">
        <v>2.7126450270081</v>
      </c>
      <c r="F25" s="2">
        <v>1.89550694444444</v>
      </c>
      <c r="G25" s="2">
        <v>24.7632975748698</v>
      </c>
      <c r="H25" s="2">
        <v>33.8982141601563</v>
      </c>
      <c r="I25" s="2">
        <v>4.7284172821045</v>
      </c>
      <c r="J25" s="2">
        <v>2.2533335876465</v>
      </c>
      <c r="K25" s="2">
        <v>0</v>
      </c>
      <c r="L25" s="2">
        <v>0</v>
      </c>
      <c r="M25" s="2">
        <f t="shared" si="0"/>
        <v>0.478854331207858</v>
      </c>
      <c r="N25" s="2">
        <f t="shared" si="1"/>
        <v>0.680931269155182</v>
      </c>
    </row>
    <row r="26" spans="1:14">
      <c r="A26" s="2" t="s">
        <v>43</v>
      </c>
      <c r="B26" s="2">
        <v>23</v>
      </c>
      <c r="C26" s="2">
        <v>385.913194444444</v>
      </c>
      <c r="D26" s="2">
        <v>25.8053173611111</v>
      </c>
      <c r="E26" s="2">
        <v>2.10531690303833</v>
      </c>
      <c r="F26" s="2">
        <v>1.49940972222222</v>
      </c>
      <c r="G26" s="2">
        <v>22.3307622241974</v>
      </c>
      <c r="H26" s="2">
        <v>33.721850514094</v>
      </c>
      <c r="I26" s="2">
        <v>4.7947210280101</v>
      </c>
      <c r="J26" s="2">
        <v>2.1401859633128</v>
      </c>
      <c r="K26" s="2">
        <v>0</v>
      </c>
      <c r="L26" s="2">
        <v>0</v>
      </c>
      <c r="M26" s="2">
        <f t="shared" si="0"/>
        <v>0.40208591071534</v>
      </c>
      <c r="N26" s="2">
        <f t="shared" si="1"/>
        <v>0.676045172852029</v>
      </c>
    </row>
    <row r="27" spans="1:14">
      <c r="A27" s="2" t="s">
        <v>44</v>
      </c>
      <c r="B27" s="2">
        <v>24</v>
      </c>
      <c r="C27" s="2">
        <v>428.034722222222</v>
      </c>
      <c r="D27" s="2">
        <v>23.8710604166667</v>
      </c>
      <c r="E27" s="2">
        <v>1.55960560409248</v>
      </c>
      <c r="F27" s="2">
        <v>0.550180555555556</v>
      </c>
      <c r="G27" s="2">
        <v>22.1934218947093</v>
      </c>
      <c r="H27" s="2">
        <v>33.4944170536041</v>
      </c>
      <c r="I27" s="2">
        <v>4.8250475406647</v>
      </c>
      <c r="J27" s="2">
        <v>2.3104870446523</v>
      </c>
      <c r="K27" s="2">
        <v>0</v>
      </c>
      <c r="L27" s="2">
        <v>0</v>
      </c>
      <c r="M27" s="2">
        <f t="shared" si="0"/>
        <v>0.397751585147653</v>
      </c>
      <c r="N27" s="2">
        <f t="shared" si="1"/>
        <v>0.669744204283255</v>
      </c>
    </row>
    <row r="28" spans="1:14">
      <c r="A28" s="2" t="s">
        <v>45</v>
      </c>
      <c r="B28" s="2">
        <v>25</v>
      </c>
      <c r="C28" s="2">
        <v>369.057291666667</v>
      </c>
      <c r="D28" s="2">
        <v>22.7252395833333</v>
      </c>
      <c r="E28" s="2">
        <v>1.66955523079925</v>
      </c>
      <c r="F28" s="2">
        <v>0.752965277777778</v>
      </c>
      <c r="G28" s="2">
        <v>21.1904043176015</v>
      </c>
      <c r="H28" s="2">
        <v>33.2955613030752</v>
      </c>
      <c r="I28" s="2">
        <v>4.8901869861284</v>
      </c>
      <c r="J28" s="2">
        <v>2.4507804965973</v>
      </c>
      <c r="K28" s="2">
        <v>0</v>
      </c>
      <c r="L28" s="2">
        <v>0</v>
      </c>
      <c r="M28" s="2">
        <f t="shared" si="0"/>
        <v>0.366097338026634</v>
      </c>
      <c r="N28" s="2">
        <f t="shared" si="1"/>
        <v>0.664234971687913</v>
      </c>
    </row>
    <row r="29" spans="1:14">
      <c r="A29" s="2" t="s">
        <v>46</v>
      </c>
      <c r="B29" s="2">
        <v>26</v>
      </c>
      <c r="C29" s="2">
        <v>542.835069444445</v>
      </c>
      <c r="D29" s="2">
        <v>26.3780465277778</v>
      </c>
      <c r="E29" s="2">
        <v>2.48772253032949</v>
      </c>
      <c r="F29" s="2">
        <v>0.692256944444444</v>
      </c>
      <c r="G29" s="2">
        <v>20.4204821348826</v>
      </c>
      <c r="H29" s="2">
        <v>33.0897374423981</v>
      </c>
      <c r="I29" s="2">
        <v>4.9659765974681</v>
      </c>
      <c r="J29" s="2">
        <v>2.5680063470205</v>
      </c>
      <c r="K29" s="2">
        <v>0</v>
      </c>
      <c r="L29" s="2">
        <v>0</v>
      </c>
      <c r="M29" s="2">
        <f t="shared" si="0"/>
        <v>0.341799352037183</v>
      </c>
      <c r="N29" s="2">
        <f t="shared" si="1"/>
        <v>0.658532689912678</v>
      </c>
    </row>
    <row r="30" spans="1:14">
      <c r="A30" s="2" t="s">
        <v>47</v>
      </c>
      <c r="B30" s="2">
        <v>27</v>
      </c>
      <c r="C30" s="2">
        <v>360.008680555556</v>
      </c>
      <c r="D30" s="2">
        <v>23.9286361111111</v>
      </c>
      <c r="E30" s="2">
        <v>1.85867987427842</v>
      </c>
      <c r="F30" s="2">
        <v>0.518638888888889</v>
      </c>
      <c r="G30" s="2">
        <v>20.1432253757477</v>
      </c>
      <c r="H30" s="2">
        <v>33.0603731276194</v>
      </c>
      <c r="I30" s="2">
        <v>5.0601869861284</v>
      </c>
      <c r="J30" s="2">
        <v>2.6118659941355</v>
      </c>
      <c r="K30" s="2">
        <v>0</v>
      </c>
      <c r="L30" s="2">
        <v>0</v>
      </c>
      <c r="M30" s="2">
        <f t="shared" si="0"/>
        <v>0.333049401717334</v>
      </c>
      <c r="N30" s="2">
        <f t="shared" si="1"/>
        <v>0.657719161313739</v>
      </c>
    </row>
    <row r="31" spans="1:14">
      <c r="A31" s="2" t="s">
        <v>48</v>
      </c>
      <c r="B31" s="2">
        <v>28</v>
      </c>
      <c r="C31" s="2">
        <v>392.760416666667</v>
      </c>
      <c r="D31" s="2">
        <v>24.5721125</v>
      </c>
      <c r="E31" s="2">
        <v>2.34230330831314</v>
      </c>
      <c r="F31" s="2">
        <v>0.572930555555556</v>
      </c>
      <c r="G31" s="2">
        <v>18.85920195961</v>
      </c>
      <c r="H31" s="2">
        <v>32.9592512556712</v>
      </c>
      <c r="I31" s="2">
        <v>5.2100475406647</v>
      </c>
      <c r="J31" s="2">
        <v>2.6221162128448</v>
      </c>
      <c r="K31" s="2">
        <v>0</v>
      </c>
      <c r="L31" s="2">
        <v>0</v>
      </c>
      <c r="M31" s="2">
        <f t="shared" si="0"/>
        <v>0.292526887006479</v>
      </c>
      <c r="N31" s="2">
        <f t="shared" si="1"/>
        <v>0.65491761339995</v>
      </c>
    </row>
    <row r="32" spans="1:14">
      <c r="A32" s="2" t="s">
        <v>49</v>
      </c>
      <c r="B32" s="2">
        <v>29</v>
      </c>
      <c r="C32" s="2">
        <v>172.019097222223</v>
      </c>
      <c r="D32" s="2">
        <v>18.7382777777778</v>
      </c>
      <c r="E32" s="2">
        <v>0.603069013320877</v>
      </c>
      <c r="F32" s="2">
        <v>0.781569444444441</v>
      </c>
      <c r="G32" s="2">
        <v>33.3102077229818</v>
      </c>
      <c r="H32" s="2">
        <v>33.7512083211263</v>
      </c>
      <c r="I32" s="2">
        <v>3.0605797576904</v>
      </c>
      <c r="J32" s="2">
        <v>2.7400000635783</v>
      </c>
      <c r="K32" s="2">
        <v>0</v>
      </c>
      <c r="L32" s="2">
        <v>33.4</v>
      </c>
      <c r="M32" s="2">
        <f t="shared" si="0"/>
        <v>0.748586399841788</v>
      </c>
      <c r="N32" s="2">
        <f t="shared" si="1"/>
        <v>0.676858521156013</v>
      </c>
    </row>
    <row r="33" spans="1:14">
      <c r="A33" s="2" t="s">
        <v>50</v>
      </c>
      <c r="B33" s="2">
        <v>30</v>
      </c>
      <c r="C33" s="2">
        <v>222.614583333333</v>
      </c>
      <c r="D33" s="2">
        <v>15.8319993055555</v>
      </c>
      <c r="E33" s="2">
        <v>0.371295517626396</v>
      </c>
      <c r="F33" s="2">
        <v>0.587506944444445</v>
      </c>
      <c r="G33" s="2">
        <v>32.4324336893717</v>
      </c>
      <c r="H33" s="2">
        <v>33.2367129241943</v>
      </c>
      <c r="I33" s="2">
        <v>3.2186486562093</v>
      </c>
      <c r="J33" s="2">
        <v>2.8133331425985</v>
      </c>
      <c r="K33" s="2">
        <v>0</v>
      </c>
      <c r="L33" s="2">
        <v>7.4</v>
      </c>
      <c r="M33" s="2">
        <f t="shared" si="0"/>
        <v>0.720884715633595</v>
      </c>
      <c r="N33" s="2">
        <f t="shared" si="1"/>
        <v>0.662604596874755</v>
      </c>
    </row>
    <row r="34" spans="1:14">
      <c r="A34" s="2" t="s">
        <v>51</v>
      </c>
      <c r="B34" s="2">
        <v>31</v>
      </c>
      <c r="C34" s="2">
        <v>338.574652777778</v>
      </c>
      <c r="D34" s="2">
        <v>19.2568263888889</v>
      </c>
      <c r="E34" s="2">
        <v>0.453418133418119</v>
      </c>
      <c r="F34" s="2">
        <v>0.814319444444444</v>
      </c>
      <c r="G34" s="2">
        <v>31.1388999043783</v>
      </c>
      <c r="H34" s="2">
        <v>32.8692976420085</v>
      </c>
      <c r="I34" s="2">
        <v>3.3169303131104</v>
      </c>
      <c r="J34" s="2">
        <v>2.9133331425985</v>
      </c>
      <c r="K34" s="2">
        <v>0</v>
      </c>
      <c r="L34" s="2">
        <v>0.8</v>
      </c>
      <c r="M34" s="2">
        <f t="shared" si="0"/>
        <v>0.680062063045955</v>
      </c>
      <c r="N34" s="2">
        <f t="shared" si="1"/>
        <v>0.652425478376742</v>
      </c>
    </row>
    <row r="35" spans="1:14">
      <c r="A35" s="2" t="s">
        <v>52</v>
      </c>
      <c r="B35" s="2">
        <v>32</v>
      </c>
      <c r="C35" s="2">
        <v>581.770833333333</v>
      </c>
      <c r="D35" s="2">
        <v>27.8879479166667</v>
      </c>
      <c r="E35" s="2">
        <v>2.13167056395922</v>
      </c>
      <c r="F35" s="2">
        <v>0.877506944444444</v>
      </c>
      <c r="G35" s="2">
        <v>29.5371339874268</v>
      </c>
      <c r="H35" s="2">
        <v>32.4189072296143</v>
      </c>
      <c r="I35" s="2">
        <v>3.3233303131104</v>
      </c>
      <c r="J35" s="2">
        <v>3.0433332061768</v>
      </c>
      <c r="K35" s="2">
        <v>0</v>
      </c>
      <c r="L35" s="2">
        <v>0</v>
      </c>
      <c r="M35" s="2">
        <f t="shared" si="0"/>
        <v>0.629511907871797</v>
      </c>
      <c r="N35" s="2">
        <f t="shared" si="1"/>
        <v>0.639947561424416</v>
      </c>
    </row>
    <row r="36" spans="1:14">
      <c r="A36" s="2" t="s">
        <v>53</v>
      </c>
      <c r="B36" s="2">
        <v>33</v>
      </c>
      <c r="C36" s="2">
        <v>579.043402777777</v>
      </c>
      <c r="D36" s="2">
        <v>23.2191847222222</v>
      </c>
      <c r="E36" s="2">
        <v>1.23567133411046</v>
      </c>
      <c r="F36" s="2">
        <v>1.16389583333333</v>
      </c>
      <c r="G36" s="2">
        <v>29.3524371663411</v>
      </c>
      <c r="H36" s="2">
        <v>32.1342804443359</v>
      </c>
      <c r="I36" s="2">
        <v>3.4069303131104</v>
      </c>
      <c r="J36" s="2">
        <v>2.9166665395101</v>
      </c>
      <c r="K36" s="2">
        <v>0</v>
      </c>
      <c r="L36" s="2">
        <v>0</v>
      </c>
      <c r="M36" s="2">
        <f t="shared" si="0"/>
        <v>0.623683058058445</v>
      </c>
      <c r="N36" s="2">
        <f t="shared" si="1"/>
        <v>0.632062070767029</v>
      </c>
    </row>
    <row r="37" spans="1:14">
      <c r="A37" s="2" t="s">
        <v>54</v>
      </c>
      <c r="B37" s="2">
        <v>34</v>
      </c>
      <c r="C37" s="2">
        <v>248.184027777778</v>
      </c>
      <c r="D37" s="2">
        <v>19.5829118055555</v>
      </c>
      <c r="E37" s="2">
        <v>0.413085621154131</v>
      </c>
      <c r="F37" s="2">
        <v>0.602493055555555</v>
      </c>
      <c r="G37" s="2">
        <v>29.1984683308919</v>
      </c>
      <c r="H37" s="2">
        <v>31.8402608317057</v>
      </c>
      <c r="I37" s="2">
        <v>3.4646885426839</v>
      </c>
      <c r="J37" s="2">
        <v>2.9466667938232</v>
      </c>
      <c r="K37" s="2">
        <v>0</v>
      </c>
      <c r="L37" s="2">
        <v>0.8</v>
      </c>
      <c r="M37" s="2">
        <f t="shared" si="0"/>
        <v>0.618823953215738</v>
      </c>
      <c r="N37" s="2">
        <f t="shared" si="1"/>
        <v>0.623916354944056</v>
      </c>
    </row>
    <row r="38" spans="1:14">
      <c r="A38" s="2" t="s">
        <v>55</v>
      </c>
      <c r="B38" s="2">
        <v>35</v>
      </c>
      <c r="C38" s="2">
        <v>563.447916666668</v>
      </c>
      <c r="D38" s="2">
        <v>23.3332777777778</v>
      </c>
      <c r="E38" s="2">
        <v>1.3343130321382</v>
      </c>
      <c r="F38" s="2">
        <v>0.726097222222222</v>
      </c>
      <c r="G38" s="2">
        <v>28.8765322611491</v>
      </c>
      <c r="H38" s="2">
        <v>31.5006636535645</v>
      </c>
      <c r="I38" s="2">
        <v>3.516735534668</v>
      </c>
      <c r="J38" s="2">
        <v>2.976666730245</v>
      </c>
      <c r="K38" s="2">
        <v>0</v>
      </c>
      <c r="L38" s="2">
        <v>0</v>
      </c>
      <c r="M38" s="2">
        <f t="shared" si="0"/>
        <v>0.608663967846197</v>
      </c>
      <c r="N38" s="2">
        <f t="shared" si="1"/>
        <v>0.614507927789569</v>
      </c>
    </row>
    <row r="39" spans="1:14">
      <c r="A39" s="2" t="s">
        <v>56</v>
      </c>
      <c r="B39" s="2">
        <v>36</v>
      </c>
      <c r="C39" s="2">
        <v>487.965277777778</v>
      </c>
      <c r="D39" s="2">
        <v>25.1012222222222</v>
      </c>
      <c r="E39" s="2">
        <v>1.6728722627055</v>
      </c>
      <c r="F39" s="2">
        <v>0.605833333333334</v>
      </c>
      <c r="G39" s="2">
        <v>28.6748296264648</v>
      </c>
      <c r="H39" s="2">
        <v>31.2375492390951</v>
      </c>
      <c r="I39" s="2">
        <v>4.2646594746908</v>
      </c>
      <c r="J39" s="2">
        <v>2.9133328882853</v>
      </c>
      <c r="K39" s="2">
        <v>0</v>
      </c>
      <c r="L39" s="2">
        <v>0</v>
      </c>
      <c r="M39" s="2">
        <f t="shared" si="0"/>
        <v>0.602298431300299</v>
      </c>
      <c r="N39" s="2">
        <f t="shared" si="1"/>
        <v>0.607218430228428</v>
      </c>
    </row>
    <row r="40" spans="1:14">
      <c r="A40" s="2" t="s">
        <v>57</v>
      </c>
      <c r="B40" s="2">
        <v>37</v>
      </c>
      <c r="C40" s="2">
        <v>553.782986111112</v>
      </c>
      <c r="D40" s="2">
        <v>25.7032097222222</v>
      </c>
      <c r="E40" s="2">
        <v>1.79358029471862</v>
      </c>
      <c r="F40" s="2">
        <v>1.26134722222222</v>
      </c>
      <c r="G40" s="2">
        <v>28.2016778442383</v>
      </c>
      <c r="H40" s="2">
        <v>31.0391069244385</v>
      </c>
      <c r="I40" s="2">
        <v>4.743333269755</v>
      </c>
      <c r="J40" s="2">
        <v>2.8766666030884</v>
      </c>
      <c r="K40" s="2">
        <v>0</v>
      </c>
      <c r="L40" s="2">
        <v>0</v>
      </c>
      <c r="M40" s="2">
        <f t="shared" si="0"/>
        <v>0.587366226938004</v>
      </c>
      <c r="N40" s="2">
        <f t="shared" si="1"/>
        <v>0.601720651736764</v>
      </c>
    </row>
    <row r="41" spans="1:14">
      <c r="A41" s="2" t="s">
        <v>58</v>
      </c>
      <c r="B41" s="2">
        <v>38</v>
      </c>
      <c r="C41" s="2">
        <v>495.381944444444</v>
      </c>
      <c r="D41" s="2">
        <v>24.8400520833333</v>
      </c>
      <c r="E41" s="2">
        <v>1.67534492660922</v>
      </c>
      <c r="F41" s="2">
        <v>0.746520833333335</v>
      </c>
      <c r="G41" s="2">
        <v>27.1964688456217</v>
      </c>
      <c r="H41" s="2">
        <v>30.7818368977865</v>
      </c>
      <c r="I41" s="2">
        <v>4.8133333969116</v>
      </c>
      <c r="J41" s="2">
        <v>2.9599996821086</v>
      </c>
      <c r="K41" s="2">
        <v>0</v>
      </c>
      <c r="L41" s="2">
        <v>0</v>
      </c>
      <c r="M41" s="2">
        <f t="shared" si="0"/>
        <v>0.555642820711931</v>
      </c>
      <c r="N41" s="2">
        <f t="shared" si="1"/>
        <v>0.59459307100115</v>
      </c>
    </row>
    <row r="42" spans="1:14">
      <c r="A42" s="2" t="s">
        <v>59</v>
      </c>
      <c r="B42" s="2">
        <v>39</v>
      </c>
      <c r="C42" s="2">
        <v>548.369791666667</v>
      </c>
      <c r="D42" s="2">
        <v>24.4424277777778</v>
      </c>
      <c r="E42" s="2">
        <v>1.49057878649164</v>
      </c>
      <c r="F42" s="2">
        <v>1.02638888888889</v>
      </c>
      <c r="G42" s="2">
        <v>26.3494108876546</v>
      </c>
      <c r="H42" s="2">
        <v>30.164435446167</v>
      </c>
      <c r="I42" s="2">
        <v>4.8233335876465</v>
      </c>
      <c r="J42" s="2">
        <v>2.9899999364217</v>
      </c>
      <c r="K42" s="2">
        <v>0</v>
      </c>
      <c r="L42" s="2">
        <v>0</v>
      </c>
      <c r="M42" s="2">
        <f t="shared" si="0"/>
        <v>0.528910505606715</v>
      </c>
      <c r="N42" s="2">
        <f t="shared" si="1"/>
        <v>0.577488168615238</v>
      </c>
    </row>
    <row r="43" spans="1:14">
      <c r="A43" s="2" t="s">
        <v>60</v>
      </c>
      <c r="B43" s="2">
        <v>40</v>
      </c>
      <c r="C43" s="2">
        <v>339.725694444444</v>
      </c>
      <c r="D43" s="2">
        <v>22.9985958333334</v>
      </c>
      <c r="E43" s="2">
        <v>1.00826545030452</v>
      </c>
      <c r="F43" s="2">
        <v>0.699006944444445</v>
      </c>
      <c r="G43" s="2">
        <v>25.4870574544271</v>
      </c>
      <c r="H43" s="2">
        <v>29.782226558431</v>
      </c>
      <c r="I43" s="2">
        <v>4.9666669209798</v>
      </c>
      <c r="J43" s="2">
        <v>3.0166669209798</v>
      </c>
      <c r="K43" s="2">
        <v>0</v>
      </c>
      <c r="L43" s="2">
        <v>0</v>
      </c>
      <c r="M43" s="2">
        <f t="shared" si="0"/>
        <v>0.501695480362838</v>
      </c>
      <c r="N43" s="2">
        <f t="shared" si="1"/>
        <v>0.566899198183433</v>
      </c>
    </row>
    <row r="44" spans="1:14">
      <c r="A44" s="2" t="s">
        <v>61</v>
      </c>
      <c r="B44" s="2">
        <v>41</v>
      </c>
      <c r="C44" s="2">
        <v>544.28125</v>
      </c>
      <c r="D44" s="2">
        <v>23.0225180555555</v>
      </c>
      <c r="E44" s="2">
        <v>1.19729894413692</v>
      </c>
      <c r="F44" s="2">
        <v>1.26438888888889</v>
      </c>
      <c r="G44" s="2">
        <v>22.3382117320506</v>
      </c>
      <c r="H44" s="2">
        <v>29.4125608737946</v>
      </c>
      <c r="I44" s="2">
        <v>5.0933375675201</v>
      </c>
      <c r="J44" s="2">
        <v>3.0221162128448</v>
      </c>
      <c r="K44" s="2">
        <v>0</v>
      </c>
      <c r="L44" s="2">
        <v>0</v>
      </c>
      <c r="M44" s="2">
        <f t="shared" si="0"/>
        <v>0.402321009848094</v>
      </c>
      <c r="N44" s="2">
        <f t="shared" si="1"/>
        <v>0.556657733032126</v>
      </c>
    </row>
    <row r="45" spans="1:14">
      <c r="A45" s="2" t="s">
        <v>62</v>
      </c>
      <c r="B45" s="2">
        <v>42</v>
      </c>
      <c r="C45" s="2">
        <v>544.68958375</v>
      </c>
      <c r="D45" s="2">
        <v>25.5597579166667</v>
      </c>
      <c r="E45" s="2">
        <v>1.51931458333333</v>
      </c>
      <c r="F45" s="2">
        <v>0.47283375</v>
      </c>
      <c r="G45" s="2">
        <v>20.0354532398224</v>
      </c>
      <c r="H45" s="2">
        <v>29.3706228712718</v>
      </c>
      <c r="I45" s="2">
        <v>4.3255623467763</v>
      </c>
      <c r="J45" s="2">
        <v>3.1459249973297</v>
      </c>
      <c r="K45" s="2">
        <v>0</v>
      </c>
      <c r="L45" s="2">
        <v>0</v>
      </c>
      <c r="M45" s="2">
        <f t="shared" si="0"/>
        <v>0.329648219224424</v>
      </c>
      <c r="N45" s="2">
        <f t="shared" si="1"/>
        <v>0.555495854585726</v>
      </c>
    </row>
    <row r="46" spans="1:14">
      <c r="A46" s="2" t="s">
        <v>63</v>
      </c>
      <c r="B46" s="2">
        <v>43</v>
      </c>
      <c r="C46" s="2">
        <v>382.046875000001</v>
      </c>
      <c r="D46" s="2">
        <v>25.1327</v>
      </c>
      <c r="E46" s="2">
        <v>1.38332891938369</v>
      </c>
      <c r="F46" s="2">
        <v>1.22165972222222</v>
      </c>
      <c r="G46" s="2">
        <v>21.9912610696157</v>
      </c>
      <c r="H46" s="2">
        <v>29.7528083296458</v>
      </c>
      <c r="I46" s="2">
        <v>4.314042189916</v>
      </c>
      <c r="J46" s="2">
        <v>3.1696991316477</v>
      </c>
      <c r="K46" s="2">
        <v>0</v>
      </c>
      <c r="L46" s="2">
        <v>2.2</v>
      </c>
      <c r="M46" s="2">
        <f t="shared" si="0"/>
        <v>0.391371588563591</v>
      </c>
      <c r="N46" s="2">
        <f t="shared" si="1"/>
        <v>0.56608417591483</v>
      </c>
    </row>
    <row r="47" spans="1:14">
      <c r="A47" s="2" t="s">
        <v>64</v>
      </c>
      <c r="B47" s="2">
        <v>44</v>
      </c>
      <c r="C47" s="2">
        <v>324.355902777777</v>
      </c>
      <c r="D47" s="2">
        <v>21.2012458333333</v>
      </c>
      <c r="E47" s="2">
        <v>0.843914454618</v>
      </c>
      <c r="F47" s="2">
        <v>0.842972222222223</v>
      </c>
      <c r="G47" s="2">
        <v>41.3028813151042</v>
      </c>
      <c r="H47" s="2">
        <v>41.7333827006022</v>
      </c>
      <c r="I47" s="2">
        <v>4.0666668574015</v>
      </c>
      <c r="J47" s="2">
        <v>2.9906666660308</v>
      </c>
      <c r="K47" s="2">
        <v>82</v>
      </c>
      <c r="L47" s="2">
        <v>0.4</v>
      </c>
      <c r="M47" s="2">
        <f t="shared" si="0"/>
        <v>1.00082730849287</v>
      </c>
      <c r="N47" s="2">
        <f t="shared" si="1"/>
        <v>0.898002014146065</v>
      </c>
    </row>
    <row r="48" spans="1:14">
      <c r="A48" s="2" t="s">
        <v>65</v>
      </c>
      <c r="B48" s="2">
        <v>45</v>
      </c>
      <c r="C48" s="2">
        <v>557.447916666668</v>
      </c>
      <c r="D48" s="2">
        <v>23.4176979166667</v>
      </c>
      <c r="E48" s="2">
        <v>1.38128828131024</v>
      </c>
      <c r="F48" s="2">
        <v>0.968395833333339</v>
      </c>
      <c r="G48" s="2">
        <v>40.4096436930339</v>
      </c>
      <c r="H48" s="2">
        <v>41.9832464365641</v>
      </c>
      <c r="I48" s="2">
        <v>3.8133336512248</v>
      </c>
      <c r="J48" s="2">
        <v>3.0033335876465</v>
      </c>
      <c r="K48" s="2">
        <v>0</v>
      </c>
      <c r="L48" s="2">
        <v>0</v>
      </c>
      <c r="M48" s="2">
        <f t="shared" si="0"/>
        <v>0.972637608658964</v>
      </c>
      <c r="N48" s="2">
        <f t="shared" si="1"/>
        <v>0.904924406055246</v>
      </c>
    </row>
    <row r="49" spans="1:14">
      <c r="A49" s="2" t="s">
        <v>66</v>
      </c>
      <c r="B49" s="2">
        <v>46</v>
      </c>
      <c r="C49" s="2">
        <v>275.0625</v>
      </c>
      <c r="D49" s="2">
        <v>22.1024819444445</v>
      </c>
      <c r="E49" s="2">
        <v>0.952548222661158</v>
      </c>
      <c r="F49" s="2">
        <v>0.821395833333333</v>
      </c>
      <c r="G49" s="2">
        <v>38.3922016235352</v>
      </c>
      <c r="H49" s="2">
        <v>37.6467562276204</v>
      </c>
      <c r="I49" s="2">
        <v>3.6466669845581</v>
      </c>
      <c r="J49" s="2">
        <v>3.0233334604899</v>
      </c>
      <c r="K49" s="2">
        <v>0</v>
      </c>
      <c r="L49" s="2">
        <v>0.6</v>
      </c>
      <c r="M49" s="2">
        <f t="shared" si="0"/>
        <v>0.908969123402312</v>
      </c>
      <c r="N49" s="2">
        <f t="shared" si="1"/>
        <v>0.784783383505206</v>
      </c>
    </row>
    <row r="50" spans="1:14">
      <c r="A50" s="2" t="s">
        <v>67</v>
      </c>
      <c r="B50" s="2">
        <v>47</v>
      </c>
      <c r="C50" s="2">
        <v>544.075</v>
      </c>
      <c r="D50" s="2">
        <v>24.4242997916667</v>
      </c>
      <c r="E50" s="2">
        <v>1.74770166666667</v>
      </c>
      <c r="F50" s="2">
        <v>1.114389375</v>
      </c>
      <c r="G50" s="2">
        <v>36.4321681518555</v>
      </c>
      <c r="H50" s="2">
        <v>36.0128022766113</v>
      </c>
      <c r="I50" s="2">
        <v>3.3233330790202</v>
      </c>
      <c r="J50" s="2">
        <v>3.123333269755</v>
      </c>
      <c r="K50" s="2">
        <v>0</v>
      </c>
      <c r="L50" s="2">
        <v>0</v>
      </c>
      <c r="M50" s="2">
        <f t="shared" si="0"/>
        <v>0.847112396965953</v>
      </c>
      <c r="N50" s="2">
        <f t="shared" si="1"/>
        <v>0.73951523137862</v>
      </c>
    </row>
    <row r="51" spans="1:14">
      <c r="A51" s="2" t="s">
        <v>68</v>
      </c>
      <c r="B51" s="2">
        <v>48</v>
      </c>
      <c r="C51" s="2">
        <v>455.630208333333</v>
      </c>
      <c r="D51" s="2">
        <v>21.2933729166666</v>
      </c>
      <c r="E51" s="2">
        <v>1.21745700779647</v>
      </c>
      <c r="F51" s="2">
        <v>1.61075</v>
      </c>
      <c r="G51" s="2">
        <v>34.9272341562907</v>
      </c>
      <c r="H51" s="2">
        <v>35.0742674265544</v>
      </c>
      <c r="I51" s="2">
        <v>3.0600001271566</v>
      </c>
      <c r="J51" s="2">
        <v>3.2900002543132</v>
      </c>
      <c r="K51" s="2">
        <v>0</v>
      </c>
      <c r="L51" s="2">
        <v>0</v>
      </c>
      <c r="M51" s="2">
        <f t="shared" si="0"/>
        <v>0.799618161886052</v>
      </c>
      <c r="N51" s="2">
        <f t="shared" si="1"/>
        <v>0.713513434729309</v>
      </c>
    </row>
    <row r="52" spans="1:14">
      <c r="A52" s="2" t="s">
        <v>69</v>
      </c>
      <c r="B52" s="2">
        <v>49</v>
      </c>
      <c r="C52" s="2">
        <v>550.333333333334</v>
      </c>
      <c r="D52" s="2">
        <v>22.1621270833333</v>
      </c>
      <c r="E52" s="2">
        <v>1.34368312380246</v>
      </c>
      <c r="F52" s="2">
        <v>1.58498611111112</v>
      </c>
      <c r="G52" s="2">
        <v>33.772283484904</v>
      </c>
      <c r="H52" s="2">
        <v>33.9864649881999</v>
      </c>
      <c r="I52" s="2">
        <v>2.7666670481364</v>
      </c>
      <c r="J52" s="2">
        <v>3.4403333377838</v>
      </c>
      <c r="K52" s="2">
        <v>0</v>
      </c>
      <c r="L52" s="2">
        <v>0</v>
      </c>
      <c r="M52" s="2">
        <f t="shared" si="0"/>
        <v>0.763169055909186</v>
      </c>
      <c r="N52" s="2">
        <f t="shared" si="1"/>
        <v>0.683376229067735</v>
      </c>
    </row>
    <row r="53" spans="1:14">
      <c r="A53" s="2" t="s">
        <v>70</v>
      </c>
      <c r="B53" s="2">
        <v>50</v>
      </c>
      <c r="C53" s="2">
        <v>575.720486111111</v>
      </c>
      <c r="D53" s="2">
        <v>23.6713847222223</v>
      </c>
      <c r="E53" s="2">
        <v>1.46082861416719</v>
      </c>
      <c r="F53" s="2">
        <v>0.816055555555558</v>
      </c>
      <c r="G53" s="2">
        <v>32.2476297424316</v>
      </c>
      <c r="H53" s="2">
        <v>34.3392120737712</v>
      </c>
      <c r="I53" s="2">
        <v>2.5400001907349</v>
      </c>
      <c r="J53" s="2">
        <v>2.8633334604899</v>
      </c>
      <c r="K53" s="2">
        <v>0</v>
      </c>
      <c r="L53" s="2">
        <v>0</v>
      </c>
      <c r="M53" s="2">
        <f t="shared" si="0"/>
        <v>0.715052485033759</v>
      </c>
      <c r="N53" s="2">
        <f t="shared" si="1"/>
        <v>0.693148970044915</v>
      </c>
    </row>
    <row r="54" spans="1:14">
      <c r="A54" s="2" t="s">
        <v>71</v>
      </c>
      <c r="B54" s="2">
        <v>51</v>
      </c>
      <c r="C54" s="2">
        <v>573.244791666667</v>
      </c>
      <c r="D54" s="2">
        <v>30.3714759535646</v>
      </c>
      <c r="E54" s="2">
        <v>2.55951291858223</v>
      </c>
      <c r="F54" s="2">
        <v>1.255125</v>
      </c>
      <c r="G54" s="2">
        <v>31.3380561828613</v>
      </c>
      <c r="H54" s="2">
        <v>34.4274453409831</v>
      </c>
      <c r="I54" s="2">
        <v>3.6233336512248</v>
      </c>
      <c r="J54" s="2">
        <v>2.6166668574015</v>
      </c>
      <c r="K54" s="2">
        <v>0</v>
      </c>
      <c r="L54" s="2">
        <v>0</v>
      </c>
      <c r="M54" s="2">
        <f t="shared" si="0"/>
        <v>0.686347239097387</v>
      </c>
      <c r="N54" s="2">
        <f t="shared" si="1"/>
        <v>0.695593443440452</v>
      </c>
    </row>
    <row r="55" spans="1:14">
      <c r="A55" s="2" t="s">
        <v>72</v>
      </c>
      <c r="B55" s="2">
        <v>52</v>
      </c>
      <c r="C55" s="2">
        <v>536.454861111111</v>
      </c>
      <c r="D55" s="2">
        <v>26.1546659722222</v>
      </c>
      <c r="E55" s="2">
        <v>1.75476791575527</v>
      </c>
      <c r="F55" s="2">
        <v>1.03403472222223</v>
      </c>
      <c r="G55" s="2">
        <v>30.2764699076335</v>
      </c>
      <c r="H55" s="2">
        <v>33.9276570007324</v>
      </c>
      <c r="I55" s="2">
        <v>3.8833333333333</v>
      </c>
      <c r="J55" s="2">
        <v>2.5800002543132</v>
      </c>
      <c r="K55" s="2">
        <v>0</v>
      </c>
      <c r="L55" s="2">
        <v>0</v>
      </c>
      <c r="M55" s="2">
        <f t="shared" si="0"/>
        <v>0.652844621532859</v>
      </c>
      <c r="N55" s="2">
        <f t="shared" si="1"/>
        <v>0.681746973285286</v>
      </c>
    </row>
    <row r="56" spans="1:14">
      <c r="A56" s="2" t="s">
        <v>73</v>
      </c>
      <c r="B56" s="2">
        <v>53</v>
      </c>
      <c r="C56" s="2">
        <v>551.53125</v>
      </c>
      <c r="D56" s="2">
        <v>27.4295694444444</v>
      </c>
      <c r="E56" s="2">
        <v>2.03084859207369</v>
      </c>
      <c r="F56" s="2">
        <v>0.954854166666663</v>
      </c>
      <c r="G56" s="2">
        <v>29.1984627593994</v>
      </c>
      <c r="H56" s="2">
        <v>33.7806234120687</v>
      </c>
      <c r="I56" s="2">
        <v>3.9433330154419</v>
      </c>
      <c r="J56" s="2">
        <v>2.5400005086263</v>
      </c>
      <c r="K56" s="2">
        <v>0</v>
      </c>
      <c r="L56" s="2">
        <v>0</v>
      </c>
      <c r="M56" s="2">
        <f t="shared" si="0"/>
        <v>0.618823777384921</v>
      </c>
      <c r="N56" s="2">
        <f t="shared" si="1"/>
        <v>0.677673456491722</v>
      </c>
    </row>
    <row r="57" spans="1:14">
      <c r="A57" s="2" t="s">
        <v>74</v>
      </c>
      <c r="B57" s="2">
        <v>54</v>
      </c>
      <c r="C57" s="2">
        <v>540.222222222223</v>
      </c>
      <c r="D57" s="2">
        <v>26.1279090277778</v>
      </c>
      <c r="E57" s="2">
        <v>1.58831660920064</v>
      </c>
      <c r="F57" s="2">
        <v>1.21870138888888</v>
      </c>
      <c r="G57" s="2">
        <v>28.0896386362712</v>
      </c>
      <c r="H57" s="2">
        <v>33.6777734008789</v>
      </c>
      <c r="I57" s="2">
        <v>4.0800001907349</v>
      </c>
      <c r="J57" s="2">
        <v>2.5166669845581</v>
      </c>
      <c r="K57" s="2">
        <v>0</v>
      </c>
      <c r="L57" s="2">
        <v>0</v>
      </c>
      <c r="M57" s="2">
        <f t="shared" si="0"/>
        <v>0.58383037985299</v>
      </c>
      <c r="N57" s="2">
        <f t="shared" si="1"/>
        <v>0.674824031053578</v>
      </c>
    </row>
    <row r="58" spans="1:14">
      <c r="A58" s="2" t="s">
        <v>75</v>
      </c>
      <c r="B58" s="2">
        <v>55</v>
      </c>
      <c r="C58" s="2">
        <v>527.095486111111</v>
      </c>
      <c r="D58" s="2">
        <v>25.7650861111111</v>
      </c>
      <c r="E58" s="2">
        <v>1.44718870246249</v>
      </c>
      <c r="F58" s="2">
        <v>0.877347222222225</v>
      </c>
      <c r="G58" s="2">
        <v>26.9192147755941</v>
      </c>
      <c r="H58" s="2">
        <v>33.3837186899821</v>
      </c>
      <c r="I58" s="2">
        <v>4.1933335876465</v>
      </c>
      <c r="J58" s="2">
        <v>2.4366666030884</v>
      </c>
      <c r="K58" s="2">
        <v>0</v>
      </c>
      <c r="L58" s="2">
        <v>0</v>
      </c>
      <c r="M58" s="2">
        <f t="shared" si="0"/>
        <v>0.546892955257661</v>
      </c>
      <c r="N58" s="2">
        <f t="shared" si="1"/>
        <v>0.666677342844774</v>
      </c>
    </row>
    <row r="59" spans="1:14">
      <c r="A59" s="2" t="s">
        <v>76</v>
      </c>
      <c r="B59" s="2">
        <v>56</v>
      </c>
      <c r="C59" s="2">
        <v>542.644097222223</v>
      </c>
      <c r="D59" s="2">
        <v>28.0402661333243</v>
      </c>
      <c r="E59" s="2">
        <v>2.10574239142697</v>
      </c>
      <c r="F59" s="2">
        <v>0.808430555555555</v>
      </c>
      <c r="G59" s="2">
        <v>26.160977637736</v>
      </c>
      <c r="H59" s="2">
        <v>33.2382728485107</v>
      </c>
      <c r="I59" s="2">
        <v>4.3133303814697</v>
      </c>
      <c r="J59" s="2">
        <v>2.3833333969116</v>
      </c>
      <c r="K59" s="2">
        <v>0</v>
      </c>
      <c r="L59" s="2">
        <v>0</v>
      </c>
      <c r="M59" s="2">
        <f t="shared" si="0"/>
        <v>0.52296373777844</v>
      </c>
      <c r="N59" s="2">
        <f t="shared" si="1"/>
        <v>0.662647814060416</v>
      </c>
    </row>
    <row r="60" spans="1:14">
      <c r="A60" s="2" t="s">
        <v>77</v>
      </c>
      <c r="B60" s="2">
        <v>57</v>
      </c>
      <c r="C60" s="2">
        <v>434.140625000001</v>
      </c>
      <c r="D60" s="2">
        <v>27.0323118055556</v>
      </c>
      <c r="E60" s="2">
        <v>1.67625017832343</v>
      </c>
      <c r="F60" s="2">
        <v>1.06170138888889</v>
      </c>
      <c r="G60" s="2">
        <v>25.1328772206624</v>
      </c>
      <c r="H60" s="2">
        <v>32.4282158620199</v>
      </c>
      <c r="I60" s="2">
        <v>4.4633337148031</v>
      </c>
      <c r="J60" s="2">
        <v>2.343333269755</v>
      </c>
      <c r="K60" s="2">
        <v>0</v>
      </c>
      <c r="L60" s="2">
        <v>0</v>
      </c>
      <c r="M60" s="2">
        <f t="shared" si="0"/>
        <v>0.4905179009257</v>
      </c>
      <c r="N60" s="2">
        <f t="shared" si="1"/>
        <v>0.64020545399695</v>
      </c>
    </row>
    <row r="61" spans="1:14">
      <c r="A61" s="2" t="s">
        <v>78</v>
      </c>
      <c r="B61" s="2">
        <v>58</v>
      </c>
      <c r="C61" s="2">
        <v>178.90625</v>
      </c>
      <c r="D61" s="2">
        <v>20.9222895833333</v>
      </c>
      <c r="E61" s="2">
        <v>0.55861691083738</v>
      </c>
      <c r="F61" s="2">
        <v>0.690388888888889</v>
      </c>
      <c r="G61" s="2">
        <v>27.535232304891</v>
      </c>
      <c r="H61" s="2">
        <v>32.2665629933675</v>
      </c>
      <c r="I61" s="2">
        <v>4.1299998728434</v>
      </c>
      <c r="J61" s="2">
        <v>2.3166666030884</v>
      </c>
      <c r="K61" s="2">
        <v>0</v>
      </c>
      <c r="L61" s="2">
        <v>0.8</v>
      </c>
      <c r="M61" s="2">
        <f t="shared" si="0"/>
        <v>0.566333861925987</v>
      </c>
      <c r="N61" s="2">
        <f t="shared" si="1"/>
        <v>0.635726914901441</v>
      </c>
    </row>
    <row r="62" spans="1:14">
      <c r="A62" s="2" t="s">
        <v>79</v>
      </c>
      <c r="B62" s="2">
        <v>59</v>
      </c>
      <c r="C62" s="2">
        <v>561.355902777777</v>
      </c>
      <c r="D62" s="2">
        <v>24.3843104166667</v>
      </c>
      <c r="E62" s="2">
        <v>1.05399814060447</v>
      </c>
      <c r="F62" s="2">
        <v>0.699597222222222</v>
      </c>
      <c r="G62" s="2">
        <v>26.5188822967529</v>
      </c>
      <c r="H62" s="2">
        <v>32.0181942637126</v>
      </c>
      <c r="I62" s="2">
        <v>4.0100001271566</v>
      </c>
      <c r="J62" s="2">
        <v>2.2733337148031</v>
      </c>
      <c r="K62" s="2">
        <v>0</v>
      </c>
      <c r="L62" s="2">
        <v>0</v>
      </c>
      <c r="M62" s="2">
        <f t="shared" si="0"/>
        <v>0.534258856409314</v>
      </c>
      <c r="N62" s="2">
        <f t="shared" si="1"/>
        <v>0.628845941646006</v>
      </c>
    </row>
    <row r="63" spans="1:14">
      <c r="A63" s="2" t="s">
        <v>80</v>
      </c>
      <c r="B63" s="2">
        <v>60</v>
      </c>
      <c r="C63" s="2">
        <v>202.960069444444</v>
      </c>
      <c r="D63" s="2">
        <v>21.9341875</v>
      </c>
      <c r="E63" s="2">
        <v>0.468048400740033</v>
      </c>
      <c r="F63" s="2">
        <v>0.402736111111111</v>
      </c>
      <c r="G63" s="2">
        <v>24.7324012156169</v>
      </c>
      <c r="H63" s="2">
        <v>31.8255725443522</v>
      </c>
      <c r="I63" s="2">
        <v>3.9433335240682</v>
      </c>
      <c r="J63" s="2">
        <v>2.3033335876465</v>
      </c>
      <c r="K63" s="2">
        <v>0</v>
      </c>
      <c r="L63" s="2">
        <v>0.8</v>
      </c>
      <c r="M63" s="2">
        <f t="shared" si="0"/>
        <v>0.477879272531667</v>
      </c>
      <c r="N63" s="2">
        <f t="shared" si="1"/>
        <v>0.623509420815963</v>
      </c>
    </row>
    <row r="64" spans="1:14">
      <c r="A64" s="2" t="s">
        <v>81</v>
      </c>
      <c r="B64" s="2">
        <v>61</v>
      </c>
      <c r="C64" s="2">
        <v>574.819444444444</v>
      </c>
      <c r="D64" s="2">
        <v>26.4265104166667</v>
      </c>
      <c r="E64" s="2">
        <v>1.32852146313619</v>
      </c>
      <c r="F64" s="2">
        <v>0.947402777777778</v>
      </c>
      <c r="G64" s="2">
        <v>23.8402071095785</v>
      </c>
      <c r="H64" s="2">
        <v>31.4221245015462</v>
      </c>
      <c r="I64" s="2">
        <v>3.8633331425985</v>
      </c>
      <c r="J64" s="2">
        <v>2.3433334604899</v>
      </c>
      <c r="K64" s="2">
        <v>0</v>
      </c>
      <c r="L64" s="2">
        <v>0</v>
      </c>
      <c r="M64" s="2">
        <f t="shared" si="0"/>
        <v>0.449722505036235</v>
      </c>
      <c r="N64" s="2">
        <f t="shared" si="1"/>
        <v>0.612332026639319</v>
      </c>
    </row>
    <row r="65" spans="1:14">
      <c r="A65" s="2" t="s">
        <v>82</v>
      </c>
      <c r="B65" s="2">
        <v>62</v>
      </c>
      <c r="C65" s="2">
        <v>555.732638888889</v>
      </c>
      <c r="D65" s="2">
        <v>28.3801979166667</v>
      </c>
      <c r="E65" s="2">
        <v>2.53050829264301</v>
      </c>
      <c r="F65" s="2">
        <v>0.930277777777778</v>
      </c>
      <c r="G65" s="2">
        <v>21.89888148791</v>
      </c>
      <c r="H65" s="2">
        <v>30.9582810810089</v>
      </c>
      <c r="I65" s="2">
        <v>3.891885843277</v>
      </c>
      <c r="J65" s="2">
        <v>2.2806508350372</v>
      </c>
      <c r="K65" s="2">
        <v>0</v>
      </c>
      <c r="L65" s="2">
        <v>0</v>
      </c>
      <c r="M65" s="2">
        <f t="shared" si="0"/>
        <v>0.388456179925708</v>
      </c>
      <c r="N65" s="2">
        <f t="shared" si="1"/>
        <v>0.599481398559604</v>
      </c>
    </row>
    <row r="66" spans="1:14">
      <c r="A66" s="2" t="s">
        <v>83</v>
      </c>
      <c r="B66" s="2">
        <v>63</v>
      </c>
      <c r="C66" s="2">
        <v>475.473958333334</v>
      </c>
      <c r="D66" s="2">
        <v>29.2403451388889</v>
      </c>
      <c r="E66" s="2">
        <v>3.09027869255074</v>
      </c>
      <c r="F66" s="2">
        <v>1.27755555555556</v>
      </c>
      <c r="G66" s="2">
        <v>21.6524340320587</v>
      </c>
      <c r="H66" s="2">
        <v>30.5907334786733</v>
      </c>
      <c r="I66" s="2">
        <v>3.9445074049632</v>
      </c>
      <c r="J66" s="2">
        <v>2.2408158588409</v>
      </c>
      <c r="K66" s="2">
        <v>0</v>
      </c>
      <c r="L66" s="2">
        <v>0</v>
      </c>
      <c r="M66" s="2">
        <f t="shared" si="0"/>
        <v>0.380678540881377</v>
      </c>
      <c r="N66" s="2">
        <f t="shared" si="1"/>
        <v>0.589298614175739</v>
      </c>
    </row>
    <row r="67" spans="1:14">
      <c r="A67" s="2" t="s">
        <v>84</v>
      </c>
      <c r="B67" s="2">
        <v>64</v>
      </c>
      <c r="C67" s="2">
        <v>421.032986111111</v>
      </c>
      <c r="D67" s="2">
        <v>30.0350833333333</v>
      </c>
      <c r="E67" s="2">
        <v>3.06280251030439</v>
      </c>
      <c r="F67" s="2">
        <v>1.12164583333333</v>
      </c>
      <c r="G67" s="2">
        <v>21.1134724343618</v>
      </c>
      <c r="H67" s="2">
        <v>29.7234772932688</v>
      </c>
      <c r="I67" s="2">
        <v>3.9915338993073</v>
      </c>
      <c r="J67" s="2">
        <v>2.1709722995758</v>
      </c>
      <c r="K67" s="2">
        <v>0</v>
      </c>
      <c r="L67" s="2">
        <v>0</v>
      </c>
      <c r="M67" s="2">
        <f t="shared" si="0"/>
        <v>0.363669443541896</v>
      </c>
      <c r="N67" s="2">
        <f t="shared" si="1"/>
        <v>0.56527156928297</v>
      </c>
    </row>
    <row r="68" spans="1:14">
      <c r="A68" s="2" t="s">
        <v>85</v>
      </c>
      <c r="B68" s="2">
        <v>65</v>
      </c>
      <c r="C68" s="2">
        <v>430.890625</v>
      </c>
      <c r="D68" s="2">
        <v>30.0879784722222</v>
      </c>
      <c r="E68" s="2">
        <v>2.89297507738628</v>
      </c>
      <c r="F68" s="2">
        <v>1.22231944444444</v>
      </c>
      <c r="G68" s="2">
        <v>20.1124443154653</v>
      </c>
      <c r="H68" s="2">
        <v>29.4882735874176</v>
      </c>
      <c r="I68" s="2">
        <v>4.0641389306386</v>
      </c>
      <c r="J68" s="2">
        <v>2.1744529819489</v>
      </c>
      <c r="K68" s="2">
        <v>0</v>
      </c>
      <c r="L68" s="2">
        <v>0</v>
      </c>
      <c r="M68" s="2">
        <f t="shared" ref="M68:M131" si="2">(G68-9.59)/(41.27666666666-9.59)</f>
        <v>0.332077981763124</v>
      </c>
      <c r="N68" s="2">
        <f t="shared" ref="N68:N131" si="3">(H68-9.32)/36.095</f>
        <v>0.558755328644344</v>
      </c>
    </row>
    <row r="69" spans="1:14">
      <c r="A69" s="2" t="s">
        <v>86</v>
      </c>
      <c r="B69" s="2">
        <v>66</v>
      </c>
      <c r="C69" s="2">
        <v>497.762152777778</v>
      </c>
      <c r="D69" s="2">
        <v>30.9786722222222</v>
      </c>
      <c r="E69" s="2">
        <v>2.88329169189466</v>
      </c>
      <c r="F69" s="2">
        <v>1.35752777777778</v>
      </c>
      <c r="G69" s="2">
        <v>18.5724016366323</v>
      </c>
      <c r="H69" s="2">
        <v>29.1648690097809</v>
      </c>
      <c r="I69" s="2">
        <v>4.0945074049632</v>
      </c>
      <c r="J69" s="2">
        <v>2.1445913028717</v>
      </c>
      <c r="K69" s="2">
        <v>0</v>
      </c>
      <c r="L69" s="2">
        <v>0</v>
      </c>
      <c r="M69" s="2">
        <f t="shared" si="2"/>
        <v>0.283475751208737</v>
      </c>
      <c r="N69" s="2">
        <f t="shared" si="3"/>
        <v>0.549795512114722</v>
      </c>
    </row>
    <row r="70" spans="1:14">
      <c r="A70" s="2" t="s">
        <v>87</v>
      </c>
      <c r="B70" s="2">
        <v>67</v>
      </c>
      <c r="C70" s="2">
        <v>544.385416666667</v>
      </c>
      <c r="D70" s="2">
        <v>31.0119868055556</v>
      </c>
      <c r="E70" s="2">
        <v>2.87522988176359</v>
      </c>
      <c r="F70" s="2">
        <v>0.832375</v>
      </c>
      <c r="G70" s="2">
        <v>17.0976236275991</v>
      </c>
      <c r="H70" s="2">
        <v>28.6128718163808</v>
      </c>
      <c r="I70" s="2">
        <v>4.2382004388173</v>
      </c>
      <c r="J70" s="2">
        <v>2.1680541833242</v>
      </c>
      <c r="K70" s="2">
        <v>0</v>
      </c>
      <c r="L70" s="2">
        <v>0</v>
      </c>
      <c r="M70" s="2">
        <f t="shared" si="2"/>
        <v>0.236933209370945</v>
      </c>
      <c r="N70" s="2">
        <f t="shared" si="3"/>
        <v>0.534502613004039</v>
      </c>
    </row>
    <row r="71" spans="1:14">
      <c r="A71" s="2" t="s">
        <v>88</v>
      </c>
      <c r="B71" s="2">
        <v>68</v>
      </c>
      <c r="C71" s="2">
        <v>542.473958333333</v>
      </c>
      <c r="D71" s="2">
        <v>28.6526381944445</v>
      </c>
      <c r="E71" s="2">
        <v>1.83079941089585</v>
      </c>
      <c r="F71" s="2">
        <v>1.13765972222222</v>
      </c>
      <c r="G71" s="2">
        <v>14.2311144275665</v>
      </c>
      <c r="H71" s="2">
        <v>26.8275953408559</v>
      </c>
      <c r="I71" s="2">
        <v>4.3901855270067</v>
      </c>
      <c r="J71" s="2">
        <v>2.3747207228343</v>
      </c>
      <c r="K71" s="2">
        <v>0</v>
      </c>
      <c r="L71" s="2">
        <v>0</v>
      </c>
      <c r="M71" s="2">
        <f t="shared" si="2"/>
        <v>0.146469001501183</v>
      </c>
      <c r="N71" s="2">
        <f t="shared" si="3"/>
        <v>0.485042120539019</v>
      </c>
    </row>
    <row r="72" spans="1:14">
      <c r="A72" s="2" t="s">
        <v>89</v>
      </c>
      <c r="B72" s="2">
        <v>69</v>
      </c>
      <c r="C72" s="2">
        <v>545.470486111111</v>
      </c>
      <c r="D72" s="2">
        <v>29.1699888888889</v>
      </c>
      <c r="E72" s="2">
        <v>2.01901531009286</v>
      </c>
      <c r="F72" s="2">
        <v>0.731604166666663</v>
      </c>
      <c r="G72" s="2">
        <v>15.8620236275991</v>
      </c>
      <c r="H72" s="2">
        <v>28.0182638151805</v>
      </c>
      <c r="I72" s="2">
        <v>4.3122292041779</v>
      </c>
      <c r="J72" s="2">
        <v>2.2245913028717</v>
      </c>
      <c r="K72" s="2">
        <v>0</v>
      </c>
      <c r="L72" s="2">
        <v>0</v>
      </c>
      <c r="M72" s="2">
        <f t="shared" si="2"/>
        <v>0.197938889993701</v>
      </c>
      <c r="N72" s="2">
        <f t="shared" si="3"/>
        <v>0.518029195599958</v>
      </c>
    </row>
    <row r="73" spans="1:14">
      <c r="A73" s="2" t="s">
        <v>90</v>
      </c>
      <c r="B73" s="2">
        <v>70</v>
      </c>
      <c r="C73" s="2">
        <v>381.447916666667</v>
      </c>
      <c r="D73" s="2">
        <v>26.9986368055555</v>
      </c>
      <c r="E73" s="2">
        <v>1.51777117347649</v>
      </c>
      <c r="F73" s="2">
        <v>2.19204166666667</v>
      </c>
      <c r="G73" s="2">
        <v>14.7994744754791</v>
      </c>
      <c r="H73" s="2">
        <v>27.3714422534943</v>
      </c>
      <c r="I73" s="2">
        <v>4.3662245909373</v>
      </c>
      <c r="J73" s="2">
        <v>2.3311195214589</v>
      </c>
      <c r="K73" s="2">
        <v>0</v>
      </c>
      <c r="L73" s="2">
        <v>0</v>
      </c>
      <c r="M73" s="2">
        <f t="shared" si="2"/>
        <v>0.164405884982544</v>
      </c>
      <c r="N73" s="2">
        <f t="shared" si="3"/>
        <v>0.500109218825164</v>
      </c>
    </row>
    <row r="74" spans="1:14">
      <c r="A74" s="2" t="s">
        <v>91</v>
      </c>
      <c r="B74" s="2">
        <v>71</v>
      </c>
      <c r="C74" s="2">
        <v>543.357638888889</v>
      </c>
      <c r="D74" s="2">
        <v>27.4533541666666</v>
      </c>
      <c r="E74" s="2">
        <v>2.58683284530946</v>
      </c>
      <c r="F74" s="2">
        <v>0.883645833333329</v>
      </c>
      <c r="G74" s="2">
        <v>41.3028929677327</v>
      </c>
      <c r="H74" s="2">
        <v>41.4834929870605</v>
      </c>
      <c r="I74" s="2">
        <v>3.5433333969116</v>
      </c>
      <c r="J74" s="2">
        <v>2.3833337148031</v>
      </c>
      <c r="K74" s="2">
        <v>84</v>
      </c>
      <c r="L74" s="2">
        <v>0</v>
      </c>
      <c r="M74" s="2">
        <f t="shared" si="2"/>
        <v>1.00082767623836</v>
      </c>
      <c r="N74" s="2">
        <f t="shared" si="3"/>
        <v>0.891078902536653</v>
      </c>
    </row>
    <row r="75" spans="1:14">
      <c r="A75" s="2" t="s">
        <v>92</v>
      </c>
      <c r="B75" s="2">
        <v>72</v>
      </c>
      <c r="C75" s="2">
        <v>530.203125</v>
      </c>
      <c r="D75" s="2">
        <v>27.59094375</v>
      </c>
      <c r="E75" s="2">
        <v>1.53729955608472</v>
      </c>
      <c r="F75" s="2">
        <v>1.28540972222222</v>
      </c>
      <c r="G75" s="2">
        <v>41.2566699249268</v>
      </c>
      <c r="H75" s="2">
        <v>41.5128443400065</v>
      </c>
      <c r="I75" s="2">
        <v>3.0633336512248</v>
      </c>
      <c r="J75" s="2">
        <v>2.4000001907349</v>
      </c>
      <c r="K75" s="2">
        <v>0</v>
      </c>
      <c r="L75" s="2">
        <v>0</v>
      </c>
      <c r="M75" s="2">
        <f t="shared" si="2"/>
        <v>0.999368922520517</v>
      </c>
      <c r="N75" s="2">
        <f t="shared" si="3"/>
        <v>0.891892072032318</v>
      </c>
    </row>
    <row r="76" spans="1:14">
      <c r="A76" s="2" t="s">
        <v>93</v>
      </c>
      <c r="B76" s="2">
        <v>73</v>
      </c>
      <c r="C76" s="2">
        <v>542.958333333334</v>
      </c>
      <c r="D76" s="2">
        <v>29.4367207173998</v>
      </c>
      <c r="E76" s="2">
        <v>2.36856358173292</v>
      </c>
      <c r="F76" s="2">
        <v>1.23355555555556</v>
      </c>
      <c r="G76" s="2">
        <v>38.4841996795654</v>
      </c>
      <c r="H76" s="2">
        <v>38.6772352193197</v>
      </c>
      <c r="I76" s="2">
        <v>2.833333269755</v>
      </c>
      <c r="J76" s="2">
        <v>2.3266666666667</v>
      </c>
      <c r="K76" s="2">
        <v>0</v>
      </c>
      <c r="L76" s="2">
        <v>0</v>
      </c>
      <c r="M76" s="2">
        <f t="shared" si="2"/>
        <v>0.911872491465542</v>
      </c>
      <c r="N76" s="2">
        <f t="shared" si="3"/>
        <v>0.813332462095019</v>
      </c>
    </row>
    <row r="77" spans="1:14">
      <c r="A77" s="2" t="s">
        <v>94</v>
      </c>
      <c r="B77" s="2">
        <v>74</v>
      </c>
      <c r="C77" s="2">
        <v>532.840625416667</v>
      </c>
      <c r="D77" s="2">
        <v>26.1335195833333</v>
      </c>
      <c r="E77" s="2">
        <v>1.62981375</v>
      </c>
      <c r="F77" s="2">
        <v>0.654631875</v>
      </c>
      <c r="G77" s="2">
        <v>36.3594951019287</v>
      </c>
      <c r="H77" s="2">
        <v>38.249442964681</v>
      </c>
      <c r="I77" s="2">
        <v>2.6166666030884</v>
      </c>
      <c r="J77" s="2">
        <v>2.2533332061768</v>
      </c>
      <c r="K77" s="2">
        <v>0</v>
      </c>
      <c r="L77" s="2">
        <v>0</v>
      </c>
      <c r="M77" s="2">
        <f t="shared" si="2"/>
        <v>0.844818907067147</v>
      </c>
      <c r="N77" s="2">
        <f t="shared" si="3"/>
        <v>0.801480619606067</v>
      </c>
    </row>
    <row r="78" spans="1:14">
      <c r="A78" s="2" t="s">
        <v>95</v>
      </c>
      <c r="B78" s="2">
        <v>75</v>
      </c>
      <c r="C78" s="2">
        <v>521.552083333333</v>
      </c>
      <c r="D78" s="2">
        <v>29.5317180555555</v>
      </c>
      <c r="E78" s="2">
        <v>1.83625017090562</v>
      </c>
      <c r="F78" s="2">
        <v>0.887965277777777</v>
      </c>
      <c r="G78" s="2">
        <v>34.3574313690186</v>
      </c>
      <c r="H78" s="2">
        <v>37.8966206746419</v>
      </c>
      <c r="I78" s="2">
        <v>2.4166668574015</v>
      </c>
      <c r="J78" s="2">
        <v>2.0566664759318</v>
      </c>
      <c r="K78" s="2">
        <v>0</v>
      </c>
      <c r="L78" s="2">
        <v>0</v>
      </c>
      <c r="M78" s="2">
        <f t="shared" si="2"/>
        <v>0.781635746971086</v>
      </c>
      <c r="N78" s="2">
        <f t="shared" si="3"/>
        <v>0.791705795114057</v>
      </c>
    </row>
    <row r="79" spans="1:14">
      <c r="A79" s="2" t="s">
        <v>96</v>
      </c>
      <c r="B79" s="2">
        <v>76</v>
      </c>
      <c r="C79" s="2">
        <v>446.319444444444</v>
      </c>
      <c r="D79" s="2">
        <v>28.0672145833333</v>
      </c>
      <c r="E79" s="2">
        <v>1.66592316201674</v>
      </c>
      <c r="F79" s="2">
        <v>1.65394444444444</v>
      </c>
      <c r="G79" s="2">
        <v>33.3564000417074</v>
      </c>
      <c r="H79" s="2">
        <v>37.7937249328613</v>
      </c>
      <c r="I79" s="2">
        <v>2.9833336512248</v>
      </c>
      <c r="J79" s="2">
        <v>1.9</v>
      </c>
      <c r="K79" s="2">
        <v>0</v>
      </c>
      <c r="L79" s="2">
        <v>0</v>
      </c>
      <c r="M79" s="2">
        <f t="shared" si="2"/>
        <v>0.750044183937905</v>
      </c>
      <c r="N79" s="2">
        <f t="shared" si="3"/>
        <v>0.788855102725067</v>
      </c>
    </row>
    <row r="80" spans="1:14">
      <c r="A80" s="2" t="s">
        <v>97</v>
      </c>
      <c r="B80" s="2">
        <v>77</v>
      </c>
      <c r="C80" s="2">
        <v>515.576388888889</v>
      </c>
      <c r="D80" s="2">
        <v>28.6360046475433</v>
      </c>
      <c r="E80" s="2">
        <v>2.2146871043789</v>
      </c>
      <c r="F80" s="2">
        <v>0.793993055555556</v>
      </c>
      <c r="G80" s="2">
        <v>30.9509074401855</v>
      </c>
      <c r="H80" s="2">
        <v>37.7276199910482</v>
      </c>
      <c r="I80" s="2">
        <v>3.6666664123535</v>
      </c>
      <c r="J80" s="2">
        <v>1.875333269755</v>
      </c>
      <c r="K80" s="2">
        <v>0</v>
      </c>
      <c r="L80" s="2">
        <v>0</v>
      </c>
      <c r="M80" s="2">
        <f t="shared" si="2"/>
        <v>0.67412920598117</v>
      </c>
      <c r="N80" s="2">
        <f t="shared" si="3"/>
        <v>0.787023687243336</v>
      </c>
    </row>
    <row r="81" spans="1:14">
      <c r="A81" s="2" t="s">
        <v>98</v>
      </c>
      <c r="B81" s="2">
        <v>78</v>
      </c>
      <c r="C81" s="2">
        <v>348.961805555556</v>
      </c>
      <c r="D81" s="2">
        <v>27.6141305555556</v>
      </c>
      <c r="E81" s="2">
        <v>1.56685126386667</v>
      </c>
      <c r="F81" s="2">
        <v>1.03184027777778</v>
      </c>
      <c r="G81" s="2">
        <v>28.182703531901</v>
      </c>
      <c r="H81" s="2">
        <v>36.7353819885254</v>
      </c>
      <c r="I81" s="2">
        <v>3.7633332061768</v>
      </c>
      <c r="J81" s="2">
        <v>1.8066667938232</v>
      </c>
      <c r="K81" s="2">
        <v>0</v>
      </c>
      <c r="L81" s="2">
        <v>0</v>
      </c>
      <c r="M81" s="2">
        <f t="shared" si="2"/>
        <v>0.58676741632353</v>
      </c>
      <c r="N81" s="2">
        <f t="shared" si="3"/>
        <v>0.759534062571697</v>
      </c>
    </row>
    <row r="82" spans="1:14">
      <c r="A82" s="2" t="s">
        <v>99</v>
      </c>
      <c r="B82" s="2">
        <v>79</v>
      </c>
      <c r="C82" s="2">
        <v>334.515625000001</v>
      </c>
      <c r="D82" s="2">
        <v>23.9669479166666</v>
      </c>
      <c r="E82" s="2">
        <v>1.03602219552306</v>
      </c>
      <c r="F82" s="2">
        <v>1.61217361111111</v>
      </c>
      <c r="G82" s="2">
        <v>27.504403531901</v>
      </c>
      <c r="H82" s="2">
        <v>36.5148302846273</v>
      </c>
      <c r="I82" s="2">
        <v>3.9099996821086</v>
      </c>
      <c r="J82" s="2">
        <v>1.756666730245</v>
      </c>
      <c r="K82" s="2">
        <v>0</v>
      </c>
      <c r="L82" s="2">
        <v>0</v>
      </c>
      <c r="M82" s="2">
        <f t="shared" si="2"/>
        <v>0.565360936205705</v>
      </c>
      <c r="N82" s="2">
        <f t="shared" si="3"/>
        <v>0.753423750786184</v>
      </c>
    </row>
    <row r="83" spans="1:14">
      <c r="A83" s="2" t="s">
        <v>100</v>
      </c>
      <c r="B83" s="2">
        <v>80</v>
      </c>
      <c r="C83" s="2">
        <v>491.723958333334</v>
      </c>
      <c r="D83" s="2">
        <v>25.808851388889</v>
      </c>
      <c r="E83" s="2">
        <v>1.05923808358929</v>
      </c>
      <c r="F83" s="2">
        <v>1.76861805555555</v>
      </c>
      <c r="G83" s="2">
        <v>25.0404507425944</v>
      </c>
      <c r="H83" s="2">
        <v>35.3094096303304</v>
      </c>
      <c r="I83" s="2">
        <v>4.0533330790202</v>
      </c>
      <c r="J83" s="2">
        <v>1.8033332061768</v>
      </c>
      <c r="K83" s="2">
        <v>0</v>
      </c>
      <c r="L83" s="2">
        <v>0</v>
      </c>
      <c r="M83" s="2">
        <f t="shared" si="2"/>
        <v>0.487601012284799</v>
      </c>
      <c r="N83" s="2">
        <f t="shared" si="3"/>
        <v>0.720027971473345</v>
      </c>
    </row>
    <row r="84" spans="1:14">
      <c r="A84" s="2" t="s">
        <v>101</v>
      </c>
      <c r="B84" s="2">
        <v>81</v>
      </c>
      <c r="C84" s="2">
        <v>222.178819444444</v>
      </c>
      <c r="D84" s="2">
        <v>21.9300354166668</v>
      </c>
      <c r="E84" s="2">
        <v>1.3019688986306</v>
      </c>
      <c r="F84" s="2">
        <v>0.540125000000001</v>
      </c>
      <c r="G84" s="2">
        <v>27.2426509714762</v>
      </c>
      <c r="H84" s="2">
        <v>36.2355163421631</v>
      </c>
      <c r="I84" s="2">
        <v>3.6433330790202</v>
      </c>
      <c r="J84" s="2">
        <v>1.8233334604899</v>
      </c>
      <c r="K84" s="2">
        <v>0</v>
      </c>
      <c r="L84" s="2">
        <v>7.8</v>
      </c>
      <c r="M84" s="2">
        <f t="shared" si="2"/>
        <v>0.557100283131072</v>
      </c>
      <c r="N84" s="2">
        <f t="shared" si="3"/>
        <v>0.745685450676357</v>
      </c>
    </row>
    <row r="85" spans="1:14">
      <c r="A85" s="2" t="s">
        <v>102</v>
      </c>
      <c r="B85" s="2">
        <v>82</v>
      </c>
      <c r="C85" s="2">
        <v>96.2725694444444</v>
      </c>
      <c r="D85" s="2">
        <v>17.0448284722221</v>
      </c>
      <c r="E85" s="2">
        <v>0.57718548267001</v>
      </c>
      <c r="F85" s="2">
        <v>2.53948611111111</v>
      </c>
      <c r="G85" s="2">
        <v>35.7434038767497</v>
      </c>
      <c r="H85" s="2">
        <v>36.7647843516032</v>
      </c>
      <c r="I85" s="2">
        <v>2.053333269755</v>
      </c>
      <c r="J85" s="2">
        <v>1.8333333969116</v>
      </c>
      <c r="K85" s="2">
        <v>0</v>
      </c>
      <c r="L85" s="2">
        <v>29.2</v>
      </c>
      <c r="M85" s="2">
        <f t="shared" si="2"/>
        <v>0.825375674629346</v>
      </c>
      <c r="N85" s="2">
        <f t="shared" si="3"/>
        <v>0.760348645286139</v>
      </c>
    </row>
    <row r="86" spans="1:14">
      <c r="A86" s="2" t="s">
        <v>103</v>
      </c>
      <c r="B86" s="2">
        <v>83</v>
      </c>
      <c r="C86" s="2">
        <v>295.232638888889</v>
      </c>
      <c r="D86" s="2">
        <v>19.2220666666666</v>
      </c>
      <c r="E86" s="2">
        <v>0.770789875041006</v>
      </c>
      <c r="F86" s="2">
        <v>0.861347222222224</v>
      </c>
      <c r="G86" s="2">
        <v>35.1897549489339</v>
      </c>
      <c r="H86" s="2">
        <v>36.1767086873372</v>
      </c>
      <c r="I86" s="2">
        <v>2.4833332061768</v>
      </c>
      <c r="J86" s="2">
        <v>1.916666730245</v>
      </c>
      <c r="K86" s="2">
        <v>0</v>
      </c>
      <c r="L86" s="2">
        <v>0.2</v>
      </c>
      <c r="M86" s="2">
        <f t="shared" si="2"/>
        <v>0.807903059613064</v>
      </c>
      <c r="N86" s="2">
        <f t="shared" si="3"/>
        <v>0.744056204109633</v>
      </c>
    </row>
    <row r="87" spans="1:14">
      <c r="A87" s="2" t="s">
        <v>104</v>
      </c>
      <c r="B87" s="2">
        <v>84</v>
      </c>
      <c r="C87" s="2">
        <v>534.300347222223</v>
      </c>
      <c r="D87" s="2">
        <v>27.8203055555556</v>
      </c>
      <c r="E87" s="2">
        <v>2.09834114640923</v>
      </c>
      <c r="F87" s="2">
        <v>0.686659722222222</v>
      </c>
      <c r="G87" s="2">
        <v>34.8877242828369</v>
      </c>
      <c r="H87" s="2">
        <v>36.1253399230957</v>
      </c>
      <c r="I87" s="2">
        <v>2.6466666030884</v>
      </c>
      <c r="J87" s="2">
        <v>1.9853335240682</v>
      </c>
      <c r="K87" s="2">
        <v>0</v>
      </c>
      <c r="L87" s="2">
        <v>0</v>
      </c>
      <c r="M87" s="2">
        <f t="shared" si="2"/>
        <v>0.798371269182902</v>
      </c>
      <c r="N87" s="2">
        <f t="shared" si="3"/>
        <v>0.742633049538598</v>
      </c>
    </row>
    <row r="88" spans="1:14">
      <c r="A88" s="2" t="s">
        <v>105</v>
      </c>
      <c r="B88" s="2">
        <v>85</v>
      </c>
      <c r="C88" s="2">
        <v>537.111111111111</v>
      </c>
      <c r="D88" s="2">
        <v>24.6222166666666</v>
      </c>
      <c r="E88" s="2">
        <v>1.71429681795139</v>
      </c>
      <c r="F88" s="2">
        <v>0.646118055555555</v>
      </c>
      <c r="G88" s="2">
        <v>32.8944195078532</v>
      </c>
      <c r="H88" s="2">
        <v>35.3535650767008</v>
      </c>
      <c r="I88" s="2">
        <v>2.7866665395101</v>
      </c>
      <c r="J88" s="2">
        <v>1.8600003814697</v>
      </c>
      <c r="K88" s="2">
        <v>0</v>
      </c>
      <c r="L88" s="2">
        <v>0</v>
      </c>
      <c r="M88" s="2">
        <f t="shared" si="2"/>
        <v>0.735464533174567</v>
      </c>
      <c r="N88" s="2">
        <f t="shared" si="3"/>
        <v>0.721251283465876</v>
      </c>
    </row>
    <row r="89" spans="1:14">
      <c r="A89" s="2" t="s">
        <v>106</v>
      </c>
      <c r="B89" s="2">
        <v>86</v>
      </c>
      <c r="C89" s="2">
        <v>531.260416666667</v>
      </c>
      <c r="D89" s="2">
        <v>26.1252048611112</v>
      </c>
      <c r="E89" s="2">
        <v>1.49635859770429</v>
      </c>
      <c r="F89" s="2">
        <v>0.94272916666667</v>
      </c>
      <c r="G89" s="2">
        <v>30.8154242828369</v>
      </c>
      <c r="H89" s="2">
        <v>35.1477724619548</v>
      </c>
      <c r="I89" s="2">
        <v>2.8466664759318</v>
      </c>
      <c r="J89" s="2">
        <v>1.8133334604899</v>
      </c>
      <c r="K89" s="2">
        <v>0</v>
      </c>
      <c r="L89" s="2">
        <v>0</v>
      </c>
      <c r="M89" s="2">
        <f t="shared" si="2"/>
        <v>0.669853490937556</v>
      </c>
      <c r="N89" s="2">
        <f t="shared" si="3"/>
        <v>0.715549867348796</v>
      </c>
    </row>
    <row r="90" spans="1:14">
      <c r="A90" s="2" t="s">
        <v>107</v>
      </c>
      <c r="B90" s="2">
        <v>87</v>
      </c>
      <c r="C90" s="2">
        <v>207.326388888889</v>
      </c>
      <c r="D90" s="2">
        <v>22.1586416666668</v>
      </c>
      <c r="E90" s="2">
        <v>1.41815124205416</v>
      </c>
      <c r="F90" s="2">
        <v>0.879673611111112</v>
      </c>
      <c r="G90" s="2">
        <v>33.5412508839925</v>
      </c>
      <c r="H90" s="2">
        <v>34.7508499043783</v>
      </c>
      <c r="I90" s="2">
        <v>2.9599998728434</v>
      </c>
      <c r="J90" s="2">
        <v>1.8200002543132</v>
      </c>
      <c r="K90" s="2">
        <v>0</v>
      </c>
      <c r="L90" s="2">
        <v>1.4</v>
      </c>
      <c r="M90" s="2">
        <f t="shared" si="2"/>
        <v>0.755877894508654</v>
      </c>
      <c r="N90" s="2">
        <f t="shared" si="3"/>
        <v>0.704553259575517</v>
      </c>
    </row>
    <row r="91" spans="1:14">
      <c r="A91" s="2" t="s">
        <v>108</v>
      </c>
      <c r="B91" s="2">
        <v>88</v>
      </c>
      <c r="C91" s="2">
        <v>535.399305555556</v>
      </c>
      <c r="D91" s="2">
        <v>26.0402180555555</v>
      </c>
      <c r="E91" s="2">
        <v>1.82327978733208</v>
      </c>
      <c r="F91" s="2">
        <v>0.812388888888889</v>
      </c>
      <c r="G91" s="2">
        <v>32.8328234710693</v>
      </c>
      <c r="H91" s="2">
        <v>34.0746361246745</v>
      </c>
      <c r="I91" s="2">
        <v>3.156673269755</v>
      </c>
      <c r="J91" s="2">
        <v>1.8153332061768</v>
      </c>
      <c r="K91" s="2">
        <v>0</v>
      </c>
      <c r="L91" s="2">
        <v>0</v>
      </c>
      <c r="M91" s="2">
        <f t="shared" si="2"/>
        <v>0.733520622903667</v>
      </c>
      <c r="N91" s="2">
        <f t="shared" si="3"/>
        <v>0.685818981151808</v>
      </c>
    </row>
    <row r="92" spans="1:14">
      <c r="A92" s="2" t="s">
        <v>109</v>
      </c>
      <c r="B92" s="2">
        <v>89</v>
      </c>
      <c r="C92" s="2">
        <v>492.611111111111</v>
      </c>
      <c r="D92" s="2">
        <v>26.5649340277778</v>
      </c>
      <c r="E92" s="2">
        <v>1.74634791468681</v>
      </c>
      <c r="F92" s="2">
        <v>0.581451388888889</v>
      </c>
      <c r="G92" s="2">
        <v>33.2647791951497</v>
      </c>
      <c r="H92" s="2">
        <v>34.1628266662598</v>
      </c>
      <c r="I92" s="2">
        <v>2.9833332061768</v>
      </c>
      <c r="J92" s="2">
        <v>1.7633336512248</v>
      </c>
      <c r="K92" s="2">
        <v>0</v>
      </c>
      <c r="L92" s="2">
        <v>1.8</v>
      </c>
      <c r="M92" s="2">
        <f t="shared" si="2"/>
        <v>0.74715272023421</v>
      </c>
      <c r="N92" s="2">
        <f t="shared" si="3"/>
        <v>0.688262270848034</v>
      </c>
    </row>
    <row r="93" spans="1:14">
      <c r="A93" s="2" t="s">
        <v>110</v>
      </c>
      <c r="B93" s="2">
        <v>90</v>
      </c>
      <c r="C93" s="2">
        <v>514.159722222223</v>
      </c>
      <c r="D93" s="2">
        <v>24.7637486111111</v>
      </c>
      <c r="E93" s="2">
        <v>1.77685710115198</v>
      </c>
      <c r="F93" s="2">
        <v>0.797006944444445</v>
      </c>
      <c r="G93" s="2">
        <v>34.9272517211914</v>
      </c>
      <c r="H93" s="2">
        <v>34.9125278381348</v>
      </c>
      <c r="I93" s="2">
        <v>2.8466666030884</v>
      </c>
      <c r="J93" s="2">
        <v>1.7866662851969</v>
      </c>
      <c r="K93" s="2">
        <v>0</v>
      </c>
      <c r="L93" s="2">
        <v>4.8</v>
      </c>
      <c r="M93" s="2">
        <f t="shared" si="2"/>
        <v>0.799618716217023</v>
      </c>
      <c r="N93" s="2">
        <f t="shared" si="3"/>
        <v>0.70903249309142</v>
      </c>
    </row>
    <row r="94" spans="1:14">
      <c r="A94" s="2" t="s">
        <v>111</v>
      </c>
      <c r="B94" s="2">
        <v>91</v>
      </c>
      <c r="C94" s="2">
        <v>455.239583333333</v>
      </c>
      <c r="D94" s="2">
        <v>28.7430312499999</v>
      </c>
      <c r="E94" s="2">
        <v>2.25318641825216</v>
      </c>
      <c r="F94" s="2">
        <v>0.762097222222222</v>
      </c>
      <c r="G94" s="2">
        <v>34.0237192220052</v>
      </c>
      <c r="H94" s="2">
        <v>34.7876128122965</v>
      </c>
      <c r="I94" s="2">
        <v>2.5909998092651</v>
      </c>
      <c r="J94" s="2">
        <v>1.6459998728434</v>
      </c>
      <c r="K94" s="2">
        <v>0</v>
      </c>
      <c r="L94" s="2">
        <v>0</v>
      </c>
      <c r="M94" s="2">
        <f t="shared" si="2"/>
        <v>0.771104120198096</v>
      </c>
      <c r="N94" s="2">
        <f t="shared" si="3"/>
        <v>0.705571763742804</v>
      </c>
    </row>
    <row r="95" spans="1:14">
      <c r="A95" s="2" t="s">
        <v>112</v>
      </c>
      <c r="B95" s="2">
        <v>92</v>
      </c>
      <c r="C95" s="2">
        <v>358.942708333333</v>
      </c>
      <c r="D95" s="2">
        <v>24.9112166666667</v>
      </c>
      <c r="E95" s="2">
        <v>1.3629356853419</v>
      </c>
      <c r="F95" s="2">
        <v>0.569243055555556</v>
      </c>
      <c r="G95" s="2">
        <v>31.8626245391846</v>
      </c>
      <c r="H95" s="2">
        <v>33.9276253499349</v>
      </c>
      <c r="I95" s="2">
        <v>2.643333269755</v>
      </c>
      <c r="J95" s="2">
        <v>1.6166668574015</v>
      </c>
      <c r="K95" s="2">
        <v>0</v>
      </c>
      <c r="L95" s="2">
        <v>0</v>
      </c>
      <c r="M95" s="2">
        <f t="shared" si="2"/>
        <v>0.702902099911297</v>
      </c>
      <c r="N95" s="2">
        <f t="shared" si="3"/>
        <v>0.681746096410442</v>
      </c>
    </row>
    <row r="96" spans="1:14">
      <c r="A96" s="2" t="s">
        <v>113</v>
      </c>
      <c r="B96" s="2">
        <v>93</v>
      </c>
      <c r="C96" s="2">
        <v>236.925347222222</v>
      </c>
      <c r="D96" s="2">
        <v>23.7317118055555</v>
      </c>
      <c r="E96" s="2">
        <v>1.65656753349365</v>
      </c>
      <c r="F96" s="2">
        <v>0.967479166666664</v>
      </c>
      <c r="G96" s="2">
        <v>31.3544480356852</v>
      </c>
      <c r="H96" s="2">
        <v>33.6483760447184</v>
      </c>
      <c r="I96" s="2">
        <v>2.6066664123535</v>
      </c>
      <c r="J96" s="2">
        <v>1.6333332061768</v>
      </c>
      <c r="K96" s="2">
        <v>0</v>
      </c>
      <c r="L96" s="2">
        <v>1.2</v>
      </c>
      <c r="M96" s="2">
        <f t="shared" si="2"/>
        <v>0.686864549832415</v>
      </c>
      <c r="N96" s="2">
        <f t="shared" si="3"/>
        <v>0.674009587054118</v>
      </c>
    </row>
    <row r="97" spans="1:14">
      <c r="A97" s="2" t="s">
        <v>114</v>
      </c>
      <c r="B97" s="2">
        <v>94</v>
      </c>
      <c r="C97" s="2">
        <v>464.741319444445</v>
      </c>
      <c r="D97" s="2">
        <v>25.4718361111112</v>
      </c>
      <c r="E97" s="2">
        <v>1.68993543507018</v>
      </c>
      <c r="F97" s="2">
        <v>0.722354166666664</v>
      </c>
      <c r="G97" s="2">
        <v>31.046405363973</v>
      </c>
      <c r="H97" s="2">
        <v>33.2808282399495</v>
      </c>
      <c r="I97" s="2">
        <v>2.2899998728434</v>
      </c>
      <c r="J97" s="2">
        <v>1.593333269755</v>
      </c>
      <c r="K97" s="2">
        <v>0</v>
      </c>
      <c r="L97" s="2">
        <v>0.4</v>
      </c>
      <c r="M97" s="2">
        <f t="shared" si="2"/>
        <v>0.677143026424706</v>
      </c>
      <c r="N97" s="2">
        <f t="shared" si="3"/>
        <v>0.663826797061906</v>
      </c>
    </row>
    <row r="98" spans="1:14">
      <c r="A98" s="2" t="s">
        <v>115</v>
      </c>
      <c r="B98" s="2">
        <v>95</v>
      </c>
      <c r="C98" s="2">
        <v>517.059027777777</v>
      </c>
      <c r="D98" s="2">
        <v>27.4052243055555</v>
      </c>
      <c r="E98" s="2">
        <v>2.03217303551676</v>
      </c>
      <c r="F98" s="2">
        <v>0.63975</v>
      </c>
      <c r="G98" s="2">
        <v>31.010505363973</v>
      </c>
      <c r="H98" s="2">
        <v>33.2514087890625</v>
      </c>
      <c r="I98" s="2">
        <v>2.3266664759318</v>
      </c>
      <c r="J98" s="2">
        <v>1.5833334604899</v>
      </c>
      <c r="K98" s="2">
        <v>0</v>
      </c>
      <c r="L98" s="2">
        <v>0</v>
      </c>
      <c r="M98" s="2">
        <f t="shared" si="2"/>
        <v>0.676010057773328</v>
      </c>
      <c r="N98" s="2">
        <f t="shared" si="3"/>
        <v>0.663011740935379</v>
      </c>
    </row>
    <row r="99" spans="1:14">
      <c r="A99" s="2" t="s">
        <v>116</v>
      </c>
      <c r="B99" s="2">
        <v>96</v>
      </c>
      <c r="C99" s="2">
        <v>554.585069444444</v>
      </c>
      <c r="D99" s="2">
        <v>28.6397583333333</v>
      </c>
      <c r="E99" s="2">
        <v>2.42984971595714</v>
      </c>
      <c r="F99" s="2">
        <v>1.05195833333333</v>
      </c>
      <c r="G99" s="2">
        <v>30.7076269256592</v>
      </c>
      <c r="H99" s="2">
        <v>32.9427692026774</v>
      </c>
      <c r="I99" s="2">
        <v>2.3999999364217</v>
      </c>
      <c r="J99" s="2">
        <v>1.5166665395101</v>
      </c>
      <c r="K99" s="2">
        <v>0</v>
      </c>
      <c r="L99" s="2">
        <v>0</v>
      </c>
      <c r="M99" s="2">
        <f t="shared" si="2"/>
        <v>0.666451512486755</v>
      </c>
      <c r="N99" s="2">
        <f t="shared" si="3"/>
        <v>0.654460983589899</v>
      </c>
    </row>
    <row r="100" spans="1:14">
      <c r="A100" s="2" t="s">
        <v>117</v>
      </c>
      <c r="B100" s="2">
        <v>97</v>
      </c>
      <c r="C100" s="2">
        <v>282.178819444444</v>
      </c>
      <c r="D100" s="2">
        <v>25.1773666666667</v>
      </c>
      <c r="E100" s="2">
        <v>1.64458402613326</v>
      </c>
      <c r="F100" s="2">
        <v>0.742125</v>
      </c>
      <c r="G100" s="2">
        <v>29.7836734731038</v>
      </c>
      <c r="H100" s="2">
        <v>32.7222753835042</v>
      </c>
      <c r="I100" s="2">
        <v>2.4166665395101</v>
      </c>
      <c r="J100" s="2">
        <v>1.4629999987284</v>
      </c>
      <c r="K100" s="2">
        <v>0</v>
      </c>
      <c r="L100" s="2">
        <v>0</v>
      </c>
      <c r="M100" s="2">
        <f t="shared" si="2"/>
        <v>0.63729245128681</v>
      </c>
      <c r="N100" s="2">
        <f t="shared" si="3"/>
        <v>0.648352275481485</v>
      </c>
    </row>
    <row r="101" spans="1:14">
      <c r="A101" s="2" t="s">
        <v>118</v>
      </c>
      <c r="B101" s="2">
        <v>98</v>
      </c>
      <c r="C101" s="2">
        <v>305.435763888889</v>
      </c>
      <c r="D101" s="2">
        <v>23.6559888888889</v>
      </c>
      <c r="E101" s="2">
        <v>1.17878819185228</v>
      </c>
      <c r="F101" s="2">
        <v>1.08835416666667</v>
      </c>
      <c r="G101" s="2">
        <v>29.1833785044352</v>
      </c>
      <c r="H101" s="2">
        <v>32.4576332041423</v>
      </c>
      <c r="I101" s="2">
        <v>2.4966666030884</v>
      </c>
      <c r="J101" s="2">
        <v>1.3500001271566</v>
      </c>
      <c r="K101" s="2">
        <v>0</v>
      </c>
      <c r="L101" s="2">
        <v>0</v>
      </c>
      <c r="M101" s="2">
        <f t="shared" si="2"/>
        <v>0.618347733150831</v>
      </c>
      <c r="N101" s="2">
        <f t="shared" si="3"/>
        <v>0.641020451700853</v>
      </c>
    </row>
    <row r="102" spans="1:14">
      <c r="A102" s="2" t="s">
        <v>119</v>
      </c>
      <c r="B102" s="2">
        <v>99</v>
      </c>
      <c r="C102" s="2">
        <v>485.203125</v>
      </c>
      <c r="D102" s="2">
        <v>25.0058083333333</v>
      </c>
      <c r="E102" s="2">
        <v>1.25668702480817</v>
      </c>
      <c r="F102" s="2">
        <v>1.13266666666667</v>
      </c>
      <c r="G102" s="2">
        <v>28.7826785044352</v>
      </c>
      <c r="H102" s="2">
        <v>32.4135978729248</v>
      </c>
      <c r="I102" s="2">
        <v>2.5100000635783</v>
      </c>
      <c r="J102" s="2">
        <v>1.4106666628519</v>
      </c>
      <c r="K102" s="2">
        <v>0</v>
      </c>
      <c r="L102" s="2">
        <v>0</v>
      </c>
      <c r="M102" s="2">
        <f t="shared" si="2"/>
        <v>0.605702035696589</v>
      </c>
      <c r="N102" s="2">
        <f t="shared" si="3"/>
        <v>0.639800467458784</v>
      </c>
    </row>
    <row r="103" spans="1:14">
      <c r="A103" s="2" t="s">
        <v>120</v>
      </c>
      <c r="B103" s="2">
        <v>100</v>
      </c>
      <c r="C103" s="2">
        <v>463.076388888889</v>
      </c>
      <c r="D103" s="2">
        <v>24.4855388888888</v>
      </c>
      <c r="E103" s="2">
        <v>1.14783669767652</v>
      </c>
      <c r="F103" s="2">
        <v>1.0614375</v>
      </c>
      <c r="G103" s="2">
        <v>27.1348215087891</v>
      </c>
      <c r="H103" s="2">
        <v>32.3106087809245</v>
      </c>
      <c r="I103" s="2">
        <v>2.5266666030884</v>
      </c>
      <c r="J103" s="2">
        <v>1.4233333333333</v>
      </c>
      <c r="K103" s="2">
        <v>0</v>
      </c>
      <c r="L103" s="2">
        <v>0</v>
      </c>
      <c r="M103" s="2">
        <f t="shared" si="2"/>
        <v>0.553697291462007</v>
      </c>
      <c r="N103" s="2">
        <f t="shared" si="3"/>
        <v>0.636947188832927</v>
      </c>
    </row>
    <row r="104" spans="1:14">
      <c r="A104" s="2" t="s">
        <v>121</v>
      </c>
      <c r="B104" s="2">
        <v>101</v>
      </c>
      <c r="C104" s="2">
        <v>485.633680555555</v>
      </c>
      <c r="D104" s="2">
        <v>25.5061581239883</v>
      </c>
      <c r="E104" s="2">
        <v>1.62605500025689</v>
      </c>
      <c r="F104" s="2">
        <v>0.509479166666667</v>
      </c>
      <c r="G104" s="2">
        <v>25.4613750223796</v>
      </c>
      <c r="H104" s="2">
        <v>32.0828774220785</v>
      </c>
      <c r="I104" s="2">
        <v>2.5466700635783</v>
      </c>
      <c r="J104" s="2">
        <v>1.4553331425985</v>
      </c>
      <c r="K104" s="2">
        <v>0</v>
      </c>
      <c r="L104" s="2">
        <v>0</v>
      </c>
      <c r="M104" s="2">
        <f t="shared" si="2"/>
        <v>0.500884968095401</v>
      </c>
      <c r="N104" s="2">
        <f t="shared" si="3"/>
        <v>0.630637967089029</v>
      </c>
    </row>
    <row r="105" spans="1:14">
      <c r="A105" s="2" t="s">
        <v>122</v>
      </c>
      <c r="B105" s="2">
        <v>102</v>
      </c>
      <c r="C105" s="2">
        <v>484.861111111112</v>
      </c>
      <c r="D105" s="2">
        <v>26.2263638888889</v>
      </c>
      <c r="E105" s="2">
        <v>1.41873832189544</v>
      </c>
      <c r="F105" s="2">
        <v>1.86277777777778</v>
      </c>
      <c r="G105" s="2">
        <v>41.2566750223796</v>
      </c>
      <c r="H105" s="2">
        <v>40.601461340332</v>
      </c>
      <c r="I105" s="2">
        <v>2.0133328882853</v>
      </c>
      <c r="J105" s="2">
        <v>1.4366664759318</v>
      </c>
      <c r="K105" s="2">
        <v>80</v>
      </c>
      <c r="L105" s="2">
        <v>0</v>
      </c>
      <c r="M105" s="2">
        <f t="shared" si="2"/>
        <v>0.999369083391109</v>
      </c>
      <c r="N105" s="2">
        <f t="shared" si="3"/>
        <v>0.86664250838986</v>
      </c>
    </row>
    <row r="106" spans="1:14">
      <c r="A106" s="2" t="s">
        <v>123</v>
      </c>
      <c r="B106" s="2">
        <v>103</v>
      </c>
      <c r="C106" s="2">
        <v>398.203125</v>
      </c>
      <c r="D106" s="2">
        <v>26.5986416666667</v>
      </c>
      <c r="E106" s="2">
        <v>1.3026990307963</v>
      </c>
      <c r="F106" s="2">
        <v>0.781791666666669</v>
      </c>
      <c r="G106" s="2">
        <v>40.163276957194</v>
      </c>
      <c r="H106" s="2">
        <v>40.0134495544434</v>
      </c>
      <c r="I106" s="2">
        <v>1.9699998092651</v>
      </c>
      <c r="J106" s="2">
        <v>1.423333269755</v>
      </c>
      <c r="K106" s="2">
        <v>0</v>
      </c>
      <c r="L106" s="2">
        <v>0</v>
      </c>
      <c r="M106" s="2">
        <f t="shared" si="2"/>
        <v>0.964862517058714</v>
      </c>
      <c r="N106" s="2">
        <f t="shared" si="3"/>
        <v>0.850351836942607</v>
      </c>
    </row>
    <row r="107" spans="1:14">
      <c r="A107" s="2" t="s">
        <v>124</v>
      </c>
      <c r="B107" s="2">
        <v>104</v>
      </c>
      <c r="C107" s="2">
        <v>417.125000000001</v>
      </c>
      <c r="D107" s="2">
        <v>26.0204909722222</v>
      </c>
      <c r="E107" s="2">
        <v>1.15222582013566</v>
      </c>
      <c r="F107" s="2">
        <v>1.30032638888889</v>
      </c>
      <c r="G107" s="2">
        <v>39.9476164774577</v>
      </c>
      <c r="H107" s="2">
        <v>39.6753074422201</v>
      </c>
      <c r="I107" s="2">
        <v>1.9066663487752</v>
      </c>
      <c r="J107" s="2">
        <v>1.4333333969116</v>
      </c>
      <c r="K107" s="2">
        <v>0</v>
      </c>
      <c r="L107" s="2">
        <v>0</v>
      </c>
      <c r="M107" s="2">
        <f t="shared" si="2"/>
        <v>0.958056484666445</v>
      </c>
      <c r="N107" s="2">
        <f t="shared" si="3"/>
        <v>0.840983721906638</v>
      </c>
    </row>
    <row r="108" spans="1:14">
      <c r="A108" s="2" t="s">
        <v>125</v>
      </c>
      <c r="B108" s="2">
        <v>105</v>
      </c>
      <c r="C108" s="2">
        <v>467.918402777778</v>
      </c>
      <c r="D108" s="2">
        <v>26.2838291666667</v>
      </c>
      <c r="E108" s="2">
        <v>1.38682812449655</v>
      </c>
      <c r="F108" s="2">
        <v>0.94550694444444</v>
      </c>
      <c r="G108" s="2">
        <v>38.0944718819173</v>
      </c>
      <c r="H108" s="2">
        <v>37.720271492513</v>
      </c>
      <c r="I108" s="2">
        <v>1.8933363487752</v>
      </c>
      <c r="J108" s="2">
        <v>1.4433333333333</v>
      </c>
      <c r="K108" s="2">
        <v>0</v>
      </c>
      <c r="L108" s="2">
        <v>0</v>
      </c>
      <c r="M108" s="2">
        <f t="shared" si="2"/>
        <v>0.899573065913843</v>
      </c>
      <c r="N108" s="2">
        <f t="shared" si="3"/>
        <v>0.786820099529381</v>
      </c>
    </row>
    <row r="109" s="6" customFormat="1" spans="1:14">
      <c r="A109" s="2" t="s">
        <v>126</v>
      </c>
      <c r="B109" s="2">
        <v>106</v>
      </c>
      <c r="C109" s="2">
        <v>150.267708333333</v>
      </c>
      <c r="D109" s="2">
        <v>18.9387631944444</v>
      </c>
      <c r="E109" s="2">
        <v>1.82297936327257</v>
      </c>
      <c r="F109" s="2">
        <v>1.81604166666667</v>
      </c>
      <c r="G109" s="2">
        <v>38.8388335876465</v>
      </c>
      <c r="H109" s="2">
        <v>38.1318000635783</v>
      </c>
      <c r="I109" s="2">
        <v>1.7099999364217</v>
      </c>
      <c r="J109" s="2">
        <v>1.3900001271566</v>
      </c>
      <c r="K109" s="2">
        <v>0</v>
      </c>
      <c r="L109" s="2">
        <v>11.2</v>
      </c>
      <c r="M109" s="2">
        <f t="shared" si="2"/>
        <v>0.923064388417399</v>
      </c>
      <c r="N109" s="2">
        <f t="shared" si="3"/>
        <v>0.798221362060626</v>
      </c>
    </row>
    <row r="110" spans="1:14">
      <c r="A110" s="2" t="s">
        <v>127</v>
      </c>
      <c r="B110" s="2">
        <v>107</v>
      </c>
      <c r="C110" s="2">
        <v>258.892708333334</v>
      </c>
      <c r="D110" s="2">
        <v>19.6093729166667</v>
      </c>
      <c r="E110" s="2">
        <v>2.08908559954919</v>
      </c>
      <c r="F110" s="2">
        <v>0.0710763888888889</v>
      </c>
      <c r="G110" s="2">
        <v>38.0072346958796</v>
      </c>
      <c r="H110" s="2">
        <v>37.6908526315053</v>
      </c>
      <c r="I110" s="2">
        <v>1.8100000635783</v>
      </c>
      <c r="J110" s="2">
        <v>1.3845252625147</v>
      </c>
      <c r="K110" s="2">
        <v>0</v>
      </c>
      <c r="L110" s="2">
        <v>0</v>
      </c>
      <c r="M110" s="2">
        <f t="shared" si="2"/>
        <v>0.896819946219827</v>
      </c>
      <c r="N110" s="2">
        <f t="shared" si="3"/>
        <v>0.786005059745264</v>
      </c>
    </row>
    <row r="111" spans="1:14">
      <c r="A111" s="2" t="s">
        <v>128</v>
      </c>
      <c r="B111" s="2">
        <v>108</v>
      </c>
      <c r="C111" s="2">
        <v>143.509027777778</v>
      </c>
      <c r="D111" s="2">
        <v>18.9159041666667</v>
      </c>
      <c r="E111" s="2">
        <v>1.86025198073338</v>
      </c>
      <c r="F111" s="2">
        <v>0.769138888888889</v>
      </c>
      <c r="G111" s="2">
        <v>38.4692745768865</v>
      </c>
      <c r="H111" s="2">
        <v>36.8823584756215</v>
      </c>
      <c r="I111" s="2">
        <v>1.7233334604899</v>
      </c>
      <c r="J111" s="2">
        <v>1.3778587230047</v>
      </c>
      <c r="K111" s="2">
        <v>0</v>
      </c>
      <c r="L111" s="2">
        <v>7.8</v>
      </c>
      <c r="M111" s="2">
        <f t="shared" si="2"/>
        <v>0.911401469920868</v>
      </c>
      <c r="N111" s="2">
        <f t="shared" si="3"/>
        <v>0.763605997385275</v>
      </c>
    </row>
    <row r="112" spans="1:14">
      <c r="A112" s="2" t="s">
        <v>129</v>
      </c>
      <c r="B112" s="2">
        <v>109</v>
      </c>
      <c r="C112" s="2">
        <v>169.163541666667</v>
      </c>
      <c r="D112" s="2">
        <v>18.7628659722222</v>
      </c>
      <c r="E112" s="2">
        <v>2.14146208424219</v>
      </c>
      <c r="F112" s="2">
        <v>1.0168125</v>
      </c>
      <c r="G112" s="2">
        <v>36.3594128947576</v>
      </c>
      <c r="H112" s="2">
        <v>36.279660136795</v>
      </c>
      <c r="I112" s="2">
        <v>1.8333333969116</v>
      </c>
      <c r="J112" s="2">
        <v>1.368342795372</v>
      </c>
      <c r="K112" s="2">
        <v>0</v>
      </c>
      <c r="L112" s="2">
        <v>0</v>
      </c>
      <c r="M112" s="2">
        <f t="shared" si="2"/>
        <v>0.844816312689772</v>
      </c>
      <c r="N112" s="2">
        <f t="shared" si="3"/>
        <v>0.746908439861338</v>
      </c>
    </row>
    <row r="113" spans="1:14">
      <c r="A113" s="2" t="s">
        <v>130</v>
      </c>
      <c r="B113" s="2">
        <v>110</v>
      </c>
      <c r="C113" s="2">
        <v>279.929166666667</v>
      </c>
      <c r="D113" s="2">
        <v>20.2152208333333</v>
      </c>
      <c r="E113" s="2">
        <v>1.46546009302733</v>
      </c>
      <c r="F113" s="2">
        <v>0.687979166666667</v>
      </c>
      <c r="G113" s="2">
        <v>35.4508586243312</v>
      </c>
      <c r="H113" s="2">
        <v>36.264936384964</v>
      </c>
      <c r="I113" s="2">
        <v>1.8866667938232</v>
      </c>
      <c r="J113" s="2">
        <v>1.3183428589503</v>
      </c>
      <c r="K113" s="2">
        <v>0</v>
      </c>
      <c r="L113" s="2">
        <v>0</v>
      </c>
      <c r="M113" s="2">
        <f t="shared" si="2"/>
        <v>0.816143234515147</v>
      </c>
      <c r="N113" s="2">
        <f t="shared" si="3"/>
        <v>0.746500523201662</v>
      </c>
    </row>
    <row r="114" spans="1:14">
      <c r="A114" s="2" t="s">
        <v>131</v>
      </c>
      <c r="B114" s="2">
        <v>111</v>
      </c>
      <c r="C114" s="2">
        <v>295.441319444445</v>
      </c>
      <c r="D114" s="2">
        <v>19.7736930555556</v>
      </c>
      <c r="E114" s="2">
        <v>0.506716174541348</v>
      </c>
      <c r="F114" s="2">
        <v>0.435763888888889</v>
      </c>
      <c r="G114" s="2">
        <v>35.0093364976629</v>
      </c>
      <c r="H114" s="2">
        <v>36.228159274826</v>
      </c>
      <c r="I114" s="2">
        <v>1.9700003814697</v>
      </c>
      <c r="J114" s="2">
        <v>1.2850094620387</v>
      </c>
      <c r="K114" s="2">
        <v>0</v>
      </c>
      <c r="L114" s="2">
        <v>0</v>
      </c>
      <c r="M114" s="2">
        <f t="shared" si="2"/>
        <v>0.802209230938405</v>
      </c>
      <c r="N114" s="2">
        <f t="shared" si="3"/>
        <v>0.745481625566588</v>
      </c>
    </row>
    <row r="115" spans="1:14">
      <c r="A115" s="2" t="s">
        <v>132</v>
      </c>
      <c r="B115" s="2">
        <v>112</v>
      </c>
      <c r="C115" s="2">
        <v>48.5020833333333</v>
      </c>
      <c r="D115" s="2">
        <v>13.7500375</v>
      </c>
      <c r="E115" s="2">
        <v>0.427011921545327</v>
      </c>
      <c r="F115" s="2">
        <v>0.742729166666666</v>
      </c>
      <c r="G115" s="2">
        <v>36.8214524733861</v>
      </c>
      <c r="H115" s="2">
        <v>36.2502357006073</v>
      </c>
      <c r="I115" s="2">
        <v>1.8926669209798</v>
      </c>
      <c r="J115" s="2">
        <v>1.2916760651271</v>
      </c>
      <c r="K115" s="2">
        <v>0</v>
      </c>
      <c r="L115" s="2">
        <v>1</v>
      </c>
      <c r="M115" s="2">
        <f t="shared" si="2"/>
        <v>0.859397826848049</v>
      </c>
      <c r="N115" s="2">
        <f t="shared" si="3"/>
        <v>0.746093245618709</v>
      </c>
    </row>
    <row r="116" spans="1:14">
      <c r="A116" s="2" t="s">
        <v>133</v>
      </c>
      <c r="B116" s="2">
        <v>113</v>
      </c>
      <c r="C116" s="2">
        <v>170.370138888889</v>
      </c>
      <c r="D116" s="2">
        <v>17.2506784722222</v>
      </c>
      <c r="E116" s="2">
        <v>0.446764736965067</v>
      </c>
      <c r="F116" s="2">
        <v>0.560263888888889</v>
      </c>
      <c r="G116" s="2">
        <v>37.2988190128962</v>
      </c>
      <c r="H116" s="2">
        <v>36.3098068675995</v>
      </c>
      <c r="I116" s="2">
        <v>1.9066666030884</v>
      </c>
      <c r="J116" s="2">
        <v>1.2988130076726</v>
      </c>
      <c r="K116" s="2">
        <v>0</v>
      </c>
      <c r="L116" s="2">
        <v>0.4</v>
      </c>
      <c r="M116" s="2">
        <f t="shared" si="2"/>
        <v>0.87446304480019</v>
      </c>
      <c r="N116" s="2">
        <f t="shared" si="3"/>
        <v>0.747743645036695</v>
      </c>
    </row>
    <row r="117" spans="1:14">
      <c r="A117" s="2" t="s">
        <v>134</v>
      </c>
      <c r="B117" s="2">
        <v>114</v>
      </c>
      <c r="C117" s="2">
        <v>201.620138888889</v>
      </c>
      <c r="D117" s="2">
        <v>18.3918</v>
      </c>
      <c r="E117" s="2">
        <v>0.350072935093225</v>
      </c>
      <c r="F117" s="2">
        <v>0.623430555555556</v>
      </c>
      <c r="G117" s="2">
        <v>37.0216193943659</v>
      </c>
      <c r="H117" s="2">
        <v>36.4707268522263</v>
      </c>
      <c r="I117" s="2">
        <v>1.9100000635783</v>
      </c>
      <c r="J117" s="2">
        <v>1.3588130712509</v>
      </c>
      <c r="K117" s="2">
        <v>0</v>
      </c>
      <c r="L117" s="2">
        <v>0.2</v>
      </c>
      <c r="M117" s="2">
        <f t="shared" si="2"/>
        <v>0.865714897781559</v>
      </c>
      <c r="N117" s="2">
        <f t="shared" si="3"/>
        <v>0.752201879823419</v>
      </c>
    </row>
    <row r="118" spans="1:14">
      <c r="A118" s="2" t="s">
        <v>135</v>
      </c>
      <c r="B118" s="2">
        <v>115</v>
      </c>
      <c r="C118" s="2">
        <v>130.338888888889</v>
      </c>
      <c r="D118" s="2">
        <v>15.6155451388889</v>
      </c>
      <c r="E118" s="2">
        <v>0.304558244189597</v>
      </c>
      <c r="F118" s="2">
        <v>0.345409722222222</v>
      </c>
      <c r="G118" s="2">
        <v>36.3748102340062</v>
      </c>
      <c r="H118" s="2">
        <v>36.6177885099411</v>
      </c>
      <c r="I118" s="2">
        <v>1.9115961964925</v>
      </c>
      <c r="J118" s="2">
        <v>1.3154796743393</v>
      </c>
      <c r="K118" s="2">
        <v>0</v>
      </c>
      <c r="L118" s="2">
        <v>0.2</v>
      </c>
      <c r="M118" s="2">
        <f t="shared" si="2"/>
        <v>0.845302237555602</v>
      </c>
      <c r="N118" s="2">
        <f t="shared" si="3"/>
        <v>0.756276174260731</v>
      </c>
    </row>
    <row r="119" spans="1:14">
      <c r="A119" s="2" t="s">
        <v>136</v>
      </c>
      <c r="B119" s="2">
        <v>116</v>
      </c>
      <c r="C119" s="2">
        <v>386.996875000001</v>
      </c>
      <c r="D119" s="2">
        <v>19.0249222222222</v>
      </c>
      <c r="E119" s="2">
        <v>0.540127901131361</v>
      </c>
      <c r="F119" s="2">
        <v>0.784513888888889</v>
      </c>
      <c r="G119" s="2">
        <v>36.0360201654434</v>
      </c>
      <c r="H119" s="2">
        <v>36.7279561804326</v>
      </c>
      <c r="I119" s="2">
        <v>1.9285003026326</v>
      </c>
      <c r="J119" s="2">
        <v>1.3151462774277</v>
      </c>
      <c r="K119" s="2">
        <v>0</v>
      </c>
      <c r="L119" s="2">
        <v>0</v>
      </c>
      <c r="M119" s="2">
        <f t="shared" si="2"/>
        <v>0.834610356578444</v>
      </c>
      <c r="N119" s="2">
        <f t="shared" si="3"/>
        <v>0.759328333022097</v>
      </c>
    </row>
    <row r="120" spans="1:14">
      <c r="A120" s="2" t="s">
        <v>137</v>
      </c>
      <c r="B120" s="2">
        <v>117</v>
      </c>
      <c r="C120" s="2">
        <v>460.094097222222</v>
      </c>
      <c r="D120" s="2">
        <v>20.3533680555556</v>
      </c>
      <c r="E120" s="2">
        <v>0.685660998828142</v>
      </c>
      <c r="F120" s="2">
        <v>0.985888888888888</v>
      </c>
      <c r="G120" s="2">
        <v>35.5124498244603</v>
      </c>
      <c r="H120" s="2">
        <v>36.2957723069382</v>
      </c>
      <c r="I120" s="2">
        <v>1.8609087880452</v>
      </c>
      <c r="J120" s="2">
        <v>1.322146341006</v>
      </c>
      <c r="K120" s="2">
        <v>0</v>
      </c>
      <c r="L120" s="2">
        <v>0</v>
      </c>
      <c r="M120" s="2">
        <f t="shared" si="2"/>
        <v>0.818086992145984</v>
      </c>
      <c r="N120" s="2">
        <f t="shared" si="3"/>
        <v>0.747354822189727</v>
      </c>
    </row>
    <row r="121" spans="1:14">
      <c r="A121" s="2" t="s">
        <v>138</v>
      </c>
      <c r="B121" s="2">
        <v>118</v>
      </c>
      <c r="C121" s="2">
        <v>312.746875</v>
      </c>
      <c r="D121" s="2">
        <v>20.8124486111111</v>
      </c>
      <c r="E121" s="2">
        <v>0.707167059431586</v>
      </c>
      <c r="F121" s="2">
        <v>0.449243055555556</v>
      </c>
      <c r="G121" s="2">
        <v>35.4046029244741</v>
      </c>
      <c r="H121" s="2">
        <v>35.4975623359807</v>
      </c>
      <c r="I121" s="2">
        <v>1.8804246520996</v>
      </c>
      <c r="J121" s="2">
        <v>1.3654798014959</v>
      </c>
      <c r="K121" s="2">
        <v>0</v>
      </c>
      <c r="L121" s="2">
        <v>0</v>
      </c>
      <c r="M121" s="2">
        <f t="shared" si="2"/>
        <v>0.814683450172929</v>
      </c>
      <c r="N121" s="2">
        <f t="shared" si="3"/>
        <v>0.725240679761205</v>
      </c>
    </row>
    <row r="122" spans="1:14">
      <c r="A122" s="2" t="s">
        <v>139</v>
      </c>
      <c r="B122" s="2">
        <v>119</v>
      </c>
      <c r="C122" s="2">
        <v>411.498611111111</v>
      </c>
      <c r="D122" s="2">
        <v>21.4203243055556</v>
      </c>
      <c r="E122" s="2">
        <v>0.795607021750365</v>
      </c>
      <c r="F122" s="2">
        <v>0.893951388888888</v>
      </c>
      <c r="G122" s="2">
        <v>35.2506560810089</v>
      </c>
      <c r="H122" s="2">
        <v>35.4123014776587</v>
      </c>
      <c r="I122" s="2">
        <v>1.8740621622403</v>
      </c>
      <c r="J122" s="2">
        <v>1.462146341006</v>
      </c>
      <c r="K122" s="2">
        <v>0</v>
      </c>
      <c r="L122" s="2">
        <v>0</v>
      </c>
      <c r="M122" s="2">
        <f t="shared" si="2"/>
        <v>0.809825039375583</v>
      </c>
      <c r="N122" s="2">
        <f t="shared" si="3"/>
        <v>0.722878555967827</v>
      </c>
    </row>
    <row r="123" spans="1:14">
      <c r="A123" s="2" t="s">
        <v>140</v>
      </c>
      <c r="B123" s="2">
        <v>120</v>
      </c>
      <c r="C123" s="2">
        <v>244.259027777778</v>
      </c>
      <c r="D123" s="2">
        <v>22.7314923611111</v>
      </c>
      <c r="E123" s="2">
        <v>0.906776579755652</v>
      </c>
      <c r="F123" s="2">
        <v>0.947909722222222</v>
      </c>
      <c r="G123" s="2">
        <v>34.8964891600291</v>
      </c>
      <c r="H123" s="2">
        <v>35.1477520330429</v>
      </c>
      <c r="I123" s="2">
        <v>1.7945324381192</v>
      </c>
      <c r="J123" s="2">
        <v>1.5988132619858</v>
      </c>
      <c r="K123" s="2">
        <v>0</v>
      </c>
      <c r="L123" s="2">
        <v>0</v>
      </c>
      <c r="M123" s="2">
        <f t="shared" si="2"/>
        <v>0.798647880076828</v>
      </c>
      <c r="N123" s="2">
        <f t="shared" si="3"/>
        <v>0.71554930137257</v>
      </c>
    </row>
    <row r="124" spans="1:14">
      <c r="A124" s="2" t="s">
        <v>141</v>
      </c>
      <c r="B124" s="2">
        <v>121</v>
      </c>
      <c r="C124" s="2">
        <v>139.873611111111</v>
      </c>
      <c r="D124" s="2">
        <v>19.9478944444444</v>
      </c>
      <c r="E124" s="2">
        <v>0.629137058082608</v>
      </c>
      <c r="F124" s="2">
        <v>0.477333333333333</v>
      </c>
      <c r="G124" s="2">
        <v>34.2867328679657</v>
      </c>
      <c r="H124" s="2">
        <v>34.9983828970973</v>
      </c>
      <c r="I124" s="2">
        <v>1.738940633138</v>
      </c>
      <c r="J124" s="2">
        <v>1.6921460866928</v>
      </c>
      <c r="K124" s="2">
        <v>0</v>
      </c>
      <c r="L124" s="2">
        <v>0</v>
      </c>
      <c r="M124" s="2">
        <f t="shared" si="2"/>
        <v>0.779404571890519</v>
      </c>
      <c r="N124" s="2">
        <f t="shared" si="3"/>
        <v>0.71141107901641</v>
      </c>
    </row>
    <row r="125" spans="1:14">
      <c r="A125" s="2" t="s">
        <v>142</v>
      </c>
      <c r="B125" s="2">
        <v>122</v>
      </c>
      <c r="C125" s="2">
        <v>212.566319444445</v>
      </c>
      <c r="D125" s="2">
        <v>19.6224152777778</v>
      </c>
      <c r="E125" s="2">
        <v>1.04107142344439</v>
      </c>
      <c r="F125" s="2">
        <v>0.546152777777778</v>
      </c>
      <c r="G125" s="2">
        <v>33.9724963970184</v>
      </c>
      <c r="H125" s="2">
        <v>34.9272087296168</v>
      </c>
      <c r="I125" s="2">
        <v>1.7460331980387</v>
      </c>
      <c r="J125" s="2">
        <v>1.6426012309392</v>
      </c>
      <c r="K125" s="2">
        <v>0</v>
      </c>
      <c r="L125" s="2">
        <v>0</v>
      </c>
      <c r="M125" s="2">
        <f t="shared" si="2"/>
        <v>0.76948757827762</v>
      </c>
      <c r="N125" s="2">
        <f t="shared" si="3"/>
        <v>0.709439222319346</v>
      </c>
    </row>
    <row r="126" spans="1:14">
      <c r="A126" s="2" t="s">
        <v>143</v>
      </c>
      <c r="B126" s="2">
        <v>123</v>
      </c>
      <c r="C126" s="2">
        <v>403.607986111111</v>
      </c>
      <c r="D126" s="2">
        <v>20.5815729166667</v>
      </c>
      <c r="E126" s="2">
        <v>1.0792502909532</v>
      </c>
      <c r="F126" s="2">
        <v>1.11140972222222</v>
      </c>
      <c r="G126" s="2">
        <v>33.6644718425751</v>
      </c>
      <c r="H126" s="2">
        <v>34.82434737161</v>
      </c>
      <c r="I126" s="2">
        <v>1.736841506958</v>
      </c>
      <c r="J126" s="2">
        <v>1.6892677704493</v>
      </c>
      <c r="K126" s="2">
        <v>0</v>
      </c>
      <c r="L126" s="2">
        <v>0</v>
      </c>
      <c r="M126" s="2">
        <f t="shared" si="2"/>
        <v>0.759766626633079</v>
      </c>
      <c r="N126" s="2">
        <f t="shared" si="3"/>
        <v>0.706589482521402</v>
      </c>
    </row>
    <row r="127" spans="1:14">
      <c r="A127" s="2" t="s">
        <v>144</v>
      </c>
      <c r="B127" s="2">
        <v>124</v>
      </c>
      <c r="C127" s="2">
        <v>386.675694444445</v>
      </c>
      <c r="D127" s="2">
        <v>20.9610201388889</v>
      </c>
      <c r="E127" s="2">
        <v>0.878153775670833</v>
      </c>
      <c r="F127" s="2">
        <v>1.04109027777778</v>
      </c>
      <c r="G127" s="2">
        <v>33.2178326651255</v>
      </c>
      <c r="H127" s="2">
        <v>34.7067098166784</v>
      </c>
      <c r="I127" s="2">
        <v>1.7472248077393</v>
      </c>
      <c r="J127" s="2">
        <v>1.742934568723</v>
      </c>
      <c r="K127" s="2">
        <v>0</v>
      </c>
      <c r="L127" s="2">
        <v>0</v>
      </c>
      <c r="M127" s="2">
        <f t="shared" si="2"/>
        <v>0.745671133972138</v>
      </c>
      <c r="N127" s="2">
        <f t="shared" si="3"/>
        <v>0.703330373089857</v>
      </c>
    </row>
    <row r="128" spans="1:14">
      <c r="A128" s="2" t="s">
        <v>145</v>
      </c>
      <c r="B128" s="2">
        <v>125</v>
      </c>
      <c r="C128" s="2">
        <v>384.526388888889</v>
      </c>
      <c r="D128" s="2">
        <v>23.2260833333333</v>
      </c>
      <c r="E128" s="2">
        <v>1.10423204174263</v>
      </c>
      <c r="F128" s="2">
        <v>0.180159722222222</v>
      </c>
      <c r="G128" s="2">
        <v>32.4016449189504</v>
      </c>
      <c r="H128" s="2">
        <v>34.6332360892614</v>
      </c>
      <c r="I128" s="2">
        <v>1.7570592753092</v>
      </c>
      <c r="J128" s="2">
        <v>1.6929146345456</v>
      </c>
      <c r="K128" s="2">
        <v>0</v>
      </c>
      <c r="L128" s="2">
        <v>0</v>
      </c>
      <c r="M128" s="2">
        <f t="shared" si="2"/>
        <v>0.719913052354993</v>
      </c>
      <c r="N128" s="2">
        <f t="shared" si="3"/>
        <v>0.701294807847663</v>
      </c>
    </row>
    <row r="129" spans="1:14">
      <c r="A129" s="2" t="s">
        <v>146</v>
      </c>
      <c r="B129" s="2">
        <v>126</v>
      </c>
      <c r="C129" s="2">
        <v>181.922222222222</v>
      </c>
      <c r="D129" s="2">
        <v>18.7818666666667</v>
      </c>
      <c r="E129" s="2">
        <v>0.459468079878333</v>
      </c>
      <c r="F129" s="2">
        <v>0.397618055555555</v>
      </c>
      <c r="G129" s="2">
        <v>32.3675786653773</v>
      </c>
      <c r="H129" s="2">
        <v>34.4027811993281</v>
      </c>
      <c r="I129" s="2">
        <v>1.7560592753092</v>
      </c>
      <c r="J129" s="2">
        <v>1.7624800602595</v>
      </c>
      <c r="K129" s="2">
        <v>0</v>
      </c>
      <c r="L129" s="2">
        <v>0</v>
      </c>
      <c r="M129" s="2">
        <f t="shared" si="2"/>
        <v>0.718837954935265</v>
      </c>
      <c r="N129" s="2">
        <f t="shared" si="3"/>
        <v>0.69491013157856</v>
      </c>
    </row>
    <row r="130" spans="1:14">
      <c r="A130" s="2" t="s">
        <v>147</v>
      </c>
      <c r="B130" s="2">
        <v>127</v>
      </c>
      <c r="C130" s="2">
        <v>413.071527777778</v>
      </c>
      <c r="D130" s="2">
        <v>20.1029138888889</v>
      </c>
      <c r="E130" s="2">
        <v>0.979733792985123</v>
      </c>
      <c r="F130" s="2">
        <v>0.912916666666666</v>
      </c>
      <c r="G130" s="2">
        <v>32.1244400876999</v>
      </c>
      <c r="H130" s="2">
        <v>34.2657110506058</v>
      </c>
      <c r="I130" s="2">
        <v>1.7803923543294</v>
      </c>
      <c r="J130" s="2">
        <v>1.7191465997696</v>
      </c>
      <c r="K130" s="2">
        <v>0</v>
      </c>
      <c r="L130" s="2">
        <v>0</v>
      </c>
      <c r="M130" s="2">
        <f t="shared" si="2"/>
        <v>0.711164740828045</v>
      </c>
      <c r="N130" s="2">
        <f t="shared" si="3"/>
        <v>0.691112648583067</v>
      </c>
    </row>
    <row r="131" spans="1:14">
      <c r="A131" s="2" t="s">
        <v>148</v>
      </c>
      <c r="B131" s="2">
        <v>128</v>
      </c>
      <c r="C131" s="2">
        <v>404.349305555556</v>
      </c>
      <c r="D131" s="2">
        <v>20.1133729166667</v>
      </c>
      <c r="E131" s="2">
        <v>0.945404007436839</v>
      </c>
      <c r="F131" s="2">
        <v>0.251798611111111</v>
      </c>
      <c r="G131" s="2">
        <v>31.4622067472458</v>
      </c>
      <c r="H131" s="2">
        <v>33.9423269146601</v>
      </c>
      <c r="I131" s="2">
        <v>1.7999957021077</v>
      </c>
      <c r="J131" s="2">
        <v>1.7224796787898</v>
      </c>
      <c r="K131" s="2">
        <v>0</v>
      </c>
      <c r="L131" s="2">
        <v>0</v>
      </c>
      <c r="M131" s="2">
        <f t="shared" si="2"/>
        <v>0.690265308665592</v>
      </c>
      <c r="N131" s="2">
        <f t="shared" si="3"/>
        <v>0.682153398383712</v>
      </c>
    </row>
    <row r="132" spans="1:14">
      <c r="A132" s="2" t="s">
        <v>149</v>
      </c>
      <c r="B132" s="2">
        <v>129</v>
      </c>
      <c r="C132" s="2">
        <v>400.326736111111</v>
      </c>
      <c r="D132" s="2">
        <v>21.6310298611111</v>
      </c>
      <c r="E132" s="2">
        <v>0.993709308197749</v>
      </c>
      <c r="F132" s="2">
        <v>0.537597222222222</v>
      </c>
      <c r="G132" s="2">
        <v>30.8924190326055</v>
      </c>
      <c r="H132" s="2">
        <v>33.6042053793708</v>
      </c>
      <c r="I132" s="2">
        <v>1.8144766489665</v>
      </c>
      <c r="J132" s="2">
        <v>1.765624799331</v>
      </c>
      <c r="K132" s="2">
        <v>0</v>
      </c>
      <c r="L132" s="2">
        <v>0</v>
      </c>
      <c r="M132" s="2">
        <f t="shared" ref="M132:M160" si="4">(G132-9.59)/(41.27666666666-9.59)</f>
        <v>0.672283369428045</v>
      </c>
      <c r="N132" s="2">
        <f t="shared" ref="N132:N160" si="5">(H132-9.32)/36.095</f>
        <v>0.672785853424873</v>
      </c>
    </row>
    <row r="133" spans="1:14">
      <c r="A133" s="2" t="s">
        <v>150</v>
      </c>
      <c r="B133" s="2">
        <v>130</v>
      </c>
      <c r="C133" s="2">
        <v>198.3875</v>
      </c>
      <c r="D133" s="2">
        <v>20.7662638888889</v>
      </c>
      <c r="E133" s="2">
        <v>0.811589895619646</v>
      </c>
      <c r="F133" s="2">
        <v>0.473583333333333</v>
      </c>
      <c r="G133" s="2">
        <v>30.4455354233932</v>
      </c>
      <c r="H133" s="2">
        <v>33.4355284100215</v>
      </c>
      <c r="I133" s="2">
        <v>1.8311434427897</v>
      </c>
      <c r="J133" s="2">
        <v>1.8253826440175</v>
      </c>
      <c r="K133" s="2">
        <v>0</v>
      </c>
      <c r="L133" s="2">
        <v>0</v>
      </c>
      <c r="M133" s="2">
        <f t="shared" si="4"/>
        <v>0.65818016274135</v>
      </c>
      <c r="N133" s="2">
        <f t="shared" si="5"/>
        <v>0.668112713949896</v>
      </c>
    </row>
    <row r="134" spans="1:14">
      <c r="A134" s="2" t="s">
        <v>151</v>
      </c>
      <c r="B134" s="2">
        <v>131</v>
      </c>
      <c r="C134" s="2">
        <v>96.1652777777777</v>
      </c>
      <c r="D134" s="2">
        <v>18.5468888888889</v>
      </c>
      <c r="E134" s="2">
        <v>0.591428552877129</v>
      </c>
      <c r="F134" s="2">
        <v>0.677381944444444</v>
      </c>
      <c r="G134" s="2">
        <v>40.9948978269577</v>
      </c>
      <c r="H134" s="2">
        <v>42.4977280285517</v>
      </c>
      <c r="I134" s="2">
        <v>1.7510310141246</v>
      </c>
      <c r="J134" s="2">
        <v>1.8323825804392</v>
      </c>
      <c r="K134" s="2">
        <v>80</v>
      </c>
      <c r="L134" s="2">
        <v>0.2</v>
      </c>
      <c r="M134" s="2">
        <f t="shared" si="4"/>
        <v>0.991107652860224</v>
      </c>
      <c r="N134" s="2">
        <f t="shared" si="5"/>
        <v>0.919177947875099</v>
      </c>
    </row>
    <row r="135" spans="1:14">
      <c r="A135" s="2" t="s">
        <v>152</v>
      </c>
      <c r="B135" s="2">
        <v>132</v>
      </c>
      <c r="C135" s="2">
        <v>371.694791666667</v>
      </c>
      <c r="D135" s="2">
        <v>20.1246243055556</v>
      </c>
      <c r="E135" s="2">
        <v>0.706166570315305</v>
      </c>
      <c r="F135" s="2">
        <v>0.784340277777778</v>
      </c>
      <c r="G135" s="2">
        <v>41.0102646207809</v>
      </c>
      <c r="H135" s="2">
        <v>42.5712282828649</v>
      </c>
      <c r="I135" s="2">
        <v>1.7610312684377</v>
      </c>
      <c r="J135" s="2">
        <v>1.842382516861</v>
      </c>
      <c r="K135" s="2">
        <v>0</v>
      </c>
      <c r="L135" s="2">
        <v>0</v>
      </c>
      <c r="M135" s="2">
        <f t="shared" si="4"/>
        <v>0.991592613742505</v>
      </c>
      <c r="N135" s="2">
        <f t="shared" si="5"/>
        <v>0.921214248036152</v>
      </c>
    </row>
    <row r="136" spans="1:14">
      <c r="A136" s="2" t="s">
        <v>153</v>
      </c>
      <c r="B136" s="2">
        <v>133</v>
      </c>
      <c r="C136" s="2">
        <v>343.361458333334</v>
      </c>
      <c r="D136" s="2">
        <v>21.1641395833333</v>
      </c>
      <c r="E136" s="2">
        <v>0.687364183705577</v>
      </c>
      <c r="F136" s="2">
        <v>0.510138888888889</v>
      </c>
      <c r="G136" s="2">
        <v>39.9476658618291</v>
      </c>
      <c r="H136" s="2">
        <v>41.0277815039953</v>
      </c>
      <c r="I136" s="2">
        <v>1.8390647967656</v>
      </c>
      <c r="J136" s="2">
        <v>1.8223824532827</v>
      </c>
      <c r="K136" s="2">
        <v>0</v>
      </c>
      <c r="L136" s="2">
        <v>0</v>
      </c>
      <c r="M136" s="2">
        <f t="shared" si="4"/>
        <v>0.958058043188581</v>
      </c>
      <c r="N136" s="2">
        <f t="shared" si="5"/>
        <v>0.878453567086724</v>
      </c>
    </row>
    <row r="137" spans="1:14">
      <c r="A137" s="2" t="s">
        <v>154</v>
      </c>
      <c r="B137" s="2">
        <v>134</v>
      </c>
      <c r="C137" s="2">
        <v>287.632291666667</v>
      </c>
      <c r="D137" s="2">
        <v>20.07659375</v>
      </c>
      <c r="E137" s="2">
        <v>0.706084257899548</v>
      </c>
      <c r="F137" s="2">
        <v>0.605819444444443</v>
      </c>
      <c r="G137" s="2">
        <v>39.4394323377609</v>
      </c>
      <c r="H137" s="2">
        <v>40.3662149009069</v>
      </c>
      <c r="I137" s="2">
        <v>1.7173147614797</v>
      </c>
      <c r="J137" s="2">
        <v>1.8557158501943</v>
      </c>
      <c r="K137" s="2">
        <v>0</v>
      </c>
      <c r="L137" s="2">
        <v>0</v>
      </c>
      <c r="M137" s="2">
        <f t="shared" si="4"/>
        <v>0.942018693596692</v>
      </c>
      <c r="N137" s="2">
        <f t="shared" si="5"/>
        <v>0.860125083831747</v>
      </c>
    </row>
    <row r="138" spans="1:14">
      <c r="A138" s="2" t="s">
        <v>155</v>
      </c>
      <c r="B138" s="2">
        <v>135</v>
      </c>
      <c r="C138" s="2">
        <v>225.724305555556</v>
      </c>
      <c r="D138" s="2">
        <v>20.8475930555556</v>
      </c>
      <c r="E138" s="2">
        <v>1.12692829604816</v>
      </c>
      <c r="F138" s="2">
        <v>0.562756944444444</v>
      </c>
      <c r="G138" s="2">
        <v>38.4076322741826</v>
      </c>
      <c r="H138" s="2">
        <v>39.6606148373286</v>
      </c>
      <c r="I138" s="2">
        <v>1.723585284551</v>
      </c>
      <c r="J138" s="2">
        <v>1.880190492471</v>
      </c>
      <c r="K138" s="2">
        <v>0</v>
      </c>
      <c r="L138" s="2">
        <v>0</v>
      </c>
      <c r="M138" s="2">
        <f t="shared" si="4"/>
        <v>0.909456099543089</v>
      </c>
      <c r="N138" s="2">
        <f t="shared" si="5"/>
        <v>0.840576668162588</v>
      </c>
    </row>
    <row r="139" spans="1:14">
      <c r="A139" s="2" t="s">
        <v>156</v>
      </c>
      <c r="B139" s="2">
        <v>136</v>
      </c>
      <c r="C139" s="2">
        <v>261.588888888889</v>
      </c>
      <c r="D139" s="2">
        <v>21.3444979166667</v>
      </c>
      <c r="E139" s="2">
        <v>1.33888920555949</v>
      </c>
      <c r="F139" s="2">
        <v>0.4946875</v>
      </c>
      <c r="G139" s="2">
        <v>38.03646</v>
      </c>
      <c r="H139" s="2">
        <v>38.6673182342402</v>
      </c>
      <c r="I139" s="2">
        <v>1.7265064525604</v>
      </c>
      <c r="J139" s="2">
        <v>1.905715786616</v>
      </c>
      <c r="K139" s="2">
        <v>0</v>
      </c>
      <c r="L139" s="2">
        <v>0</v>
      </c>
      <c r="M139" s="2">
        <f t="shared" si="4"/>
        <v>0.897742268041426</v>
      </c>
      <c r="N139" s="2">
        <f t="shared" si="5"/>
        <v>0.813057715313484</v>
      </c>
    </row>
    <row r="140" spans="1:14">
      <c r="A140" s="2" t="s">
        <v>157</v>
      </c>
      <c r="B140" s="2">
        <v>137</v>
      </c>
      <c r="C140" s="2">
        <v>376.005555555556</v>
      </c>
      <c r="D140" s="2">
        <v>20.7290097222222</v>
      </c>
      <c r="E140" s="2">
        <v>1.14159238231177</v>
      </c>
      <c r="F140" s="2">
        <v>0.128916666666667</v>
      </c>
      <c r="G140" s="2">
        <v>37.0524523527145</v>
      </c>
      <c r="H140" s="2">
        <v>38.0289813132604</v>
      </c>
      <c r="I140" s="2">
        <v>1.7131732463837</v>
      </c>
      <c r="J140" s="2">
        <v>1.9190491835276</v>
      </c>
      <c r="K140" s="2">
        <v>0</v>
      </c>
      <c r="L140" s="2">
        <v>0</v>
      </c>
      <c r="M140" s="2">
        <f t="shared" si="4"/>
        <v>0.866687955587638</v>
      </c>
      <c r="N140" s="2">
        <f t="shared" si="5"/>
        <v>0.795372802694567</v>
      </c>
    </row>
    <row r="141" spans="1:14">
      <c r="A141" s="2" t="s">
        <v>158</v>
      </c>
      <c r="B141" s="2">
        <v>138</v>
      </c>
      <c r="C141" s="2">
        <v>272.212152777778</v>
      </c>
      <c r="D141" s="2">
        <v>19.8586013888889</v>
      </c>
      <c r="E141" s="2">
        <v>1.26486730434059</v>
      </c>
      <c r="F141" s="2">
        <v>0.537493055555556</v>
      </c>
      <c r="G141" s="2">
        <v>36.3594522891363</v>
      </c>
      <c r="H141" s="2">
        <v>37.690814710172</v>
      </c>
      <c r="I141" s="2">
        <v>1.6949413887659</v>
      </c>
      <c r="J141" s="2">
        <v>1.8723825804392</v>
      </c>
      <c r="K141" s="2">
        <v>0</v>
      </c>
      <c r="L141" s="2">
        <v>0</v>
      </c>
      <c r="M141" s="2">
        <f t="shared" si="4"/>
        <v>0.844817555937574</v>
      </c>
      <c r="N141" s="2">
        <f t="shared" si="5"/>
        <v>0.786004009147306</v>
      </c>
    </row>
    <row r="142" spans="1:14">
      <c r="A142" s="2" t="s">
        <v>159</v>
      </c>
      <c r="B142" s="2">
        <v>139</v>
      </c>
      <c r="C142" s="2">
        <v>339.809375</v>
      </c>
      <c r="D142" s="2">
        <v>17.6059173611111</v>
      </c>
      <c r="E142" s="2">
        <v>1.23350490170129</v>
      </c>
      <c r="F142" s="2">
        <v>1.19611111111111</v>
      </c>
      <c r="G142" s="2">
        <v>35.3584085686047</v>
      </c>
      <c r="H142" s="2">
        <v>36.882387404569</v>
      </c>
      <c r="I142" s="2">
        <v>1.7356399059296</v>
      </c>
      <c r="J142" s="2">
        <v>1.8918985080719</v>
      </c>
      <c r="K142" s="2">
        <v>0</v>
      </c>
      <c r="L142" s="2">
        <v>0</v>
      </c>
      <c r="M142" s="2">
        <f t="shared" si="4"/>
        <v>0.81322560178656</v>
      </c>
      <c r="N142" s="2">
        <f t="shared" si="5"/>
        <v>0.763606798852168</v>
      </c>
    </row>
    <row r="143" spans="1:14">
      <c r="A143" s="2" t="s">
        <v>160</v>
      </c>
      <c r="B143" s="2">
        <v>140</v>
      </c>
      <c r="C143" s="2">
        <v>355.611458333333</v>
      </c>
      <c r="D143" s="2">
        <v>20.1863631944444</v>
      </c>
      <c r="E143" s="2">
        <v>1.02407789081489</v>
      </c>
      <c r="F143" s="2">
        <v>0.562972222222223</v>
      </c>
      <c r="G143" s="2">
        <v>35.0504856224696</v>
      </c>
      <c r="H143" s="2">
        <v>36.2943092781503</v>
      </c>
      <c r="I143" s="2">
        <v>1.7218521912893</v>
      </c>
      <c r="J143" s="2">
        <v>1.8952319049835</v>
      </c>
      <c r="K143" s="2">
        <v>0</v>
      </c>
      <c r="L143" s="2">
        <v>0</v>
      </c>
      <c r="M143" s="2">
        <f t="shared" si="4"/>
        <v>0.803507856800178</v>
      </c>
      <c r="N143" s="2">
        <f t="shared" si="5"/>
        <v>0.747314289462538</v>
      </c>
    </row>
    <row r="144" spans="1:14">
      <c r="A144" s="2" t="s">
        <v>161</v>
      </c>
      <c r="B144" s="2">
        <v>141</v>
      </c>
      <c r="C144" s="2">
        <v>259.696527777778</v>
      </c>
      <c r="D144" s="2">
        <v>20.9098597222222</v>
      </c>
      <c r="E144" s="2">
        <v>0.902860958064012</v>
      </c>
      <c r="F144" s="2">
        <v>0.278722222222222</v>
      </c>
      <c r="G144" s="2">
        <v>34.0648855588913</v>
      </c>
      <c r="H144" s="2">
        <v>35.6548515039953</v>
      </c>
      <c r="I144" s="2">
        <v>1.7021460866928</v>
      </c>
      <c r="J144" s="2">
        <v>1.89585649840037</v>
      </c>
      <c r="K144" s="2">
        <v>0</v>
      </c>
      <c r="L144" s="2">
        <v>0</v>
      </c>
      <c r="M144" s="2">
        <f t="shared" si="4"/>
        <v>0.772403289256147</v>
      </c>
      <c r="N144" s="2">
        <f t="shared" si="5"/>
        <v>0.72959832397826</v>
      </c>
    </row>
    <row r="145" spans="1:14">
      <c r="A145" s="2" t="s">
        <v>162</v>
      </c>
      <c r="B145" s="2">
        <v>142</v>
      </c>
      <c r="C145" s="2">
        <v>289.785069444445</v>
      </c>
      <c r="D145" s="2">
        <v>21.3972361111111</v>
      </c>
      <c r="E145" s="2">
        <v>0.703813306753641</v>
      </c>
      <c r="F145" s="2">
        <v>0.834236111111111</v>
      </c>
      <c r="G145" s="2">
        <v>34.9426858132044</v>
      </c>
      <c r="H145" s="2">
        <v>35.3682012254198</v>
      </c>
      <c r="I145" s="2">
        <v>1.7412547942002</v>
      </c>
      <c r="J145" s="2">
        <v>1.9118983809153</v>
      </c>
      <c r="K145" s="2">
        <v>0</v>
      </c>
      <c r="L145" s="2">
        <v>3.6</v>
      </c>
      <c r="M145" s="2">
        <f t="shared" si="4"/>
        <v>0.800105800963909</v>
      </c>
      <c r="N145" s="2">
        <f t="shared" si="5"/>
        <v>0.721656773110398</v>
      </c>
    </row>
    <row r="146" spans="1:14">
      <c r="A146" s="2" t="s">
        <v>163</v>
      </c>
      <c r="B146" s="2">
        <v>143</v>
      </c>
      <c r="C146" s="2">
        <v>218.540277777778</v>
      </c>
      <c r="D146" s="2">
        <v>15.7073333333333</v>
      </c>
      <c r="E146" s="2">
        <v>0.480050103546437</v>
      </c>
      <c r="F146" s="2">
        <v>0.614277777777778</v>
      </c>
      <c r="G146" s="2">
        <v>33.9262461462021</v>
      </c>
      <c r="H146" s="2">
        <v>35.1477872774124</v>
      </c>
      <c r="I146" s="2">
        <v>1.7616761922836</v>
      </c>
      <c r="J146" s="2">
        <v>1.8889779694875</v>
      </c>
      <c r="K146" s="2">
        <v>0</v>
      </c>
      <c r="L146" s="2">
        <v>3</v>
      </c>
      <c r="M146" s="2">
        <f t="shared" si="4"/>
        <v>0.768027965901764</v>
      </c>
      <c r="N146" s="2">
        <f t="shared" si="5"/>
        <v>0.715550277806134</v>
      </c>
    </row>
    <row r="147" spans="1:14">
      <c r="A147" s="2" t="s">
        <v>164</v>
      </c>
      <c r="B147" s="2">
        <v>144</v>
      </c>
      <c r="C147" s="2">
        <v>349.656597222223</v>
      </c>
      <c r="D147" s="2">
        <v>18.6886298611111</v>
      </c>
      <c r="E147" s="2">
        <v>1.01860807045686</v>
      </c>
      <c r="F147" s="2">
        <v>0.350763888888889</v>
      </c>
      <c r="G147" s="2">
        <v>31.1388464005152</v>
      </c>
      <c r="H147" s="2">
        <v>34.956620674324</v>
      </c>
      <c r="I147" s="2">
        <v>1.7816764465968</v>
      </c>
      <c r="J147" s="2">
        <v>1.8123113663991</v>
      </c>
      <c r="K147" s="2">
        <v>0</v>
      </c>
      <c r="L147" s="2">
        <v>0</v>
      </c>
      <c r="M147" s="2">
        <f t="shared" si="4"/>
        <v>0.680060374516718</v>
      </c>
      <c r="N147" s="2">
        <f t="shared" si="5"/>
        <v>0.710254070489652</v>
      </c>
    </row>
    <row r="148" spans="1:14">
      <c r="A148" s="2" t="s">
        <v>165</v>
      </c>
      <c r="B148" s="2">
        <v>145</v>
      </c>
      <c r="C148" s="2">
        <v>341.771180555556</v>
      </c>
      <c r="D148" s="2">
        <v>14.0685409722222</v>
      </c>
      <c r="E148" s="2">
        <v>0.830100363897534</v>
      </c>
      <c r="F148" s="2">
        <v>1.00861805555556</v>
      </c>
      <c r="G148" s="2">
        <v>30.430422246336</v>
      </c>
      <c r="H148" s="2">
        <v>34.4127875317256</v>
      </c>
      <c r="I148" s="2">
        <v>1.8116760651271</v>
      </c>
      <c r="J148" s="2">
        <v>1.7856447633108</v>
      </c>
      <c r="K148" s="2">
        <v>0</v>
      </c>
      <c r="L148" s="2">
        <v>0</v>
      </c>
      <c r="M148" s="2">
        <f t="shared" si="4"/>
        <v>0.657703205754483</v>
      </c>
      <c r="N148" s="2">
        <f t="shared" si="5"/>
        <v>0.695187353697897</v>
      </c>
    </row>
    <row r="149" spans="1:14">
      <c r="A149" s="2" t="s">
        <v>166</v>
      </c>
      <c r="B149" s="2">
        <v>146</v>
      </c>
      <c r="C149" s="2">
        <v>324.8875</v>
      </c>
      <c r="D149" s="2">
        <v>17.5691576388889</v>
      </c>
      <c r="E149" s="2">
        <v>0.954416458837055</v>
      </c>
      <c r="F149" s="2">
        <v>1.14542361111111</v>
      </c>
      <c r="G149" s="2">
        <v>30.2651697338486</v>
      </c>
      <c r="H149" s="2">
        <v>34.2022575317256</v>
      </c>
      <c r="I149" s="2">
        <v>1.8878588501612</v>
      </c>
      <c r="J149" s="2">
        <v>1.7523113028208</v>
      </c>
      <c r="K149" s="2">
        <v>0</v>
      </c>
      <c r="L149" s="2">
        <v>0</v>
      </c>
      <c r="M149" s="2">
        <f t="shared" si="4"/>
        <v>0.652487999174825</v>
      </c>
      <c r="N149" s="2">
        <f t="shared" si="5"/>
        <v>0.689354689894046</v>
      </c>
    </row>
    <row r="150" spans="1:14">
      <c r="A150" s="2" t="s">
        <v>167</v>
      </c>
      <c r="B150" s="2">
        <v>147</v>
      </c>
      <c r="C150" s="2">
        <v>233.6375</v>
      </c>
      <c r="D150" s="2">
        <v>17.2906402777778</v>
      </c>
      <c r="E150" s="2">
        <v>0.547432401271292</v>
      </c>
      <c r="F150" s="2">
        <v>0.462590277777778</v>
      </c>
      <c r="G150" s="2">
        <v>28.7056189677556</v>
      </c>
      <c r="H150" s="2">
        <v>33.457220674324</v>
      </c>
      <c r="I150" s="2">
        <v>1.9278587865829</v>
      </c>
      <c r="J150" s="2">
        <v>1.7356446997325</v>
      </c>
      <c r="K150" s="2">
        <v>0</v>
      </c>
      <c r="L150" s="2">
        <v>0</v>
      </c>
      <c r="M150" s="2">
        <f t="shared" si="4"/>
        <v>0.603270112594981</v>
      </c>
      <c r="N150" s="2">
        <f t="shared" si="5"/>
        <v>0.668713690935697</v>
      </c>
    </row>
    <row r="151" spans="1:14">
      <c r="A151" s="2" t="s">
        <v>168</v>
      </c>
      <c r="B151" s="2">
        <v>148</v>
      </c>
      <c r="C151" s="2">
        <v>235.344097222222</v>
      </c>
      <c r="D151" s="2">
        <v>16.60535</v>
      </c>
      <c r="E151" s="2">
        <v>0.7708275544657</v>
      </c>
      <c r="F151" s="2">
        <v>0.537673611111111</v>
      </c>
      <c r="G151" s="2">
        <v>26.4151623646673</v>
      </c>
      <c r="H151" s="2">
        <v>33.1732520674324</v>
      </c>
      <c r="I151" s="2">
        <v>1.9511921834946</v>
      </c>
      <c r="J151" s="2" t="s">
        <v>169</v>
      </c>
      <c r="K151" s="2">
        <v>0</v>
      </c>
      <c r="L151" s="2">
        <v>0</v>
      </c>
      <c r="M151" s="2">
        <f t="shared" si="4"/>
        <v>0.530985557479618</v>
      </c>
      <c r="N151" s="2">
        <f t="shared" si="5"/>
        <v>0.660846434892157</v>
      </c>
    </row>
    <row r="152" spans="1:14">
      <c r="A152" s="2" t="s">
        <v>170</v>
      </c>
      <c r="B152" s="2">
        <v>149</v>
      </c>
      <c r="C152" s="2">
        <v>48.3510416666666</v>
      </c>
      <c r="D152" s="2">
        <v>11.5676451388889</v>
      </c>
      <c r="E152" s="2">
        <v>0.434321410399962</v>
      </c>
      <c r="F152" s="2">
        <v>0.595951388888889</v>
      </c>
      <c r="G152" s="2">
        <v>29.6604189677556</v>
      </c>
      <c r="H152" s="2">
        <v>33.3543479799271</v>
      </c>
      <c r="I152" s="2">
        <v>1.9845252625147</v>
      </c>
      <c r="J152" s="2">
        <v>1.7114231117566</v>
      </c>
      <c r="K152" s="2">
        <v>0</v>
      </c>
      <c r="L152" s="2">
        <v>2.8</v>
      </c>
      <c r="M152" s="2">
        <f t="shared" si="4"/>
        <v>0.633402660459494</v>
      </c>
      <c r="N152" s="2">
        <f t="shared" si="5"/>
        <v>0.665863637066826</v>
      </c>
    </row>
    <row r="153" spans="1:14">
      <c r="A153" s="2" t="s">
        <v>171</v>
      </c>
      <c r="B153" s="2">
        <v>150</v>
      </c>
      <c r="C153" s="2">
        <v>226.616666666667</v>
      </c>
      <c r="D153" s="2">
        <v>11.6373930555556</v>
      </c>
      <c r="E153" s="2">
        <v>0.198672366764766</v>
      </c>
      <c r="F153" s="2">
        <v>0.231222222222222</v>
      </c>
      <c r="G153" s="2">
        <v>29.2908855588913</v>
      </c>
      <c r="H153" s="2">
        <v>33.2514092781503</v>
      </c>
      <c r="I153" s="2">
        <v>1.9978586594264</v>
      </c>
      <c r="J153" s="2">
        <v>1.7110897803306</v>
      </c>
      <c r="K153" s="2">
        <v>0</v>
      </c>
      <c r="L153" s="2">
        <v>0</v>
      </c>
      <c r="M153" s="2">
        <f t="shared" si="4"/>
        <v>0.621740549933582</v>
      </c>
      <c r="N153" s="2">
        <f t="shared" si="5"/>
        <v>0.663011754485394</v>
      </c>
    </row>
    <row r="154" spans="1:14">
      <c r="A154" s="2" t="s">
        <v>172</v>
      </c>
      <c r="B154" s="2">
        <v>151</v>
      </c>
      <c r="C154" s="2">
        <v>330.279861111111</v>
      </c>
      <c r="D154" s="2">
        <v>13.8516916666667</v>
      </c>
      <c r="E154" s="2">
        <v>0.326294315742639</v>
      </c>
      <c r="F154" s="2">
        <v>0.176368055555556</v>
      </c>
      <c r="G154" s="2">
        <v>29.238552225558</v>
      </c>
      <c r="H154" s="2">
        <v>33.2442882607778</v>
      </c>
      <c r="I154" s="2">
        <v>2.041192056338</v>
      </c>
      <c r="J154" s="2">
        <v>1.7056445725759</v>
      </c>
      <c r="K154" s="2">
        <v>0</v>
      </c>
      <c r="L154" s="2">
        <v>0</v>
      </c>
      <c r="M154" s="2">
        <f t="shared" si="4"/>
        <v>0.620088961463143</v>
      </c>
      <c r="N154" s="2">
        <f t="shared" si="5"/>
        <v>0.662814469061582</v>
      </c>
    </row>
    <row r="155" spans="1:14">
      <c r="A155" s="2" t="s">
        <v>173</v>
      </c>
      <c r="B155" s="2">
        <v>152</v>
      </c>
      <c r="C155" s="2">
        <v>326.647916666667</v>
      </c>
      <c r="D155" s="2">
        <v>13.8115375</v>
      </c>
      <c r="E155" s="2">
        <v>0.449564824080314</v>
      </c>
      <c r="F155" s="2">
        <v>0.653899990560601</v>
      </c>
      <c r="G155" s="2">
        <v>28.0434457500458</v>
      </c>
      <c r="H155" s="2">
        <v>32.7222548002879</v>
      </c>
      <c r="I155" s="2">
        <v>2.1245254532496</v>
      </c>
      <c r="J155" s="2">
        <v>1.7156445725759</v>
      </c>
      <c r="K155" s="2">
        <v>0</v>
      </c>
      <c r="L155" s="2">
        <v>0</v>
      </c>
      <c r="M155" s="2">
        <f t="shared" si="4"/>
        <v>0.582372577847139</v>
      </c>
      <c r="N155" s="2">
        <f t="shared" si="5"/>
        <v>0.648351705230306</v>
      </c>
    </row>
    <row r="156" spans="1:14">
      <c r="A156" s="2" t="s">
        <v>174</v>
      </c>
      <c r="B156" s="2">
        <v>153</v>
      </c>
      <c r="C156" s="2">
        <v>267.566319444445</v>
      </c>
      <c r="D156" s="2">
        <v>13.1379958333333</v>
      </c>
      <c r="E156" s="2">
        <v>0.344186768447641</v>
      </c>
      <c r="F156" s="2">
        <v>0.503245741117577</v>
      </c>
      <c r="G156" s="2">
        <v>27.5044446361542</v>
      </c>
      <c r="H156" s="2">
        <v>31.7667170215607</v>
      </c>
      <c r="I156" s="2">
        <v>2.1819785885016</v>
      </c>
      <c r="J156" s="2">
        <v>1.7310897803306</v>
      </c>
      <c r="K156" s="2">
        <v>0</v>
      </c>
      <c r="L156" s="2">
        <v>0</v>
      </c>
      <c r="M156" s="2">
        <f t="shared" si="4"/>
        <v>0.565362233415463</v>
      </c>
      <c r="N156" s="2">
        <f t="shared" si="5"/>
        <v>0.621878848083133</v>
      </c>
    </row>
    <row r="157" spans="1:14">
      <c r="A157" s="2" t="s">
        <v>175</v>
      </c>
      <c r="B157" s="2">
        <v>154</v>
      </c>
      <c r="C157" s="2">
        <v>282.821527777778</v>
      </c>
      <c r="D157" s="2">
        <v>17.6401680555556</v>
      </c>
      <c r="E157" s="2">
        <v>0.643158505963521</v>
      </c>
      <c r="F157" s="2">
        <v>0.90899184275446</v>
      </c>
      <c r="G157" s="2">
        <v>26.9557158501943</v>
      </c>
      <c r="H157" s="2">
        <v>30.8994541411082</v>
      </c>
      <c r="I157" s="2">
        <v>2.2111919291814</v>
      </c>
      <c r="J157" s="2">
        <v>1.7217564463615</v>
      </c>
      <c r="K157" s="2">
        <v>0</v>
      </c>
      <c r="L157" s="2">
        <v>0</v>
      </c>
      <c r="M157" s="2">
        <f t="shared" si="4"/>
        <v>0.548044893231579</v>
      </c>
      <c r="N157" s="2">
        <f t="shared" si="5"/>
        <v>0.597851617706281</v>
      </c>
    </row>
    <row r="158" spans="1:14">
      <c r="A158" s="2" t="s">
        <v>176</v>
      </c>
      <c r="B158" s="2">
        <v>155</v>
      </c>
      <c r="C158" s="2">
        <v>42.7399305555555</v>
      </c>
      <c r="D158" s="2">
        <v>9.85550555555556</v>
      </c>
      <c r="E158" s="2">
        <v>0.247691675322747</v>
      </c>
      <c r="F158" s="2">
        <v>0.371763496222288</v>
      </c>
      <c r="G158" s="2">
        <v>28.1204744129181</v>
      </c>
      <c r="H158" s="2">
        <v>31.6344209985097</v>
      </c>
      <c r="I158" s="2">
        <v>2.0809785878658</v>
      </c>
      <c r="J158" s="2">
        <v>1.6831904911994</v>
      </c>
      <c r="K158" s="2">
        <v>0</v>
      </c>
      <c r="L158" s="2">
        <v>5.2</v>
      </c>
      <c r="M158" s="2">
        <f t="shared" si="4"/>
        <v>0.584803526601788</v>
      </c>
      <c r="N158" s="2">
        <f t="shared" si="5"/>
        <v>0.618213630655484</v>
      </c>
    </row>
    <row r="159" spans="1:14">
      <c r="A159" s="2" t="s">
        <v>177</v>
      </c>
      <c r="B159" s="2">
        <v>156</v>
      </c>
      <c r="C159" s="2">
        <v>65.8128472222222</v>
      </c>
      <c r="D159" s="2">
        <v>3.25327569444445</v>
      </c>
      <c r="E159" s="2">
        <v>0.107499228378221</v>
      </c>
      <c r="F159" s="2">
        <v>0.170743220472639</v>
      </c>
      <c r="G159" s="2">
        <v>33.9108407052358</v>
      </c>
      <c r="H159" s="2">
        <v>34.706749217097</v>
      </c>
      <c r="I159" s="2">
        <v>2.014525326093</v>
      </c>
      <c r="J159" s="2">
        <v>1.6723824532827</v>
      </c>
      <c r="K159" s="2">
        <v>0</v>
      </c>
      <c r="L159" s="2">
        <v>18</v>
      </c>
      <c r="M159" s="2">
        <f t="shared" si="4"/>
        <v>0.7675417853537</v>
      </c>
      <c r="N159" s="2">
        <f t="shared" si="5"/>
        <v>0.703331464665383</v>
      </c>
    </row>
    <row r="160" spans="1:14">
      <c r="A160" s="2" t="s">
        <v>178</v>
      </c>
      <c r="B160" s="2">
        <v>157</v>
      </c>
      <c r="C160" s="2">
        <v>276.956944444445</v>
      </c>
      <c r="D160" s="2">
        <v>6.83194861111111</v>
      </c>
      <c r="E160" s="2">
        <v>0.419999239520368</v>
      </c>
      <c r="F160" s="2">
        <v>0.372136586175408</v>
      </c>
      <c r="G160" s="2">
        <v>33.8585986001333</v>
      </c>
      <c r="H160" s="2">
        <v>34.4202685347239</v>
      </c>
      <c r="I160" s="2">
        <v>1.9678587230047</v>
      </c>
      <c r="J160" s="2">
        <v>1.6612914653619</v>
      </c>
      <c r="K160" s="2">
        <v>0</v>
      </c>
      <c r="L160" s="2">
        <v>0</v>
      </c>
      <c r="M160" s="2">
        <f t="shared" si="4"/>
        <v>0.765893075956398</v>
      </c>
      <c r="N160" s="2">
        <f t="shared" si="5"/>
        <v>0.695394612404042</v>
      </c>
    </row>
    <row r="161" spans="1:1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</sheetData>
  <autoFilter ref="I4:I161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O161"/>
  <sheetViews>
    <sheetView topLeftCell="A148" workbookViewId="0">
      <selection activeCell="G13" sqref="G13"/>
    </sheetView>
  </sheetViews>
  <sheetFormatPr defaultColWidth="9" defaultRowHeight="13.5"/>
  <cols>
    <col min="1" max="2" width="9" style="1"/>
    <col min="3" max="5" width="12.625" style="1"/>
    <col min="6" max="6" width="9" style="1"/>
    <col min="7" max="8" width="12.625" style="1"/>
    <col min="9" max="13" width="9" style="1"/>
    <col min="14" max="15" width="12.625" style="1"/>
    <col min="16" max="16384" width="9" style="1"/>
  </cols>
  <sheetData>
    <row r="2" spans="1:15">
      <c r="A2" s="2"/>
      <c r="B2" s="2" t="s">
        <v>0</v>
      </c>
      <c r="C2" s="2" t="s">
        <v>179</v>
      </c>
      <c r="D2" s="2" t="s">
        <v>180</v>
      </c>
      <c r="E2" s="2" t="s">
        <v>181</v>
      </c>
      <c r="F2" s="2" t="s">
        <v>182</v>
      </c>
      <c r="G2" s="2" t="s">
        <v>183</v>
      </c>
      <c r="H2" s="2" t="s">
        <v>184</v>
      </c>
      <c r="I2" s="2" t="s">
        <v>9</v>
      </c>
      <c r="J2" s="2" t="s">
        <v>10</v>
      </c>
      <c r="K2" s="2" t="s">
        <v>179</v>
      </c>
      <c r="L2" s="2" t="s">
        <v>181</v>
      </c>
      <c r="M2" s="2" t="s">
        <v>183</v>
      </c>
      <c r="N2" s="2"/>
      <c r="O2" s="2"/>
    </row>
    <row r="3" spans="1:15">
      <c r="A3" s="2"/>
      <c r="B3" s="2"/>
      <c r="C3" s="2" t="s">
        <v>185</v>
      </c>
      <c r="D3" s="2"/>
      <c r="E3" s="2" t="s">
        <v>185</v>
      </c>
      <c r="F3" s="2"/>
      <c r="G3" s="2" t="s">
        <v>17</v>
      </c>
      <c r="H3" s="2"/>
      <c r="I3" s="2" t="s">
        <v>19</v>
      </c>
      <c r="J3" s="2" t="s">
        <v>20</v>
      </c>
      <c r="K3" s="2"/>
      <c r="L3" s="2"/>
      <c r="M3" s="2"/>
      <c r="N3" s="2" t="s">
        <v>186</v>
      </c>
      <c r="O3" s="2" t="s">
        <v>187</v>
      </c>
    </row>
    <row r="4" spans="1:15">
      <c r="A4" s="2" t="s">
        <v>21</v>
      </c>
      <c r="B4" s="2">
        <v>1</v>
      </c>
      <c r="C4" s="2">
        <v>0.68577</v>
      </c>
      <c r="D4" s="2">
        <v>0.30162</v>
      </c>
      <c r="E4" s="2">
        <v>0.05604</v>
      </c>
      <c r="F4" s="2">
        <v>0.00428</v>
      </c>
      <c r="G4" s="2">
        <v>8.61582</v>
      </c>
      <c r="H4" s="2">
        <v>2.59721</v>
      </c>
      <c r="I4" s="2">
        <v>0</v>
      </c>
      <c r="J4" s="2">
        <v>0</v>
      </c>
      <c r="K4" s="2">
        <v>0.43983</v>
      </c>
      <c r="L4" s="2">
        <v>0.07633</v>
      </c>
      <c r="M4" s="2">
        <v>0.30145</v>
      </c>
      <c r="N4" s="2">
        <f t="shared" ref="N4:N67" si="0">C4+E4</f>
        <v>0.74181</v>
      </c>
      <c r="O4" s="2">
        <f t="shared" ref="O4:O67" si="1">(E4/N4)*100</f>
        <v>7.55449508634286</v>
      </c>
    </row>
    <row r="5" spans="1:15">
      <c r="A5" s="2" t="s">
        <v>22</v>
      </c>
      <c r="B5" s="2">
        <v>2</v>
      </c>
      <c r="C5" s="2">
        <v>0.91047</v>
      </c>
      <c r="D5" s="2">
        <v>0.40629</v>
      </c>
      <c r="E5" s="2">
        <v>0.07003</v>
      </c>
      <c r="F5" s="2">
        <v>0.01011</v>
      </c>
      <c r="G5" s="2">
        <v>7.9542</v>
      </c>
      <c r="H5" s="2">
        <v>1.95306</v>
      </c>
      <c r="I5" s="2">
        <v>80</v>
      </c>
      <c r="J5" s="2">
        <v>0</v>
      </c>
      <c r="K5" s="2">
        <v>0.44624</v>
      </c>
      <c r="L5" s="2">
        <v>0.14437</v>
      </c>
      <c r="M5" s="2">
        <v>0.24554</v>
      </c>
      <c r="N5" s="2">
        <f t="shared" si="0"/>
        <v>0.9805</v>
      </c>
      <c r="O5" s="2">
        <f t="shared" si="1"/>
        <v>7.14227434982152</v>
      </c>
    </row>
    <row r="6" spans="1:15">
      <c r="A6" s="2" t="s">
        <v>23</v>
      </c>
      <c r="B6" s="2">
        <v>3</v>
      </c>
      <c r="C6" s="2">
        <v>0.75401</v>
      </c>
      <c r="D6" s="2">
        <v>0.33792</v>
      </c>
      <c r="E6" s="2">
        <v>0.0613</v>
      </c>
      <c r="F6" s="2">
        <v>0.00945</v>
      </c>
      <c r="G6" s="2">
        <v>8.32312</v>
      </c>
      <c r="H6" s="2">
        <v>1.91184</v>
      </c>
      <c r="I6" s="2">
        <v>0</v>
      </c>
      <c r="J6" s="2">
        <v>0</v>
      </c>
      <c r="K6" s="2">
        <v>0.44816</v>
      </c>
      <c r="L6" s="2">
        <v>0.15415</v>
      </c>
      <c r="M6" s="2">
        <v>0.2297</v>
      </c>
      <c r="N6" s="2">
        <f t="shared" si="0"/>
        <v>0.81531</v>
      </c>
      <c r="O6" s="2">
        <f t="shared" si="1"/>
        <v>7.51861255228073</v>
      </c>
    </row>
    <row r="7" spans="1:15">
      <c r="A7" s="2" t="s">
        <v>24</v>
      </c>
      <c r="B7" s="2">
        <v>4</v>
      </c>
      <c r="C7" s="2">
        <v>1.03814</v>
      </c>
      <c r="D7" s="2">
        <v>0.41944</v>
      </c>
      <c r="E7" s="2">
        <v>0.07332</v>
      </c>
      <c r="F7" s="2">
        <v>0.00442</v>
      </c>
      <c r="G7" s="2">
        <v>7.34895</v>
      </c>
      <c r="H7" s="2">
        <v>2.00005</v>
      </c>
      <c r="I7" s="2">
        <v>0</v>
      </c>
      <c r="J7" s="2">
        <v>0</v>
      </c>
      <c r="K7" s="2">
        <v>0.40403</v>
      </c>
      <c r="L7" s="2">
        <v>0.06034</v>
      </c>
      <c r="M7" s="2">
        <v>0.27215</v>
      </c>
      <c r="N7" s="2">
        <f t="shared" si="0"/>
        <v>1.11146</v>
      </c>
      <c r="O7" s="2">
        <f t="shared" si="1"/>
        <v>6.59672862721105</v>
      </c>
    </row>
    <row r="8" spans="1:15">
      <c r="A8" s="2" t="s">
        <v>25</v>
      </c>
      <c r="B8" s="2">
        <v>5</v>
      </c>
      <c r="C8" s="2">
        <v>0.70053</v>
      </c>
      <c r="D8" s="2">
        <v>0.3118</v>
      </c>
      <c r="E8" s="2">
        <v>0.05592</v>
      </c>
      <c r="F8" s="2">
        <v>0.00974</v>
      </c>
      <c r="G8" s="2">
        <v>8.19207</v>
      </c>
      <c r="H8" s="2">
        <v>2.17793</v>
      </c>
      <c r="I8" s="2">
        <v>0</v>
      </c>
      <c r="J8" s="2">
        <v>0</v>
      </c>
      <c r="K8" s="2">
        <v>0.4451</v>
      </c>
      <c r="L8" s="2">
        <v>0.17425</v>
      </c>
      <c r="M8" s="2">
        <v>0.26586</v>
      </c>
      <c r="N8" s="2">
        <f t="shared" si="0"/>
        <v>0.75645</v>
      </c>
      <c r="O8" s="2">
        <f t="shared" si="1"/>
        <v>7.39242514376363</v>
      </c>
    </row>
    <row r="9" spans="1:15">
      <c r="A9" s="2" t="s">
        <v>26</v>
      </c>
      <c r="B9" s="2">
        <v>6</v>
      </c>
      <c r="C9" s="2">
        <v>0.82141</v>
      </c>
      <c r="D9" s="2">
        <v>0.35997</v>
      </c>
      <c r="E9" s="2">
        <v>0.06618</v>
      </c>
      <c r="F9" s="2">
        <v>0.00621</v>
      </c>
      <c r="G9" s="2">
        <v>8.39274</v>
      </c>
      <c r="H9" s="2">
        <v>2.35521</v>
      </c>
      <c r="I9" s="2">
        <v>0</v>
      </c>
      <c r="J9" s="2">
        <v>0</v>
      </c>
      <c r="K9" s="2">
        <v>0.43823</v>
      </c>
      <c r="L9" s="2">
        <v>0.09378</v>
      </c>
      <c r="M9" s="2">
        <v>0.28062</v>
      </c>
      <c r="N9" s="2">
        <f t="shared" si="0"/>
        <v>0.88759</v>
      </c>
      <c r="O9" s="2">
        <f t="shared" si="1"/>
        <v>7.45614529230839</v>
      </c>
    </row>
    <row r="10" spans="1:15">
      <c r="A10" s="2" t="s">
        <v>27</v>
      </c>
      <c r="B10" s="2">
        <v>7</v>
      </c>
      <c r="C10" s="2">
        <v>1.697</v>
      </c>
      <c r="D10" s="2">
        <v>0.57056</v>
      </c>
      <c r="E10" s="2">
        <v>0.0786</v>
      </c>
      <c r="F10" s="2">
        <v>0.00256</v>
      </c>
      <c r="G10" s="2">
        <v>4.86502</v>
      </c>
      <c r="H10" s="2">
        <v>1.39335</v>
      </c>
      <c r="I10" s="2">
        <v>0</v>
      </c>
      <c r="J10" s="2">
        <v>0</v>
      </c>
      <c r="K10" s="2">
        <v>0.33622</v>
      </c>
      <c r="L10" s="2">
        <v>0.0326</v>
      </c>
      <c r="M10" s="2">
        <v>0.2864</v>
      </c>
      <c r="N10" s="2">
        <f t="shared" si="0"/>
        <v>1.7756</v>
      </c>
      <c r="O10" s="2">
        <f t="shared" si="1"/>
        <v>4.42667267402568</v>
      </c>
    </row>
    <row r="11" spans="1:15">
      <c r="A11" s="2" t="s">
        <v>28</v>
      </c>
      <c r="B11" s="2">
        <v>8</v>
      </c>
      <c r="C11" s="2">
        <v>0.64482</v>
      </c>
      <c r="D11" s="2">
        <v>0.20972</v>
      </c>
      <c r="E11" s="2">
        <v>0.05719</v>
      </c>
      <c r="F11" s="2">
        <v>0.01282</v>
      </c>
      <c r="G11" s="2">
        <v>9.21194</v>
      </c>
      <c r="H11" s="2">
        <v>4.03817</v>
      </c>
      <c r="I11" s="2">
        <v>0</v>
      </c>
      <c r="J11" s="2">
        <v>0</v>
      </c>
      <c r="K11" s="2">
        <v>0.32524</v>
      </c>
      <c r="L11" s="2">
        <v>0.22423</v>
      </c>
      <c r="M11" s="2">
        <v>0.43836</v>
      </c>
      <c r="N11" s="2">
        <f t="shared" si="0"/>
        <v>0.70201</v>
      </c>
      <c r="O11" s="2">
        <f t="shared" si="1"/>
        <v>8.14660759818236</v>
      </c>
    </row>
    <row r="12" spans="1:15">
      <c r="A12" s="2" t="s">
        <v>29</v>
      </c>
      <c r="B12" s="2">
        <v>9</v>
      </c>
      <c r="C12" s="2">
        <v>1.54612</v>
      </c>
      <c r="D12" s="2">
        <v>0.58097</v>
      </c>
      <c r="E12" s="2">
        <v>0.07758</v>
      </c>
      <c r="F12" s="2">
        <v>0.00381</v>
      </c>
      <c r="G12" s="2">
        <v>5.28112</v>
      </c>
      <c r="H12" s="2">
        <v>1.41521</v>
      </c>
      <c r="I12" s="2">
        <v>0</v>
      </c>
      <c r="J12" s="2">
        <v>0</v>
      </c>
      <c r="K12" s="2">
        <v>0.37576</v>
      </c>
      <c r="L12" s="2">
        <v>0.04911</v>
      </c>
      <c r="M12" s="2">
        <v>0.26797</v>
      </c>
      <c r="N12" s="2">
        <f t="shared" si="0"/>
        <v>1.6237</v>
      </c>
      <c r="O12" s="2">
        <f t="shared" si="1"/>
        <v>4.77797622713555</v>
      </c>
    </row>
    <row r="13" spans="1:15">
      <c r="A13" s="2" t="s">
        <v>30</v>
      </c>
      <c r="B13" s="2">
        <v>10</v>
      </c>
      <c r="C13" s="2">
        <v>1.71853</v>
      </c>
      <c r="D13" s="2">
        <v>0.65453</v>
      </c>
      <c r="E13" s="2">
        <v>0.0845</v>
      </c>
      <c r="F13" s="2">
        <v>0.01086</v>
      </c>
      <c r="G13" s="2">
        <v>5.10133</v>
      </c>
      <c r="H13" s="2">
        <v>1.12514</v>
      </c>
      <c r="I13" s="2">
        <v>0</v>
      </c>
      <c r="J13" s="2">
        <v>0</v>
      </c>
      <c r="K13" s="2">
        <v>0.38087</v>
      </c>
      <c r="L13" s="2">
        <v>0.12857</v>
      </c>
      <c r="M13" s="2">
        <v>0.22056</v>
      </c>
      <c r="N13" s="2">
        <f t="shared" si="0"/>
        <v>1.80303</v>
      </c>
      <c r="O13" s="2">
        <f t="shared" si="1"/>
        <v>4.68655540950511</v>
      </c>
    </row>
    <row r="14" spans="1:15">
      <c r="A14" s="2" t="s">
        <v>31</v>
      </c>
      <c r="B14" s="2">
        <v>11</v>
      </c>
      <c r="C14" s="2">
        <v>1.66371</v>
      </c>
      <c r="D14" s="2">
        <v>0.62177</v>
      </c>
      <c r="E14" s="2">
        <v>0.08205</v>
      </c>
      <c r="F14" s="2">
        <v>0.00879</v>
      </c>
      <c r="G14" s="2">
        <v>5.12257</v>
      </c>
      <c r="H14" s="2">
        <v>1.18587</v>
      </c>
      <c r="I14" s="2">
        <v>0</v>
      </c>
      <c r="J14" s="2">
        <v>0</v>
      </c>
      <c r="K14" s="2">
        <v>0.37373</v>
      </c>
      <c r="L14" s="2">
        <v>0.10708</v>
      </c>
      <c r="M14" s="2">
        <v>0.2315</v>
      </c>
      <c r="N14" s="2">
        <f t="shared" si="0"/>
        <v>1.74576</v>
      </c>
      <c r="O14" s="2">
        <f t="shared" si="1"/>
        <v>4.69995875721749</v>
      </c>
    </row>
    <row r="15" spans="1:15">
      <c r="A15" s="2" t="s">
        <v>32</v>
      </c>
      <c r="B15" s="2">
        <v>12</v>
      </c>
      <c r="C15" s="2">
        <v>1.73031</v>
      </c>
      <c r="D15" s="2">
        <v>0.667</v>
      </c>
      <c r="E15" s="2">
        <v>0.08549</v>
      </c>
      <c r="F15" s="2">
        <v>0.01241</v>
      </c>
      <c r="G15" s="2">
        <v>5.11685</v>
      </c>
      <c r="H15" s="2">
        <v>1.09447</v>
      </c>
      <c r="I15" s="2">
        <v>0</v>
      </c>
      <c r="J15" s="2">
        <v>0</v>
      </c>
      <c r="K15" s="2">
        <v>0.38548</v>
      </c>
      <c r="L15" s="2">
        <v>0.14521</v>
      </c>
      <c r="M15" s="2">
        <v>0.2139</v>
      </c>
      <c r="N15" s="2">
        <f t="shared" si="0"/>
        <v>1.8158</v>
      </c>
      <c r="O15" s="2">
        <f t="shared" si="1"/>
        <v>4.70811763410067</v>
      </c>
    </row>
    <row r="16" spans="1:15">
      <c r="A16" s="2" t="s">
        <v>33</v>
      </c>
      <c r="B16" s="2">
        <v>13</v>
      </c>
      <c r="C16" s="2">
        <v>1.76851</v>
      </c>
      <c r="D16" s="2">
        <v>0.69938</v>
      </c>
      <c r="E16" s="2">
        <v>0.08833</v>
      </c>
      <c r="F16" s="2">
        <v>0.01536</v>
      </c>
      <c r="G16" s="2">
        <v>5.14119</v>
      </c>
      <c r="H16" s="2">
        <v>1.00222</v>
      </c>
      <c r="I16" s="2">
        <v>0</v>
      </c>
      <c r="J16" s="2">
        <v>0</v>
      </c>
      <c r="K16" s="2">
        <v>0.39546</v>
      </c>
      <c r="L16" s="2">
        <v>0.17388</v>
      </c>
      <c r="M16" s="2">
        <v>0.19494</v>
      </c>
      <c r="N16" s="2">
        <f t="shared" si="0"/>
        <v>1.85684</v>
      </c>
      <c r="O16" s="2">
        <f t="shared" si="1"/>
        <v>4.75700652721828</v>
      </c>
    </row>
    <row r="17" spans="1:15">
      <c r="A17" s="2" t="s">
        <v>34</v>
      </c>
      <c r="B17" s="2">
        <v>14</v>
      </c>
      <c r="C17" s="2">
        <v>1.83814</v>
      </c>
      <c r="D17" s="2">
        <v>0.79631</v>
      </c>
      <c r="E17" s="2">
        <v>0.10137</v>
      </c>
      <c r="F17" s="2">
        <v>0.02527</v>
      </c>
      <c r="G17" s="2">
        <v>5.63365</v>
      </c>
      <c r="H17" s="2">
        <v>0.97337</v>
      </c>
      <c r="I17" s="2">
        <v>0</v>
      </c>
      <c r="J17" s="2">
        <v>0</v>
      </c>
      <c r="K17" s="2">
        <v>0.43321</v>
      </c>
      <c r="L17" s="2">
        <v>0.24929</v>
      </c>
      <c r="M17" s="2">
        <v>0.17278</v>
      </c>
      <c r="N17" s="2">
        <f t="shared" si="0"/>
        <v>1.93951</v>
      </c>
      <c r="O17" s="2">
        <f t="shared" si="1"/>
        <v>5.22657784698197</v>
      </c>
    </row>
    <row r="18" spans="1:15">
      <c r="A18" s="2" t="s">
        <v>35</v>
      </c>
      <c r="B18" s="2">
        <v>15</v>
      </c>
      <c r="C18" s="2">
        <v>0.98813</v>
      </c>
      <c r="D18" s="2">
        <v>0.40921</v>
      </c>
      <c r="E18" s="2">
        <v>0.07086</v>
      </c>
      <c r="F18" s="2">
        <v>0.00471</v>
      </c>
      <c r="G18" s="2">
        <v>7.48278</v>
      </c>
      <c r="H18" s="2">
        <v>2.07022</v>
      </c>
      <c r="I18" s="2">
        <v>0</v>
      </c>
      <c r="J18" s="2">
        <v>0</v>
      </c>
      <c r="K18" s="2">
        <v>0.41412</v>
      </c>
      <c r="L18" s="2">
        <v>0.06647</v>
      </c>
      <c r="M18" s="2">
        <v>0.27666</v>
      </c>
      <c r="N18" s="2">
        <f t="shared" si="0"/>
        <v>1.05899</v>
      </c>
      <c r="O18" s="2">
        <f t="shared" si="1"/>
        <v>6.69128131521544</v>
      </c>
    </row>
    <row r="19" spans="1:15">
      <c r="A19" s="2" t="s">
        <v>36</v>
      </c>
      <c r="B19" s="2">
        <v>16</v>
      </c>
      <c r="C19" s="2">
        <v>0.42674</v>
      </c>
      <c r="D19" s="2">
        <v>0.19553</v>
      </c>
      <c r="E19" s="2">
        <v>0.04877</v>
      </c>
      <c r="F19" s="2">
        <v>0.00479</v>
      </c>
      <c r="G19" s="2">
        <v>11.71921</v>
      </c>
      <c r="H19" s="2">
        <v>3.64086</v>
      </c>
      <c r="I19" s="2">
        <v>0</v>
      </c>
      <c r="J19" s="2">
        <v>0.6</v>
      </c>
      <c r="K19" s="2">
        <v>0.45821</v>
      </c>
      <c r="L19" s="2">
        <v>0.09823</v>
      </c>
      <c r="M19" s="2">
        <v>0.31067</v>
      </c>
      <c r="N19" s="2">
        <f t="shared" si="0"/>
        <v>0.47551</v>
      </c>
      <c r="O19" s="2">
        <f t="shared" si="1"/>
        <v>10.2563563332001</v>
      </c>
    </row>
    <row r="20" spans="1:15">
      <c r="A20" s="2" t="s">
        <v>37</v>
      </c>
      <c r="B20" s="2">
        <v>17</v>
      </c>
      <c r="C20" s="2">
        <v>2.14331</v>
      </c>
      <c r="D20" s="2">
        <v>0.93601</v>
      </c>
      <c r="E20" s="2">
        <v>0.10355</v>
      </c>
      <c r="F20" s="2">
        <v>0.03729</v>
      </c>
      <c r="G20" s="2">
        <v>4.79174</v>
      </c>
      <c r="H20" s="2">
        <v>0.44842</v>
      </c>
      <c r="I20" s="2">
        <v>0</v>
      </c>
      <c r="J20" s="2">
        <v>0</v>
      </c>
      <c r="K20" s="2">
        <v>0.43671</v>
      </c>
      <c r="L20" s="2">
        <v>0.36013</v>
      </c>
      <c r="M20" s="2">
        <v>0.09358</v>
      </c>
      <c r="N20" s="2">
        <f t="shared" si="0"/>
        <v>2.24686</v>
      </c>
      <c r="O20" s="2">
        <f t="shared" si="1"/>
        <v>4.6086538547128</v>
      </c>
    </row>
    <row r="21" spans="1:15">
      <c r="A21" s="2" t="s">
        <v>38</v>
      </c>
      <c r="B21" s="2">
        <v>18</v>
      </c>
      <c r="C21" s="2">
        <v>1.33977</v>
      </c>
      <c r="D21" s="2">
        <v>0.47766</v>
      </c>
      <c r="E21" s="2">
        <v>0.07461</v>
      </c>
      <c r="F21" s="2">
        <v>0.00251</v>
      </c>
      <c r="G21" s="2">
        <v>5.82444</v>
      </c>
      <c r="H21" s="2">
        <v>1.67533</v>
      </c>
      <c r="I21" s="2">
        <v>0</v>
      </c>
      <c r="J21" s="2">
        <v>0</v>
      </c>
      <c r="K21" s="2">
        <v>0.35653</v>
      </c>
      <c r="L21" s="2">
        <v>0.03366</v>
      </c>
      <c r="M21" s="2">
        <v>0.28764</v>
      </c>
      <c r="N21" s="2">
        <f t="shared" si="0"/>
        <v>1.41438</v>
      </c>
      <c r="O21" s="2">
        <f t="shared" si="1"/>
        <v>5.27510287192975</v>
      </c>
    </row>
    <row r="22" spans="1:15">
      <c r="A22" s="2" t="s">
        <v>39</v>
      </c>
      <c r="B22" s="2">
        <v>19</v>
      </c>
      <c r="C22" s="2">
        <v>1.90633</v>
      </c>
      <c r="D22" s="2">
        <v>0.71313</v>
      </c>
      <c r="E22" s="2">
        <v>0.0927</v>
      </c>
      <c r="F22" s="2">
        <v>0.01535</v>
      </c>
      <c r="G22" s="2">
        <v>4.97487</v>
      </c>
      <c r="H22" s="2">
        <v>0.93449</v>
      </c>
      <c r="I22" s="2">
        <v>0</v>
      </c>
      <c r="J22" s="2">
        <v>0</v>
      </c>
      <c r="K22" s="2">
        <v>0.37408</v>
      </c>
      <c r="L22" s="2">
        <v>0.16558</v>
      </c>
      <c r="M22" s="2">
        <v>0.18784</v>
      </c>
      <c r="N22" s="2">
        <f t="shared" si="0"/>
        <v>1.99903</v>
      </c>
      <c r="O22" s="2">
        <f t="shared" si="1"/>
        <v>4.63724906579691</v>
      </c>
    </row>
    <row r="23" spans="1:15">
      <c r="A23" s="2" t="s">
        <v>40</v>
      </c>
      <c r="B23" s="2">
        <v>20</v>
      </c>
      <c r="C23" s="2">
        <v>2.02694</v>
      </c>
      <c r="D23" s="2">
        <v>0.7813</v>
      </c>
      <c r="E23" s="2">
        <v>0.0897</v>
      </c>
      <c r="F23" s="2">
        <v>0.01892</v>
      </c>
      <c r="G23" s="2">
        <v>4.53057</v>
      </c>
      <c r="H23" s="2">
        <v>0.83725</v>
      </c>
      <c r="I23" s="2">
        <v>0</v>
      </c>
      <c r="J23" s="2">
        <v>0</v>
      </c>
      <c r="K23" s="2">
        <v>0.38546</v>
      </c>
      <c r="L23" s="2">
        <v>0.21093</v>
      </c>
      <c r="M23" s="2">
        <v>0.1848</v>
      </c>
      <c r="N23" s="2">
        <f t="shared" si="0"/>
        <v>2.11664</v>
      </c>
      <c r="O23" s="2">
        <f t="shared" si="1"/>
        <v>4.23784866580996</v>
      </c>
    </row>
    <row r="24" spans="1:15">
      <c r="A24" s="2" t="s">
        <v>41</v>
      </c>
      <c r="B24" s="2">
        <v>21</v>
      </c>
      <c r="C24" s="2">
        <v>1.6967</v>
      </c>
      <c r="D24" s="2">
        <v>0.65455</v>
      </c>
      <c r="E24" s="2">
        <v>0.07809</v>
      </c>
      <c r="F24" s="2">
        <v>0.0153</v>
      </c>
      <c r="G24" s="2">
        <v>4.77949</v>
      </c>
      <c r="H24" s="2">
        <v>1.1316</v>
      </c>
      <c r="I24" s="2">
        <v>0</v>
      </c>
      <c r="J24" s="2">
        <v>0</v>
      </c>
      <c r="K24" s="2">
        <v>0.38578</v>
      </c>
      <c r="L24" s="2">
        <v>0.19593</v>
      </c>
      <c r="M24" s="2">
        <v>0.23676</v>
      </c>
      <c r="N24" s="2">
        <f t="shared" si="0"/>
        <v>1.77479</v>
      </c>
      <c r="O24" s="2">
        <f t="shared" si="1"/>
        <v>4.39995717803233</v>
      </c>
    </row>
    <row r="25" spans="1:15">
      <c r="A25" s="2" t="s">
        <v>42</v>
      </c>
      <c r="B25" s="2">
        <v>22</v>
      </c>
      <c r="C25" s="2">
        <v>1.81399</v>
      </c>
      <c r="D25" s="2">
        <v>0.71567</v>
      </c>
      <c r="E25" s="2">
        <v>0.08027</v>
      </c>
      <c r="F25" s="2">
        <v>0.01684</v>
      </c>
      <c r="G25" s="2">
        <v>4.57</v>
      </c>
      <c r="H25" s="2">
        <v>0.9598</v>
      </c>
      <c r="I25" s="2">
        <v>0</v>
      </c>
      <c r="J25" s="2">
        <v>0</v>
      </c>
      <c r="K25" s="2">
        <v>0.39453</v>
      </c>
      <c r="L25" s="2">
        <v>0.20978</v>
      </c>
      <c r="M25" s="2">
        <v>0.21002</v>
      </c>
      <c r="N25" s="2">
        <f t="shared" si="0"/>
        <v>1.89426</v>
      </c>
      <c r="O25" s="2">
        <f t="shared" si="1"/>
        <v>4.23753866945403</v>
      </c>
    </row>
    <row r="26" spans="1:15">
      <c r="A26" s="2" t="s">
        <v>43</v>
      </c>
      <c r="B26" s="2">
        <v>23</v>
      </c>
      <c r="C26" s="2">
        <v>1.77232</v>
      </c>
      <c r="D26" s="2">
        <v>0.71823</v>
      </c>
      <c r="E26" s="2">
        <v>0.07931</v>
      </c>
      <c r="F26" s="2">
        <v>0.01524</v>
      </c>
      <c r="G26" s="2">
        <v>4.68398</v>
      </c>
      <c r="H26" s="2">
        <v>1.1193</v>
      </c>
      <c r="I26" s="2">
        <v>0</v>
      </c>
      <c r="J26" s="2">
        <v>0</v>
      </c>
      <c r="K26" s="2">
        <v>0.40525</v>
      </c>
      <c r="L26" s="2">
        <v>0.19214</v>
      </c>
      <c r="M26" s="2">
        <v>0.23896</v>
      </c>
      <c r="N26" s="2">
        <f t="shared" si="0"/>
        <v>1.85163</v>
      </c>
      <c r="O26" s="2">
        <f t="shared" si="1"/>
        <v>4.28325313372542</v>
      </c>
    </row>
    <row r="27" spans="1:15">
      <c r="A27" s="2" t="s">
        <v>44</v>
      </c>
      <c r="B27" s="2">
        <v>24</v>
      </c>
      <c r="C27" s="2">
        <v>1.55537</v>
      </c>
      <c r="D27" s="2">
        <v>0.5235</v>
      </c>
      <c r="E27" s="2">
        <v>0.07913</v>
      </c>
      <c r="F27" s="2">
        <v>0.01116</v>
      </c>
      <c r="G27" s="2">
        <v>5.19965</v>
      </c>
      <c r="H27" s="2">
        <v>1.29414</v>
      </c>
      <c r="I27" s="2">
        <v>0</v>
      </c>
      <c r="J27" s="2">
        <v>0</v>
      </c>
      <c r="K27" s="2">
        <v>0.33658</v>
      </c>
      <c r="L27" s="2">
        <v>0.141</v>
      </c>
      <c r="M27" s="2">
        <v>0.24889</v>
      </c>
      <c r="N27" s="2">
        <f t="shared" si="0"/>
        <v>1.6345</v>
      </c>
      <c r="O27" s="2">
        <f t="shared" si="1"/>
        <v>4.84123585194249</v>
      </c>
    </row>
    <row r="28" spans="1:15">
      <c r="A28" s="2" t="s">
        <v>45</v>
      </c>
      <c r="B28" s="2">
        <v>25</v>
      </c>
      <c r="C28" s="2">
        <v>1.53915</v>
      </c>
      <c r="D28" s="2">
        <v>0.49167</v>
      </c>
      <c r="E28" s="2">
        <v>0.08029</v>
      </c>
      <c r="F28" s="2">
        <v>0.01706</v>
      </c>
      <c r="G28" s="2">
        <v>5.17027</v>
      </c>
      <c r="H28" s="2">
        <v>0.93033</v>
      </c>
      <c r="I28" s="2">
        <v>0</v>
      </c>
      <c r="J28" s="2">
        <v>0</v>
      </c>
      <c r="K28" s="2">
        <v>0.31944</v>
      </c>
      <c r="L28" s="2">
        <v>0.21248</v>
      </c>
      <c r="M28" s="2">
        <v>0.17994</v>
      </c>
      <c r="N28" s="2">
        <f t="shared" si="0"/>
        <v>1.61944</v>
      </c>
      <c r="O28" s="2">
        <f t="shared" si="1"/>
        <v>4.95788667687596</v>
      </c>
    </row>
    <row r="29" spans="1:15">
      <c r="A29" s="2" t="s">
        <v>46</v>
      </c>
      <c r="B29" s="2">
        <v>26</v>
      </c>
      <c r="C29" s="2">
        <v>2.26003</v>
      </c>
      <c r="D29" s="2">
        <v>1.11319</v>
      </c>
      <c r="E29" s="2">
        <v>0.10079</v>
      </c>
      <c r="F29" s="2">
        <v>0.02663</v>
      </c>
      <c r="G29" s="2">
        <v>4.75045</v>
      </c>
      <c r="H29" s="2">
        <v>1.02303</v>
      </c>
      <c r="I29" s="2">
        <v>0</v>
      </c>
      <c r="J29" s="2">
        <v>0</v>
      </c>
      <c r="K29" s="2">
        <v>0.49255</v>
      </c>
      <c r="L29" s="2">
        <v>0.26421</v>
      </c>
      <c r="M29" s="2">
        <v>0.21535</v>
      </c>
      <c r="N29" s="2">
        <f t="shared" si="0"/>
        <v>2.36082</v>
      </c>
      <c r="O29" s="2">
        <f t="shared" si="1"/>
        <v>4.269279318203</v>
      </c>
    </row>
    <row r="30" spans="1:15">
      <c r="A30" s="2" t="s">
        <v>47</v>
      </c>
      <c r="B30" s="2">
        <v>27</v>
      </c>
      <c r="C30" s="2">
        <v>1.76003</v>
      </c>
      <c r="D30" s="2">
        <v>0.59358</v>
      </c>
      <c r="E30" s="2">
        <v>0.07646</v>
      </c>
      <c r="F30" s="2">
        <v>0.00541</v>
      </c>
      <c r="G30" s="2">
        <v>4.55995</v>
      </c>
      <c r="H30" s="2">
        <v>1.3242</v>
      </c>
      <c r="I30" s="2">
        <v>0</v>
      </c>
      <c r="J30" s="2">
        <v>0</v>
      </c>
      <c r="K30" s="2">
        <v>0.33726</v>
      </c>
      <c r="L30" s="2">
        <v>0.0708</v>
      </c>
      <c r="M30" s="2">
        <v>0.2904</v>
      </c>
      <c r="N30" s="2">
        <f t="shared" si="0"/>
        <v>1.83649</v>
      </c>
      <c r="O30" s="2">
        <f t="shared" si="1"/>
        <v>4.16337687654166</v>
      </c>
    </row>
    <row r="31" spans="1:15">
      <c r="A31" s="2" t="s">
        <v>48</v>
      </c>
      <c r="B31" s="2">
        <v>28</v>
      </c>
      <c r="C31" s="2">
        <v>1.37131</v>
      </c>
      <c r="D31" s="2">
        <v>0.71723</v>
      </c>
      <c r="E31" s="2">
        <v>0.0747</v>
      </c>
      <c r="F31" s="2">
        <v>0.03246</v>
      </c>
      <c r="G31" s="2">
        <v>5.36588</v>
      </c>
      <c r="H31" s="2">
        <v>0.46494</v>
      </c>
      <c r="I31" s="2">
        <v>0</v>
      </c>
      <c r="J31" s="2">
        <v>0</v>
      </c>
      <c r="K31" s="2">
        <v>0.52303</v>
      </c>
      <c r="L31" s="2">
        <v>0.43455</v>
      </c>
      <c r="M31" s="2">
        <v>0.08665</v>
      </c>
      <c r="N31" s="2">
        <f t="shared" si="0"/>
        <v>1.44601</v>
      </c>
      <c r="O31" s="2">
        <f t="shared" si="1"/>
        <v>5.1659393780126</v>
      </c>
    </row>
    <row r="32" spans="1:15">
      <c r="A32" s="2" t="s">
        <v>49</v>
      </c>
      <c r="B32" s="2">
        <v>29</v>
      </c>
      <c r="C32" s="2">
        <v>0.63703</v>
      </c>
      <c r="D32" s="2">
        <v>0.16045</v>
      </c>
      <c r="E32" s="2">
        <v>0.06728</v>
      </c>
      <c r="F32" s="2">
        <v>0.00786</v>
      </c>
      <c r="G32" s="2">
        <v>9.91784</v>
      </c>
      <c r="H32" s="2">
        <v>1.72099</v>
      </c>
      <c r="I32" s="2">
        <v>0</v>
      </c>
      <c r="J32" s="2">
        <v>33.4</v>
      </c>
      <c r="K32" s="2">
        <v>0.25187</v>
      </c>
      <c r="L32" s="2">
        <v>0.11682</v>
      </c>
      <c r="M32" s="2">
        <v>0.17352</v>
      </c>
      <c r="N32" s="2">
        <f t="shared" si="0"/>
        <v>0.70431</v>
      </c>
      <c r="O32" s="2">
        <f t="shared" si="1"/>
        <v>9.55261177606452</v>
      </c>
    </row>
    <row r="33" spans="1:15">
      <c r="A33" s="2" t="s">
        <v>50</v>
      </c>
      <c r="B33" s="2">
        <v>30</v>
      </c>
      <c r="C33" s="2">
        <v>0.41645</v>
      </c>
      <c r="D33" s="2">
        <v>0.17516</v>
      </c>
      <c r="E33" s="2">
        <v>0.07013</v>
      </c>
      <c r="F33" s="2">
        <v>0.00565</v>
      </c>
      <c r="G33" s="2">
        <v>16.34749</v>
      </c>
      <c r="H33" s="2">
        <v>5.65393</v>
      </c>
      <c r="I33" s="2">
        <v>0</v>
      </c>
      <c r="J33" s="2">
        <v>7.4</v>
      </c>
      <c r="K33" s="2">
        <v>0.42061</v>
      </c>
      <c r="L33" s="2">
        <v>0.08057</v>
      </c>
      <c r="M33" s="2">
        <v>0.34586</v>
      </c>
      <c r="N33" s="2">
        <f t="shared" si="0"/>
        <v>0.48658</v>
      </c>
      <c r="O33" s="2">
        <f t="shared" si="1"/>
        <v>14.4128406428542</v>
      </c>
    </row>
    <row r="34" spans="1:15">
      <c r="A34" s="2" t="s">
        <v>51</v>
      </c>
      <c r="B34" s="2">
        <v>31</v>
      </c>
      <c r="C34" s="2">
        <v>1.44674</v>
      </c>
      <c r="D34" s="2">
        <v>0.62826</v>
      </c>
      <c r="E34" s="2">
        <v>0.07552</v>
      </c>
      <c r="F34" s="2">
        <v>0.0161</v>
      </c>
      <c r="G34" s="2">
        <v>5.40402</v>
      </c>
      <c r="H34" s="2">
        <v>1.08278</v>
      </c>
      <c r="I34" s="2">
        <v>0</v>
      </c>
      <c r="J34" s="2">
        <v>0.8</v>
      </c>
      <c r="K34" s="2">
        <v>0.43426</v>
      </c>
      <c r="L34" s="2">
        <v>0.21322</v>
      </c>
      <c r="M34" s="2">
        <v>0.20037</v>
      </c>
      <c r="N34" s="2">
        <f t="shared" si="0"/>
        <v>1.52226</v>
      </c>
      <c r="O34" s="2">
        <f t="shared" si="1"/>
        <v>4.96104476239276</v>
      </c>
    </row>
    <row r="35" spans="1:15">
      <c r="A35" s="2" t="s">
        <v>52</v>
      </c>
      <c r="B35" s="2">
        <v>32</v>
      </c>
      <c r="C35" s="2">
        <v>2.51828</v>
      </c>
      <c r="D35" s="2">
        <v>1.06664</v>
      </c>
      <c r="E35" s="2">
        <v>0.13162</v>
      </c>
      <c r="F35" s="2">
        <v>0.03853</v>
      </c>
      <c r="G35" s="2">
        <v>5.23511</v>
      </c>
      <c r="H35" s="2">
        <v>0.64327</v>
      </c>
      <c r="I35" s="2">
        <v>0</v>
      </c>
      <c r="J35" s="2">
        <v>0</v>
      </c>
      <c r="K35" s="2">
        <v>0.42356</v>
      </c>
      <c r="L35" s="2">
        <v>0.29276</v>
      </c>
      <c r="M35" s="2">
        <v>0.12288</v>
      </c>
      <c r="N35" s="2">
        <f t="shared" si="0"/>
        <v>2.6499</v>
      </c>
      <c r="O35" s="2">
        <f t="shared" si="1"/>
        <v>4.96697988603344</v>
      </c>
    </row>
    <row r="36" spans="1:15">
      <c r="A36" s="2" t="s">
        <v>53</v>
      </c>
      <c r="B36" s="2">
        <v>33</v>
      </c>
      <c r="C36" s="2">
        <v>2.03688</v>
      </c>
      <c r="D36" s="2">
        <v>1.08315</v>
      </c>
      <c r="E36" s="2">
        <v>0.11559</v>
      </c>
      <c r="F36" s="2">
        <v>0.05378</v>
      </c>
      <c r="G36" s="2">
        <v>5.51814</v>
      </c>
      <c r="H36" s="2">
        <v>0.40567</v>
      </c>
      <c r="I36" s="2">
        <v>0</v>
      </c>
      <c r="J36" s="2">
        <v>0</v>
      </c>
      <c r="K36" s="2">
        <v>0.53177</v>
      </c>
      <c r="L36" s="2">
        <v>0.46525</v>
      </c>
      <c r="M36" s="2">
        <v>0.07352</v>
      </c>
      <c r="N36" s="2">
        <f t="shared" si="0"/>
        <v>2.15247</v>
      </c>
      <c r="O36" s="2">
        <f t="shared" si="1"/>
        <v>5.3701096879399</v>
      </c>
    </row>
    <row r="37" spans="1:15">
      <c r="A37" s="2" t="s">
        <v>54</v>
      </c>
      <c r="B37" s="2">
        <v>34</v>
      </c>
      <c r="C37" s="2">
        <v>0.79667</v>
      </c>
      <c r="D37" s="2">
        <v>0.36358</v>
      </c>
      <c r="E37" s="2">
        <v>0.06543</v>
      </c>
      <c r="F37" s="2">
        <v>0.01519</v>
      </c>
      <c r="G37" s="2">
        <v>8.29833</v>
      </c>
      <c r="H37" s="2">
        <v>1.66395</v>
      </c>
      <c r="I37" s="2">
        <v>0</v>
      </c>
      <c r="J37" s="2">
        <v>0.8</v>
      </c>
      <c r="K37" s="2">
        <v>0.45637</v>
      </c>
      <c r="L37" s="2">
        <v>0.23218</v>
      </c>
      <c r="M37" s="2">
        <v>0.20052</v>
      </c>
      <c r="N37" s="2">
        <f t="shared" si="0"/>
        <v>0.8621</v>
      </c>
      <c r="O37" s="2">
        <f t="shared" si="1"/>
        <v>7.58960677415613</v>
      </c>
    </row>
    <row r="38" spans="1:15">
      <c r="A38" s="2" t="s">
        <v>55</v>
      </c>
      <c r="B38" s="2">
        <v>35</v>
      </c>
      <c r="C38" s="2">
        <v>2.33397</v>
      </c>
      <c r="D38" s="2">
        <v>1.10505</v>
      </c>
      <c r="E38" s="2">
        <v>0.12395</v>
      </c>
      <c r="F38" s="2">
        <v>0.04734</v>
      </c>
      <c r="G38" s="2">
        <v>5.23583</v>
      </c>
      <c r="H38" s="2">
        <v>0.45242</v>
      </c>
      <c r="I38" s="2">
        <v>0</v>
      </c>
      <c r="J38" s="2">
        <v>0</v>
      </c>
      <c r="K38" s="2">
        <v>0.47346</v>
      </c>
      <c r="L38" s="2">
        <v>0.38196</v>
      </c>
      <c r="M38" s="2">
        <v>0.08641</v>
      </c>
      <c r="N38" s="2">
        <f t="shared" si="0"/>
        <v>2.45792</v>
      </c>
      <c r="O38" s="2">
        <f t="shared" si="1"/>
        <v>5.04288178622575</v>
      </c>
    </row>
    <row r="39" spans="1:15">
      <c r="A39" s="2" t="s">
        <v>56</v>
      </c>
      <c r="B39" s="2">
        <v>36</v>
      </c>
      <c r="C39" s="2">
        <v>1.91113</v>
      </c>
      <c r="D39" s="2">
        <v>0.80836</v>
      </c>
      <c r="E39" s="2">
        <v>0.0882</v>
      </c>
      <c r="F39" s="2">
        <v>0.0239</v>
      </c>
      <c r="G39" s="2">
        <v>4.70877</v>
      </c>
      <c r="H39" s="2">
        <v>0.77615</v>
      </c>
      <c r="I39" s="2">
        <v>0</v>
      </c>
      <c r="J39" s="2">
        <v>0</v>
      </c>
      <c r="K39" s="2">
        <v>0.42297</v>
      </c>
      <c r="L39" s="2">
        <v>0.27103</v>
      </c>
      <c r="M39" s="2">
        <v>0.16483</v>
      </c>
      <c r="N39" s="2">
        <f t="shared" si="0"/>
        <v>1.99933</v>
      </c>
      <c r="O39" s="2">
        <f t="shared" si="1"/>
        <v>4.4114778450781</v>
      </c>
    </row>
    <row r="40" spans="1:15">
      <c r="A40" s="2" t="s">
        <v>57</v>
      </c>
      <c r="B40" s="2">
        <v>37</v>
      </c>
      <c r="C40" s="2">
        <v>2.1474</v>
      </c>
      <c r="D40" s="2">
        <v>1.03226</v>
      </c>
      <c r="E40" s="2">
        <v>0.11146</v>
      </c>
      <c r="F40" s="2">
        <v>0.04361</v>
      </c>
      <c r="G40" s="2">
        <v>5.13316</v>
      </c>
      <c r="H40" s="2">
        <v>0.42516</v>
      </c>
      <c r="I40" s="2">
        <v>0</v>
      </c>
      <c r="J40" s="2">
        <v>0</v>
      </c>
      <c r="K40" s="2">
        <v>0.4807</v>
      </c>
      <c r="L40" s="2">
        <v>0.39122</v>
      </c>
      <c r="M40" s="2">
        <v>0.08283</v>
      </c>
      <c r="N40" s="2">
        <f t="shared" si="0"/>
        <v>2.25886</v>
      </c>
      <c r="O40" s="2">
        <f t="shared" si="1"/>
        <v>4.93434741418237</v>
      </c>
    </row>
    <row r="41" spans="1:15">
      <c r="A41" s="2" t="s">
        <v>58</v>
      </c>
      <c r="B41" s="2">
        <v>38</v>
      </c>
      <c r="C41" s="2">
        <v>1.91659</v>
      </c>
      <c r="D41" s="2">
        <v>0.79939</v>
      </c>
      <c r="E41" s="2">
        <v>0.08769</v>
      </c>
      <c r="F41" s="2">
        <v>0.02243</v>
      </c>
      <c r="G41" s="2">
        <v>4.68117</v>
      </c>
      <c r="H41" s="2">
        <v>0.80688</v>
      </c>
      <c r="I41" s="2">
        <v>0</v>
      </c>
      <c r="J41" s="2">
        <v>0</v>
      </c>
      <c r="K41" s="2">
        <v>0.41709</v>
      </c>
      <c r="L41" s="2">
        <v>0.25574</v>
      </c>
      <c r="M41" s="2">
        <v>0.17237</v>
      </c>
      <c r="N41" s="2">
        <f t="shared" si="0"/>
        <v>2.00428</v>
      </c>
      <c r="O41" s="2">
        <f t="shared" si="1"/>
        <v>4.37513720637835</v>
      </c>
    </row>
    <row r="42" spans="1:15">
      <c r="A42" s="2" t="s">
        <v>59</v>
      </c>
      <c r="B42" s="2">
        <v>39</v>
      </c>
      <c r="C42" s="2">
        <v>2.18078</v>
      </c>
      <c r="D42" s="2">
        <v>1.03757</v>
      </c>
      <c r="E42" s="2">
        <v>0.11411</v>
      </c>
      <c r="F42" s="2">
        <v>0.04367</v>
      </c>
      <c r="G42" s="2">
        <v>5.1788</v>
      </c>
      <c r="H42" s="2">
        <v>0.44303</v>
      </c>
      <c r="I42" s="2">
        <v>0</v>
      </c>
      <c r="J42" s="2">
        <v>0</v>
      </c>
      <c r="K42" s="2">
        <v>0.47578</v>
      </c>
      <c r="L42" s="2">
        <v>0.38269</v>
      </c>
      <c r="M42" s="2">
        <v>0.08555</v>
      </c>
      <c r="N42" s="2">
        <f t="shared" si="0"/>
        <v>2.29489</v>
      </c>
      <c r="O42" s="2">
        <f t="shared" si="1"/>
        <v>4.97235161598159</v>
      </c>
    </row>
    <row r="43" spans="1:15">
      <c r="A43" s="2" t="s">
        <v>60</v>
      </c>
      <c r="B43" s="2">
        <v>40</v>
      </c>
      <c r="C43" s="2">
        <v>1.34643</v>
      </c>
      <c r="D43" s="2">
        <v>0.59306</v>
      </c>
      <c r="E43" s="2">
        <v>0.0712</v>
      </c>
      <c r="F43" s="2">
        <v>0.01612</v>
      </c>
      <c r="G43" s="2">
        <v>5.50094</v>
      </c>
      <c r="H43" s="2">
        <v>1.17774</v>
      </c>
      <c r="I43" s="2">
        <v>0</v>
      </c>
      <c r="J43" s="2">
        <v>0</v>
      </c>
      <c r="K43" s="2">
        <v>0.44047</v>
      </c>
      <c r="L43" s="2">
        <v>0.22644</v>
      </c>
      <c r="M43" s="2">
        <v>0.2141</v>
      </c>
      <c r="N43" s="2">
        <f t="shared" si="0"/>
        <v>1.41763</v>
      </c>
      <c r="O43" s="2">
        <f t="shared" si="1"/>
        <v>5.02246707532995</v>
      </c>
    </row>
    <row r="44" spans="1:15">
      <c r="A44" s="2" t="s">
        <v>61</v>
      </c>
      <c r="B44" s="2">
        <v>41</v>
      </c>
      <c r="C44" s="2">
        <v>1.80327</v>
      </c>
      <c r="D44" s="2">
        <v>0.69383</v>
      </c>
      <c r="E44" s="2">
        <v>0.08067</v>
      </c>
      <c r="F44" s="2">
        <v>0.02068</v>
      </c>
      <c r="G44" s="2">
        <v>4.53668</v>
      </c>
      <c r="H44" s="2">
        <v>0.79848</v>
      </c>
      <c r="I44" s="2">
        <v>0</v>
      </c>
      <c r="J44" s="2">
        <v>0</v>
      </c>
      <c r="K44" s="2">
        <v>0.38476</v>
      </c>
      <c r="L44" s="2">
        <v>0.25634</v>
      </c>
      <c r="M44" s="2">
        <v>0.17601</v>
      </c>
      <c r="N44" s="2">
        <f t="shared" si="0"/>
        <v>1.88394</v>
      </c>
      <c r="O44" s="2">
        <f t="shared" si="1"/>
        <v>4.28198350265932</v>
      </c>
    </row>
    <row r="45" spans="1:15">
      <c r="A45" s="2" t="s">
        <v>62</v>
      </c>
      <c r="B45" s="2">
        <v>42</v>
      </c>
      <c r="C45" s="2">
        <v>1.83917</v>
      </c>
      <c r="D45" s="2">
        <v>0.81699</v>
      </c>
      <c r="E45" s="2">
        <v>0.1224</v>
      </c>
      <c r="F45" s="2">
        <v>0.03187</v>
      </c>
      <c r="G45" s="2">
        <v>6.85956</v>
      </c>
      <c r="H45" s="2">
        <v>1.1692</v>
      </c>
      <c r="I45" s="2">
        <v>0</v>
      </c>
      <c r="J45" s="2">
        <v>0</v>
      </c>
      <c r="K45" s="2">
        <v>0.44627</v>
      </c>
      <c r="L45" s="2">
        <v>0.25663</v>
      </c>
      <c r="M45" s="2">
        <v>0.17045</v>
      </c>
      <c r="N45" s="2">
        <f t="shared" si="0"/>
        <v>1.96157</v>
      </c>
      <c r="O45" s="2">
        <f t="shared" si="1"/>
        <v>6.23989967220135</v>
      </c>
    </row>
    <row r="46" spans="1:15">
      <c r="A46" s="2" t="s">
        <v>63</v>
      </c>
      <c r="B46" s="2">
        <v>43</v>
      </c>
      <c r="C46" s="2">
        <v>2.0974</v>
      </c>
      <c r="D46" s="2">
        <v>0.99189</v>
      </c>
      <c r="E46" s="2">
        <v>0.10787</v>
      </c>
      <c r="F46" s="2">
        <v>0.04059</v>
      </c>
      <c r="G46" s="2">
        <v>5.10262</v>
      </c>
      <c r="H46" s="2">
        <v>0.45327</v>
      </c>
      <c r="I46" s="2">
        <v>0</v>
      </c>
      <c r="J46" s="2">
        <v>2.2</v>
      </c>
      <c r="K46" s="2">
        <v>0.47291</v>
      </c>
      <c r="L46" s="2">
        <v>0.37632</v>
      </c>
      <c r="M46" s="2">
        <v>0.08883</v>
      </c>
      <c r="N46" s="2">
        <f t="shared" si="0"/>
        <v>2.20527</v>
      </c>
      <c r="O46" s="2">
        <f t="shared" si="1"/>
        <v>4.8914645372222</v>
      </c>
    </row>
    <row r="47" spans="1:15">
      <c r="A47" s="2" t="s">
        <v>64</v>
      </c>
      <c r="B47" s="2">
        <v>44</v>
      </c>
      <c r="C47" s="2">
        <v>1.16851</v>
      </c>
      <c r="D47" s="2">
        <v>0.49924</v>
      </c>
      <c r="E47" s="2">
        <v>0.06814</v>
      </c>
      <c r="F47" s="2">
        <v>0.01161</v>
      </c>
      <c r="G47" s="2">
        <v>6.09501</v>
      </c>
      <c r="H47" s="2">
        <v>1.48603</v>
      </c>
      <c r="I47" s="2">
        <v>82</v>
      </c>
      <c r="J47" s="2">
        <v>0.4</v>
      </c>
      <c r="K47" s="2">
        <v>0.42724</v>
      </c>
      <c r="L47" s="2">
        <v>0.1703</v>
      </c>
      <c r="M47" s="2">
        <v>0.24381</v>
      </c>
      <c r="N47" s="2">
        <f t="shared" si="0"/>
        <v>1.23665</v>
      </c>
      <c r="O47" s="2">
        <f t="shared" si="1"/>
        <v>5.51004730521975</v>
      </c>
    </row>
    <row r="48" spans="1:15">
      <c r="A48" s="2" t="s">
        <v>65</v>
      </c>
      <c r="B48" s="2">
        <v>45</v>
      </c>
      <c r="C48" s="2">
        <v>1.88758</v>
      </c>
      <c r="D48" s="2">
        <v>0.7855</v>
      </c>
      <c r="E48" s="2">
        <v>0.12476</v>
      </c>
      <c r="F48" s="2">
        <v>0.03356</v>
      </c>
      <c r="G48" s="2">
        <v>6.58328</v>
      </c>
      <c r="H48" s="2">
        <v>1.04204</v>
      </c>
      <c r="I48" s="2">
        <v>0</v>
      </c>
      <c r="J48" s="2">
        <v>0</v>
      </c>
      <c r="K48" s="2">
        <v>0.41614</v>
      </c>
      <c r="L48" s="2">
        <v>0.26897</v>
      </c>
      <c r="M48" s="2">
        <v>0.15829</v>
      </c>
      <c r="N48" s="2">
        <f t="shared" si="0"/>
        <v>2.01234</v>
      </c>
      <c r="O48" s="2">
        <f t="shared" si="1"/>
        <v>6.19974755756979</v>
      </c>
    </row>
    <row r="49" spans="1:15">
      <c r="A49" s="2" t="s">
        <v>66</v>
      </c>
      <c r="B49" s="2">
        <v>46</v>
      </c>
      <c r="C49" s="2">
        <v>1.10856</v>
      </c>
      <c r="D49" s="2">
        <v>0.47748</v>
      </c>
      <c r="E49" s="2">
        <v>0.08397</v>
      </c>
      <c r="F49" s="2">
        <v>0.02089</v>
      </c>
      <c r="G49" s="2">
        <v>7.62576</v>
      </c>
      <c r="H49" s="2">
        <v>1.60183</v>
      </c>
      <c r="I49" s="2">
        <v>0</v>
      </c>
      <c r="J49" s="2">
        <v>0.6</v>
      </c>
      <c r="K49" s="2">
        <v>0.43072</v>
      </c>
      <c r="L49" s="2">
        <v>0.24875</v>
      </c>
      <c r="M49" s="2">
        <v>0.21006</v>
      </c>
      <c r="N49" s="2">
        <f t="shared" si="0"/>
        <v>1.19253</v>
      </c>
      <c r="O49" s="2">
        <f t="shared" si="1"/>
        <v>7.04133229352721</v>
      </c>
    </row>
    <row r="50" spans="1:15">
      <c r="A50" s="2" t="s">
        <v>67</v>
      </c>
      <c r="B50" s="2">
        <v>47</v>
      </c>
      <c r="C50" s="2">
        <v>2.65357</v>
      </c>
      <c r="D50" s="2">
        <v>1.13059</v>
      </c>
      <c r="E50" s="2">
        <v>0.20464</v>
      </c>
      <c r="F50" s="2">
        <v>0.08022</v>
      </c>
      <c r="G50" s="2">
        <v>6.27541</v>
      </c>
      <c r="H50" s="2">
        <v>0.65016</v>
      </c>
      <c r="I50" s="2">
        <v>0</v>
      </c>
      <c r="J50" s="2">
        <v>0</v>
      </c>
      <c r="K50" s="2">
        <v>0.42248</v>
      </c>
      <c r="L50" s="2">
        <v>0.44043</v>
      </c>
      <c r="M50" s="2">
        <v>0.1036</v>
      </c>
      <c r="N50" s="2">
        <f t="shared" si="0"/>
        <v>2.85821</v>
      </c>
      <c r="O50" s="2">
        <f t="shared" si="1"/>
        <v>7.15972584239786</v>
      </c>
    </row>
    <row r="51" spans="1:15">
      <c r="A51" s="2" t="s">
        <v>68</v>
      </c>
      <c r="B51" s="2">
        <v>48</v>
      </c>
      <c r="C51" s="2">
        <v>1.68838</v>
      </c>
      <c r="D51" s="2">
        <v>0.66187</v>
      </c>
      <c r="E51" s="2">
        <v>0.07886</v>
      </c>
      <c r="F51" s="2">
        <v>0.0139</v>
      </c>
      <c r="G51" s="2">
        <v>4.8421</v>
      </c>
      <c r="H51" s="2">
        <v>1.09015</v>
      </c>
      <c r="I51" s="2">
        <v>0</v>
      </c>
      <c r="J51" s="2">
        <v>0</v>
      </c>
      <c r="K51" s="2">
        <v>0.39201</v>
      </c>
      <c r="L51" s="2">
        <v>0.1763</v>
      </c>
      <c r="M51" s="2">
        <v>0.22514</v>
      </c>
      <c r="N51" s="2">
        <f t="shared" si="0"/>
        <v>1.76724</v>
      </c>
      <c r="O51" s="2">
        <f t="shared" si="1"/>
        <v>4.4623254340101</v>
      </c>
    </row>
    <row r="52" spans="1:15">
      <c r="A52" s="2" t="s">
        <v>69</v>
      </c>
      <c r="B52" s="2">
        <v>49</v>
      </c>
      <c r="C52" s="2">
        <v>2.36192</v>
      </c>
      <c r="D52" s="2">
        <v>1.0941</v>
      </c>
      <c r="E52" s="2">
        <v>0.1496</v>
      </c>
      <c r="F52" s="2">
        <v>0.05551</v>
      </c>
      <c r="G52" s="2">
        <v>6.18276</v>
      </c>
      <c r="H52" s="2">
        <v>0.5347</v>
      </c>
      <c r="I52" s="2">
        <v>0</v>
      </c>
      <c r="J52" s="2">
        <v>0</v>
      </c>
      <c r="K52" s="2">
        <v>0.46322</v>
      </c>
      <c r="L52" s="2">
        <v>0.37102</v>
      </c>
      <c r="M52" s="2">
        <v>0.08648</v>
      </c>
      <c r="N52" s="2">
        <f t="shared" si="0"/>
        <v>2.51152</v>
      </c>
      <c r="O52" s="2">
        <f t="shared" si="1"/>
        <v>5.95655220742817</v>
      </c>
    </row>
    <row r="53" spans="1:15">
      <c r="A53" s="2" t="s">
        <v>70</v>
      </c>
      <c r="B53" s="2">
        <v>50</v>
      </c>
      <c r="C53" s="2">
        <v>1.99206</v>
      </c>
      <c r="D53" s="2">
        <v>0.83471</v>
      </c>
      <c r="E53" s="2">
        <v>0.09239</v>
      </c>
      <c r="F53" s="2">
        <v>0.02449</v>
      </c>
      <c r="G53" s="2">
        <v>4.7146</v>
      </c>
      <c r="H53" s="2">
        <v>0.71254</v>
      </c>
      <c r="I53" s="2">
        <v>0</v>
      </c>
      <c r="J53" s="2">
        <v>0</v>
      </c>
      <c r="K53" s="2">
        <v>0.41902</v>
      </c>
      <c r="L53" s="2">
        <v>0.26513</v>
      </c>
      <c r="M53" s="2">
        <v>0.15113</v>
      </c>
      <c r="N53" s="2">
        <f t="shared" si="0"/>
        <v>2.08445</v>
      </c>
      <c r="O53" s="2">
        <f t="shared" si="1"/>
        <v>4.43234426347478</v>
      </c>
    </row>
    <row r="54" spans="1:15">
      <c r="A54" s="2" t="s">
        <v>71</v>
      </c>
      <c r="B54" s="2">
        <v>51</v>
      </c>
      <c r="C54" s="2">
        <v>2.49037</v>
      </c>
      <c r="D54" s="2">
        <v>1.10638</v>
      </c>
      <c r="E54" s="2">
        <v>0.13617</v>
      </c>
      <c r="F54" s="2">
        <v>0.04051</v>
      </c>
      <c r="G54" s="2">
        <v>5.48355</v>
      </c>
      <c r="H54" s="2">
        <v>0.70683</v>
      </c>
      <c r="I54" s="2">
        <v>0</v>
      </c>
      <c r="J54" s="2">
        <v>0</v>
      </c>
      <c r="K54" s="2">
        <v>0.44426</v>
      </c>
      <c r="L54" s="2">
        <v>0.29753</v>
      </c>
      <c r="M54" s="2">
        <v>0.1289</v>
      </c>
      <c r="N54" s="2">
        <f t="shared" si="0"/>
        <v>2.62654</v>
      </c>
      <c r="O54" s="2">
        <f t="shared" si="1"/>
        <v>5.18438706435082</v>
      </c>
    </row>
    <row r="55" spans="1:15">
      <c r="A55" s="2" t="s">
        <v>72</v>
      </c>
      <c r="B55" s="2">
        <v>52</v>
      </c>
      <c r="C55" s="2">
        <v>2.10043</v>
      </c>
      <c r="D55" s="2">
        <v>0.9002</v>
      </c>
      <c r="E55" s="2">
        <v>0.10237</v>
      </c>
      <c r="F55" s="2">
        <v>0.02773</v>
      </c>
      <c r="G55" s="2">
        <v>4.94996</v>
      </c>
      <c r="H55" s="2">
        <v>0.72084</v>
      </c>
      <c r="I55" s="2">
        <v>0</v>
      </c>
      <c r="J55" s="2">
        <v>0</v>
      </c>
      <c r="K55" s="2">
        <v>0.42858</v>
      </c>
      <c r="L55" s="2">
        <v>0.27084</v>
      </c>
      <c r="M55" s="2">
        <v>0.14563</v>
      </c>
      <c r="N55" s="2">
        <f t="shared" si="0"/>
        <v>2.2028</v>
      </c>
      <c r="O55" s="2">
        <f t="shared" si="1"/>
        <v>4.64726711458144</v>
      </c>
    </row>
    <row r="56" spans="1:15">
      <c r="A56" s="2" t="s">
        <v>73</v>
      </c>
      <c r="B56" s="2">
        <v>53</v>
      </c>
      <c r="C56" s="2">
        <v>2.26298</v>
      </c>
      <c r="D56" s="2">
        <v>0.9682</v>
      </c>
      <c r="E56" s="2">
        <v>0.10835</v>
      </c>
      <c r="F56" s="2">
        <v>0.03051</v>
      </c>
      <c r="G56" s="2">
        <v>4.84501</v>
      </c>
      <c r="H56" s="2">
        <v>0.65533</v>
      </c>
      <c r="I56" s="2">
        <v>0</v>
      </c>
      <c r="J56" s="2">
        <v>0</v>
      </c>
      <c r="K56" s="2">
        <v>0.42784</v>
      </c>
      <c r="L56" s="2">
        <v>0.28157</v>
      </c>
      <c r="M56" s="2">
        <v>0.13526</v>
      </c>
      <c r="N56" s="2">
        <f t="shared" si="0"/>
        <v>2.37133</v>
      </c>
      <c r="O56" s="2">
        <f t="shared" si="1"/>
        <v>4.56916582677232</v>
      </c>
    </row>
    <row r="57" spans="1:15">
      <c r="A57" s="2" t="s">
        <v>74</v>
      </c>
      <c r="B57" s="2">
        <v>54</v>
      </c>
      <c r="C57" s="2">
        <v>2.12879</v>
      </c>
      <c r="D57" s="2">
        <v>0.90756</v>
      </c>
      <c r="E57" s="2">
        <v>0.10289</v>
      </c>
      <c r="F57" s="2">
        <v>0.02712</v>
      </c>
      <c r="G57" s="2">
        <v>4.91836</v>
      </c>
      <c r="H57" s="2">
        <v>0.73668</v>
      </c>
      <c r="I57" s="2">
        <v>0</v>
      </c>
      <c r="J57" s="2">
        <v>0</v>
      </c>
      <c r="K57" s="2">
        <v>0.42633</v>
      </c>
      <c r="L57" s="2">
        <v>0.26358</v>
      </c>
      <c r="M57" s="2">
        <v>0.14978</v>
      </c>
      <c r="N57" s="2">
        <f t="shared" si="0"/>
        <v>2.23168</v>
      </c>
      <c r="O57" s="2">
        <f t="shared" si="1"/>
        <v>4.61042801835389</v>
      </c>
    </row>
    <row r="58" spans="1:15">
      <c r="A58" s="2" t="s">
        <v>75</v>
      </c>
      <c r="B58" s="2">
        <v>55</v>
      </c>
      <c r="C58" s="2">
        <v>2.26719</v>
      </c>
      <c r="D58" s="2">
        <v>1.09098</v>
      </c>
      <c r="E58" s="2">
        <v>0.12118</v>
      </c>
      <c r="F58" s="2">
        <v>0.0507</v>
      </c>
      <c r="G58" s="2">
        <v>5.216</v>
      </c>
      <c r="H58" s="2">
        <v>0.30546</v>
      </c>
      <c r="I58" s="2">
        <v>0</v>
      </c>
      <c r="J58" s="2">
        <v>0</v>
      </c>
      <c r="K58" s="2">
        <v>0.4812</v>
      </c>
      <c r="L58" s="2">
        <v>0.4184</v>
      </c>
      <c r="M58" s="2">
        <v>0.05856</v>
      </c>
      <c r="N58" s="2">
        <f t="shared" si="0"/>
        <v>2.38837</v>
      </c>
      <c r="O58" s="2">
        <f t="shared" si="1"/>
        <v>5.07375322918978</v>
      </c>
    </row>
    <row r="59" spans="1:15">
      <c r="A59" s="2" t="s">
        <v>76</v>
      </c>
      <c r="B59" s="2">
        <v>56</v>
      </c>
      <c r="C59" s="2">
        <v>1.91992</v>
      </c>
      <c r="D59" s="2">
        <v>0.75299</v>
      </c>
      <c r="E59" s="2">
        <v>0.08434</v>
      </c>
      <c r="F59" s="2">
        <v>0.01591</v>
      </c>
      <c r="G59" s="2">
        <v>4.54083</v>
      </c>
      <c r="H59" s="2">
        <v>0.92963</v>
      </c>
      <c r="I59" s="2">
        <v>0</v>
      </c>
      <c r="J59" s="2">
        <v>0</v>
      </c>
      <c r="K59" s="2">
        <v>0.3922</v>
      </c>
      <c r="L59" s="2">
        <v>0.18864</v>
      </c>
      <c r="M59" s="2">
        <v>0.20473</v>
      </c>
      <c r="N59" s="2">
        <f t="shared" si="0"/>
        <v>2.00426</v>
      </c>
      <c r="O59" s="2">
        <f t="shared" si="1"/>
        <v>4.20803688144253</v>
      </c>
    </row>
    <row r="60" spans="1:15">
      <c r="A60" s="2" t="s">
        <v>77</v>
      </c>
      <c r="B60" s="2">
        <v>57</v>
      </c>
      <c r="C60" s="2">
        <v>1.93516</v>
      </c>
      <c r="D60" s="2">
        <v>0.83988</v>
      </c>
      <c r="E60" s="2">
        <v>0.09351</v>
      </c>
      <c r="F60" s="2">
        <v>0.02996</v>
      </c>
      <c r="G60" s="2">
        <v>4.85575</v>
      </c>
      <c r="H60" s="2">
        <v>0.62702</v>
      </c>
      <c r="I60" s="2">
        <v>0</v>
      </c>
      <c r="J60" s="2">
        <v>0</v>
      </c>
      <c r="K60" s="2">
        <v>0.43401</v>
      </c>
      <c r="L60" s="2">
        <v>0.32037</v>
      </c>
      <c r="M60" s="2">
        <v>0.12913</v>
      </c>
      <c r="N60" s="2">
        <f t="shared" si="0"/>
        <v>2.02867</v>
      </c>
      <c r="O60" s="2">
        <f t="shared" si="1"/>
        <v>4.60942390827488</v>
      </c>
    </row>
    <row r="61" spans="1:15">
      <c r="A61" s="2" t="s">
        <v>78</v>
      </c>
      <c r="B61" s="2">
        <v>58</v>
      </c>
      <c r="C61" s="2">
        <v>0.76771</v>
      </c>
      <c r="D61" s="2">
        <v>0.35229</v>
      </c>
      <c r="E61" s="2">
        <v>0.06567</v>
      </c>
      <c r="F61" s="2">
        <v>0.01749</v>
      </c>
      <c r="G61" s="2">
        <v>8.56215</v>
      </c>
      <c r="H61" s="2">
        <v>1.62793</v>
      </c>
      <c r="I61" s="2">
        <v>0</v>
      </c>
      <c r="J61" s="2">
        <v>0.8</v>
      </c>
      <c r="K61" s="2">
        <v>0.45889</v>
      </c>
      <c r="L61" s="2">
        <v>0.26635</v>
      </c>
      <c r="M61" s="2">
        <v>0.19013</v>
      </c>
      <c r="N61" s="2">
        <f t="shared" si="0"/>
        <v>0.83338</v>
      </c>
      <c r="O61" s="2">
        <f t="shared" si="1"/>
        <v>7.87995872231155</v>
      </c>
    </row>
    <row r="62" spans="1:15">
      <c r="A62" s="2" t="s">
        <v>79</v>
      </c>
      <c r="B62" s="2">
        <v>59</v>
      </c>
      <c r="C62" s="2">
        <v>2.05123</v>
      </c>
      <c r="D62" s="2">
        <v>0.80351</v>
      </c>
      <c r="E62" s="2">
        <v>0.09214</v>
      </c>
      <c r="F62" s="2">
        <v>0.01418</v>
      </c>
      <c r="G62" s="2">
        <v>4.65534</v>
      </c>
      <c r="H62" s="2">
        <v>0.95548</v>
      </c>
      <c r="I62" s="2">
        <v>0</v>
      </c>
      <c r="J62" s="2">
        <v>0</v>
      </c>
      <c r="K62" s="2">
        <v>0.39172</v>
      </c>
      <c r="L62" s="2">
        <v>0.15387</v>
      </c>
      <c r="M62" s="2">
        <v>0.20524</v>
      </c>
      <c r="N62" s="2">
        <f t="shared" si="0"/>
        <v>2.14337</v>
      </c>
      <c r="O62" s="2">
        <f t="shared" si="1"/>
        <v>4.29883781148378</v>
      </c>
    </row>
    <row r="63" spans="1:15">
      <c r="A63" s="2" t="s">
        <v>80</v>
      </c>
      <c r="B63" s="2">
        <v>60</v>
      </c>
      <c r="C63" s="2">
        <v>0.89009</v>
      </c>
      <c r="D63" s="2">
        <v>0.43052</v>
      </c>
      <c r="E63" s="2">
        <v>0.06865</v>
      </c>
      <c r="F63" s="2">
        <v>0.02186</v>
      </c>
      <c r="G63" s="2">
        <v>7.7502</v>
      </c>
      <c r="H63" s="2">
        <v>1.33787</v>
      </c>
      <c r="I63" s="2">
        <v>0</v>
      </c>
      <c r="J63" s="2">
        <v>0.8</v>
      </c>
      <c r="K63" s="2">
        <v>0.48368</v>
      </c>
      <c r="L63" s="2">
        <v>0.31846</v>
      </c>
      <c r="M63" s="2">
        <v>0.17262</v>
      </c>
      <c r="N63" s="2">
        <f t="shared" si="0"/>
        <v>0.95874</v>
      </c>
      <c r="O63" s="2">
        <f t="shared" si="1"/>
        <v>7.16043974383044</v>
      </c>
    </row>
    <row r="64" spans="1:15">
      <c r="A64" s="2" t="s">
        <v>81</v>
      </c>
      <c r="B64" s="2">
        <v>61</v>
      </c>
      <c r="C64" s="2">
        <v>1.98477</v>
      </c>
      <c r="D64" s="2">
        <v>0.9209</v>
      </c>
      <c r="E64" s="2">
        <v>0.08835</v>
      </c>
      <c r="F64" s="2">
        <v>0.01304</v>
      </c>
      <c r="G64" s="2">
        <v>4.80591</v>
      </c>
      <c r="H64" s="2">
        <v>1.22729</v>
      </c>
      <c r="I64" s="2">
        <v>0</v>
      </c>
      <c r="J64" s="2">
        <v>0</v>
      </c>
      <c r="K64" s="2">
        <v>0.46398</v>
      </c>
      <c r="L64" s="2">
        <v>0.14759</v>
      </c>
      <c r="M64" s="2">
        <v>0.25537</v>
      </c>
      <c r="N64" s="2">
        <f t="shared" si="0"/>
        <v>2.07312</v>
      </c>
      <c r="O64" s="2">
        <f t="shared" si="1"/>
        <v>4.26169252141699</v>
      </c>
    </row>
    <row r="65" spans="1:15">
      <c r="A65" s="2" t="s">
        <v>82</v>
      </c>
      <c r="B65" s="2">
        <v>62</v>
      </c>
      <c r="C65" s="2">
        <v>2.36182</v>
      </c>
      <c r="D65" s="2">
        <v>1.01105</v>
      </c>
      <c r="E65" s="2">
        <v>0.11884</v>
      </c>
      <c r="F65" s="2">
        <v>0.0251</v>
      </c>
      <c r="G65" s="2">
        <v>5.25894</v>
      </c>
      <c r="H65" s="2">
        <v>1.21272</v>
      </c>
      <c r="I65" s="2">
        <v>0</v>
      </c>
      <c r="J65" s="2">
        <v>0</v>
      </c>
      <c r="K65" s="2">
        <v>0.42808</v>
      </c>
      <c r="L65" s="2">
        <v>0.21125</v>
      </c>
      <c r="M65" s="2">
        <v>0.2306</v>
      </c>
      <c r="N65" s="2">
        <f t="shared" si="0"/>
        <v>2.48066</v>
      </c>
      <c r="O65" s="2">
        <f t="shared" si="1"/>
        <v>4.79066055001492</v>
      </c>
    </row>
    <row r="66" spans="1:15">
      <c r="A66" s="2" t="s">
        <v>83</v>
      </c>
      <c r="B66" s="2">
        <v>63</v>
      </c>
      <c r="C66" s="2">
        <v>2.13049</v>
      </c>
      <c r="D66" s="2">
        <v>0.88594</v>
      </c>
      <c r="E66" s="2">
        <v>0.10165</v>
      </c>
      <c r="F66" s="2">
        <v>0.02707</v>
      </c>
      <c r="G66" s="2">
        <v>4.8446</v>
      </c>
      <c r="H66" s="2">
        <v>0.72736</v>
      </c>
      <c r="I66" s="2">
        <v>0</v>
      </c>
      <c r="J66" s="2">
        <v>0</v>
      </c>
      <c r="K66" s="2">
        <v>0.41584</v>
      </c>
      <c r="L66" s="2">
        <v>0.26631</v>
      </c>
      <c r="M66" s="2">
        <v>0.15014</v>
      </c>
      <c r="N66" s="2">
        <f t="shared" si="0"/>
        <v>2.23214</v>
      </c>
      <c r="O66" s="2">
        <f t="shared" si="1"/>
        <v>4.55392582902506</v>
      </c>
    </row>
    <row r="67" spans="1:15">
      <c r="A67" s="2" t="s">
        <v>84</v>
      </c>
      <c r="B67" s="2">
        <v>64</v>
      </c>
      <c r="C67" s="2">
        <v>1.80559</v>
      </c>
      <c r="D67" s="2">
        <v>0.86094</v>
      </c>
      <c r="E67" s="2">
        <v>0.0856</v>
      </c>
      <c r="F67" s="2">
        <v>0.0216</v>
      </c>
      <c r="G67" s="2">
        <v>4.93703</v>
      </c>
      <c r="H67" s="2">
        <v>0.8864</v>
      </c>
      <c r="I67" s="2">
        <v>0</v>
      </c>
      <c r="J67" s="2">
        <v>0</v>
      </c>
      <c r="K67" s="2">
        <v>0.47682</v>
      </c>
      <c r="L67" s="2">
        <v>0.25229</v>
      </c>
      <c r="M67" s="2">
        <v>0.17954</v>
      </c>
      <c r="N67" s="2">
        <f t="shared" si="0"/>
        <v>1.89119</v>
      </c>
      <c r="O67" s="2">
        <f t="shared" si="1"/>
        <v>4.5262506675691</v>
      </c>
    </row>
    <row r="68" spans="1:15">
      <c r="A68" s="2" t="s">
        <v>85</v>
      </c>
      <c r="B68" s="2">
        <v>65</v>
      </c>
      <c r="C68" s="2">
        <v>1.39568</v>
      </c>
      <c r="D68" s="2">
        <v>0.63874</v>
      </c>
      <c r="E68" s="2">
        <v>0.08224</v>
      </c>
      <c r="F68" s="2">
        <v>0.045</v>
      </c>
      <c r="G68" s="2">
        <v>5.43859</v>
      </c>
      <c r="H68" s="2">
        <v>0.6272</v>
      </c>
      <c r="I68" s="2">
        <v>0</v>
      </c>
      <c r="J68" s="2">
        <v>0</v>
      </c>
      <c r="K68" s="2">
        <v>0.45766</v>
      </c>
      <c r="L68" s="2">
        <v>0.54725</v>
      </c>
      <c r="M68" s="2">
        <v>0.11532</v>
      </c>
      <c r="N68" s="2">
        <f t="shared" ref="N68:N131" si="2">C68+E68</f>
        <v>1.47792</v>
      </c>
      <c r="O68" s="2">
        <f t="shared" ref="O68:O131" si="3">(E68/N68)*100</f>
        <v>5.56457724369384</v>
      </c>
    </row>
    <row r="69" spans="1:15">
      <c r="A69" s="2" t="s">
        <v>86</v>
      </c>
      <c r="B69" s="2">
        <v>66</v>
      </c>
      <c r="C69" s="2">
        <v>2.16072</v>
      </c>
      <c r="D69" s="2">
        <v>1.07816</v>
      </c>
      <c r="E69" s="2">
        <v>0.10832</v>
      </c>
      <c r="F69" s="2">
        <v>0.0356</v>
      </c>
      <c r="G69" s="2">
        <v>5.13823</v>
      </c>
      <c r="H69" s="2">
        <v>0.79291</v>
      </c>
      <c r="I69" s="2">
        <v>0</v>
      </c>
      <c r="J69" s="2">
        <v>0</v>
      </c>
      <c r="K69" s="2">
        <v>0.49898</v>
      </c>
      <c r="L69" s="2">
        <v>0.32869</v>
      </c>
      <c r="M69" s="2">
        <v>0.15432</v>
      </c>
      <c r="N69" s="2">
        <f t="shared" si="2"/>
        <v>2.26904</v>
      </c>
      <c r="O69" s="2">
        <f t="shared" si="3"/>
        <v>4.77382505376723</v>
      </c>
    </row>
    <row r="70" spans="1:15">
      <c r="A70" s="2" t="s">
        <v>87</v>
      </c>
      <c r="B70" s="2">
        <v>67</v>
      </c>
      <c r="C70" s="2">
        <v>1.95314</v>
      </c>
      <c r="D70" s="2">
        <v>0.70748</v>
      </c>
      <c r="E70" s="2">
        <v>0.07713</v>
      </c>
      <c r="F70" s="2">
        <v>0.02058</v>
      </c>
      <c r="G70" s="2">
        <v>3.97516</v>
      </c>
      <c r="H70" s="2">
        <v>0.55396</v>
      </c>
      <c r="I70" s="2">
        <v>0</v>
      </c>
      <c r="J70" s="2">
        <v>0</v>
      </c>
      <c r="K70" s="2">
        <v>0.36223</v>
      </c>
      <c r="L70" s="2">
        <v>0.26679</v>
      </c>
      <c r="M70" s="2">
        <v>0.13936</v>
      </c>
      <c r="N70" s="2">
        <f t="shared" si="2"/>
        <v>2.03027</v>
      </c>
      <c r="O70" s="2">
        <f t="shared" si="3"/>
        <v>3.79900210316854</v>
      </c>
    </row>
    <row r="71" spans="1:15">
      <c r="A71" s="2" t="s">
        <v>88</v>
      </c>
      <c r="B71" s="2">
        <v>68</v>
      </c>
      <c r="C71" s="2">
        <v>1.69073</v>
      </c>
      <c r="D71" s="2">
        <v>1.03193</v>
      </c>
      <c r="E71" s="2">
        <v>0.07996</v>
      </c>
      <c r="F71" s="2">
        <v>0.02206</v>
      </c>
      <c r="G71" s="2">
        <v>6.67387</v>
      </c>
      <c r="H71" s="2">
        <v>3.78183</v>
      </c>
      <c r="I71" s="2">
        <v>0</v>
      </c>
      <c r="J71" s="2">
        <v>0</v>
      </c>
      <c r="K71" s="2">
        <v>0.61034</v>
      </c>
      <c r="L71" s="2">
        <v>0.27585</v>
      </c>
      <c r="M71" s="2">
        <v>0.56666</v>
      </c>
      <c r="N71" s="2">
        <f t="shared" si="2"/>
        <v>1.77069</v>
      </c>
      <c r="O71" s="2">
        <f t="shared" si="3"/>
        <v>4.51575374571495</v>
      </c>
    </row>
    <row r="72" spans="1:15">
      <c r="A72" s="2" t="s">
        <v>89</v>
      </c>
      <c r="B72" s="2">
        <v>69</v>
      </c>
      <c r="C72" s="2">
        <v>1.85916</v>
      </c>
      <c r="D72" s="2">
        <v>0.78204</v>
      </c>
      <c r="E72" s="2">
        <v>0.08544</v>
      </c>
      <c r="F72" s="2">
        <v>0.03167</v>
      </c>
      <c r="G72" s="2">
        <v>4.47419</v>
      </c>
      <c r="H72" s="2">
        <v>0.19799</v>
      </c>
      <c r="I72" s="2">
        <v>0</v>
      </c>
      <c r="J72" s="2">
        <v>0</v>
      </c>
      <c r="K72" s="2">
        <v>0.42064</v>
      </c>
      <c r="L72" s="2">
        <v>0.3707</v>
      </c>
      <c r="M72" s="2">
        <v>0.04425</v>
      </c>
      <c r="N72" s="2">
        <f t="shared" si="2"/>
        <v>1.9446</v>
      </c>
      <c r="O72" s="2">
        <f t="shared" si="3"/>
        <v>4.39370564640543</v>
      </c>
    </row>
    <row r="73" spans="1:15">
      <c r="A73" s="2" t="s">
        <v>90</v>
      </c>
      <c r="B73" s="2">
        <v>70</v>
      </c>
      <c r="C73" s="2">
        <v>1.19201</v>
      </c>
      <c r="D73" s="2">
        <v>0.49062</v>
      </c>
      <c r="E73" s="2">
        <v>0.06021</v>
      </c>
      <c r="F73" s="2">
        <v>0.02409</v>
      </c>
      <c r="G73" s="2">
        <v>4.82694</v>
      </c>
      <c r="H73" s="2">
        <v>0.77287</v>
      </c>
      <c r="I73" s="2">
        <v>0</v>
      </c>
      <c r="J73" s="2">
        <v>0</v>
      </c>
      <c r="K73" s="2">
        <v>0.41159</v>
      </c>
      <c r="L73" s="2">
        <v>0.40015</v>
      </c>
      <c r="M73" s="2">
        <v>0.16012</v>
      </c>
      <c r="N73" s="2">
        <f t="shared" si="2"/>
        <v>1.25222</v>
      </c>
      <c r="O73" s="2">
        <f t="shared" si="3"/>
        <v>4.80826052929996</v>
      </c>
    </row>
    <row r="74" spans="1:15">
      <c r="A74" s="2" t="s">
        <v>91</v>
      </c>
      <c r="B74" s="2">
        <v>71</v>
      </c>
      <c r="C74" s="2">
        <v>2.34328</v>
      </c>
      <c r="D74" s="2">
        <v>1.18379</v>
      </c>
      <c r="E74" s="2">
        <v>0.14999</v>
      </c>
      <c r="F74" s="2">
        <v>0.05477</v>
      </c>
      <c r="G74" s="2">
        <v>6.37819</v>
      </c>
      <c r="H74" s="2">
        <v>0.90317</v>
      </c>
      <c r="I74" s="2">
        <v>84</v>
      </c>
      <c r="J74" s="2">
        <v>0</v>
      </c>
      <c r="K74" s="2">
        <v>0.50518</v>
      </c>
      <c r="L74" s="2">
        <v>0.36513</v>
      </c>
      <c r="M74" s="2">
        <v>0.1416</v>
      </c>
      <c r="N74" s="2">
        <f t="shared" si="2"/>
        <v>2.49327</v>
      </c>
      <c r="O74" s="2">
        <f t="shared" si="3"/>
        <v>6.01579451884473</v>
      </c>
    </row>
    <row r="75" spans="1:15">
      <c r="A75" s="2" t="s">
        <v>92</v>
      </c>
      <c r="B75" s="2">
        <v>72</v>
      </c>
      <c r="C75" s="2">
        <v>2.27903</v>
      </c>
      <c r="D75" s="2">
        <v>1.09255</v>
      </c>
      <c r="E75" s="2">
        <v>0.12205</v>
      </c>
      <c r="F75" s="2">
        <v>0.04603</v>
      </c>
      <c r="G75" s="2">
        <v>5.30181</v>
      </c>
      <c r="H75" s="2">
        <v>0.50345</v>
      </c>
      <c r="I75" s="2">
        <v>0</v>
      </c>
      <c r="J75" s="2">
        <v>0</v>
      </c>
      <c r="K75" s="2">
        <v>0.47939</v>
      </c>
      <c r="L75" s="2">
        <v>0.37719</v>
      </c>
      <c r="M75" s="2">
        <v>0.09496</v>
      </c>
      <c r="N75" s="2">
        <f t="shared" si="2"/>
        <v>2.40108</v>
      </c>
      <c r="O75" s="2">
        <f t="shared" si="3"/>
        <v>5.08312925850034</v>
      </c>
    </row>
    <row r="76" spans="1:15">
      <c r="A76" s="2" t="s">
        <v>93</v>
      </c>
      <c r="B76" s="2">
        <v>73</v>
      </c>
      <c r="C76" s="2">
        <v>2.55102</v>
      </c>
      <c r="D76" s="2">
        <v>1.00657</v>
      </c>
      <c r="E76" s="2">
        <v>0.13059</v>
      </c>
      <c r="F76" s="2">
        <v>0.01362</v>
      </c>
      <c r="G76" s="2">
        <v>5.47221</v>
      </c>
      <c r="H76" s="2">
        <v>1.73339</v>
      </c>
      <c r="I76" s="2">
        <v>0</v>
      </c>
      <c r="J76" s="2">
        <v>0</v>
      </c>
      <c r="K76" s="2">
        <v>0.39457</v>
      </c>
      <c r="L76" s="2">
        <v>0.10429</v>
      </c>
      <c r="M76" s="2">
        <v>0.31676</v>
      </c>
      <c r="N76" s="2">
        <f t="shared" si="2"/>
        <v>2.68161</v>
      </c>
      <c r="O76" s="2">
        <f t="shared" si="3"/>
        <v>4.86983565842908</v>
      </c>
    </row>
    <row r="77" spans="1:15">
      <c r="A77" s="2" t="s">
        <v>94</v>
      </c>
      <c r="B77" s="2">
        <v>74</v>
      </c>
      <c r="C77" s="2">
        <v>2.21912</v>
      </c>
      <c r="D77" s="2">
        <v>1.10408</v>
      </c>
      <c r="E77" s="2">
        <v>0.15722</v>
      </c>
      <c r="F77" s="2">
        <v>0.03563</v>
      </c>
      <c r="G77" s="2">
        <v>5.85039</v>
      </c>
      <c r="H77" s="2">
        <v>1.27234</v>
      </c>
      <c r="I77" s="2">
        <v>0</v>
      </c>
      <c r="J77" s="2">
        <v>0</v>
      </c>
      <c r="K77" s="2">
        <v>0.46464</v>
      </c>
      <c r="L77" s="2">
        <v>0.26684</v>
      </c>
      <c r="M77" s="2">
        <v>0.21748</v>
      </c>
      <c r="N77" s="2">
        <f t="shared" si="2"/>
        <v>2.37634</v>
      </c>
      <c r="O77" s="2">
        <f t="shared" si="3"/>
        <v>6.61605662489374</v>
      </c>
    </row>
    <row r="78" spans="1:15">
      <c r="A78" s="2" t="s">
        <v>95</v>
      </c>
      <c r="B78" s="2">
        <v>75</v>
      </c>
      <c r="C78" s="2">
        <v>2.34835</v>
      </c>
      <c r="D78" s="2">
        <v>1.04316</v>
      </c>
      <c r="E78" s="2">
        <v>0.11559</v>
      </c>
      <c r="F78" s="2">
        <v>0.03866</v>
      </c>
      <c r="G78" s="2">
        <v>4.91096</v>
      </c>
      <c r="H78" s="2">
        <v>0.5023</v>
      </c>
      <c r="I78" s="2">
        <v>0</v>
      </c>
      <c r="J78" s="2">
        <v>0</v>
      </c>
      <c r="K78" s="2">
        <v>0.44421</v>
      </c>
      <c r="L78" s="2">
        <v>0.33447</v>
      </c>
      <c r="M78" s="2">
        <v>0.10228</v>
      </c>
      <c r="N78" s="2">
        <f t="shared" si="2"/>
        <v>2.46394</v>
      </c>
      <c r="O78" s="2">
        <f t="shared" si="3"/>
        <v>4.69126683279625</v>
      </c>
    </row>
    <row r="79" spans="1:15">
      <c r="A79" s="2" t="s">
        <v>96</v>
      </c>
      <c r="B79" s="2">
        <v>76</v>
      </c>
      <c r="C79" s="2">
        <v>2.06789</v>
      </c>
      <c r="D79" s="2">
        <v>0.8934</v>
      </c>
      <c r="E79" s="2">
        <v>0.09876</v>
      </c>
      <c r="F79" s="2">
        <v>0.03009</v>
      </c>
      <c r="G79" s="2">
        <v>4.81835</v>
      </c>
      <c r="H79" s="2">
        <v>0.63352</v>
      </c>
      <c r="I79" s="2">
        <v>0</v>
      </c>
      <c r="J79" s="2">
        <v>0</v>
      </c>
      <c r="K79" s="2">
        <v>0.43204</v>
      </c>
      <c r="L79" s="2">
        <v>0.30466</v>
      </c>
      <c r="M79" s="2">
        <v>0.13148</v>
      </c>
      <c r="N79" s="2">
        <f t="shared" si="2"/>
        <v>2.16665</v>
      </c>
      <c r="O79" s="2">
        <f t="shared" si="3"/>
        <v>4.55818890914546</v>
      </c>
    </row>
    <row r="80" spans="1:15">
      <c r="A80" s="2" t="s">
        <v>97</v>
      </c>
      <c r="B80" s="2">
        <v>77</v>
      </c>
      <c r="C80" s="2">
        <v>2.23833</v>
      </c>
      <c r="D80" s="2">
        <v>0.96304</v>
      </c>
      <c r="E80" s="2">
        <v>0.10563</v>
      </c>
      <c r="F80" s="2">
        <v>0.03084</v>
      </c>
      <c r="G80" s="2">
        <v>4.77276</v>
      </c>
      <c r="H80" s="2">
        <v>0.62872</v>
      </c>
      <c r="I80" s="2">
        <v>0</v>
      </c>
      <c r="J80" s="2">
        <v>0</v>
      </c>
      <c r="K80" s="2">
        <v>0.43025</v>
      </c>
      <c r="L80" s="2">
        <v>0.29197</v>
      </c>
      <c r="M80" s="2">
        <v>0.13173</v>
      </c>
      <c r="N80" s="2">
        <f t="shared" si="2"/>
        <v>2.34396</v>
      </c>
      <c r="O80" s="2">
        <f t="shared" si="3"/>
        <v>4.50647621973071</v>
      </c>
    </row>
    <row r="81" spans="1:15">
      <c r="A81" s="2" t="s">
        <v>98</v>
      </c>
      <c r="B81" s="2">
        <v>78</v>
      </c>
      <c r="C81" s="2">
        <v>1.77382</v>
      </c>
      <c r="D81" s="2">
        <v>0.79675</v>
      </c>
      <c r="E81" s="2">
        <v>0.08532</v>
      </c>
      <c r="F81" s="2">
        <v>0.02914</v>
      </c>
      <c r="G81" s="2">
        <v>4.84901</v>
      </c>
      <c r="H81" s="2">
        <v>0.67391</v>
      </c>
      <c r="I81" s="2">
        <v>0</v>
      </c>
      <c r="J81" s="2">
        <v>0</v>
      </c>
      <c r="K81" s="2">
        <v>0.44917</v>
      </c>
      <c r="L81" s="2">
        <v>0.34156</v>
      </c>
      <c r="M81" s="2">
        <v>0.13898</v>
      </c>
      <c r="N81" s="2">
        <f t="shared" si="2"/>
        <v>1.85914</v>
      </c>
      <c r="O81" s="2">
        <f t="shared" si="3"/>
        <v>4.58921867099842</v>
      </c>
    </row>
    <row r="82" spans="1:15">
      <c r="A82" s="2" t="s">
        <v>99</v>
      </c>
      <c r="B82" s="2">
        <v>79</v>
      </c>
      <c r="C82" s="2">
        <v>1.48139</v>
      </c>
      <c r="D82" s="2">
        <v>0.58584</v>
      </c>
      <c r="E82" s="2">
        <v>0.07323</v>
      </c>
      <c r="F82" s="2">
        <v>0.00868</v>
      </c>
      <c r="G82" s="2">
        <v>5.1873</v>
      </c>
      <c r="H82" s="2">
        <v>1.30292</v>
      </c>
      <c r="I82" s="2">
        <v>0</v>
      </c>
      <c r="J82" s="2">
        <v>0</v>
      </c>
      <c r="K82" s="2">
        <v>0.39547</v>
      </c>
      <c r="L82" s="2">
        <v>0.11855</v>
      </c>
      <c r="M82" s="2">
        <v>0.25118</v>
      </c>
      <c r="N82" s="2">
        <f t="shared" si="2"/>
        <v>1.55462</v>
      </c>
      <c r="O82" s="2">
        <f t="shared" si="3"/>
        <v>4.71047587191725</v>
      </c>
    </row>
    <row r="83" spans="1:15">
      <c r="A83" s="2" t="s">
        <v>100</v>
      </c>
      <c r="B83" s="2">
        <v>80</v>
      </c>
      <c r="C83" s="2">
        <v>2.26716</v>
      </c>
      <c r="D83" s="2">
        <v>0.97971</v>
      </c>
      <c r="E83" s="2">
        <v>0.10773</v>
      </c>
      <c r="F83" s="2">
        <v>0.03443</v>
      </c>
      <c r="G83" s="2">
        <v>4.77147</v>
      </c>
      <c r="H83" s="2">
        <v>0.55772</v>
      </c>
      <c r="I83" s="2">
        <v>0</v>
      </c>
      <c r="J83" s="2">
        <v>0</v>
      </c>
      <c r="K83" s="2">
        <v>0.43213</v>
      </c>
      <c r="L83" s="2">
        <v>0.31959</v>
      </c>
      <c r="M83" s="2">
        <v>0.11689</v>
      </c>
      <c r="N83" s="2">
        <f t="shared" si="2"/>
        <v>2.37489</v>
      </c>
      <c r="O83" s="2">
        <f t="shared" si="3"/>
        <v>4.53621009815191</v>
      </c>
    </row>
    <row r="84" spans="1:15">
      <c r="A84" s="2" t="s">
        <v>101</v>
      </c>
      <c r="B84" s="2">
        <v>81</v>
      </c>
      <c r="C84" s="2">
        <v>0.70533</v>
      </c>
      <c r="D84" s="2">
        <v>0.28449</v>
      </c>
      <c r="E84" s="2">
        <v>0.06159</v>
      </c>
      <c r="F84" s="2">
        <v>0.01087</v>
      </c>
      <c r="G84" s="2">
        <v>8.77928</v>
      </c>
      <c r="H84" s="2">
        <v>2.09093</v>
      </c>
      <c r="I84" s="2">
        <v>0</v>
      </c>
      <c r="J84" s="2">
        <v>7.8</v>
      </c>
      <c r="K84" s="2">
        <v>0.40335</v>
      </c>
      <c r="L84" s="2">
        <v>0.17654</v>
      </c>
      <c r="M84" s="2">
        <v>0.23817</v>
      </c>
      <c r="N84" s="2">
        <f t="shared" si="2"/>
        <v>0.76692</v>
      </c>
      <c r="O84" s="2">
        <f t="shared" si="3"/>
        <v>8.03082459708966</v>
      </c>
    </row>
    <row r="85" spans="1:15">
      <c r="A85" s="2" t="s">
        <v>102</v>
      </c>
      <c r="B85" s="2">
        <v>82</v>
      </c>
      <c r="C85" s="2">
        <v>0.46981</v>
      </c>
      <c r="D85" s="2">
        <v>0.04441</v>
      </c>
      <c r="E85" s="2">
        <v>0.03657</v>
      </c>
      <c r="F85" s="2">
        <v>0.01205</v>
      </c>
      <c r="G85" s="2">
        <v>7.03277</v>
      </c>
      <c r="H85" s="2">
        <v>1.71747</v>
      </c>
      <c r="I85" s="2">
        <v>0</v>
      </c>
      <c r="J85" s="2">
        <v>29.2</v>
      </c>
      <c r="K85" s="2">
        <v>0.09453</v>
      </c>
      <c r="L85" s="2">
        <v>0.32956</v>
      </c>
      <c r="M85" s="2">
        <v>0.24421</v>
      </c>
      <c r="N85" s="2">
        <f t="shared" si="2"/>
        <v>0.50638</v>
      </c>
      <c r="O85" s="2">
        <f t="shared" si="3"/>
        <v>7.22184920415498</v>
      </c>
    </row>
    <row r="86" spans="1:15">
      <c r="A86" s="2" t="s">
        <v>103</v>
      </c>
      <c r="B86" s="2">
        <v>83</v>
      </c>
      <c r="C86" s="2">
        <v>1.08241</v>
      </c>
      <c r="D86" s="2">
        <v>0.27623</v>
      </c>
      <c r="E86" s="2">
        <v>0.06503</v>
      </c>
      <c r="F86" s="2">
        <v>0.01246</v>
      </c>
      <c r="G86" s="2">
        <v>6.20951</v>
      </c>
      <c r="H86" s="2">
        <v>2.50609</v>
      </c>
      <c r="I86" s="2">
        <v>0</v>
      </c>
      <c r="J86" s="2">
        <v>0.2</v>
      </c>
      <c r="K86" s="2">
        <v>0.2552</v>
      </c>
      <c r="L86" s="2">
        <v>0.19163</v>
      </c>
      <c r="M86" s="2">
        <v>0.40359</v>
      </c>
      <c r="N86" s="2">
        <f t="shared" si="2"/>
        <v>1.14744</v>
      </c>
      <c r="O86" s="2">
        <f t="shared" si="3"/>
        <v>5.66739873108834</v>
      </c>
    </row>
    <row r="87" spans="1:15">
      <c r="A87" s="2" t="s">
        <v>104</v>
      </c>
      <c r="B87" s="2">
        <v>84</v>
      </c>
      <c r="C87" s="2">
        <v>2.44777</v>
      </c>
      <c r="D87" s="2">
        <v>1.06959</v>
      </c>
      <c r="E87" s="2">
        <v>0.1245</v>
      </c>
      <c r="F87" s="2">
        <v>0.04059</v>
      </c>
      <c r="G87" s="2">
        <v>5.07653</v>
      </c>
      <c r="H87" s="2">
        <v>0.54868</v>
      </c>
      <c r="I87" s="2">
        <v>0</v>
      </c>
      <c r="J87" s="2">
        <v>0</v>
      </c>
      <c r="K87" s="2">
        <v>0.43697</v>
      </c>
      <c r="L87" s="2">
        <v>0.326</v>
      </c>
      <c r="M87" s="2">
        <v>0.10808</v>
      </c>
      <c r="N87" s="2">
        <f t="shared" si="2"/>
        <v>2.57227</v>
      </c>
      <c r="O87" s="2">
        <f t="shared" si="3"/>
        <v>4.84008288398963</v>
      </c>
    </row>
    <row r="88" spans="1:15">
      <c r="A88" s="2" t="s">
        <v>105</v>
      </c>
      <c r="B88" s="2">
        <v>85</v>
      </c>
      <c r="C88" s="2">
        <v>2.316</v>
      </c>
      <c r="D88" s="2">
        <v>1.00711</v>
      </c>
      <c r="E88" s="2">
        <v>0.11345</v>
      </c>
      <c r="F88" s="2">
        <v>0.03731</v>
      </c>
      <c r="G88" s="2">
        <v>4.89172</v>
      </c>
      <c r="H88" s="2">
        <v>0.51977</v>
      </c>
      <c r="I88" s="2">
        <v>0</v>
      </c>
      <c r="J88" s="2">
        <v>0</v>
      </c>
      <c r="K88" s="2">
        <v>0.43485</v>
      </c>
      <c r="L88" s="2">
        <v>0.32883</v>
      </c>
      <c r="M88" s="2">
        <v>0.10625</v>
      </c>
      <c r="N88" s="2">
        <f t="shared" si="2"/>
        <v>2.42945</v>
      </c>
      <c r="O88" s="2">
        <f t="shared" si="3"/>
        <v>4.66978122620346</v>
      </c>
    </row>
    <row r="89" spans="1:15">
      <c r="A89" s="2" t="s">
        <v>106</v>
      </c>
      <c r="B89" s="2">
        <v>86</v>
      </c>
      <c r="C89" s="2">
        <v>2.0701</v>
      </c>
      <c r="D89" s="2">
        <v>0.90491</v>
      </c>
      <c r="E89" s="2">
        <v>0.10208</v>
      </c>
      <c r="F89" s="2">
        <v>0.02977</v>
      </c>
      <c r="G89" s="2">
        <v>4.99036</v>
      </c>
      <c r="H89" s="2">
        <v>0.68051</v>
      </c>
      <c r="I89" s="2">
        <v>0</v>
      </c>
      <c r="J89" s="2">
        <v>0</v>
      </c>
      <c r="K89" s="2">
        <v>0.43713</v>
      </c>
      <c r="L89" s="2">
        <v>0.29166</v>
      </c>
      <c r="M89" s="2">
        <v>0.13637</v>
      </c>
      <c r="N89" s="2">
        <f t="shared" si="2"/>
        <v>2.17218</v>
      </c>
      <c r="O89" s="2">
        <f t="shared" si="3"/>
        <v>4.6994263827123</v>
      </c>
    </row>
    <row r="90" spans="1:15">
      <c r="A90" s="2" t="s">
        <v>107</v>
      </c>
      <c r="B90" s="2">
        <v>87</v>
      </c>
      <c r="C90" s="2">
        <v>1.00911</v>
      </c>
      <c r="D90" s="2">
        <v>0.39724</v>
      </c>
      <c r="E90" s="2">
        <v>0.06315</v>
      </c>
      <c r="F90" s="2">
        <v>0.01213</v>
      </c>
      <c r="G90" s="2">
        <v>6.33449</v>
      </c>
      <c r="H90" s="2">
        <v>1.17184</v>
      </c>
      <c r="I90" s="2">
        <v>0</v>
      </c>
      <c r="J90" s="2">
        <v>1.4</v>
      </c>
      <c r="K90" s="2">
        <v>0.39366</v>
      </c>
      <c r="L90" s="2">
        <v>0.19205</v>
      </c>
      <c r="M90" s="2">
        <v>0.18499</v>
      </c>
      <c r="N90" s="2">
        <f t="shared" si="2"/>
        <v>1.07226</v>
      </c>
      <c r="O90" s="2">
        <f t="shared" si="3"/>
        <v>5.88942980247328</v>
      </c>
    </row>
    <row r="91" spans="1:15">
      <c r="A91" s="2" t="s">
        <v>108</v>
      </c>
      <c r="B91" s="2">
        <v>88</v>
      </c>
      <c r="C91" s="2">
        <v>2.03492</v>
      </c>
      <c r="D91" s="2">
        <v>0.83793</v>
      </c>
      <c r="E91" s="2">
        <v>0.09412</v>
      </c>
      <c r="F91" s="2">
        <v>0.02387</v>
      </c>
      <c r="G91" s="2">
        <v>4.71504</v>
      </c>
      <c r="H91" s="2">
        <v>0.77527</v>
      </c>
      <c r="I91" s="2">
        <v>0</v>
      </c>
      <c r="J91" s="2">
        <v>0</v>
      </c>
      <c r="K91" s="2">
        <v>0.41178</v>
      </c>
      <c r="L91" s="2">
        <v>0.25361</v>
      </c>
      <c r="M91" s="2">
        <v>0.16442</v>
      </c>
      <c r="N91" s="2">
        <f t="shared" si="2"/>
        <v>2.12904</v>
      </c>
      <c r="O91" s="2">
        <f t="shared" si="3"/>
        <v>4.42077180325405</v>
      </c>
    </row>
    <row r="92" spans="1:15">
      <c r="A92" s="2" t="s">
        <v>109</v>
      </c>
      <c r="B92" s="2">
        <v>89</v>
      </c>
      <c r="C92" s="2">
        <v>2.03439</v>
      </c>
      <c r="D92" s="2">
        <v>0.88495</v>
      </c>
      <c r="E92" s="2">
        <v>0.09659</v>
      </c>
      <c r="F92" s="2">
        <v>0.02943</v>
      </c>
      <c r="G92" s="2">
        <v>4.79722</v>
      </c>
      <c r="H92" s="2">
        <v>0.64471</v>
      </c>
      <c r="I92" s="2">
        <v>0</v>
      </c>
      <c r="J92" s="2">
        <v>1.8</v>
      </c>
      <c r="K92" s="2">
        <v>0.435</v>
      </c>
      <c r="L92" s="2">
        <v>0.30468</v>
      </c>
      <c r="M92" s="2">
        <v>0.13439</v>
      </c>
      <c r="N92" s="2">
        <f t="shared" si="2"/>
        <v>2.13098</v>
      </c>
      <c r="O92" s="2">
        <f t="shared" si="3"/>
        <v>4.53265633652122</v>
      </c>
    </row>
    <row r="93" spans="1:15">
      <c r="A93" s="2" t="s">
        <v>110</v>
      </c>
      <c r="B93" s="2">
        <v>90</v>
      </c>
      <c r="C93" s="2">
        <v>1.9557</v>
      </c>
      <c r="D93" s="2">
        <v>0.80639</v>
      </c>
      <c r="E93" s="2">
        <v>0.09023</v>
      </c>
      <c r="F93" s="2">
        <v>0.02353</v>
      </c>
      <c r="G93" s="2">
        <v>4.69426</v>
      </c>
      <c r="H93" s="2">
        <v>0.75424</v>
      </c>
      <c r="I93" s="2">
        <v>0</v>
      </c>
      <c r="J93" s="2">
        <v>4.8</v>
      </c>
      <c r="K93" s="2">
        <v>0.41233</v>
      </c>
      <c r="L93" s="2">
        <v>0.26077</v>
      </c>
      <c r="M93" s="2">
        <v>0.16067</v>
      </c>
      <c r="N93" s="2">
        <f t="shared" si="2"/>
        <v>2.04593</v>
      </c>
      <c r="O93" s="2">
        <f t="shared" si="3"/>
        <v>4.41021931346625</v>
      </c>
    </row>
    <row r="94" spans="1:15">
      <c r="A94" s="2" t="s">
        <v>111</v>
      </c>
      <c r="B94" s="2">
        <v>91</v>
      </c>
      <c r="C94" s="2">
        <v>2.32834</v>
      </c>
      <c r="D94" s="2">
        <v>1.11864</v>
      </c>
      <c r="E94" s="2">
        <v>0.12673</v>
      </c>
      <c r="F94" s="2">
        <v>0.04576</v>
      </c>
      <c r="G94" s="2">
        <v>5.41905</v>
      </c>
      <c r="H94" s="2">
        <v>0.60532</v>
      </c>
      <c r="I94" s="2">
        <v>0</v>
      </c>
      <c r="J94" s="2">
        <v>0</v>
      </c>
      <c r="K94" s="2">
        <v>0.48044</v>
      </c>
      <c r="L94" s="2">
        <v>0.36107</v>
      </c>
      <c r="M94" s="2">
        <v>0.1117</v>
      </c>
      <c r="N94" s="2">
        <f t="shared" si="2"/>
        <v>2.45507</v>
      </c>
      <c r="O94" s="2">
        <f t="shared" si="3"/>
        <v>5.16197094176541</v>
      </c>
    </row>
    <row r="95" spans="1:15">
      <c r="A95" s="2" t="s">
        <v>112</v>
      </c>
      <c r="B95" s="2">
        <v>92</v>
      </c>
      <c r="C95" s="2">
        <v>1.57791</v>
      </c>
      <c r="D95" s="2">
        <v>0.68531</v>
      </c>
      <c r="E95" s="2">
        <v>0.07826</v>
      </c>
      <c r="F95" s="2">
        <v>0.02156</v>
      </c>
      <c r="G95" s="2">
        <v>5.07769</v>
      </c>
      <c r="H95" s="2">
        <v>0.90875</v>
      </c>
      <c r="I95" s="2">
        <v>0</v>
      </c>
      <c r="J95" s="2">
        <v>0</v>
      </c>
      <c r="K95" s="2">
        <v>0.43431</v>
      </c>
      <c r="L95" s="2">
        <v>0.2755</v>
      </c>
      <c r="M95" s="2">
        <v>0.17897</v>
      </c>
      <c r="N95" s="2">
        <f t="shared" si="2"/>
        <v>1.65617</v>
      </c>
      <c r="O95" s="2">
        <f t="shared" si="3"/>
        <v>4.72536031929089</v>
      </c>
    </row>
    <row r="96" spans="1:15">
      <c r="A96" s="2" t="s">
        <v>113</v>
      </c>
      <c r="B96" s="2">
        <v>93</v>
      </c>
      <c r="C96" s="2">
        <v>1.22051</v>
      </c>
      <c r="D96" s="2">
        <v>0.48786</v>
      </c>
      <c r="E96" s="2">
        <v>0.06494</v>
      </c>
      <c r="F96" s="2">
        <v>0.01356</v>
      </c>
      <c r="G96" s="2">
        <v>5.42757</v>
      </c>
      <c r="H96" s="2">
        <v>0.96809</v>
      </c>
      <c r="I96" s="2">
        <v>0</v>
      </c>
      <c r="J96" s="2">
        <v>1.2</v>
      </c>
      <c r="K96" s="2">
        <v>0.39971</v>
      </c>
      <c r="L96" s="2">
        <v>0.20885</v>
      </c>
      <c r="M96" s="2">
        <v>0.17837</v>
      </c>
      <c r="N96" s="2">
        <f t="shared" si="2"/>
        <v>1.28545</v>
      </c>
      <c r="O96" s="2">
        <f t="shared" si="3"/>
        <v>5.05192734062002</v>
      </c>
    </row>
    <row r="97" spans="1:15">
      <c r="A97" s="2" t="s">
        <v>114</v>
      </c>
      <c r="B97" s="2">
        <v>94</v>
      </c>
      <c r="C97" s="2">
        <v>1.89378</v>
      </c>
      <c r="D97" s="2">
        <v>0.79839</v>
      </c>
      <c r="E97" s="2">
        <v>0.0861</v>
      </c>
      <c r="F97" s="2">
        <v>0.02322</v>
      </c>
      <c r="G97" s="2">
        <v>4.64701</v>
      </c>
      <c r="H97" s="2">
        <v>0.79149</v>
      </c>
      <c r="I97" s="2">
        <v>0</v>
      </c>
      <c r="J97" s="2">
        <v>0.4</v>
      </c>
      <c r="K97" s="2">
        <v>0.42159</v>
      </c>
      <c r="L97" s="2">
        <v>0.26966</v>
      </c>
      <c r="M97" s="2">
        <v>0.17032</v>
      </c>
      <c r="N97" s="2">
        <f t="shared" si="2"/>
        <v>1.97988</v>
      </c>
      <c r="O97" s="2">
        <f t="shared" si="3"/>
        <v>4.34874840899448</v>
      </c>
    </row>
    <row r="98" spans="1:15">
      <c r="A98" s="2" t="s">
        <v>115</v>
      </c>
      <c r="B98" s="2">
        <v>95</v>
      </c>
      <c r="C98" s="2">
        <v>2.04897</v>
      </c>
      <c r="D98" s="2">
        <v>0.90721</v>
      </c>
      <c r="E98" s="2">
        <v>0.10157</v>
      </c>
      <c r="F98" s="2">
        <v>0.02867</v>
      </c>
      <c r="G98" s="2">
        <v>5.03367</v>
      </c>
      <c r="H98" s="2">
        <v>0.71442</v>
      </c>
      <c r="I98" s="2">
        <v>0</v>
      </c>
      <c r="J98" s="2">
        <v>0</v>
      </c>
      <c r="K98" s="2">
        <v>0.44276</v>
      </c>
      <c r="L98" s="2">
        <v>0.28227</v>
      </c>
      <c r="M98" s="2">
        <v>0.14193</v>
      </c>
      <c r="N98" s="2">
        <f t="shared" si="2"/>
        <v>2.15054</v>
      </c>
      <c r="O98" s="2">
        <f t="shared" si="3"/>
        <v>4.72299980470021</v>
      </c>
    </row>
    <row r="99" spans="1:15">
      <c r="A99" s="2" t="s">
        <v>116</v>
      </c>
      <c r="B99" s="2">
        <v>96</v>
      </c>
      <c r="C99" s="2">
        <v>2.23348</v>
      </c>
      <c r="D99" s="2">
        <v>0.95922</v>
      </c>
      <c r="E99" s="2">
        <v>0.10505</v>
      </c>
      <c r="F99" s="2">
        <v>0.03012</v>
      </c>
      <c r="G99" s="2">
        <v>4.76357</v>
      </c>
      <c r="H99" s="2">
        <v>0.64348</v>
      </c>
      <c r="I99" s="2">
        <v>0</v>
      </c>
      <c r="J99" s="2">
        <v>0</v>
      </c>
      <c r="K99" s="2">
        <v>0.42948</v>
      </c>
      <c r="L99" s="2">
        <v>0.28668</v>
      </c>
      <c r="M99" s="2">
        <v>0.13508</v>
      </c>
      <c r="N99" s="2">
        <f t="shared" si="2"/>
        <v>2.33853</v>
      </c>
      <c r="O99" s="2">
        <f t="shared" si="3"/>
        <v>4.4921382235849</v>
      </c>
    </row>
    <row r="100" spans="1:15">
      <c r="A100" s="2" t="s">
        <v>117</v>
      </c>
      <c r="B100" s="2">
        <v>97</v>
      </c>
      <c r="C100" s="2">
        <v>1.42383</v>
      </c>
      <c r="D100" s="2">
        <v>0.61227</v>
      </c>
      <c r="E100" s="2">
        <v>0.07336</v>
      </c>
      <c r="F100" s="2">
        <v>0.01777</v>
      </c>
      <c r="G100" s="2">
        <v>5.32724</v>
      </c>
      <c r="H100" s="2">
        <v>1.10392</v>
      </c>
      <c r="I100" s="2">
        <v>0</v>
      </c>
      <c r="J100" s="2">
        <v>0</v>
      </c>
      <c r="K100" s="2">
        <v>0.43001</v>
      </c>
      <c r="L100" s="2">
        <v>0.24216</v>
      </c>
      <c r="M100" s="2">
        <v>0.20722</v>
      </c>
      <c r="N100" s="2">
        <f t="shared" si="2"/>
        <v>1.49719</v>
      </c>
      <c r="O100" s="2">
        <f t="shared" si="3"/>
        <v>4.89984571096521</v>
      </c>
    </row>
    <row r="101" spans="1:15">
      <c r="A101" s="2" t="s">
        <v>118</v>
      </c>
      <c r="B101" s="2">
        <v>98</v>
      </c>
      <c r="C101" s="2">
        <v>1.60917</v>
      </c>
      <c r="D101" s="2">
        <v>0.43719</v>
      </c>
      <c r="E101" s="2">
        <v>0.06967</v>
      </c>
      <c r="F101" s="2">
        <v>0.00891</v>
      </c>
      <c r="G101" s="2">
        <v>4.60307</v>
      </c>
      <c r="H101" s="2">
        <v>1.84206</v>
      </c>
      <c r="I101" s="2">
        <v>0</v>
      </c>
      <c r="J101" s="2">
        <v>0</v>
      </c>
      <c r="K101" s="2">
        <v>0.27169</v>
      </c>
      <c r="L101" s="2">
        <v>0.12795</v>
      </c>
      <c r="M101" s="2">
        <v>0.40018</v>
      </c>
      <c r="N101" s="2">
        <f t="shared" si="2"/>
        <v>1.67884</v>
      </c>
      <c r="O101" s="2">
        <f t="shared" si="3"/>
        <v>4.14988920921589</v>
      </c>
    </row>
    <row r="102" spans="1:15">
      <c r="A102" s="2" t="s">
        <v>119</v>
      </c>
      <c r="B102" s="2">
        <v>99</v>
      </c>
      <c r="C102" s="2">
        <v>1.86701</v>
      </c>
      <c r="D102" s="2">
        <v>0.81939</v>
      </c>
      <c r="E102" s="2">
        <v>0.08806</v>
      </c>
      <c r="F102" s="2">
        <v>0.02675</v>
      </c>
      <c r="G102" s="2">
        <v>4.78886</v>
      </c>
      <c r="H102" s="2">
        <v>0.72223</v>
      </c>
      <c r="I102" s="2">
        <v>0</v>
      </c>
      <c r="J102" s="2">
        <v>0</v>
      </c>
      <c r="K102" s="2">
        <v>0.43888</v>
      </c>
      <c r="L102" s="2">
        <v>0.3037</v>
      </c>
      <c r="M102" s="2">
        <v>0.15081</v>
      </c>
      <c r="N102" s="2">
        <f t="shared" si="2"/>
        <v>1.95507</v>
      </c>
      <c r="O102" s="2">
        <f t="shared" si="3"/>
        <v>4.50418655086519</v>
      </c>
    </row>
    <row r="103" spans="1:15">
      <c r="A103" s="2" t="s">
        <v>120</v>
      </c>
      <c r="B103" s="2">
        <v>100</v>
      </c>
      <c r="C103" s="2">
        <v>1.76559</v>
      </c>
      <c r="D103" s="2">
        <v>0.77793</v>
      </c>
      <c r="E103" s="2">
        <v>0.08414</v>
      </c>
      <c r="F103" s="2">
        <v>0.02521</v>
      </c>
      <c r="G103" s="2">
        <v>4.84506</v>
      </c>
      <c r="H103" s="2">
        <v>0.74017</v>
      </c>
      <c r="I103" s="2">
        <v>0</v>
      </c>
      <c r="J103" s="2">
        <v>0</v>
      </c>
      <c r="K103" s="2">
        <v>0.4406</v>
      </c>
      <c r="L103" s="2">
        <v>0.29963</v>
      </c>
      <c r="M103" s="2">
        <v>0.15277</v>
      </c>
      <c r="N103" s="2">
        <f t="shared" si="2"/>
        <v>1.84973</v>
      </c>
      <c r="O103" s="2">
        <f t="shared" si="3"/>
        <v>4.54877198293805</v>
      </c>
    </row>
    <row r="104" spans="1:15">
      <c r="A104" s="2" t="s">
        <v>121</v>
      </c>
      <c r="B104" s="2">
        <v>101</v>
      </c>
      <c r="C104" s="2">
        <v>1.6054</v>
      </c>
      <c r="D104" s="2">
        <v>0.62914</v>
      </c>
      <c r="E104" s="2">
        <v>0.07608</v>
      </c>
      <c r="F104" s="2">
        <v>0.01211</v>
      </c>
      <c r="G104" s="2">
        <v>4.93302</v>
      </c>
      <c r="H104" s="2">
        <v>1.14979</v>
      </c>
      <c r="I104" s="2">
        <v>0</v>
      </c>
      <c r="J104" s="2">
        <v>0</v>
      </c>
      <c r="K104" s="2">
        <v>0.39189</v>
      </c>
      <c r="L104" s="2">
        <v>0.15919</v>
      </c>
      <c r="M104" s="2">
        <v>0.23308</v>
      </c>
      <c r="N104" s="2">
        <f t="shared" si="2"/>
        <v>1.68148</v>
      </c>
      <c r="O104" s="2">
        <f t="shared" si="3"/>
        <v>4.52458548421629</v>
      </c>
    </row>
    <row r="105" spans="1:15">
      <c r="A105" s="2" t="s">
        <v>122</v>
      </c>
      <c r="B105" s="2">
        <v>102</v>
      </c>
      <c r="C105" s="2">
        <v>1.97634</v>
      </c>
      <c r="D105" s="2">
        <v>0.86553</v>
      </c>
      <c r="E105" s="2">
        <v>0.09442</v>
      </c>
      <c r="F105" s="2">
        <v>0.0303</v>
      </c>
      <c r="G105" s="2">
        <v>4.80718</v>
      </c>
      <c r="H105" s="2">
        <v>0.61577</v>
      </c>
      <c r="I105" s="2">
        <v>80</v>
      </c>
      <c r="J105" s="2">
        <v>0</v>
      </c>
      <c r="K105" s="2">
        <v>0.43794</v>
      </c>
      <c r="L105" s="2">
        <v>0.32089</v>
      </c>
      <c r="M105" s="2">
        <v>0.12809</v>
      </c>
      <c r="N105" s="2">
        <f t="shared" si="2"/>
        <v>2.07076</v>
      </c>
      <c r="O105" s="2">
        <f t="shared" si="3"/>
        <v>4.55967857211845</v>
      </c>
    </row>
    <row r="106" spans="1:15">
      <c r="A106" s="2" t="s">
        <v>123</v>
      </c>
      <c r="B106" s="2">
        <v>103</v>
      </c>
      <c r="C106" s="2">
        <v>1.78648</v>
      </c>
      <c r="D106" s="2">
        <v>0.8067</v>
      </c>
      <c r="E106" s="2">
        <v>0.08729</v>
      </c>
      <c r="F106" s="2">
        <v>0.02976</v>
      </c>
      <c r="G106" s="2">
        <v>4.92306</v>
      </c>
      <c r="H106" s="2">
        <v>0.67611</v>
      </c>
      <c r="I106" s="2">
        <v>0</v>
      </c>
      <c r="J106" s="2">
        <v>0</v>
      </c>
      <c r="K106" s="2">
        <v>0.45156</v>
      </c>
      <c r="L106" s="2">
        <v>0.34095</v>
      </c>
      <c r="M106" s="2">
        <v>0.13733</v>
      </c>
      <c r="N106" s="2">
        <f t="shared" si="2"/>
        <v>1.87377</v>
      </c>
      <c r="O106" s="2">
        <f t="shared" si="3"/>
        <v>4.65852265753001</v>
      </c>
    </row>
    <row r="107" spans="1:15">
      <c r="A107" s="2" t="s">
        <v>124</v>
      </c>
      <c r="B107" s="2">
        <v>104</v>
      </c>
      <c r="C107" s="2">
        <v>1.78432</v>
      </c>
      <c r="D107" s="2">
        <v>0.80081</v>
      </c>
      <c r="E107" s="2">
        <v>0.08589</v>
      </c>
      <c r="F107" s="2">
        <v>0.02752</v>
      </c>
      <c r="G107" s="2">
        <v>4.88039</v>
      </c>
      <c r="H107" s="2">
        <v>0.7132</v>
      </c>
      <c r="I107" s="2">
        <v>0</v>
      </c>
      <c r="J107" s="2">
        <v>0</v>
      </c>
      <c r="K107" s="2">
        <v>0.44881</v>
      </c>
      <c r="L107" s="2">
        <v>0.32037</v>
      </c>
      <c r="M107" s="2">
        <v>0.14614</v>
      </c>
      <c r="N107" s="2">
        <f t="shared" si="2"/>
        <v>1.87021</v>
      </c>
      <c r="O107" s="2">
        <f t="shared" si="3"/>
        <v>4.59253238941081</v>
      </c>
    </row>
    <row r="108" spans="1:15">
      <c r="A108" s="2" t="s">
        <v>125</v>
      </c>
      <c r="B108" s="2">
        <v>105</v>
      </c>
      <c r="C108" s="2">
        <v>2.1436</v>
      </c>
      <c r="D108" s="2">
        <v>0.84408</v>
      </c>
      <c r="E108" s="2">
        <v>0.09646</v>
      </c>
      <c r="F108" s="2">
        <v>0.01572</v>
      </c>
      <c r="G108" s="2">
        <v>4.65904</v>
      </c>
      <c r="H108" s="2">
        <v>0.92779</v>
      </c>
      <c r="I108" s="2">
        <v>0</v>
      </c>
      <c r="J108" s="2">
        <v>0</v>
      </c>
      <c r="K108" s="2">
        <v>0.39377</v>
      </c>
      <c r="L108" s="2">
        <v>0.16296</v>
      </c>
      <c r="M108" s="2">
        <v>0.19914</v>
      </c>
      <c r="N108" s="2">
        <f t="shared" si="2"/>
        <v>2.24006</v>
      </c>
      <c r="O108" s="2">
        <f t="shared" si="3"/>
        <v>4.3061346571074</v>
      </c>
    </row>
    <row r="109" spans="1:15">
      <c r="A109" s="2" t="s">
        <v>126</v>
      </c>
      <c r="B109" s="2">
        <v>106</v>
      </c>
      <c r="C109" s="2">
        <v>0.69899</v>
      </c>
      <c r="D109" s="2">
        <v>0.13967</v>
      </c>
      <c r="E109" s="2">
        <v>0.04076</v>
      </c>
      <c r="F109" s="2">
        <v>0.01182</v>
      </c>
      <c r="G109" s="2">
        <v>5.96128</v>
      </c>
      <c r="H109" s="2">
        <v>2.68839</v>
      </c>
      <c r="I109" s="2">
        <v>0</v>
      </c>
      <c r="J109" s="2">
        <v>11.2</v>
      </c>
      <c r="K109" s="2">
        <v>0.19982</v>
      </c>
      <c r="L109" s="2">
        <v>0.29007</v>
      </c>
      <c r="M109" s="2">
        <v>0.45098</v>
      </c>
      <c r="N109" s="2">
        <f t="shared" si="2"/>
        <v>0.73975</v>
      </c>
      <c r="O109" s="2">
        <f t="shared" si="3"/>
        <v>5.50996958431903</v>
      </c>
    </row>
    <row r="110" spans="1:15">
      <c r="A110" s="2" t="s">
        <v>127</v>
      </c>
      <c r="B110" s="2">
        <v>107</v>
      </c>
      <c r="C110" s="2">
        <v>1.02465</v>
      </c>
      <c r="D110" s="2">
        <v>0.27059</v>
      </c>
      <c r="E110" s="2">
        <v>0.04614</v>
      </c>
      <c r="F110" s="2">
        <v>0.00575</v>
      </c>
      <c r="G110" s="2">
        <v>4.70634</v>
      </c>
      <c r="H110" s="2">
        <v>1.67943</v>
      </c>
      <c r="I110" s="2">
        <v>0</v>
      </c>
      <c r="J110" s="2">
        <v>0</v>
      </c>
      <c r="K110" s="2">
        <v>0.26408</v>
      </c>
      <c r="L110" s="2">
        <v>0.12472</v>
      </c>
      <c r="M110" s="2">
        <v>0.35684</v>
      </c>
      <c r="N110" s="2">
        <f t="shared" si="2"/>
        <v>1.07079</v>
      </c>
      <c r="O110" s="2">
        <f t="shared" si="3"/>
        <v>4.30896814501443</v>
      </c>
    </row>
    <row r="111" spans="1:15">
      <c r="A111" s="2" t="s">
        <v>128</v>
      </c>
      <c r="B111" s="2">
        <v>108</v>
      </c>
      <c r="C111" s="2">
        <v>0.66641</v>
      </c>
      <c r="D111" s="2">
        <v>0.14208</v>
      </c>
      <c r="E111" s="2">
        <v>0.03914</v>
      </c>
      <c r="F111" s="2">
        <v>0.01163</v>
      </c>
      <c r="G111" s="2">
        <v>6.05304</v>
      </c>
      <c r="H111" s="2">
        <v>2.81168</v>
      </c>
      <c r="I111" s="2">
        <v>0</v>
      </c>
      <c r="J111" s="2">
        <v>7.8</v>
      </c>
      <c r="K111" s="2">
        <v>0.2132</v>
      </c>
      <c r="L111" s="2">
        <v>0.29722</v>
      </c>
      <c r="M111" s="2">
        <v>0.46451</v>
      </c>
      <c r="N111" s="2">
        <f t="shared" si="2"/>
        <v>0.70555</v>
      </c>
      <c r="O111" s="2">
        <f t="shared" si="3"/>
        <v>5.54744525547445</v>
      </c>
    </row>
    <row r="112" spans="1:15">
      <c r="A112" s="2" t="s">
        <v>129</v>
      </c>
      <c r="B112" s="2">
        <v>109</v>
      </c>
      <c r="C112" s="2">
        <v>0.75589</v>
      </c>
      <c r="D112" s="2">
        <v>0.13386</v>
      </c>
      <c r="E112" s="2">
        <v>0.04345</v>
      </c>
      <c r="F112" s="2">
        <v>0.01389</v>
      </c>
      <c r="G112" s="2">
        <v>5.82844</v>
      </c>
      <c r="H112" s="2">
        <v>2.68125</v>
      </c>
      <c r="I112" s="2">
        <v>0</v>
      </c>
      <c r="J112" s="2">
        <v>0</v>
      </c>
      <c r="K112" s="2">
        <v>0.17709</v>
      </c>
      <c r="L112" s="2">
        <v>0.31958</v>
      </c>
      <c r="M112" s="2">
        <v>0.46003</v>
      </c>
      <c r="N112" s="2">
        <f t="shared" si="2"/>
        <v>0.79934</v>
      </c>
      <c r="O112" s="2">
        <f t="shared" si="3"/>
        <v>5.43573448094678</v>
      </c>
    </row>
    <row r="113" spans="1:15">
      <c r="A113" s="2" t="s">
        <v>130</v>
      </c>
      <c r="B113" s="2">
        <v>110</v>
      </c>
      <c r="C113" s="2">
        <v>1.04505</v>
      </c>
      <c r="D113" s="2">
        <v>0.36237</v>
      </c>
      <c r="E113" s="2">
        <v>0.05193</v>
      </c>
      <c r="F113" s="2">
        <v>0.00608</v>
      </c>
      <c r="G113" s="2">
        <v>5.10077</v>
      </c>
      <c r="H113" s="2">
        <v>1.15936</v>
      </c>
      <c r="I113" s="2">
        <v>0</v>
      </c>
      <c r="J113" s="2">
        <v>0</v>
      </c>
      <c r="K113" s="2">
        <v>0.34675</v>
      </c>
      <c r="L113" s="2">
        <v>0.11715</v>
      </c>
      <c r="M113" s="2">
        <v>0.22729</v>
      </c>
      <c r="N113" s="2">
        <f t="shared" si="2"/>
        <v>1.09698</v>
      </c>
      <c r="O113" s="2">
        <f t="shared" si="3"/>
        <v>4.73390581414429</v>
      </c>
    </row>
    <row r="114" spans="1:15">
      <c r="A114" s="2" t="s">
        <v>131</v>
      </c>
      <c r="B114" s="2">
        <v>111</v>
      </c>
      <c r="C114" s="2">
        <v>0.83821</v>
      </c>
      <c r="D114" s="2">
        <v>0.47211</v>
      </c>
      <c r="E114" s="2">
        <v>0.05471</v>
      </c>
      <c r="F114" s="2">
        <v>0.02014</v>
      </c>
      <c r="G114" s="2">
        <v>6.70613</v>
      </c>
      <c r="H114" s="2">
        <v>1.27653</v>
      </c>
      <c r="I114" s="2">
        <v>0</v>
      </c>
      <c r="J114" s="2">
        <v>0</v>
      </c>
      <c r="K114" s="2">
        <v>0.56323</v>
      </c>
      <c r="L114" s="2">
        <v>0.3682</v>
      </c>
      <c r="M114" s="2">
        <v>0.19035</v>
      </c>
      <c r="N114" s="2">
        <f t="shared" si="2"/>
        <v>0.89292</v>
      </c>
      <c r="O114" s="2">
        <f t="shared" si="3"/>
        <v>6.12708865295883</v>
      </c>
    </row>
    <row r="115" spans="1:15">
      <c r="A115" s="2" t="s">
        <v>132</v>
      </c>
      <c r="B115" s="2">
        <v>112</v>
      </c>
      <c r="C115" s="2">
        <v>0.1307</v>
      </c>
      <c r="D115" s="2">
        <v>0.08357</v>
      </c>
      <c r="E115" s="2">
        <v>0.00855</v>
      </c>
      <c r="F115" s="2">
        <v>0.00231</v>
      </c>
      <c r="G115" s="2">
        <v>7.79075</v>
      </c>
      <c r="H115" s="2">
        <v>3.07069</v>
      </c>
      <c r="I115" s="2">
        <v>0</v>
      </c>
      <c r="J115" s="2">
        <v>1</v>
      </c>
      <c r="K115" s="2">
        <v>0.63942</v>
      </c>
      <c r="L115" s="2">
        <v>0.26964</v>
      </c>
      <c r="M115" s="2">
        <v>0.39414</v>
      </c>
      <c r="N115" s="2">
        <f t="shared" si="2"/>
        <v>0.13925</v>
      </c>
      <c r="O115" s="2">
        <f t="shared" si="3"/>
        <v>6.14003590664273</v>
      </c>
    </row>
    <row r="116" spans="1:15">
      <c r="A116" s="2" t="s">
        <v>133</v>
      </c>
      <c r="B116" s="2">
        <v>113</v>
      </c>
      <c r="C116" s="2">
        <v>0.44197</v>
      </c>
      <c r="D116" s="2">
        <v>0.1864</v>
      </c>
      <c r="E116" s="2">
        <v>0.03133</v>
      </c>
      <c r="F116" s="7">
        <v>0.000953671</v>
      </c>
      <c r="G116" s="2">
        <v>7.65419</v>
      </c>
      <c r="H116" s="2">
        <v>2.70846</v>
      </c>
      <c r="I116" s="2">
        <v>0</v>
      </c>
      <c r="J116" s="2">
        <v>0.4</v>
      </c>
      <c r="K116" s="2">
        <v>0.42175</v>
      </c>
      <c r="L116" s="2">
        <v>0.03044</v>
      </c>
      <c r="M116" s="2">
        <v>0.35385</v>
      </c>
      <c r="N116" s="2">
        <f t="shared" si="2"/>
        <v>0.4733</v>
      </c>
      <c r="O116" s="2">
        <f t="shared" si="3"/>
        <v>6.61948024508768</v>
      </c>
    </row>
    <row r="117" spans="1:15">
      <c r="A117" s="2" t="s">
        <v>134</v>
      </c>
      <c r="B117" s="2">
        <v>114</v>
      </c>
      <c r="C117" s="2">
        <v>0.60201</v>
      </c>
      <c r="D117" s="2">
        <v>0.26455</v>
      </c>
      <c r="E117" s="2">
        <v>0.04347</v>
      </c>
      <c r="F117" s="2">
        <v>0.00818</v>
      </c>
      <c r="G117" s="2">
        <v>7.38396</v>
      </c>
      <c r="H117" s="2">
        <v>1.5455</v>
      </c>
      <c r="I117" s="2">
        <v>0</v>
      </c>
      <c r="J117" s="2">
        <v>0.2</v>
      </c>
      <c r="K117" s="2">
        <v>0.43945</v>
      </c>
      <c r="L117" s="2">
        <v>0.18821</v>
      </c>
      <c r="M117" s="2">
        <v>0.20931</v>
      </c>
      <c r="N117" s="2">
        <f t="shared" si="2"/>
        <v>0.64548</v>
      </c>
      <c r="O117" s="2">
        <f t="shared" si="3"/>
        <v>6.73452314556609</v>
      </c>
    </row>
    <row r="118" spans="1:15">
      <c r="A118" s="2" t="s">
        <v>135</v>
      </c>
      <c r="B118" s="2">
        <v>115</v>
      </c>
      <c r="C118" s="2">
        <v>0.21935</v>
      </c>
      <c r="D118" s="2">
        <v>0.0759</v>
      </c>
      <c r="E118" s="2">
        <v>0.02358</v>
      </c>
      <c r="F118" s="2">
        <v>0.0115</v>
      </c>
      <c r="G118" s="2">
        <v>11.30255</v>
      </c>
      <c r="H118" s="2">
        <v>6.3767</v>
      </c>
      <c r="I118" s="2">
        <v>0</v>
      </c>
      <c r="J118" s="2">
        <v>0.2</v>
      </c>
      <c r="K118" s="2">
        <v>0.346</v>
      </c>
      <c r="L118" s="2">
        <v>0.4877</v>
      </c>
      <c r="M118" s="2">
        <v>0.56418</v>
      </c>
      <c r="N118" s="2">
        <f t="shared" si="2"/>
        <v>0.24293</v>
      </c>
      <c r="O118" s="2">
        <f t="shared" si="3"/>
        <v>9.70649981476145</v>
      </c>
    </row>
    <row r="119" spans="1:15">
      <c r="A119" s="2" t="s">
        <v>136</v>
      </c>
      <c r="B119" s="2">
        <v>116</v>
      </c>
      <c r="C119" s="2">
        <v>0.99507</v>
      </c>
      <c r="D119" s="2">
        <v>0.47249</v>
      </c>
      <c r="E119" s="2">
        <v>0.05635</v>
      </c>
      <c r="F119" s="2">
        <v>0.01148</v>
      </c>
      <c r="G119" s="2">
        <v>5.93708</v>
      </c>
      <c r="H119" s="2">
        <v>1.2964</v>
      </c>
      <c r="I119" s="2">
        <v>0</v>
      </c>
      <c r="J119" s="2">
        <v>0</v>
      </c>
      <c r="K119" s="2">
        <v>0.47483</v>
      </c>
      <c r="L119" s="2">
        <v>0.20381</v>
      </c>
      <c r="M119" s="2">
        <v>0.21836</v>
      </c>
      <c r="N119" s="2">
        <f t="shared" si="2"/>
        <v>1.05142</v>
      </c>
      <c r="O119" s="2">
        <f t="shared" si="3"/>
        <v>5.35941869091324</v>
      </c>
    </row>
    <row r="120" spans="1:15">
      <c r="A120" s="2" t="s">
        <v>137</v>
      </c>
      <c r="B120" s="2">
        <v>117</v>
      </c>
      <c r="C120" s="2">
        <v>1.38765</v>
      </c>
      <c r="D120" s="2">
        <v>0.5942</v>
      </c>
      <c r="E120" s="2">
        <v>0.07824</v>
      </c>
      <c r="F120" s="2">
        <v>0.02351</v>
      </c>
      <c r="G120" s="2">
        <v>5.61605</v>
      </c>
      <c r="H120" s="2">
        <v>0.68638</v>
      </c>
      <c r="I120" s="2">
        <v>0</v>
      </c>
      <c r="J120" s="2">
        <v>0</v>
      </c>
      <c r="K120" s="2">
        <v>0.42821</v>
      </c>
      <c r="L120" s="2">
        <v>0.30051</v>
      </c>
      <c r="M120" s="2">
        <v>0.12222</v>
      </c>
      <c r="N120" s="2">
        <f t="shared" si="2"/>
        <v>1.46589</v>
      </c>
      <c r="O120" s="2">
        <f t="shared" si="3"/>
        <v>5.33737183554018</v>
      </c>
    </row>
    <row r="121" spans="1:15">
      <c r="A121" s="2" t="s">
        <v>138</v>
      </c>
      <c r="B121" s="2">
        <v>118</v>
      </c>
      <c r="C121" s="2">
        <v>1.09222</v>
      </c>
      <c r="D121" s="2">
        <v>0.46438</v>
      </c>
      <c r="E121" s="2">
        <v>0.05965</v>
      </c>
      <c r="F121" s="2">
        <v>0.01863</v>
      </c>
      <c r="G121" s="2">
        <v>5.42303</v>
      </c>
      <c r="H121" s="2">
        <v>0.61157</v>
      </c>
      <c r="I121" s="2">
        <v>0</v>
      </c>
      <c r="J121" s="2">
        <v>0</v>
      </c>
      <c r="K121" s="2">
        <v>0.42517</v>
      </c>
      <c r="L121" s="2">
        <v>0.31226</v>
      </c>
      <c r="M121" s="2">
        <v>0.11277</v>
      </c>
      <c r="N121" s="2">
        <f t="shared" si="2"/>
        <v>1.15187</v>
      </c>
      <c r="O121" s="2">
        <f t="shared" si="3"/>
        <v>5.17853577226597</v>
      </c>
    </row>
    <row r="122" spans="1:15">
      <c r="A122" s="2" t="s">
        <v>139</v>
      </c>
      <c r="B122" s="2">
        <v>119</v>
      </c>
      <c r="C122" s="2">
        <v>1.37173</v>
      </c>
      <c r="D122" s="2">
        <v>0.58665</v>
      </c>
      <c r="E122" s="2">
        <v>0.07486</v>
      </c>
      <c r="F122" s="2">
        <v>0.02613</v>
      </c>
      <c r="G122" s="2">
        <v>5.36064</v>
      </c>
      <c r="H122" s="2">
        <v>0.51114</v>
      </c>
      <c r="I122" s="2">
        <v>0</v>
      </c>
      <c r="J122" s="2">
        <v>0</v>
      </c>
      <c r="K122" s="2">
        <v>0.42767</v>
      </c>
      <c r="L122" s="2">
        <v>0.34908</v>
      </c>
      <c r="M122" s="2">
        <v>0.09535</v>
      </c>
      <c r="N122" s="2">
        <f t="shared" si="2"/>
        <v>1.44659</v>
      </c>
      <c r="O122" s="2">
        <f t="shared" si="3"/>
        <v>5.17492862524973</v>
      </c>
    </row>
    <row r="123" spans="1:15">
      <c r="A123" s="2" t="s">
        <v>140</v>
      </c>
      <c r="B123" s="2">
        <v>120</v>
      </c>
      <c r="C123" s="2">
        <v>1.09425</v>
      </c>
      <c r="D123" s="2">
        <v>0.47813</v>
      </c>
      <c r="E123" s="2">
        <v>0.06081</v>
      </c>
      <c r="F123" s="2">
        <v>0.02181</v>
      </c>
      <c r="G123" s="2">
        <v>5.45979</v>
      </c>
      <c r="H123" s="2">
        <v>0.49986</v>
      </c>
      <c r="I123" s="2">
        <v>0</v>
      </c>
      <c r="J123" s="2">
        <v>0</v>
      </c>
      <c r="K123" s="2">
        <v>0.43695</v>
      </c>
      <c r="L123" s="2">
        <v>0.35858</v>
      </c>
      <c r="M123" s="2">
        <v>0.09155</v>
      </c>
      <c r="N123" s="2">
        <f t="shared" si="2"/>
        <v>1.15506</v>
      </c>
      <c r="O123" s="2">
        <f t="shared" si="3"/>
        <v>5.26466157602203</v>
      </c>
    </row>
    <row r="124" spans="1:15">
      <c r="A124" s="2" t="s">
        <v>141</v>
      </c>
      <c r="B124" s="2">
        <v>121</v>
      </c>
      <c r="C124" s="2">
        <v>0.71902</v>
      </c>
      <c r="D124" s="2">
        <v>0.34442</v>
      </c>
      <c r="E124" s="2">
        <v>0.04441</v>
      </c>
      <c r="F124" s="2">
        <v>0.0021</v>
      </c>
      <c r="G124" s="2">
        <v>6.8018</v>
      </c>
      <c r="H124" s="2">
        <v>2.19631</v>
      </c>
      <c r="I124" s="2">
        <v>0</v>
      </c>
      <c r="J124" s="2">
        <v>0</v>
      </c>
      <c r="K124" s="2">
        <v>0.47902</v>
      </c>
      <c r="L124" s="2">
        <v>0.04737</v>
      </c>
      <c r="M124" s="2">
        <v>0.3229</v>
      </c>
      <c r="N124" s="2">
        <f t="shared" si="2"/>
        <v>0.76343</v>
      </c>
      <c r="O124" s="2">
        <f t="shared" si="3"/>
        <v>5.8171672582948</v>
      </c>
    </row>
    <row r="125" spans="1:15">
      <c r="A125" s="2" t="s">
        <v>142</v>
      </c>
      <c r="B125" s="2">
        <v>122</v>
      </c>
      <c r="C125" s="2">
        <v>0.8075</v>
      </c>
      <c r="D125" s="2">
        <v>0.28991</v>
      </c>
      <c r="E125" s="2">
        <v>0.04335</v>
      </c>
      <c r="F125" s="2">
        <v>0.00236</v>
      </c>
      <c r="G125" s="2">
        <v>5.60695</v>
      </c>
      <c r="H125" s="2">
        <v>1.52323</v>
      </c>
      <c r="I125" s="2">
        <v>0</v>
      </c>
      <c r="J125" s="2">
        <v>0</v>
      </c>
      <c r="K125" s="2">
        <v>0.35902</v>
      </c>
      <c r="L125" s="2">
        <v>0.0545</v>
      </c>
      <c r="M125" s="2">
        <v>0.27167</v>
      </c>
      <c r="N125" s="2">
        <f t="shared" si="2"/>
        <v>0.85085</v>
      </c>
      <c r="O125" s="2">
        <f t="shared" si="3"/>
        <v>5.0949050949051</v>
      </c>
    </row>
    <row r="126" spans="1:15">
      <c r="A126" s="2" t="s">
        <v>143</v>
      </c>
      <c r="B126" s="2">
        <v>123</v>
      </c>
      <c r="C126" s="2">
        <v>1.32809</v>
      </c>
      <c r="D126" s="2">
        <v>0.5187</v>
      </c>
      <c r="E126" s="2">
        <v>0.06898</v>
      </c>
      <c r="F126" s="2">
        <v>0.0168</v>
      </c>
      <c r="G126" s="2">
        <v>5.21414</v>
      </c>
      <c r="H126" s="2">
        <v>0.77284</v>
      </c>
      <c r="I126" s="2">
        <v>0</v>
      </c>
      <c r="J126" s="2">
        <v>0</v>
      </c>
      <c r="K126" s="2">
        <v>0.39056</v>
      </c>
      <c r="L126" s="2">
        <v>0.24353</v>
      </c>
      <c r="M126" s="2">
        <v>0.14822</v>
      </c>
      <c r="N126" s="2">
        <f t="shared" si="2"/>
        <v>1.39707</v>
      </c>
      <c r="O126" s="2">
        <f t="shared" si="3"/>
        <v>4.93747628966337</v>
      </c>
    </row>
    <row r="127" spans="1:15">
      <c r="A127" s="2" t="s">
        <v>144</v>
      </c>
      <c r="B127" s="2">
        <v>124</v>
      </c>
      <c r="C127" s="2">
        <v>1.28878</v>
      </c>
      <c r="D127" s="2">
        <v>0.53733</v>
      </c>
      <c r="E127" s="2">
        <v>0.06832</v>
      </c>
      <c r="F127" s="2">
        <v>0.02138</v>
      </c>
      <c r="G127" s="2">
        <v>5.24993</v>
      </c>
      <c r="H127" s="2">
        <v>0.55316</v>
      </c>
      <c r="I127" s="2">
        <v>0</v>
      </c>
      <c r="J127" s="2">
        <v>0</v>
      </c>
      <c r="K127" s="2">
        <v>0.41693</v>
      </c>
      <c r="L127" s="2">
        <v>0.3129</v>
      </c>
      <c r="M127" s="2">
        <v>0.10537</v>
      </c>
      <c r="N127" s="2">
        <f t="shared" si="2"/>
        <v>1.3571</v>
      </c>
      <c r="O127" s="2">
        <f t="shared" si="3"/>
        <v>5.03426423992337</v>
      </c>
    </row>
    <row r="128" spans="1:15">
      <c r="A128" s="2" t="s">
        <v>145</v>
      </c>
      <c r="B128" s="2">
        <v>125</v>
      </c>
      <c r="C128" s="2">
        <v>1.47175</v>
      </c>
      <c r="D128" s="2">
        <v>0.62405</v>
      </c>
      <c r="E128" s="2">
        <v>0.08562</v>
      </c>
      <c r="F128" s="2">
        <v>0.03102</v>
      </c>
      <c r="G128" s="2">
        <v>5.6666</v>
      </c>
      <c r="H128" s="2">
        <v>0.52053</v>
      </c>
      <c r="I128" s="2">
        <v>0</v>
      </c>
      <c r="J128" s="2">
        <v>0</v>
      </c>
      <c r="K128" s="2">
        <v>0.42402</v>
      </c>
      <c r="L128" s="2">
        <v>0.36229</v>
      </c>
      <c r="M128" s="2">
        <v>0.09186</v>
      </c>
      <c r="N128" s="2">
        <f t="shared" si="2"/>
        <v>1.55737</v>
      </c>
      <c r="O128" s="2">
        <f t="shared" si="3"/>
        <v>5.49773014762067</v>
      </c>
    </row>
    <row r="129" spans="1:15">
      <c r="A129" s="2" t="s">
        <v>146</v>
      </c>
      <c r="B129" s="2">
        <v>126</v>
      </c>
      <c r="C129" s="2">
        <v>0.75005</v>
      </c>
      <c r="D129" s="2">
        <v>0.44794</v>
      </c>
      <c r="E129" s="2">
        <v>0.05058</v>
      </c>
      <c r="F129" s="2">
        <v>0.01879</v>
      </c>
      <c r="G129" s="2">
        <v>7.05721</v>
      </c>
      <c r="H129" s="2">
        <v>1.60105</v>
      </c>
      <c r="I129" s="2">
        <v>0</v>
      </c>
      <c r="J129" s="2">
        <v>0</v>
      </c>
      <c r="K129" s="2">
        <v>0.59721</v>
      </c>
      <c r="L129" s="2">
        <v>0.37145</v>
      </c>
      <c r="M129" s="2">
        <v>0.22687</v>
      </c>
      <c r="N129" s="2">
        <f t="shared" si="2"/>
        <v>0.80063</v>
      </c>
      <c r="O129" s="2">
        <f t="shared" si="3"/>
        <v>6.31752494910258</v>
      </c>
    </row>
    <row r="130" spans="1:15">
      <c r="A130" s="2" t="s">
        <v>147</v>
      </c>
      <c r="B130" s="2">
        <v>127</v>
      </c>
      <c r="C130" s="2">
        <v>1.30122</v>
      </c>
      <c r="D130" s="2">
        <v>0.51431</v>
      </c>
      <c r="E130" s="2">
        <v>0.06503</v>
      </c>
      <c r="F130" s="2">
        <v>0.01878</v>
      </c>
      <c r="G130" s="2">
        <v>4.96853</v>
      </c>
      <c r="H130" s="2">
        <v>0.61803</v>
      </c>
      <c r="I130" s="2">
        <v>0</v>
      </c>
      <c r="J130" s="2">
        <v>0</v>
      </c>
      <c r="K130" s="2">
        <v>0.39525</v>
      </c>
      <c r="L130" s="2">
        <v>0.28874</v>
      </c>
      <c r="M130" s="2">
        <v>0.12439</v>
      </c>
      <c r="N130" s="2">
        <f t="shared" si="2"/>
        <v>1.36625</v>
      </c>
      <c r="O130" s="2">
        <f t="shared" si="3"/>
        <v>4.75974382433669</v>
      </c>
    </row>
    <row r="131" spans="1:15">
      <c r="A131" s="2" t="s">
        <v>148</v>
      </c>
      <c r="B131" s="2">
        <v>128</v>
      </c>
      <c r="C131" s="2">
        <v>1.27829</v>
      </c>
      <c r="D131" s="2">
        <v>0.50835</v>
      </c>
      <c r="E131" s="2">
        <v>0.06428</v>
      </c>
      <c r="F131" s="2">
        <v>0.01813</v>
      </c>
      <c r="G131" s="2">
        <v>5.01277</v>
      </c>
      <c r="H131" s="2">
        <v>0.64991</v>
      </c>
      <c r="I131" s="2">
        <v>0</v>
      </c>
      <c r="J131" s="2">
        <v>0</v>
      </c>
      <c r="K131" s="2">
        <v>0.39768</v>
      </c>
      <c r="L131" s="2">
        <v>0.28212</v>
      </c>
      <c r="M131" s="2">
        <v>0.12965</v>
      </c>
      <c r="N131" s="2">
        <f t="shared" si="2"/>
        <v>1.34257</v>
      </c>
      <c r="O131" s="2">
        <f t="shared" si="3"/>
        <v>4.78783229179857</v>
      </c>
    </row>
    <row r="132" spans="1:15">
      <c r="A132" s="2" t="s">
        <v>149</v>
      </c>
      <c r="B132" s="2">
        <v>129</v>
      </c>
      <c r="C132" s="2">
        <v>1.39001</v>
      </c>
      <c r="D132" s="2">
        <v>0.57023</v>
      </c>
      <c r="E132" s="2">
        <v>0.07254</v>
      </c>
      <c r="F132" s="2">
        <v>0.0222</v>
      </c>
      <c r="G132" s="2">
        <v>5.18533</v>
      </c>
      <c r="H132" s="2">
        <v>0.65481</v>
      </c>
      <c r="I132" s="2">
        <v>0</v>
      </c>
      <c r="J132" s="2">
        <v>0</v>
      </c>
      <c r="K132" s="2">
        <v>0.41023</v>
      </c>
      <c r="L132" s="2">
        <v>0.3061</v>
      </c>
      <c r="M132" s="2">
        <v>0.12628</v>
      </c>
      <c r="N132" s="2">
        <f t="shared" ref="N132:N160" si="4">C132+E132</f>
        <v>1.46255</v>
      </c>
      <c r="O132" s="2">
        <f t="shared" ref="O132:O160" si="5">(E132/N132)*100</f>
        <v>4.95983043314758</v>
      </c>
    </row>
    <row r="133" spans="1:15">
      <c r="A133" s="2" t="s">
        <v>150</v>
      </c>
      <c r="B133" s="2">
        <v>130</v>
      </c>
      <c r="C133" s="2">
        <v>0.77797</v>
      </c>
      <c r="D133" s="2">
        <v>0.45623</v>
      </c>
      <c r="E133" s="2">
        <v>0.05265</v>
      </c>
      <c r="F133" s="2">
        <v>0.02019</v>
      </c>
      <c r="G133" s="2">
        <v>6.9952</v>
      </c>
      <c r="H133" s="2">
        <v>1.48017</v>
      </c>
      <c r="I133" s="2">
        <v>0</v>
      </c>
      <c r="J133" s="2">
        <v>0</v>
      </c>
      <c r="K133" s="2">
        <v>0.58643</v>
      </c>
      <c r="L133" s="2">
        <v>0.38359</v>
      </c>
      <c r="M133" s="2">
        <v>0.2116</v>
      </c>
      <c r="N133" s="2">
        <f t="shared" si="4"/>
        <v>0.83062</v>
      </c>
      <c r="O133" s="2">
        <f t="shared" si="5"/>
        <v>6.33863860730539</v>
      </c>
    </row>
    <row r="134" spans="1:15">
      <c r="A134" s="2" t="s">
        <v>151</v>
      </c>
      <c r="B134" s="2">
        <v>131</v>
      </c>
      <c r="C134" s="2">
        <v>0.39234</v>
      </c>
      <c r="D134" s="2">
        <v>0.15925</v>
      </c>
      <c r="E134" s="2">
        <v>0.0284</v>
      </c>
      <c r="F134" s="7">
        <v>0.000501487</v>
      </c>
      <c r="G134" s="2">
        <v>7.77705</v>
      </c>
      <c r="H134" s="2">
        <v>2.8299</v>
      </c>
      <c r="I134" s="2">
        <v>80</v>
      </c>
      <c r="J134" s="2">
        <v>0.2</v>
      </c>
      <c r="K134" s="2">
        <v>0.40591</v>
      </c>
      <c r="L134" s="2">
        <v>0.01766</v>
      </c>
      <c r="M134" s="2">
        <v>0.36388</v>
      </c>
      <c r="N134" s="2">
        <f t="shared" si="4"/>
        <v>0.42074</v>
      </c>
      <c r="O134" s="2">
        <f t="shared" si="5"/>
        <v>6.75001188382374</v>
      </c>
    </row>
    <row r="135" spans="1:15">
      <c r="A135" s="2" t="s">
        <v>152</v>
      </c>
      <c r="B135" s="2">
        <v>132</v>
      </c>
      <c r="C135" s="2">
        <v>1.17393</v>
      </c>
      <c r="D135" s="2">
        <v>0.49619</v>
      </c>
      <c r="E135" s="2">
        <v>0.06059</v>
      </c>
      <c r="F135" s="2">
        <v>0.01704</v>
      </c>
      <c r="G135" s="2">
        <v>5.18624</v>
      </c>
      <c r="H135" s="2">
        <v>0.6832</v>
      </c>
      <c r="I135" s="2">
        <v>0</v>
      </c>
      <c r="J135" s="2">
        <v>0</v>
      </c>
      <c r="K135" s="2">
        <v>0.42268</v>
      </c>
      <c r="L135" s="2">
        <v>0.28128</v>
      </c>
      <c r="M135" s="2">
        <v>0.13173</v>
      </c>
      <c r="N135" s="2">
        <f t="shared" si="4"/>
        <v>1.23452</v>
      </c>
      <c r="O135" s="2">
        <f t="shared" si="5"/>
        <v>4.90798042964067</v>
      </c>
    </row>
    <row r="136" spans="1:15">
      <c r="A136" s="2" t="s">
        <v>153</v>
      </c>
      <c r="B136" s="2">
        <v>133</v>
      </c>
      <c r="C136" s="2">
        <v>1.18902</v>
      </c>
      <c r="D136" s="2">
        <v>0.51285</v>
      </c>
      <c r="E136" s="2">
        <v>0.06278</v>
      </c>
      <c r="F136" s="2">
        <v>0.02026</v>
      </c>
      <c r="G136" s="2">
        <v>5.24691</v>
      </c>
      <c r="H136" s="2">
        <v>0.57422</v>
      </c>
      <c r="I136" s="2">
        <v>0</v>
      </c>
      <c r="J136" s="2">
        <v>0</v>
      </c>
      <c r="K136" s="2">
        <v>0.43132</v>
      </c>
      <c r="L136" s="2">
        <v>0.32274</v>
      </c>
      <c r="M136" s="2">
        <v>0.10944</v>
      </c>
      <c r="N136" s="2">
        <f t="shared" si="4"/>
        <v>1.2518</v>
      </c>
      <c r="O136" s="2">
        <f t="shared" si="5"/>
        <v>5.0151781434734</v>
      </c>
    </row>
    <row r="137" spans="1:15">
      <c r="A137" s="2" t="s">
        <v>154</v>
      </c>
      <c r="B137" s="2">
        <v>134</v>
      </c>
      <c r="C137" s="2">
        <v>0.96921</v>
      </c>
      <c r="D137" s="2">
        <v>0.41073</v>
      </c>
      <c r="E137" s="2">
        <v>0.05492</v>
      </c>
      <c r="F137" s="2">
        <v>0.01477</v>
      </c>
      <c r="G137" s="2">
        <v>5.70175</v>
      </c>
      <c r="H137" s="2">
        <v>0.84636</v>
      </c>
      <c r="I137" s="2">
        <v>0</v>
      </c>
      <c r="J137" s="2">
        <v>0</v>
      </c>
      <c r="K137" s="2">
        <v>0.42378</v>
      </c>
      <c r="L137" s="2">
        <v>0.26891</v>
      </c>
      <c r="M137" s="2">
        <v>0.14844</v>
      </c>
      <c r="N137" s="2">
        <f t="shared" si="4"/>
        <v>1.02413</v>
      </c>
      <c r="O137" s="2">
        <f t="shared" si="5"/>
        <v>5.3626004511146</v>
      </c>
    </row>
    <row r="138" spans="1:15">
      <c r="A138" s="2" t="s">
        <v>155</v>
      </c>
      <c r="B138" s="2">
        <v>135</v>
      </c>
      <c r="C138" s="2">
        <v>0.93528</v>
      </c>
      <c r="D138" s="2">
        <v>0.3597</v>
      </c>
      <c r="E138" s="2">
        <v>0.04895</v>
      </c>
      <c r="F138" s="2">
        <v>0.00808</v>
      </c>
      <c r="G138" s="2">
        <v>5.38593</v>
      </c>
      <c r="H138" s="2">
        <v>1.15047</v>
      </c>
      <c r="I138" s="2">
        <v>0</v>
      </c>
      <c r="J138" s="2">
        <v>0</v>
      </c>
      <c r="K138" s="2">
        <v>0.38459</v>
      </c>
      <c r="L138" s="2">
        <v>0.16501</v>
      </c>
      <c r="M138" s="2">
        <v>0.21361</v>
      </c>
      <c r="N138" s="2">
        <f t="shared" si="4"/>
        <v>0.98423</v>
      </c>
      <c r="O138" s="2">
        <f t="shared" si="5"/>
        <v>4.97343100698008</v>
      </c>
    </row>
    <row r="139" spans="1:15">
      <c r="A139" s="2" t="s">
        <v>156</v>
      </c>
      <c r="B139" s="2">
        <v>136</v>
      </c>
      <c r="C139" s="2">
        <v>0.90502</v>
      </c>
      <c r="D139" s="2">
        <v>0.40919</v>
      </c>
      <c r="E139" s="2">
        <v>0.05012</v>
      </c>
      <c r="F139" s="2">
        <v>0.00829</v>
      </c>
      <c r="G139" s="2">
        <v>5.80906</v>
      </c>
      <c r="H139" s="2">
        <v>1.29189</v>
      </c>
      <c r="I139" s="2">
        <v>0</v>
      </c>
      <c r="J139" s="2">
        <v>0</v>
      </c>
      <c r="K139" s="2">
        <v>0.45213</v>
      </c>
      <c r="L139" s="2">
        <v>0.16536</v>
      </c>
      <c r="M139" s="2">
        <v>0.22239</v>
      </c>
      <c r="N139" s="2">
        <f t="shared" si="4"/>
        <v>0.95514</v>
      </c>
      <c r="O139" s="2">
        <f t="shared" si="5"/>
        <v>5.24739828716209</v>
      </c>
    </row>
    <row r="140" spans="1:15">
      <c r="A140" s="2" t="s">
        <v>157</v>
      </c>
      <c r="B140" s="2">
        <v>137</v>
      </c>
      <c r="C140" s="2">
        <v>1.28254</v>
      </c>
      <c r="D140" s="2">
        <v>0.49866</v>
      </c>
      <c r="E140" s="2">
        <v>0.06218</v>
      </c>
      <c r="F140" s="2">
        <v>0.01505</v>
      </c>
      <c r="G140" s="2">
        <v>4.88857</v>
      </c>
      <c r="H140" s="2">
        <v>0.75319</v>
      </c>
      <c r="I140" s="2">
        <v>0</v>
      </c>
      <c r="J140" s="2">
        <v>0</v>
      </c>
      <c r="K140" s="2">
        <v>0.3888</v>
      </c>
      <c r="L140" s="2">
        <v>0.24208</v>
      </c>
      <c r="M140" s="2">
        <v>0.15407</v>
      </c>
      <c r="N140" s="2">
        <f t="shared" si="4"/>
        <v>1.34472</v>
      </c>
      <c r="O140" s="2">
        <f t="shared" si="5"/>
        <v>4.62401094651675</v>
      </c>
    </row>
    <row r="141" spans="1:15">
      <c r="A141" s="2" t="s">
        <v>158</v>
      </c>
      <c r="B141" s="2">
        <v>138</v>
      </c>
      <c r="C141" s="2">
        <v>0.99137</v>
      </c>
      <c r="D141" s="2">
        <v>0.34452</v>
      </c>
      <c r="E141" s="2">
        <v>0.04939</v>
      </c>
      <c r="F141" s="2">
        <v>0.0048</v>
      </c>
      <c r="G141" s="2">
        <v>5.14474</v>
      </c>
      <c r="H141" s="2">
        <v>1.25476</v>
      </c>
      <c r="I141" s="2">
        <v>0</v>
      </c>
      <c r="J141" s="2">
        <v>0</v>
      </c>
      <c r="K141" s="2">
        <v>0.34752</v>
      </c>
      <c r="L141" s="2">
        <v>0.09711</v>
      </c>
      <c r="M141" s="2">
        <v>0.24389</v>
      </c>
      <c r="N141" s="2">
        <f t="shared" si="4"/>
        <v>1.04076</v>
      </c>
      <c r="O141" s="2">
        <f t="shared" si="5"/>
        <v>4.74557054460202</v>
      </c>
    </row>
    <row r="142" spans="1:15">
      <c r="A142" s="2" t="s">
        <v>159</v>
      </c>
      <c r="B142" s="2">
        <v>139</v>
      </c>
      <c r="C142" s="2">
        <v>0.9842</v>
      </c>
      <c r="D142" s="2">
        <v>0.30287</v>
      </c>
      <c r="E142" s="2">
        <v>0.04625</v>
      </c>
      <c r="F142" s="2">
        <v>0.00224</v>
      </c>
      <c r="G142" s="2">
        <v>4.91931</v>
      </c>
      <c r="H142" s="2">
        <v>1.53161</v>
      </c>
      <c r="I142" s="2">
        <v>0</v>
      </c>
      <c r="J142" s="2">
        <v>0</v>
      </c>
      <c r="K142" s="2">
        <v>0.30773</v>
      </c>
      <c r="L142" s="2">
        <v>0.04853</v>
      </c>
      <c r="M142" s="2">
        <v>0.31135</v>
      </c>
      <c r="N142" s="2">
        <f t="shared" si="4"/>
        <v>1.03045</v>
      </c>
      <c r="O142" s="2">
        <f t="shared" si="5"/>
        <v>4.48833034111311</v>
      </c>
    </row>
    <row r="143" spans="1:15">
      <c r="A143" s="2" t="s">
        <v>160</v>
      </c>
      <c r="B143" s="2">
        <v>140</v>
      </c>
      <c r="C143" s="2">
        <v>1.17998</v>
      </c>
      <c r="D143" s="2">
        <v>0.45999</v>
      </c>
      <c r="E143" s="2">
        <v>0.05915</v>
      </c>
      <c r="F143" s="2">
        <v>0.01327</v>
      </c>
      <c r="G143" s="2">
        <v>5.07222</v>
      </c>
      <c r="H143" s="2">
        <v>0.82638</v>
      </c>
      <c r="I143" s="2">
        <v>0</v>
      </c>
      <c r="J143" s="2">
        <v>0</v>
      </c>
      <c r="K143" s="2">
        <v>0.38983</v>
      </c>
      <c r="L143" s="2">
        <v>0.22435</v>
      </c>
      <c r="M143" s="2">
        <v>0.16292</v>
      </c>
      <c r="N143" s="2">
        <f t="shared" si="4"/>
        <v>1.23913</v>
      </c>
      <c r="O143" s="2">
        <f t="shared" si="5"/>
        <v>4.77351044684577</v>
      </c>
    </row>
    <row r="144" spans="1:15">
      <c r="A144" s="2" t="s">
        <v>161</v>
      </c>
      <c r="B144" s="2">
        <v>141</v>
      </c>
      <c r="C144" s="2">
        <v>0.90488</v>
      </c>
      <c r="D144" s="2">
        <v>0.44925</v>
      </c>
      <c r="E144" s="2">
        <v>0.05639</v>
      </c>
      <c r="F144" s="2">
        <v>0.01852</v>
      </c>
      <c r="G144" s="2">
        <v>6.27686</v>
      </c>
      <c r="H144" s="2">
        <v>0.88731</v>
      </c>
      <c r="I144" s="2">
        <v>0</v>
      </c>
      <c r="J144" s="2">
        <v>0</v>
      </c>
      <c r="K144" s="2">
        <v>0.49648</v>
      </c>
      <c r="L144" s="2">
        <v>0.32842</v>
      </c>
      <c r="M144" s="2">
        <v>0.14136</v>
      </c>
      <c r="N144" s="2">
        <f t="shared" si="4"/>
        <v>0.96127</v>
      </c>
      <c r="O144" s="2">
        <f t="shared" si="5"/>
        <v>5.86619784243761</v>
      </c>
    </row>
    <row r="145" spans="1:15">
      <c r="A145" s="2" t="s">
        <v>162</v>
      </c>
      <c r="B145" s="2">
        <v>142</v>
      </c>
      <c r="C145" s="2">
        <v>1.07725</v>
      </c>
      <c r="D145" s="2">
        <v>0.4726</v>
      </c>
      <c r="E145" s="2">
        <v>0.05976</v>
      </c>
      <c r="F145" s="2">
        <v>0.0206</v>
      </c>
      <c r="G145" s="2">
        <v>5.47408</v>
      </c>
      <c r="H145" s="2">
        <v>0.52954</v>
      </c>
      <c r="I145" s="2">
        <v>0</v>
      </c>
      <c r="J145" s="2">
        <v>3.6</v>
      </c>
      <c r="K145" s="2">
        <v>0.43871</v>
      </c>
      <c r="L145" s="2">
        <v>0.34465</v>
      </c>
      <c r="M145" s="2">
        <v>0.09674</v>
      </c>
      <c r="N145" s="2">
        <f t="shared" si="4"/>
        <v>1.13701</v>
      </c>
      <c r="O145" s="2">
        <f t="shared" si="5"/>
        <v>5.25589044951232</v>
      </c>
    </row>
    <row r="146" spans="1:15">
      <c r="A146" s="2" t="s">
        <v>163</v>
      </c>
      <c r="B146" s="2">
        <v>143</v>
      </c>
      <c r="C146" s="2">
        <v>0.44495</v>
      </c>
      <c r="D146" s="2">
        <v>0.15788</v>
      </c>
      <c r="E146" s="2">
        <v>0.03145</v>
      </c>
      <c r="F146" s="2">
        <v>0.00629</v>
      </c>
      <c r="G146" s="2">
        <v>7.57701</v>
      </c>
      <c r="H146" s="2">
        <v>3.21965</v>
      </c>
      <c r="I146" s="2">
        <v>0</v>
      </c>
      <c r="J146" s="2">
        <v>3</v>
      </c>
      <c r="K146" s="2">
        <v>0.35483</v>
      </c>
      <c r="L146" s="2">
        <v>0.20002</v>
      </c>
      <c r="M146" s="2">
        <v>0.42492</v>
      </c>
      <c r="N146" s="2">
        <f t="shared" si="4"/>
        <v>0.4764</v>
      </c>
      <c r="O146" s="2">
        <f t="shared" si="5"/>
        <v>6.60159529806885</v>
      </c>
    </row>
    <row r="147" spans="1:15">
      <c r="A147" s="2" t="s">
        <v>164</v>
      </c>
      <c r="B147" s="2">
        <v>144</v>
      </c>
      <c r="C147" s="2">
        <v>1.05267</v>
      </c>
      <c r="D147" s="2">
        <v>0.37913</v>
      </c>
      <c r="E147" s="2">
        <v>0.05543</v>
      </c>
      <c r="F147" s="2">
        <v>0.00936</v>
      </c>
      <c r="G147" s="2">
        <v>5.32927</v>
      </c>
      <c r="H147" s="2">
        <v>0.99417</v>
      </c>
      <c r="I147" s="2">
        <v>0</v>
      </c>
      <c r="J147" s="2">
        <v>0</v>
      </c>
      <c r="K147" s="2">
        <v>0.36016</v>
      </c>
      <c r="L147" s="2">
        <v>0.16881</v>
      </c>
      <c r="M147" s="2">
        <v>0.18655</v>
      </c>
      <c r="N147" s="2">
        <f t="shared" si="4"/>
        <v>1.1081</v>
      </c>
      <c r="O147" s="2">
        <f t="shared" si="5"/>
        <v>5.00225611406913</v>
      </c>
    </row>
    <row r="148" spans="1:15">
      <c r="A148" s="2" t="s">
        <v>165</v>
      </c>
      <c r="B148" s="2">
        <v>145</v>
      </c>
      <c r="C148" s="2">
        <v>0.67553</v>
      </c>
      <c r="D148" s="2">
        <v>0.15625</v>
      </c>
      <c r="E148" s="2">
        <v>0.04207</v>
      </c>
      <c r="F148" s="2">
        <v>0.01178</v>
      </c>
      <c r="G148" s="2">
        <v>6.33311</v>
      </c>
      <c r="H148" s="2">
        <v>2.57815</v>
      </c>
      <c r="I148" s="2">
        <v>0</v>
      </c>
      <c r="J148" s="2">
        <v>0</v>
      </c>
      <c r="K148" s="2">
        <v>0.2313</v>
      </c>
      <c r="L148" s="2">
        <v>0.27994</v>
      </c>
      <c r="M148" s="2">
        <v>0.40709</v>
      </c>
      <c r="N148" s="2">
        <f t="shared" si="4"/>
        <v>0.7176</v>
      </c>
      <c r="O148" s="2">
        <f t="shared" si="5"/>
        <v>5.86259754738016</v>
      </c>
    </row>
    <row r="149" spans="1:15">
      <c r="A149" s="2" t="s">
        <v>166</v>
      </c>
      <c r="B149" s="2">
        <v>146</v>
      </c>
      <c r="C149" s="2">
        <v>0.79823</v>
      </c>
      <c r="D149" s="2">
        <v>0.37418</v>
      </c>
      <c r="E149" s="2">
        <v>0.04552</v>
      </c>
      <c r="F149" s="2">
        <v>0.00294</v>
      </c>
      <c r="G149" s="2">
        <v>6.23053</v>
      </c>
      <c r="H149" s="2">
        <v>1.88575</v>
      </c>
      <c r="I149" s="2">
        <v>0</v>
      </c>
      <c r="J149" s="2">
        <v>0</v>
      </c>
      <c r="K149" s="2">
        <v>0.46876</v>
      </c>
      <c r="L149" s="2">
        <v>0.06469</v>
      </c>
      <c r="M149" s="2">
        <v>0.30266</v>
      </c>
      <c r="N149" s="2">
        <f t="shared" si="4"/>
        <v>0.84375</v>
      </c>
      <c r="O149" s="2">
        <f t="shared" si="5"/>
        <v>5.39496296296296</v>
      </c>
    </row>
    <row r="150" spans="1:15">
      <c r="A150" s="2" t="s">
        <v>167</v>
      </c>
      <c r="B150" s="2">
        <v>147</v>
      </c>
      <c r="C150" s="2">
        <v>0.60842</v>
      </c>
      <c r="D150" s="2">
        <v>0.2364</v>
      </c>
      <c r="E150" s="2">
        <v>0.04254</v>
      </c>
      <c r="F150" s="2">
        <v>0.00324</v>
      </c>
      <c r="G150" s="2">
        <v>7.20626</v>
      </c>
      <c r="H150" s="2">
        <v>1.85211</v>
      </c>
      <c r="I150" s="2">
        <v>0</v>
      </c>
      <c r="J150" s="2">
        <v>0</v>
      </c>
      <c r="K150" s="2">
        <v>0.38855</v>
      </c>
      <c r="L150" s="2">
        <v>0.07621</v>
      </c>
      <c r="M150" s="2">
        <v>0.25701</v>
      </c>
      <c r="N150" s="2">
        <f t="shared" si="4"/>
        <v>0.65096</v>
      </c>
      <c r="O150" s="2">
        <f t="shared" si="5"/>
        <v>6.53496374585228</v>
      </c>
    </row>
    <row r="151" spans="1:15">
      <c r="A151" s="2" t="s">
        <v>168</v>
      </c>
      <c r="B151" s="2">
        <v>148</v>
      </c>
      <c r="C151" s="2">
        <v>0.6002</v>
      </c>
      <c r="D151" s="2">
        <v>0.18384</v>
      </c>
      <c r="E151" s="2">
        <v>0.03864</v>
      </c>
      <c r="F151" s="2">
        <v>0.00542</v>
      </c>
      <c r="G151" s="2">
        <v>6.70069</v>
      </c>
      <c r="H151" s="2">
        <v>2.43801</v>
      </c>
      <c r="I151" s="2">
        <v>0</v>
      </c>
      <c r="J151" s="2">
        <v>0</v>
      </c>
      <c r="K151" s="2">
        <v>0.3063</v>
      </c>
      <c r="L151" s="2">
        <v>0.14021</v>
      </c>
      <c r="M151" s="2">
        <v>0.36385</v>
      </c>
      <c r="N151" s="2">
        <f t="shared" si="4"/>
        <v>0.63884</v>
      </c>
      <c r="O151" s="2">
        <f t="shared" si="5"/>
        <v>6.0484628388955</v>
      </c>
    </row>
    <row r="152" spans="1:15">
      <c r="A152" s="2" t="s">
        <v>170</v>
      </c>
      <c r="B152" s="2">
        <v>149</v>
      </c>
      <c r="C152" s="2">
        <v>0.23326</v>
      </c>
      <c r="D152" s="2">
        <v>0.19557</v>
      </c>
      <c r="E152" s="2">
        <v>0.04597</v>
      </c>
      <c r="F152" s="2">
        <v>0.03656</v>
      </c>
      <c r="G152" s="2">
        <v>19.41123</v>
      </c>
      <c r="H152" s="2">
        <v>4.11987</v>
      </c>
      <c r="I152" s="2">
        <v>0</v>
      </c>
      <c r="J152" s="2">
        <v>2.8</v>
      </c>
      <c r="K152" s="2">
        <v>0.83841</v>
      </c>
      <c r="L152" s="2">
        <v>0.79543</v>
      </c>
      <c r="M152" s="2">
        <v>0.21224</v>
      </c>
      <c r="N152" s="2">
        <f t="shared" si="4"/>
        <v>0.27923</v>
      </c>
      <c r="O152" s="2">
        <f t="shared" si="5"/>
        <v>16.4631307524263</v>
      </c>
    </row>
    <row r="153" spans="1:15">
      <c r="A153" s="2" t="s">
        <v>171</v>
      </c>
      <c r="B153" s="2">
        <v>150</v>
      </c>
      <c r="C153" s="2">
        <v>0.1102</v>
      </c>
      <c r="D153" s="2">
        <v>0.057</v>
      </c>
      <c r="E153" s="2">
        <v>0.0105</v>
      </c>
      <c r="F153" s="2">
        <v>0.00921</v>
      </c>
      <c r="G153" s="2">
        <v>8.58155</v>
      </c>
      <c r="H153" s="2">
        <v>4.14651</v>
      </c>
      <c r="I153" s="2">
        <v>0</v>
      </c>
      <c r="J153" s="2">
        <v>0</v>
      </c>
      <c r="K153" s="2">
        <v>0.51723</v>
      </c>
      <c r="L153" s="2">
        <v>0.87708</v>
      </c>
      <c r="M153" s="2">
        <v>0.48319</v>
      </c>
      <c r="N153" s="2">
        <f t="shared" si="4"/>
        <v>0.1207</v>
      </c>
      <c r="O153" s="2">
        <f t="shared" si="5"/>
        <v>8.69925434962718</v>
      </c>
    </row>
    <row r="154" spans="1:15">
      <c r="A154" s="2" t="s">
        <v>172</v>
      </c>
      <c r="B154" s="2">
        <v>151</v>
      </c>
      <c r="C154" s="2">
        <v>0.87343</v>
      </c>
      <c r="D154" s="2">
        <v>0.44192</v>
      </c>
      <c r="E154" s="2">
        <v>0.05194</v>
      </c>
      <c r="F154" s="2">
        <v>0.01349</v>
      </c>
      <c r="G154" s="2">
        <v>6.20157</v>
      </c>
      <c r="H154" s="2">
        <v>1.26654</v>
      </c>
      <c r="I154" s="2">
        <v>0</v>
      </c>
      <c r="J154" s="2">
        <v>0</v>
      </c>
      <c r="K154" s="2">
        <v>0.50596</v>
      </c>
      <c r="L154" s="2">
        <v>0.25974</v>
      </c>
      <c r="M154" s="2">
        <v>0.20423</v>
      </c>
      <c r="N154" s="2">
        <f t="shared" si="4"/>
        <v>0.92537</v>
      </c>
      <c r="O154" s="2">
        <f t="shared" si="5"/>
        <v>5.61288997914348</v>
      </c>
    </row>
    <row r="155" spans="1:15">
      <c r="A155" s="2" t="s">
        <v>173</v>
      </c>
      <c r="B155" s="2">
        <v>152</v>
      </c>
      <c r="C155" s="2">
        <v>0.56056</v>
      </c>
      <c r="D155" s="2">
        <v>0.17227</v>
      </c>
      <c r="E155" s="2">
        <v>0.03454</v>
      </c>
      <c r="F155" s="2">
        <v>0.00958</v>
      </c>
      <c r="G155" s="2">
        <v>6.4889</v>
      </c>
      <c r="H155" s="2">
        <v>2.77462</v>
      </c>
      <c r="I155" s="2">
        <v>0</v>
      </c>
      <c r="J155" s="2">
        <v>0</v>
      </c>
      <c r="K155" s="2">
        <v>0.30732</v>
      </c>
      <c r="L155" s="2">
        <v>0.27738</v>
      </c>
      <c r="M155" s="2">
        <v>0.42759</v>
      </c>
      <c r="N155" s="2">
        <f t="shared" si="4"/>
        <v>0.5951</v>
      </c>
      <c r="O155" s="2">
        <f t="shared" si="5"/>
        <v>5.80406654343808</v>
      </c>
    </row>
    <row r="156" spans="1:15">
      <c r="A156" s="2" t="s">
        <v>174</v>
      </c>
      <c r="B156" s="2">
        <v>153</v>
      </c>
      <c r="C156" s="2">
        <v>0.34478</v>
      </c>
      <c r="D156" s="2">
        <v>0.10538</v>
      </c>
      <c r="E156" s="2">
        <v>0.02637</v>
      </c>
      <c r="F156" s="2">
        <v>0.01441</v>
      </c>
      <c r="G156" s="2">
        <v>8.10189</v>
      </c>
      <c r="H156" s="2">
        <v>4.70415</v>
      </c>
      <c r="I156" s="2">
        <v>0</v>
      </c>
      <c r="J156" s="2">
        <v>0</v>
      </c>
      <c r="K156" s="2">
        <v>0.30564</v>
      </c>
      <c r="L156" s="2">
        <v>0.5465</v>
      </c>
      <c r="M156" s="2">
        <v>0.58062</v>
      </c>
      <c r="N156" s="2">
        <f t="shared" si="4"/>
        <v>0.37115</v>
      </c>
      <c r="O156" s="2">
        <f t="shared" si="5"/>
        <v>7.1049440926849</v>
      </c>
    </row>
    <row r="157" spans="1:15">
      <c r="A157" s="2" t="s">
        <v>175</v>
      </c>
      <c r="B157" s="2">
        <v>154</v>
      </c>
      <c r="C157" s="2">
        <v>0.80146</v>
      </c>
      <c r="D157" s="2">
        <v>0.3353</v>
      </c>
      <c r="E157" s="2">
        <v>0.04508</v>
      </c>
      <c r="F157" s="2">
        <v>0.00599</v>
      </c>
      <c r="G157" s="2">
        <v>5.87593</v>
      </c>
      <c r="H157" s="2">
        <v>1.37134</v>
      </c>
      <c r="I157" s="2">
        <v>0</v>
      </c>
      <c r="J157" s="2">
        <v>0</v>
      </c>
      <c r="K157" s="2">
        <v>0.41836</v>
      </c>
      <c r="L157" s="2">
        <v>0.13288</v>
      </c>
      <c r="M157" s="2">
        <v>0.23338</v>
      </c>
      <c r="N157" s="2">
        <f t="shared" si="4"/>
        <v>0.84654</v>
      </c>
      <c r="O157" s="2">
        <f t="shared" si="5"/>
        <v>5.32520613320103</v>
      </c>
    </row>
    <row r="158" spans="1:15">
      <c r="A158" s="2" t="s">
        <v>176</v>
      </c>
      <c r="B158" s="2">
        <v>155</v>
      </c>
      <c r="C158" s="2">
        <v>0.42506</v>
      </c>
      <c r="D158" s="2">
        <v>0.2924</v>
      </c>
      <c r="E158" s="2">
        <v>0.03457</v>
      </c>
      <c r="F158" s="2">
        <v>0.02061</v>
      </c>
      <c r="G158" s="2">
        <v>8.35297</v>
      </c>
      <c r="H158" s="2">
        <v>1.23736</v>
      </c>
      <c r="I158" s="2">
        <v>0</v>
      </c>
      <c r="J158" s="2">
        <v>5.2</v>
      </c>
      <c r="K158" s="2">
        <v>0.6879</v>
      </c>
      <c r="L158" s="2">
        <v>0.59606</v>
      </c>
      <c r="M158" s="2">
        <v>0.14813</v>
      </c>
      <c r="N158" s="2">
        <f t="shared" si="4"/>
        <v>0.45963</v>
      </c>
      <c r="O158" s="2">
        <f t="shared" si="5"/>
        <v>7.5212671061506</v>
      </c>
    </row>
    <row r="159" spans="1:15">
      <c r="A159" s="2" t="s">
        <v>177</v>
      </c>
      <c r="B159" s="2">
        <v>156</v>
      </c>
      <c r="C159" s="2">
        <v>0.91495</v>
      </c>
      <c r="D159" s="2">
        <v>0.35893</v>
      </c>
      <c r="E159" s="2">
        <v>0.04737</v>
      </c>
      <c r="F159" s="2">
        <v>0.00907</v>
      </c>
      <c r="G159" s="2">
        <v>5.336</v>
      </c>
      <c r="H159" s="2">
        <v>1.12782</v>
      </c>
      <c r="I159" s="2">
        <v>0</v>
      </c>
      <c r="J159" s="2">
        <v>18</v>
      </c>
      <c r="K159" s="2">
        <v>0.39229</v>
      </c>
      <c r="L159" s="2">
        <v>0.1914</v>
      </c>
      <c r="M159" s="2">
        <v>0.21136</v>
      </c>
      <c r="N159" s="2">
        <f t="shared" si="4"/>
        <v>0.96232</v>
      </c>
      <c r="O159" s="2">
        <f t="shared" si="5"/>
        <v>4.92247900906143</v>
      </c>
    </row>
    <row r="160" spans="1:15">
      <c r="A160" s="2" t="s">
        <v>178</v>
      </c>
      <c r="B160" s="2">
        <v>157</v>
      </c>
      <c r="C160" s="2">
        <v>0.39392</v>
      </c>
      <c r="D160" s="2">
        <v>0.2784</v>
      </c>
      <c r="E160" s="2">
        <v>0.03908</v>
      </c>
      <c r="F160" s="2">
        <v>0.01958</v>
      </c>
      <c r="G160" s="2">
        <v>10.1164</v>
      </c>
      <c r="H160" s="2">
        <v>2.29777</v>
      </c>
      <c r="I160" s="2">
        <v>0</v>
      </c>
      <c r="J160" s="2">
        <v>0</v>
      </c>
      <c r="K160" s="2">
        <v>0.70674</v>
      </c>
      <c r="L160" s="2">
        <v>0.50113</v>
      </c>
      <c r="M160" s="2">
        <v>0.22713</v>
      </c>
      <c r="N160" s="2">
        <f t="shared" si="4"/>
        <v>0.433</v>
      </c>
      <c r="O160" s="2">
        <f t="shared" si="5"/>
        <v>9.02540415704388</v>
      </c>
    </row>
    <row r="161" spans="1: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</sheetData>
  <autoFilter ref="G4:G162"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O158"/>
  <sheetViews>
    <sheetView topLeftCell="A151" workbookViewId="0">
      <selection activeCell="E42" sqref="E42"/>
    </sheetView>
  </sheetViews>
  <sheetFormatPr defaultColWidth="9" defaultRowHeight="13.5"/>
  <cols>
    <col min="1" max="2" width="9" style="1"/>
    <col min="3" max="8" width="12.625" style="1"/>
    <col min="9" max="9" width="9" style="1"/>
    <col min="10" max="15" width="12.625" style="1"/>
    <col min="16" max="16384" width="9" style="1"/>
  </cols>
  <sheetData>
    <row r="2" spans="1:8">
      <c r="A2" s="4" t="s">
        <v>62</v>
      </c>
      <c r="B2" s="4"/>
      <c r="C2" s="1" t="s">
        <v>188</v>
      </c>
      <c r="D2" s="1" t="s">
        <v>180</v>
      </c>
      <c r="E2" s="1" t="s">
        <v>1</v>
      </c>
      <c r="F2" s="1" t="s">
        <v>2</v>
      </c>
      <c r="G2" s="1" t="s">
        <v>3</v>
      </c>
      <c r="H2" s="1" t="s">
        <v>4</v>
      </c>
    </row>
    <row r="3" spans="2:9">
      <c r="B3" s="5">
        <v>0.0208333333333333</v>
      </c>
      <c r="C3" s="1">
        <v>9.93247</v>
      </c>
      <c r="D3" s="1">
        <v>2.67471</v>
      </c>
      <c r="E3" s="1">
        <v>1.2</v>
      </c>
      <c r="F3" s="1">
        <v>20.05837</v>
      </c>
      <c r="G3" s="1">
        <v>0.67524</v>
      </c>
      <c r="H3" s="1">
        <v>0.01667</v>
      </c>
      <c r="I3" s="5"/>
    </row>
    <row r="4" spans="2:9">
      <c r="B4" s="5">
        <v>0.0416666666666667</v>
      </c>
      <c r="C4" s="1">
        <v>11.25455</v>
      </c>
      <c r="D4" s="1">
        <v>2.45224</v>
      </c>
      <c r="E4" s="1">
        <v>1.2</v>
      </c>
      <c r="F4" s="1">
        <v>19.83377</v>
      </c>
      <c r="G4" s="1">
        <v>0.6384</v>
      </c>
      <c r="H4" s="1">
        <v>0.251</v>
      </c>
      <c r="I4" s="5"/>
    </row>
    <row r="5" spans="2:9">
      <c r="B5" s="5">
        <v>0.0625</v>
      </c>
      <c r="C5" s="1">
        <v>8.44851</v>
      </c>
      <c r="D5" s="1">
        <v>2.85255</v>
      </c>
      <c r="E5" s="1">
        <v>1.2</v>
      </c>
      <c r="F5" s="1">
        <v>19.65457</v>
      </c>
      <c r="G5" s="1">
        <v>0.63404</v>
      </c>
      <c r="H5" s="1">
        <v>1.34333</v>
      </c>
      <c r="I5" s="5"/>
    </row>
    <row r="6" spans="2:9">
      <c r="B6" s="5">
        <v>0.0833333333333333</v>
      </c>
      <c r="C6" s="1">
        <v>4.04769</v>
      </c>
      <c r="D6" s="1">
        <v>1.4032</v>
      </c>
      <c r="E6" s="1">
        <v>1.2</v>
      </c>
      <c r="F6" s="1">
        <v>19.4627</v>
      </c>
      <c r="G6" s="1">
        <v>0.66745</v>
      </c>
      <c r="H6" s="1">
        <v>0.40367</v>
      </c>
      <c r="I6" s="5"/>
    </row>
    <row r="7" spans="2:9">
      <c r="B7" s="5">
        <v>0.104166666666667</v>
      </c>
      <c r="C7" s="1">
        <v>5.38208</v>
      </c>
      <c r="D7" s="1">
        <v>4.53782</v>
      </c>
      <c r="E7" s="1">
        <v>1.2</v>
      </c>
      <c r="F7" s="1">
        <v>18.95927</v>
      </c>
      <c r="G7" s="1">
        <v>0.59409</v>
      </c>
      <c r="H7" s="1">
        <v>0.536</v>
      </c>
      <c r="I7" s="5"/>
    </row>
    <row r="8" spans="2:9">
      <c r="B8" s="5">
        <v>0.125</v>
      </c>
      <c r="C8" s="1">
        <v>5.37767</v>
      </c>
      <c r="D8" s="1">
        <v>4.71103</v>
      </c>
      <c r="E8" s="1">
        <v>1.2</v>
      </c>
      <c r="F8" s="1">
        <v>18.8467</v>
      </c>
      <c r="G8" s="1">
        <v>0.57814</v>
      </c>
      <c r="H8" s="1">
        <v>0.41967</v>
      </c>
      <c r="I8" s="5"/>
    </row>
    <row r="9" spans="2:9">
      <c r="B9" s="5">
        <v>0.145833333333333</v>
      </c>
      <c r="C9" s="1">
        <v>6.37362</v>
      </c>
      <c r="D9" s="1">
        <v>5.51744</v>
      </c>
      <c r="E9" s="1">
        <v>1.2</v>
      </c>
      <c r="F9" s="1">
        <v>18.45993</v>
      </c>
      <c r="G9" s="1">
        <v>0.52044</v>
      </c>
      <c r="H9" s="1">
        <v>0.23433</v>
      </c>
      <c r="I9" s="5"/>
    </row>
    <row r="10" spans="2:9">
      <c r="B10" s="5">
        <v>0.166666666666667</v>
      </c>
      <c r="C10" s="1">
        <v>6.15922</v>
      </c>
      <c r="D10" s="1">
        <v>5.52515</v>
      </c>
      <c r="E10" s="1">
        <v>1.2</v>
      </c>
      <c r="F10" s="1">
        <v>18.46143</v>
      </c>
      <c r="G10" s="1">
        <v>0.50489</v>
      </c>
      <c r="H10" s="1">
        <v>0.26733</v>
      </c>
      <c r="I10" s="5"/>
    </row>
    <row r="11" spans="2:9">
      <c r="B11" s="5">
        <v>0.1875</v>
      </c>
      <c r="C11" s="1">
        <v>6.44364</v>
      </c>
      <c r="D11" s="1">
        <v>3.20582</v>
      </c>
      <c r="E11" s="1">
        <v>1.2</v>
      </c>
      <c r="F11" s="1">
        <v>17.16617</v>
      </c>
      <c r="G11" s="1">
        <v>0.34579</v>
      </c>
      <c r="H11" s="1">
        <v>0</v>
      </c>
      <c r="I11" s="5"/>
    </row>
    <row r="12" spans="2:9">
      <c r="B12" s="5">
        <v>0.208333333333333</v>
      </c>
      <c r="C12" s="1">
        <v>6.63271</v>
      </c>
      <c r="D12" s="1">
        <v>4.89209</v>
      </c>
      <c r="E12" s="1">
        <v>1.61667</v>
      </c>
      <c r="F12" s="1">
        <v>16.99627</v>
      </c>
      <c r="G12" s="1">
        <v>0.32632</v>
      </c>
      <c r="H12" s="1">
        <v>0</v>
      </c>
      <c r="I12" s="5"/>
    </row>
    <row r="13" spans="2:9">
      <c r="B13" s="5">
        <v>0.229166666666667</v>
      </c>
      <c r="C13" s="1">
        <v>6.32784</v>
      </c>
      <c r="D13" s="1">
        <v>1.87971</v>
      </c>
      <c r="E13" s="1">
        <v>32.45</v>
      </c>
      <c r="F13" s="1">
        <v>16.86467</v>
      </c>
      <c r="G13" s="1">
        <v>0.30457</v>
      </c>
      <c r="H13" s="1">
        <v>0</v>
      </c>
      <c r="I13" s="5"/>
    </row>
    <row r="14" spans="2:9">
      <c r="B14" s="5">
        <v>0.25</v>
      </c>
      <c r="C14" s="1">
        <v>11.8286</v>
      </c>
      <c r="D14" s="1">
        <v>2.03761</v>
      </c>
      <c r="E14" s="1">
        <v>174.7</v>
      </c>
      <c r="F14" s="1">
        <v>19.27093</v>
      </c>
      <c r="G14" s="1">
        <v>0.55736</v>
      </c>
      <c r="H14" s="1">
        <v>0</v>
      </c>
      <c r="I14" s="5"/>
    </row>
    <row r="15" spans="2:9">
      <c r="B15" s="5">
        <v>0.270833333333333</v>
      </c>
      <c r="C15" s="1">
        <v>11.876</v>
      </c>
      <c r="D15" s="1">
        <v>5.90091</v>
      </c>
      <c r="E15" s="1">
        <v>366.53333</v>
      </c>
      <c r="F15" s="1">
        <v>21.55387</v>
      </c>
      <c r="G15" s="1">
        <v>0.80201</v>
      </c>
      <c r="H15" s="1">
        <v>0.08367</v>
      </c>
      <c r="I15" s="5"/>
    </row>
    <row r="16" spans="2:9">
      <c r="B16" s="5">
        <v>0.291666666666667</v>
      </c>
      <c r="C16" s="1">
        <v>25.16194</v>
      </c>
      <c r="D16" s="1">
        <v>4.82917</v>
      </c>
      <c r="E16" s="1">
        <v>540.61667</v>
      </c>
      <c r="F16" s="1">
        <v>21.11543</v>
      </c>
      <c r="G16" s="1">
        <v>0.71714</v>
      </c>
      <c r="H16" s="1">
        <v>0.301</v>
      </c>
      <c r="I16" s="5"/>
    </row>
    <row r="17" spans="2:9">
      <c r="B17" s="5">
        <v>0.3125</v>
      </c>
      <c r="C17" s="1">
        <v>69.18759</v>
      </c>
      <c r="D17" s="1">
        <v>25.49625</v>
      </c>
      <c r="E17" s="1">
        <v>715.11667</v>
      </c>
      <c r="F17" s="1">
        <v>22.42087</v>
      </c>
      <c r="G17" s="1">
        <v>0.83123</v>
      </c>
      <c r="H17" s="1">
        <v>0.28367</v>
      </c>
      <c r="I17" s="5"/>
    </row>
    <row r="18" spans="2:9">
      <c r="B18" s="5">
        <v>0.333333333333333</v>
      </c>
      <c r="C18" s="1">
        <v>84.05053</v>
      </c>
      <c r="D18" s="1">
        <v>35.91205</v>
      </c>
      <c r="E18" s="1">
        <v>871.2</v>
      </c>
      <c r="F18" s="1">
        <v>24.83147</v>
      </c>
      <c r="G18" s="1">
        <v>1.13096</v>
      </c>
      <c r="H18" s="1">
        <v>0.55267</v>
      </c>
      <c r="I18" s="5"/>
    </row>
    <row r="19" spans="2:9">
      <c r="B19" s="5">
        <v>0.354166666666667</v>
      </c>
      <c r="C19" s="1">
        <v>105.80047</v>
      </c>
      <c r="D19" s="1">
        <v>45.06401</v>
      </c>
      <c r="E19" s="1">
        <v>1019.36667</v>
      </c>
      <c r="F19" s="1">
        <v>26.46603</v>
      </c>
      <c r="G19" s="1">
        <v>1.43214</v>
      </c>
      <c r="H19" s="1">
        <v>0.87267</v>
      </c>
      <c r="I19" s="5"/>
    </row>
    <row r="20" spans="2:9">
      <c r="B20" s="5">
        <v>0.375</v>
      </c>
      <c r="C20" s="1">
        <v>132.95968</v>
      </c>
      <c r="D20" s="1">
        <v>57.40808</v>
      </c>
      <c r="E20" s="1">
        <v>1157.45</v>
      </c>
      <c r="F20" s="1">
        <v>27.53787</v>
      </c>
      <c r="G20" s="1">
        <v>1.65421</v>
      </c>
      <c r="H20" s="1">
        <v>0.789</v>
      </c>
      <c r="I20" s="5"/>
    </row>
    <row r="21" spans="2:9">
      <c r="B21" s="5">
        <v>0.395833333333333</v>
      </c>
      <c r="C21" s="1">
        <v>155.95668</v>
      </c>
      <c r="D21" s="1">
        <v>66.90471</v>
      </c>
      <c r="E21" s="1">
        <v>1275.36667</v>
      </c>
      <c r="F21" s="1">
        <v>27.55237</v>
      </c>
      <c r="G21" s="1">
        <v>1.64298</v>
      </c>
      <c r="H21" s="1">
        <v>1.091</v>
      </c>
      <c r="I21" s="5"/>
    </row>
    <row r="22" spans="2:8">
      <c r="B22" s="5">
        <v>0.416666666666667</v>
      </c>
      <c r="C22" s="1">
        <v>171.71769</v>
      </c>
      <c r="D22" s="1">
        <v>73.92874</v>
      </c>
      <c r="E22" s="1">
        <v>1383.28333</v>
      </c>
      <c r="F22" s="1">
        <v>28.54027</v>
      </c>
      <c r="G22" s="1">
        <v>1.79055</v>
      </c>
      <c r="H22" s="1">
        <v>0.80567</v>
      </c>
    </row>
    <row r="23" spans="2:8">
      <c r="B23" s="5">
        <v>0.4375</v>
      </c>
      <c r="C23" s="1">
        <v>183.05789</v>
      </c>
      <c r="D23" s="1">
        <v>84.1144</v>
      </c>
      <c r="E23" s="1">
        <v>1454.7</v>
      </c>
      <c r="F23" s="1">
        <v>30.05553</v>
      </c>
      <c r="G23" s="1">
        <v>2.12038</v>
      </c>
      <c r="H23" s="1">
        <v>0.85567</v>
      </c>
    </row>
    <row r="24" spans="2:9">
      <c r="B24" s="5">
        <v>0.458333333333333</v>
      </c>
      <c r="C24" s="1">
        <v>206.81229</v>
      </c>
      <c r="D24" s="1">
        <v>90.08946</v>
      </c>
      <c r="E24" s="1">
        <v>1522.28333</v>
      </c>
      <c r="F24" s="1">
        <v>31.09097</v>
      </c>
      <c r="G24" s="1">
        <v>2.33393</v>
      </c>
      <c r="H24" s="1">
        <v>0.923</v>
      </c>
      <c r="I24" s="5"/>
    </row>
    <row r="25" spans="2:9">
      <c r="B25" s="5">
        <v>0.479166666666667</v>
      </c>
      <c r="C25" s="1">
        <v>209.12985</v>
      </c>
      <c r="D25" s="1">
        <v>92.63641</v>
      </c>
      <c r="E25" s="1">
        <v>1564.86667</v>
      </c>
      <c r="F25" s="1">
        <v>31.27403</v>
      </c>
      <c r="G25" s="1">
        <v>2.43775</v>
      </c>
      <c r="H25" s="1">
        <v>0.70333</v>
      </c>
      <c r="I25" s="5"/>
    </row>
    <row r="26" spans="2:9">
      <c r="B26" s="5">
        <v>0.5</v>
      </c>
      <c r="C26" s="1">
        <v>203.63103</v>
      </c>
      <c r="D26" s="1">
        <v>91.38596</v>
      </c>
      <c r="E26" s="1">
        <v>1569.7</v>
      </c>
      <c r="F26" s="1">
        <v>31.91033</v>
      </c>
      <c r="G26" s="1">
        <v>2.50836</v>
      </c>
      <c r="H26" s="1">
        <v>0.98867</v>
      </c>
      <c r="I26" s="5"/>
    </row>
    <row r="27" spans="2:9">
      <c r="B27" s="5">
        <v>0.520833333333333</v>
      </c>
      <c r="C27" s="1">
        <v>196.31455</v>
      </c>
      <c r="D27" s="1">
        <v>91.25321</v>
      </c>
      <c r="E27" s="1">
        <v>1576.86667</v>
      </c>
      <c r="F27" s="1">
        <v>31.95977</v>
      </c>
      <c r="G27" s="1">
        <v>2.5736</v>
      </c>
      <c r="H27" s="1">
        <v>0.67033</v>
      </c>
      <c r="I27" s="5"/>
    </row>
    <row r="28" spans="2:9">
      <c r="B28" s="5">
        <v>0.541666666666667</v>
      </c>
      <c r="C28" s="1">
        <v>199.73133</v>
      </c>
      <c r="D28" s="1">
        <v>90.32504</v>
      </c>
      <c r="E28" s="1">
        <v>1536.11667</v>
      </c>
      <c r="F28" s="1">
        <v>31.9969</v>
      </c>
      <c r="G28" s="1">
        <v>2.56176</v>
      </c>
      <c r="H28" s="1">
        <v>0.58733</v>
      </c>
      <c r="I28" s="5"/>
    </row>
    <row r="29" spans="2:9">
      <c r="B29" s="5">
        <v>0.5625</v>
      </c>
      <c r="C29" s="1">
        <v>197.33145</v>
      </c>
      <c r="D29" s="1">
        <v>87.13933</v>
      </c>
      <c r="E29" s="1">
        <v>1473.78333</v>
      </c>
      <c r="F29" s="1">
        <v>31.88743</v>
      </c>
      <c r="G29" s="1">
        <v>2.52159</v>
      </c>
      <c r="H29" s="1">
        <v>1.00833</v>
      </c>
      <c r="I29" s="5"/>
    </row>
    <row r="30" spans="2:9">
      <c r="B30" s="5">
        <v>0.583333333333333</v>
      </c>
      <c r="C30" s="1">
        <v>192.63192</v>
      </c>
      <c r="D30" s="1">
        <v>88.83031</v>
      </c>
      <c r="E30" s="1">
        <v>1404.2</v>
      </c>
      <c r="F30" s="1">
        <v>32.59233</v>
      </c>
      <c r="G30" s="1">
        <v>2.7094</v>
      </c>
      <c r="H30" s="1">
        <v>0.88967</v>
      </c>
      <c r="I30" s="5"/>
    </row>
    <row r="31" spans="2:9">
      <c r="B31" s="5">
        <v>0.604166666666667</v>
      </c>
      <c r="C31" s="1">
        <v>191.44621</v>
      </c>
      <c r="D31" s="1">
        <v>89.13506</v>
      </c>
      <c r="E31" s="1">
        <v>1318.53333</v>
      </c>
      <c r="F31" s="1">
        <v>33.10207</v>
      </c>
      <c r="G31" s="1">
        <v>2.96265</v>
      </c>
      <c r="H31" s="1">
        <v>0.99067</v>
      </c>
      <c r="I31" s="5"/>
    </row>
    <row r="32" spans="2:9">
      <c r="B32" s="5">
        <v>0.625</v>
      </c>
      <c r="C32" s="1">
        <v>181.97042</v>
      </c>
      <c r="D32" s="1">
        <v>86.25374</v>
      </c>
      <c r="E32" s="1">
        <v>1230.2</v>
      </c>
      <c r="F32" s="1">
        <v>33.30093</v>
      </c>
      <c r="G32" s="1">
        <v>3.11955</v>
      </c>
      <c r="H32" s="1">
        <v>0.991</v>
      </c>
      <c r="I32" s="5"/>
    </row>
    <row r="33" spans="2:9">
      <c r="B33" s="5">
        <v>0.645833333333333</v>
      </c>
      <c r="C33" s="1">
        <v>167.04051</v>
      </c>
      <c r="D33" s="1">
        <v>76.74671</v>
      </c>
      <c r="E33" s="1">
        <v>1066.61667</v>
      </c>
      <c r="F33" s="1">
        <v>32.9324</v>
      </c>
      <c r="G33" s="1">
        <v>2.99756</v>
      </c>
      <c r="H33" s="1">
        <v>1.32633</v>
      </c>
      <c r="I33" s="5"/>
    </row>
    <row r="34" spans="2:9">
      <c r="B34" s="5">
        <v>0.666666666666667</v>
      </c>
      <c r="C34" s="1">
        <v>156.49467</v>
      </c>
      <c r="D34" s="1">
        <v>71.93206</v>
      </c>
      <c r="E34" s="1">
        <v>957.7</v>
      </c>
      <c r="F34" s="1">
        <v>32.99047</v>
      </c>
      <c r="G34" s="1">
        <v>3.00694</v>
      </c>
      <c r="H34" s="1">
        <v>1.309</v>
      </c>
      <c r="I34" s="5"/>
    </row>
    <row r="35" spans="2:9">
      <c r="B35" s="5">
        <v>0.6875</v>
      </c>
      <c r="C35" s="1">
        <v>145.61879</v>
      </c>
      <c r="D35" s="1">
        <v>65.84323</v>
      </c>
      <c r="E35" s="1">
        <v>812.36667</v>
      </c>
      <c r="F35" s="1">
        <v>33.20067</v>
      </c>
      <c r="G35" s="1">
        <v>3.05374</v>
      </c>
      <c r="H35" s="1">
        <v>0.83933</v>
      </c>
      <c r="I35" s="5"/>
    </row>
    <row r="36" spans="2:9">
      <c r="B36" s="5">
        <v>0.708333333333333</v>
      </c>
      <c r="C36" s="1">
        <v>114.05056</v>
      </c>
      <c r="D36" s="1">
        <v>46.68514</v>
      </c>
      <c r="E36" s="1">
        <v>471.7</v>
      </c>
      <c r="F36" s="1">
        <v>32.79307</v>
      </c>
      <c r="G36" s="1">
        <v>2.95565</v>
      </c>
      <c r="H36" s="1">
        <v>0.82267</v>
      </c>
      <c r="I36" s="5"/>
    </row>
    <row r="37" spans="2:9">
      <c r="B37" s="5">
        <v>0.729166666666667</v>
      </c>
      <c r="C37" s="1">
        <v>92.19141</v>
      </c>
      <c r="D37" s="1">
        <v>35.85411</v>
      </c>
      <c r="E37" s="1">
        <v>189.86667</v>
      </c>
      <c r="F37" s="1">
        <v>31.61357</v>
      </c>
      <c r="G37" s="1">
        <v>2.68511</v>
      </c>
      <c r="H37" s="1">
        <v>0.52</v>
      </c>
      <c r="I37" s="5"/>
    </row>
    <row r="38" spans="2:9">
      <c r="B38" s="5">
        <v>0.75</v>
      </c>
      <c r="C38" s="1">
        <v>76.64909</v>
      </c>
      <c r="D38" s="1">
        <v>30.40371</v>
      </c>
      <c r="E38" s="1">
        <v>157.2</v>
      </c>
      <c r="F38" s="1">
        <v>30.9942</v>
      </c>
      <c r="G38" s="1">
        <v>2.43818</v>
      </c>
      <c r="H38" s="1">
        <v>0.26767</v>
      </c>
      <c r="I38" s="5"/>
    </row>
    <row r="39" spans="2:9">
      <c r="B39" s="5">
        <v>0.770833333333333</v>
      </c>
      <c r="C39" s="1">
        <v>72.19977</v>
      </c>
      <c r="D39" s="1">
        <v>28.36436</v>
      </c>
      <c r="E39" s="1">
        <v>127.45</v>
      </c>
      <c r="F39" s="1">
        <v>30.10733</v>
      </c>
      <c r="G39" s="1">
        <v>2.30577</v>
      </c>
      <c r="H39" s="1">
        <v>0.48467</v>
      </c>
      <c r="I39" s="5"/>
    </row>
    <row r="40" spans="2:9">
      <c r="B40" s="5">
        <v>0.791666666666667</v>
      </c>
      <c r="C40" s="1">
        <v>67.31185</v>
      </c>
      <c r="D40" s="1">
        <v>27.63102</v>
      </c>
      <c r="E40" s="1">
        <v>95.53333</v>
      </c>
      <c r="F40" s="1">
        <v>28.39207</v>
      </c>
      <c r="G40" s="1">
        <v>1.80512</v>
      </c>
      <c r="H40" s="1">
        <v>0</v>
      </c>
      <c r="I40" s="5"/>
    </row>
    <row r="41" spans="2:9">
      <c r="B41" s="5">
        <v>0.8125</v>
      </c>
      <c r="C41" s="1">
        <v>49.87022</v>
      </c>
      <c r="D41" s="1">
        <v>23.26171</v>
      </c>
      <c r="E41" s="1">
        <v>51.36667</v>
      </c>
      <c r="F41" s="1">
        <v>27.0363</v>
      </c>
      <c r="G41" s="1">
        <v>1.60811</v>
      </c>
      <c r="H41" s="1">
        <v>0</v>
      </c>
      <c r="I41" s="5"/>
    </row>
    <row r="42" spans="2:9">
      <c r="B42" s="5">
        <v>0.833333333333333</v>
      </c>
      <c r="C42" s="1">
        <v>30.27904</v>
      </c>
      <c r="D42" s="1">
        <v>11.14179</v>
      </c>
      <c r="E42" s="1">
        <v>5.95</v>
      </c>
      <c r="F42" s="1">
        <v>25.8635</v>
      </c>
      <c r="G42" s="1">
        <v>1.49188</v>
      </c>
      <c r="H42" s="1">
        <v>0.08367</v>
      </c>
      <c r="I42" s="5"/>
    </row>
    <row r="43" spans="2:9">
      <c r="B43" s="5">
        <v>0.854166666666667</v>
      </c>
      <c r="C43" s="1">
        <v>26.40276</v>
      </c>
      <c r="D43" s="1">
        <v>9.65253</v>
      </c>
      <c r="E43" s="1">
        <v>1.2</v>
      </c>
      <c r="F43" s="1">
        <v>24.83663</v>
      </c>
      <c r="G43" s="1">
        <v>1.30239</v>
      </c>
      <c r="H43" s="1">
        <v>0.1</v>
      </c>
      <c r="I43" s="5"/>
    </row>
    <row r="44" spans="2:9">
      <c r="B44" s="5">
        <v>0.875</v>
      </c>
      <c r="C44" s="1">
        <v>22.37351</v>
      </c>
      <c r="D44" s="1">
        <v>8.07296</v>
      </c>
      <c r="E44" s="1">
        <v>1.2</v>
      </c>
      <c r="F44" s="1">
        <v>23.81833</v>
      </c>
      <c r="G44" s="1">
        <v>1.06966</v>
      </c>
      <c r="H44" s="1">
        <v>0</v>
      </c>
      <c r="I44" s="5"/>
    </row>
    <row r="45" spans="2:9">
      <c r="B45" s="5">
        <v>0.895833333333333</v>
      </c>
      <c r="C45" s="1">
        <v>19.19749</v>
      </c>
      <c r="D45" s="1">
        <v>6.51208</v>
      </c>
      <c r="E45" s="1">
        <v>1.2</v>
      </c>
      <c r="F45" s="1">
        <v>23.25253</v>
      </c>
      <c r="G45" s="1">
        <v>0.89391</v>
      </c>
      <c r="H45" s="1">
        <v>0</v>
      </c>
      <c r="I45" s="5"/>
    </row>
    <row r="46" spans="2:9">
      <c r="B46" s="5">
        <v>0.916666666666667</v>
      </c>
      <c r="C46" s="1">
        <v>17.53323</v>
      </c>
      <c r="D46" s="1">
        <v>6.49779</v>
      </c>
      <c r="E46" s="1">
        <v>1.2</v>
      </c>
      <c r="F46" s="1">
        <v>22.43083</v>
      </c>
      <c r="G46" s="1">
        <v>0.71887</v>
      </c>
      <c r="H46" s="1">
        <v>0</v>
      </c>
      <c r="I46" s="5"/>
    </row>
    <row r="47" spans="2:9">
      <c r="B47" s="5">
        <v>0.9375</v>
      </c>
      <c r="C47" s="1">
        <v>17.67722</v>
      </c>
      <c r="D47" s="1">
        <v>5.53003</v>
      </c>
      <c r="E47" s="1">
        <v>1.2</v>
      </c>
      <c r="F47" s="1">
        <v>21.97803</v>
      </c>
      <c r="G47" s="1">
        <v>0.6937</v>
      </c>
      <c r="H47" s="1">
        <v>0</v>
      </c>
      <c r="I47" s="5"/>
    </row>
    <row r="48" spans="2:9">
      <c r="B48" s="5">
        <v>0.958333333333333</v>
      </c>
      <c r="C48" s="1">
        <v>14.47179</v>
      </c>
      <c r="D48" s="1">
        <v>5.09217</v>
      </c>
      <c r="E48" s="1">
        <v>1.2</v>
      </c>
      <c r="F48" s="1">
        <v>20.82047</v>
      </c>
      <c r="G48" s="1">
        <v>0.56106</v>
      </c>
      <c r="H48" s="1">
        <v>0</v>
      </c>
      <c r="I48" s="5"/>
    </row>
    <row r="49" spans="2:9">
      <c r="B49" s="5">
        <v>0.979166666666667</v>
      </c>
      <c r="C49" s="1">
        <v>15.5709</v>
      </c>
      <c r="D49" s="1">
        <v>5.28715</v>
      </c>
      <c r="E49" s="1">
        <v>1.2</v>
      </c>
      <c r="F49" s="1">
        <v>20.3114</v>
      </c>
      <c r="G49" s="1">
        <v>0.53105</v>
      </c>
      <c r="H49" s="1">
        <v>0.08333</v>
      </c>
      <c r="I49" s="5"/>
    </row>
    <row r="50" spans="2:9">
      <c r="B50" s="5">
        <v>0</v>
      </c>
      <c r="C50" s="1">
        <v>11.24523</v>
      </c>
      <c r="D50" s="1">
        <v>2.1813</v>
      </c>
      <c r="E50" s="1">
        <v>1.2</v>
      </c>
      <c r="F50" s="1">
        <v>20.27333</v>
      </c>
      <c r="G50" s="1">
        <v>0.61148</v>
      </c>
      <c r="H50" s="1">
        <v>0</v>
      </c>
      <c r="I50" s="5"/>
    </row>
    <row r="51" spans="9:9">
      <c r="I51" s="5"/>
    </row>
    <row r="52" spans="9:9">
      <c r="I52" s="5"/>
    </row>
    <row r="55" spans="1:8">
      <c r="A55" s="4" t="s">
        <v>67</v>
      </c>
      <c r="B55" s="4"/>
      <c r="C55" s="1" t="s">
        <v>188</v>
      </c>
      <c r="D55" s="1" t="s">
        <v>184</v>
      </c>
      <c r="E55" s="1" t="s">
        <v>1</v>
      </c>
      <c r="F55" s="1" t="s">
        <v>2</v>
      </c>
      <c r="G55" s="1" t="s">
        <v>3</v>
      </c>
      <c r="H55" s="1" t="s">
        <v>4</v>
      </c>
    </row>
    <row r="56" spans="2:9">
      <c r="B56" s="5">
        <v>0.0208333333333333</v>
      </c>
      <c r="C56" s="1">
        <v>13.27297</v>
      </c>
      <c r="D56" s="1">
        <v>6.08858</v>
      </c>
      <c r="E56" s="1">
        <v>1.2</v>
      </c>
      <c r="F56" s="1">
        <v>18.97357</v>
      </c>
      <c r="G56" s="1">
        <v>0.80222</v>
      </c>
      <c r="H56" s="1">
        <v>0.18333</v>
      </c>
      <c r="I56" s="5"/>
    </row>
    <row r="57" spans="2:9">
      <c r="B57" s="5">
        <v>0.0416666666666667</v>
      </c>
      <c r="C57" s="1">
        <v>11.82458</v>
      </c>
      <c r="D57" s="1">
        <v>5.32374</v>
      </c>
      <c r="E57" s="1">
        <v>1.2</v>
      </c>
      <c r="F57" s="1">
        <v>19.08767</v>
      </c>
      <c r="G57" s="1">
        <v>0.84988</v>
      </c>
      <c r="H57" s="1">
        <v>0.535</v>
      </c>
      <c r="I57" s="5"/>
    </row>
    <row r="58" spans="2:9">
      <c r="B58" s="5">
        <v>0.0625</v>
      </c>
      <c r="C58" s="1">
        <v>13.3607</v>
      </c>
      <c r="D58" s="1">
        <v>8.4051</v>
      </c>
      <c r="E58" s="1">
        <v>1.2</v>
      </c>
      <c r="F58" s="1">
        <v>17.71947</v>
      </c>
      <c r="G58" s="1">
        <v>0.66897</v>
      </c>
      <c r="H58" s="1">
        <v>0.60267</v>
      </c>
      <c r="I58" s="5"/>
    </row>
    <row r="59" spans="2:9">
      <c r="B59" s="5">
        <v>0.0833333333333333</v>
      </c>
      <c r="C59" s="1">
        <v>12.16114</v>
      </c>
      <c r="D59" s="1">
        <v>7.69935</v>
      </c>
      <c r="E59" s="1">
        <v>1.2</v>
      </c>
      <c r="F59" s="1">
        <v>17.46903</v>
      </c>
      <c r="G59" s="1">
        <v>0.64811</v>
      </c>
      <c r="H59" s="1">
        <v>0.67067</v>
      </c>
      <c r="I59" s="5"/>
    </row>
    <row r="60" spans="2:9">
      <c r="B60" s="5">
        <v>0.104166666666667</v>
      </c>
      <c r="C60" s="1">
        <v>12.53165</v>
      </c>
      <c r="D60" s="1">
        <v>6.34224</v>
      </c>
      <c r="E60" s="1">
        <v>1.2</v>
      </c>
      <c r="F60" s="1">
        <v>17.1977</v>
      </c>
      <c r="G60" s="1">
        <v>0.62688</v>
      </c>
      <c r="H60" s="1">
        <v>0.15033</v>
      </c>
      <c r="I60" s="5"/>
    </row>
    <row r="61" spans="2:9">
      <c r="B61" s="5">
        <v>0.125</v>
      </c>
      <c r="C61" s="1">
        <v>15.06553</v>
      </c>
      <c r="D61" s="1">
        <v>5.39129</v>
      </c>
      <c r="E61" s="1">
        <v>1.2</v>
      </c>
      <c r="F61" s="1">
        <v>15.4835</v>
      </c>
      <c r="G61" s="1">
        <v>0.40412</v>
      </c>
      <c r="H61" s="1">
        <v>0</v>
      </c>
      <c r="I61" s="5"/>
    </row>
    <row r="62" spans="2:9">
      <c r="B62" s="5">
        <v>0.145833333333333</v>
      </c>
      <c r="C62" s="1">
        <v>13.20712</v>
      </c>
      <c r="D62" s="1">
        <v>5.64705</v>
      </c>
      <c r="E62" s="1">
        <v>1.2</v>
      </c>
      <c r="F62" s="1">
        <v>14.8287</v>
      </c>
      <c r="G62" s="1">
        <v>0.31679</v>
      </c>
      <c r="H62" s="1">
        <v>0</v>
      </c>
      <c r="I62" s="5"/>
    </row>
    <row r="63" spans="2:9">
      <c r="B63" s="5">
        <v>0.166666666666667</v>
      </c>
      <c r="C63" s="1">
        <v>12.43169</v>
      </c>
      <c r="D63" s="1">
        <v>7.12228</v>
      </c>
      <c r="E63" s="1">
        <v>1.2</v>
      </c>
      <c r="F63" s="1">
        <v>14.30217</v>
      </c>
      <c r="G63" s="1">
        <v>0.25389</v>
      </c>
      <c r="H63" s="1">
        <v>0</v>
      </c>
      <c r="I63" s="5"/>
    </row>
    <row r="64" spans="2:9">
      <c r="B64" s="5">
        <v>0.1875</v>
      </c>
      <c r="C64" s="1">
        <v>11.46823</v>
      </c>
      <c r="D64" s="1">
        <v>6.79327</v>
      </c>
      <c r="E64" s="1">
        <v>1.2</v>
      </c>
      <c r="F64" s="1">
        <v>14.09937</v>
      </c>
      <c r="G64" s="1">
        <v>0.25518</v>
      </c>
      <c r="H64" s="1">
        <v>0</v>
      </c>
      <c r="I64" s="5"/>
    </row>
    <row r="65" spans="2:9">
      <c r="B65" s="5">
        <v>0.208333333333333</v>
      </c>
      <c r="C65" s="1">
        <v>10.6421</v>
      </c>
      <c r="D65" s="1">
        <v>6.36608</v>
      </c>
      <c r="E65" s="1">
        <v>1.2</v>
      </c>
      <c r="F65" s="1">
        <v>13.738</v>
      </c>
      <c r="G65" s="1">
        <v>0.19454</v>
      </c>
      <c r="H65" s="1">
        <v>0</v>
      </c>
      <c r="I65" s="5"/>
    </row>
    <row r="66" spans="2:9">
      <c r="B66" s="5">
        <v>0.229166666666667</v>
      </c>
      <c r="C66" s="1">
        <v>10.43427</v>
      </c>
      <c r="D66" s="1">
        <v>6.22832</v>
      </c>
      <c r="E66" s="1">
        <v>40.11667</v>
      </c>
      <c r="F66" s="1">
        <v>14.70703</v>
      </c>
      <c r="G66" s="1">
        <v>0.27095</v>
      </c>
      <c r="H66" s="1">
        <v>0.06667</v>
      </c>
      <c r="I66" s="5"/>
    </row>
    <row r="67" spans="2:9">
      <c r="B67" s="5">
        <v>0.25</v>
      </c>
      <c r="C67" s="1">
        <v>13.93095</v>
      </c>
      <c r="D67" s="1">
        <v>8.75455</v>
      </c>
      <c r="E67" s="1">
        <v>79.11667</v>
      </c>
      <c r="F67" s="1">
        <v>16.62607</v>
      </c>
      <c r="G67" s="1">
        <v>0.44212</v>
      </c>
      <c r="H67" s="1">
        <v>0.01667</v>
      </c>
      <c r="I67" s="5"/>
    </row>
    <row r="68" spans="2:9">
      <c r="B68" s="5">
        <v>0.270833333333333</v>
      </c>
      <c r="C68" s="1">
        <v>25.98613</v>
      </c>
      <c r="D68" s="1">
        <v>14.53026</v>
      </c>
      <c r="E68" s="1">
        <v>238.61667</v>
      </c>
      <c r="F68" s="1">
        <v>19.2273</v>
      </c>
      <c r="G68" s="1">
        <v>0.71294</v>
      </c>
      <c r="H68" s="1">
        <v>0</v>
      </c>
      <c r="I68" s="5"/>
    </row>
    <row r="69" spans="2:9">
      <c r="B69" s="5">
        <v>0.291666666666667</v>
      </c>
      <c r="C69" s="1">
        <v>76.35839</v>
      </c>
      <c r="D69" s="1">
        <v>35.31252</v>
      </c>
      <c r="E69" s="1">
        <v>436.28333</v>
      </c>
      <c r="F69" s="1">
        <v>21.8127</v>
      </c>
      <c r="G69" s="1">
        <v>1.02496</v>
      </c>
      <c r="H69" s="1">
        <v>0.08367</v>
      </c>
      <c r="I69" s="5"/>
    </row>
    <row r="70" spans="2:9">
      <c r="B70" s="5">
        <v>0.3125</v>
      </c>
      <c r="C70" s="1">
        <v>140.96434</v>
      </c>
      <c r="D70" s="1">
        <v>55.49419</v>
      </c>
      <c r="E70" s="1">
        <v>623.45</v>
      </c>
      <c r="F70" s="1">
        <v>21.9216</v>
      </c>
      <c r="G70" s="1">
        <v>1.00091</v>
      </c>
      <c r="H70" s="1">
        <v>0.384</v>
      </c>
      <c r="I70" s="5"/>
    </row>
    <row r="71" spans="2:9">
      <c r="B71" s="5">
        <v>0.333333333333333</v>
      </c>
      <c r="C71" s="1">
        <v>166.77579</v>
      </c>
      <c r="D71" s="1">
        <v>66.8692</v>
      </c>
      <c r="E71" s="1">
        <v>806.95</v>
      </c>
      <c r="F71" s="1">
        <v>23.53223</v>
      </c>
      <c r="G71" s="1">
        <v>1.21142</v>
      </c>
      <c r="H71" s="1">
        <v>0.52</v>
      </c>
      <c r="I71" s="5"/>
    </row>
    <row r="72" spans="2:9">
      <c r="B72" s="5">
        <v>0.354166666666667</v>
      </c>
      <c r="C72" s="1">
        <v>186.51002</v>
      </c>
      <c r="D72" s="1">
        <v>74.73541</v>
      </c>
      <c r="E72" s="1">
        <v>975.45</v>
      </c>
      <c r="F72" s="1">
        <v>25.37377</v>
      </c>
      <c r="G72" s="1">
        <v>1.58733</v>
      </c>
      <c r="H72" s="1">
        <v>0.52</v>
      </c>
      <c r="I72" s="5"/>
    </row>
    <row r="73" spans="2:9">
      <c r="B73" s="5">
        <v>0.375</v>
      </c>
      <c r="C73" s="1">
        <v>206.80919</v>
      </c>
      <c r="D73" s="1">
        <v>83.54208</v>
      </c>
      <c r="E73" s="1">
        <v>1126.53333</v>
      </c>
      <c r="F73" s="1">
        <v>25.06407</v>
      </c>
      <c r="G73" s="1">
        <v>1.54432</v>
      </c>
      <c r="H73" s="1">
        <v>1.393</v>
      </c>
      <c r="I73" s="5"/>
    </row>
    <row r="74" spans="2:9">
      <c r="B74" s="5">
        <v>0.395833333333333</v>
      </c>
      <c r="C74" s="1">
        <v>223.44017</v>
      </c>
      <c r="D74" s="1">
        <v>86.64954</v>
      </c>
      <c r="E74" s="1">
        <v>1258.7</v>
      </c>
      <c r="F74" s="1">
        <v>25.699</v>
      </c>
      <c r="G74" s="1">
        <v>1.6471</v>
      </c>
      <c r="H74" s="1">
        <v>1.744</v>
      </c>
      <c r="I74" s="5"/>
    </row>
    <row r="75" spans="2:15">
      <c r="B75" s="5">
        <v>0.416666666666667</v>
      </c>
      <c r="C75" s="1">
        <v>240.91035</v>
      </c>
      <c r="D75" s="1">
        <v>94.68357</v>
      </c>
      <c r="E75" s="1">
        <v>1363.61667</v>
      </c>
      <c r="F75" s="1">
        <v>26.5644</v>
      </c>
      <c r="G75" s="1">
        <v>1.88417</v>
      </c>
      <c r="H75" s="1">
        <v>2.29833</v>
      </c>
      <c r="M75" s="6"/>
      <c r="N75" s="6"/>
      <c r="O75" s="6"/>
    </row>
    <row r="76" spans="2:9">
      <c r="B76" s="5">
        <v>0.4375</v>
      </c>
      <c r="C76" s="1">
        <v>245.93682</v>
      </c>
      <c r="D76" s="1">
        <v>105.04479</v>
      </c>
      <c r="E76" s="1">
        <v>1423.45</v>
      </c>
      <c r="F76" s="1">
        <v>27.36103</v>
      </c>
      <c r="G76" s="1">
        <v>2.15132</v>
      </c>
      <c r="H76" s="1">
        <v>2.086</v>
      </c>
      <c r="I76" s="5"/>
    </row>
    <row r="77" spans="2:9">
      <c r="B77" s="5">
        <v>0.458333333333333</v>
      </c>
      <c r="C77" s="1">
        <v>251.95563</v>
      </c>
      <c r="D77" s="1">
        <v>101.42223</v>
      </c>
      <c r="E77" s="1">
        <v>1515.95</v>
      </c>
      <c r="F77" s="1">
        <v>27.7056</v>
      </c>
      <c r="G77" s="1">
        <v>2.21817</v>
      </c>
      <c r="H77" s="1">
        <v>2.28867</v>
      </c>
      <c r="I77" s="5"/>
    </row>
    <row r="78" spans="2:9">
      <c r="B78" s="5">
        <v>0.479166666666667</v>
      </c>
      <c r="C78" s="1">
        <v>258.81116</v>
      </c>
      <c r="D78" s="1">
        <v>104.80214</v>
      </c>
      <c r="E78" s="1">
        <v>1567.11667</v>
      </c>
      <c r="F78" s="1">
        <v>29.05747</v>
      </c>
      <c r="G78" s="1">
        <v>2.471</v>
      </c>
      <c r="H78" s="1">
        <v>2.14767</v>
      </c>
      <c r="I78" s="5"/>
    </row>
    <row r="79" spans="2:9">
      <c r="B79" s="5">
        <v>0.5</v>
      </c>
      <c r="C79" s="1">
        <v>261.00011</v>
      </c>
      <c r="D79" s="1">
        <v>107.69878</v>
      </c>
      <c r="E79" s="1">
        <v>1586.61667</v>
      </c>
      <c r="F79" s="1">
        <v>30.9232</v>
      </c>
      <c r="G79" s="1">
        <v>2.69884</v>
      </c>
      <c r="H79" s="1">
        <v>0.855</v>
      </c>
      <c r="I79" s="5"/>
    </row>
    <row r="80" spans="2:9">
      <c r="B80" s="5">
        <v>0.520833333333333</v>
      </c>
      <c r="C80" s="1">
        <v>263.01992</v>
      </c>
      <c r="D80" s="1">
        <v>107.83062</v>
      </c>
      <c r="E80" s="1">
        <v>1588.36667</v>
      </c>
      <c r="F80" s="1">
        <v>32.2018</v>
      </c>
      <c r="G80" s="1">
        <v>3.06685</v>
      </c>
      <c r="H80" s="1">
        <v>1.15633</v>
      </c>
      <c r="I80" s="5"/>
    </row>
    <row r="81" spans="2:9">
      <c r="B81" s="5">
        <v>0.541666666666667</v>
      </c>
      <c r="C81" s="1">
        <v>267.26387</v>
      </c>
      <c r="D81" s="1">
        <v>108.37205</v>
      </c>
      <c r="E81" s="1">
        <v>1562.86667</v>
      </c>
      <c r="F81" s="1">
        <v>32.21487</v>
      </c>
      <c r="G81" s="1">
        <v>3.11048</v>
      </c>
      <c r="H81" s="1">
        <v>0.92233</v>
      </c>
      <c r="I81" s="5"/>
    </row>
    <row r="82" spans="2:9">
      <c r="B82" s="5">
        <v>0.5625</v>
      </c>
      <c r="C82" s="1">
        <v>264.88686</v>
      </c>
      <c r="D82" s="1">
        <v>104.8467</v>
      </c>
      <c r="E82" s="1">
        <v>1528.78333</v>
      </c>
      <c r="F82" s="1">
        <v>32.57727</v>
      </c>
      <c r="G82" s="1">
        <v>3.21054</v>
      </c>
      <c r="H82" s="1">
        <v>0.85533</v>
      </c>
      <c r="I82" s="5"/>
    </row>
    <row r="83" spans="2:9">
      <c r="B83" s="5">
        <v>0.583333333333333</v>
      </c>
      <c r="C83" s="1">
        <v>261.17396</v>
      </c>
      <c r="D83" s="1">
        <v>107.59612</v>
      </c>
      <c r="E83" s="1">
        <v>1459.7</v>
      </c>
      <c r="F83" s="1">
        <v>32.50333</v>
      </c>
      <c r="G83" s="1">
        <v>3.19207</v>
      </c>
      <c r="H83" s="1">
        <v>1.30933</v>
      </c>
      <c r="I83" s="5"/>
    </row>
    <row r="84" spans="2:9">
      <c r="B84" s="5">
        <v>0.604166666666667</v>
      </c>
      <c r="C84" s="1">
        <v>253.54803</v>
      </c>
      <c r="D84" s="1">
        <v>102.6292</v>
      </c>
      <c r="E84" s="1">
        <v>1376.53333</v>
      </c>
      <c r="F84" s="1">
        <v>33.70377</v>
      </c>
      <c r="G84" s="1">
        <v>3.51319</v>
      </c>
      <c r="H84" s="1">
        <v>1.56067</v>
      </c>
      <c r="I84" s="5"/>
    </row>
    <row r="85" spans="2:9">
      <c r="B85" s="5">
        <v>0.625</v>
      </c>
      <c r="C85" s="1">
        <v>256.98943</v>
      </c>
      <c r="D85" s="1">
        <v>103.81025</v>
      </c>
      <c r="E85" s="1">
        <v>1274.78333</v>
      </c>
      <c r="F85" s="1">
        <v>33.03357</v>
      </c>
      <c r="G85" s="1">
        <v>3.38776</v>
      </c>
      <c r="H85" s="1">
        <v>2.16733</v>
      </c>
      <c r="I85" s="5"/>
    </row>
    <row r="86" spans="2:9">
      <c r="B86" s="5">
        <v>0.645833333333333</v>
      </c>
      <c r="C86" s="1">
        <v>246.46385</v>
      </c>
      <c r="D86" s="1">
        <v>104.13377</v>
      </c>
      <c r="E86" s="1">
        <v>1146.7</v>
      </c>
      <c r="F86" s="1">
        <v>33.4148</v>
      </c>
      <c r="G86" s="1">
        <v>3.42841</v>
      </c>
      <c r="H86" s="1">
        <v>1.96267</v>
      </c>
      <c r="I86" s="5"/>
    </row>
    <row r="87" spans="2:9">
      <c r="B87" s="5">
        <v>0.666666666666667</v>
      </c>
      <c r="C87" s="1">
        <v>223.85872</v>
      </c>
      <c r="D87" s="1">
        <v>97.13664</v>
      </c>
      <c r="E87" s="1">
        <v>1017.36667</v>
      </c>
      <c r="F87" s="1">
        <v>33.02617</v>
      </c>
      <c r="G87" s="1">
        <v>3.22519</v>
      </c>
      <c r="H87" s="1">
        <v>1.01967</v>
      </c>
      <c r="I87" s="5"/>
    </row>
    <row r="88" spans="2:9">
      <c r="B88" s="5">
        <v>0.6875</v>
      </c>
      <c r="C88" s="1">
        <v>222.02799</v>
      </c>
      <c r="D88" s="1">
        <v>103.93878</v>
      </c>
      <c r="E88" s="1">
        <v>872.03333</v>
      </c>
      <c r="F88" s="1">
        <v>32.7967</v>
      </c>
      <c r="G88" s="1">
        <v>3.24056</v>
      </c>
      <c r="H88" s="1">
        <v>1.66067</v>
      </c>
      <c r="I88" s="5"/>
    </row>
    <row r="89" spans="2:9">
      <c r="B89" s="5">
        <v>0.708333333333333</v>
      </c>
      <c r="C89" s="1">
        <v>195.55423</v>
      </c>
      <c r="D89" s="1">
        <v>95.60826</v>
      </c>
      <c r="E89" s="1">
        <v>563.95</v>
      </c>
      <c r="F89" s="1">
        <v>32.14147</v>
      </c>
      <c r="G89" s="1">
        <v>3.19247</v>
      </c>
      <c r="H89" s="1">
        <v>1.79533</v>
      </c>
      <c r="I89" s="5"/>
    </row>
    <row r="90" spans="2:9">
      <c r="B90" s="5">
        <v>0.729166666666667</v>
      </c>
      <c r="C90" s="1">
        <v>147.68932</v>
      </c>
      <c r="D90" s="1">
        <v>86.74717</v>
      </c>
      <c r="E90" s="1">
        <v>174.53333</v>
      </c>
      <c r="F90" s="1">
        <v>30.55243</v>
      </c>
      <c r="G90" s="1">
        <v>2.87423</v>
      </c>
      <c r="H90" s="1">
        <v>2.04667</v>
      </c>
      <c r="I90" s="5"/>
    </row>
    <row r="91" spans="2:9">
      <c r="B91" s="5">
        <v>0.75</v>
      </c>
      <c r="C91" s="1">
        <v>122.82658</v>
      </c>
      <c r="D91" s="1">
        <v>54.73578</v>
      </c>
      <c r="E91" s="1">
        <v>173.53333</v>
      </c>
      <c r="F91" s="1">
        <v>29.9142</v>
      </c>
      <c r="G91" s="1">
        <v>2.72679</v>
      </c>
      <c r="H91" s="1">
        <v>1.46633</v>
      </c>
      <c r="I91" s="5"/>
    </row>
    <row r="92" spans="2:9">
      <c r="B92" s="5">
        <v>0.770833333333333</v>
      </c>
      <c r="C92" s="1">
        <v>115.5091</v>
      </c>
      <c r="D92" s="1">
        <v>48.76365</v>
      </c>
      <c r="E92" s="1">
        <v>155.28333</v>
      </c>
      <c r="F92" s="1">
        <v>28.75423</v>
      </c>
      <c r="G92" s="1">
        <v>2.44419</v>
      </c>
      <c r="H92" s="1">
        <v>2.07</v>
      </c>
      <c r="I92" s="5"/>
    </row>
    <row r="93" spans="2:9">
      <c r="B93" s="5">
        <v>0.791666666666667</v>
      </c>
      <c r="C93" s="1">
        <v>103.39607</v>
      </c>
      <c r="D93" s="1">
        <v>40.77035</v>
      </c>
      <c r="E93" s="1">
        <v>103.2</v>
      </c>
      <c r="F93" s="1">
        <v>27.72393</v>
      </c>
      <c r="G93" s="1">
        <v>2.21732</v>
      </c>
      <c r="H93" s="1">
        <v>1.685</v>
      </c>
      <c r="I93" s="5"/>
    </row>
    <row r="94" spans="2:9">
      <c r="B94" s="5">
        <v>0.8125</v>
      </c>
      <c r="C94" s="1">
        <v>53.11934</v>
      </c>
      <c r="D94" s="1">
        <v>25.87501</v>
      </c>
      <c r="E94" s="1">
        <v>47.95</v>
      </c>
      <c r="F94" s="1">
        <v>26.5529</v>
      </c>
      <c r="G94" s="1">
        <v>1.98704</v>
      </c>
      <c r="H94" s="1">
        <v>2.36667</v>
      </c>
      <c r="I94" s="5"/>
    </row>
    <row r="95" spans="2:9">
      <c r="B95" s="5">
        <v>0.833333333333333</v>
      </c>
      <c r="C95" s="1">
        <v>46.63873</v>
      </c>
      <c r="D95" s="1">
        <v>22.67</v>
      </c>
      <c r="E95" s="1">
        <v>6.45</v>
      </c>
      <c r="F95" s="1">
        <v>25.4527</v>
      </c>
      <c r="G95" s="1">
        <v>1.78403</v>
      </c>
      <c r="H95" s="1">
        <v>1.694</v>
      </c>
      <c r="I95" s="5"/>
    </row>
    <row r="96" spans="2:9">
      <c r="B96" s="5">
        <v>0.854166666666667</v>
      </c>
      <c r="C96" s="1">
        <v>45.48074</v>
      </c>
      <c r="D96" s="1">
        <v>21.58809</v>
      </c>
      <c r="E96" s="1">
        <v>1.2</v>
      </c>
      <c r="F96" s="1">
        <v>24.74687</v>
      </c>
      <c r="G96" s="1">
        <v>1.76189</v>
      </c>
      <c r="H96" s="1">
        <v>1.67767</v>
      </c>
      <c r="I96" s="5"/>
    </row>
    <row r="97" spans="2:9">
      <c r="B97" s="5">
        <v>0.875</v>
      </c>
      <c r="C97" s="1">
        <v>43.40085</v>
      </c>
      <c r="D97" s="1">
        <v>20.47145</v>
      </c>
      <c r="E97" s="1">
        <v>1.2</v>
      </c>
      <c r="F97" s="1">
        <v>23.9328</v>
      </c>
      <c r="G97" s="1">
        <v>1.62892</v>
      </c>
      <c r="H97" s="1">
        <v>1.55967</v>
      </c>
      <c r="I97" s="5"/>
    </row>
    <row r="98" spans="2:9">
      <c r="B98" s="5">
        <v>0.895833333333333</v>
      </c>
      <c r="C98" s="1">
        <v>40.59064</v>
      </c>
      <c r="D98" s="1">
        <v>19.4571</v>
      </c>
      <c r="E98" s="1">
        <v>1.2</v>
      </c>
      <c r="F98" s="1">
        <v>23.2437</v>
      </c>
      <c r="G98" s="1">
        <v>1.51111</v>
      </c>
      <c r="H98" s="1">
        <v>1.611</v>
      </c>
      <c r="I98" s="5"/>
    </row>
    <row r="99" spans="2:9">
      <c r="B99" s="5">
        <v>0.916666666666667</v>
      </c>
      <c r="C99" s="1">
        <v>24.95011</v>
      </c>
      <c r="D99" s="1">
        <v>6.37962</v>
      </c>
      <c r="E99" s="1">
        <v>1.2</v>
      </c>
      <c r="F99" s="1">
        <v>22.3743</v>
      </c>
      <c r="G99" s="1">
        <v>1.57566</v>
      </c>
      <c r="H99" s="1">
        <v>1.76067</v>
      </c>
      <c r="I99" s="5"/>
    </row>
    <row r="100" spans="2:9">
      <c r="B100" s="5">
        <v>0.9375</v>
      </c>
      <c r="C100" s="1">
        <v>23.06398</v>
      </c>
      <c r="D100" s="1">
        <v>5.86178</v>
      </c>
      <c r="E100" s="1">
        <v>1.2</v>
      </c>
      <c r="F100" s="1">
        <v>21.44687</v>
      </c>
      <c r="G100" s="1">
        <v>1.42143</v>
      </c>
      <c r="H100" s="1">
        <v>1.34233</v>
      </c>
      <c r="I100" s="5"/>
    </row>
    <row r="101" spans="2:9">
      <c r="B101" s="5">
        <v>0.958333333333333</v>
      </c>
      <c r="C101" s="1">
        <v>22.71451</v>
      </c>
      <c r="D101" s="1">
        <v>8.74631</v>
      </c>
      <c r="E101" s="1">
        <v>1.2</v>
      </c>
      <c r="F101" s="1">
        <v>21.3116</v>
      </c>
      <c r="G101" s="1">
        <v>1.36922</v>
      </c>
      <c r="H101" s="1">
        <v>1.62767</v>
      </c>
      <c r="I101" s="5"/>
    </row>
    <row r="102" spans="2:9">
      <c r="B102" s="5">
        <v>0.979166666666667</v>
      </c>
      <c r="C102" s="1">
        <v>24.6761</v>
      </c>
      <c r="D102" s="1">
        <v>10.61912</v>
      </c>
      <c r="E102" s="1">
        <v>1.2</v>
      </c>
      <c r="F102" s="1">
        <v>21.22823</v>
      </c>
      <c r="G102" s="1">
        <v>1.36493</v>
      </c>
      <c r="H102" s="1">
        <v>1.62767</v>
      </c>
      <c r="I102" s="5"/>
    </row>
    <row r="103" spans="2:9">
      <c r="B103" s="5">
        <v>0</v>
      </c>
      <c r="C103" s="1">
        <v>11.79904</v>
      </c>
      <c r="D103" s="1">
        <v>6.29276</v>
      </c>
      <c r="E103" s="1">
        <v>1.2</v>
      </c>
      <c r="F103" s="1">
        <v>19.04323</v>
      </c>
      <c r="G103" s="1">
        <v>0.76927</v>
      </c>
      <c r="H103" s="1">
        <v>0</v>
      </c>
      <c r="I103" s="5"/>
    </row>
    <row r="104" spans="9:9">
      <c r="I104" s="5"/>
    </row>
    <row r="105" spans="10:15">
      <c r="J105" s="6"/>
      <c r="K105" s="6"/>
      <c r="L105" s="6"/>
      <c r="M105" s="6"/>
      <c r="N105" s="6"/>
      <c r="O105" s="6"/>
    </row>
    <row r="106" spans="1:10">
      <c r="A106" s="4" t="s">
        <v>94</v>
      </c>
      <c r="C106" s="1" t="s">
        <v>188</v>
      </c>
      <c r="D106" s="1" t="s">
        <v>184</v>
      </c>
      <c r="E106" s="1" t="s">
        <v>1</v>
      </c>
      <c r="F106" s="1" t="s">
        <v>2</v>
      </c>
      <c r="G106" s="1" t="s">
        <v>3</v>
      </c>
      <c r="H106" s="1" t="s">
        <v>4</v>
      </c>
      <c r="J106" s="6"/>
    </row>
    <row r="107" spans="2:9">
      <c r="B107" s="5">
        <v>0.0208333333333333</v>
      </c>
      <c r="C107" s="1">
        <v>10.73125</v>
      </c>
      <c r="D107" s="1">
        <v>2.89081</v>
      </c>
      <c r="E107" s="1">
        <v>1.2</v>
      </c>
      <c r="F107" s="1">
        <v>19.71063</v>
      </c>
      <c r="G107" s="1">
        <v>0.4678</v>
      </c>
      <c r="H107" s="1">
        <v>0.01667</v>
      </c>
      <c r="I107" s="5"/>
    </row>
    <row r="108" spans="2:9">
      <c r="B108" s="5">
        <v>0.0416666666666667</v>
      </c>
      <c r="C108" s="1">
        <v>10.73822</v>
      </c>
      <c r="D108" s="1">
        <v>4.31608</v>
      </c>
      <c r="E108" s="1">
        <v>1.2</v>
      </c>
      <c r="F108" s="1">
        <v>19.9342</v>
      </c>
      <c r="G108" s="1">
        <v>0.51335</v>
      </c>
      <c r="H108" s="1">
        <v>0.78933</v>
      </c>
      <c r="I108" s="5"/>
    </row>
    <row r="109" spans="2:9">
      <c r="B109" s="5">
        <v>0.0625</v>
      </c>
      <c r="C109" s="1">
        <v>8.73217</v>
      </c>
      <c r="D109" s="1">
        <v>3.10528</v>
      </c>
      <c r="E109" s="1">
        <v>1.2</v>
      </c>
      <c r="F109" s="1">
        <v>19.80023</v>
      </c>
      <c r="G109" s="1">
        <v>0.51033</v>
      </c>
      <c r="H109" s="1">
        <v>0.234</v>
      </c>
      <c r="I109" s="5"/>
    </row>
    <row r="110" spans="2:9">
      <c r="B110" s="5">
        <v>0.0833333333333333</v>
      </c>
      <c r="C110" s="1">
        <v>6.25586</v>
      </c>
      <c r="D110" s="1">
        <v>1.99404</v>
      </c>
      <c r="E110" s="1">
        <v>1.2</v>
      </c>
      <c r="F110" s="1">
        <v>19.57017</v>
      </c>
      <c r="G110" s="1">
        <v>0.48955</v>
      </c>
      <c r="H110" s="1">
        <v>0.78867</v>
      </c>
      <c r="I110" s="5"/>
    </row>
    <row r="111" spans="2:9">
      <c r="B111" s="5">
        <v>0.104166666666667</v>
      </c>
      <c r="C111" s="1">
        <v>8.77527</v>
      </c>
      <c r="D111" s="1">
        <v>1.00166</v>
      </c>
      <c r="E111" s="1">
        <v>1.2</v>
      </c>
      <c r="F111" s="1">
        <v>19.42853</v>
      </c>
      <c r="G111" s="1">
        <v>0.49449</v>
      </c>
      <c r="H111" s="1">
        <v>0.11667</v>
      </c>
      <c r="I111" s="5"/>
    </row>
    <row r="112" spans="2:9">
      <c r="B112" s="5">
        <v>0.125</v>
      </c>
      <c r="C112" s="1">
        <v>10.81744</v>
      </c>
      <c r="D112" s="1">
        <v>3.49461</v>
      </c>
      <c r="E112" s="1">
        <v>1.2</v>
      </c>
      <c r="F112" s="1">
        <v>18.84653</v>
      </c>
      <c r="G112" s="1">
        <v>0.41429</v>
      </c>
      <c r="H112" s="1">
        <v>0</v>
      </c>
      <c r="I112" s="5"/>
    </row>
    <row r="113" spans="2:9">
      <c r="B113" s="5">
        <v>0.145833333333333</v>
      </c>
      <c r="C113" s="1">
        <v>8.96277</v>
      </c>
      <c r="D113" s="1">
        <v>2.79789</v>
      </c>
      <c r="E113" s="1">
        <v>1.2</v>
      </c>
      <c r="F113" s="1">
        <v>19.32163</v>
      </c>
      <c r="G113" s="1">
        <v>0.51677</v>
      </c>
      <c r="H113" s="1">
        <v>0.15</v>
      </c>
      <c r="I113" s="5"/>
    </row>
    <row r="114" spans="2:9">
      <c r="B114" s="5">
        <v>0.166666666666667</v>
      </c>
      <c r="C114" s="1">
        <v>8.5842</v>
      </c>
      <c r="D114" s="1">
        <v>2.64785</v>
      </c>
      <c r="E114" s="1">
        <v>1.2</v>
      </c>
      <c r="F114" s="1">
        <v>18.95943</v>
      </c>
      <c r="G114" s="1">
        <v>0.46983</v>
      </c>
      <c r="H114" s="1">
        <v>0</v>
      </c>
      <c r="I114" s="5"/>
    </row>
    <row r="115" spans="2:9">
      <c r="B115" s="5">
        <v>0.1875</v>
      </c>
      <c r="C115" s="1">
        <v>9.31765</v>
      </c>
      <c r="D115" s="1">
        <v>5.42545</v>
      </c>
      <c r="E115" s="1">
        <v>1.2</v>
      </c>
      <c r="F115" s="1">
        <v>18.65123</v>
      </c>
      <c r="G115" s="1">
        <v>0.43056</v>
      </c>
      <c r="H115" s="1">
        <v>0</v>
      </c>
      <c r="I115" s="5"/>
    </row>
    <row r="116" spans="2:9">
      <c r="B116" s="5">
        <v>0.208333333333333</v>
      </c>
      <c r="C116" s="1">
        <v>9.76538</v>
      </c>
      <c r="D116" s="1">
        <v>6.77522</v>
      </c>
      <c r="E116" s="1">
        <v>1.2</v>
      </c>
      <c r="F116" s="1">
        <v>18.13407</v>
      </c>
      <c r="G116" s="1">
        <v>0.37628</v>
      </c>
      <c r="H116" s="1">
        <v>0</v>
      </c>
      <c r="I116" s="5"/>
    </row>
    <row r="117" spans="2:9">
      <c r="B117" s="5">
        <v>0.229166666666667</v>
      </c>
      <c r="C117" s="1">
        <v>21.10243</v>
      </c>
      <c r="D117" s="1">
        <v>6.7508</v>
      </c>
      <c r="E117" s="1">
        <v>7.28333</v>
      </c>
      <c r="F117" s="1">
        <v>17.9524</v>
      </c>
      <c r="G117" s="1">
        <v>0.34724</v>
      </c>
      <c r="H117" s="1">
        <v>0</v>
      </c>
      <c r="I117" s="5"/>
    </row>
    <row r="118" spans="2:9">
      <c r="B118" s="5">
        <v>0.25</v>
      </c>
      <c r="C118" s="1">
        <v>22.50497</v>
      </c>
      <c r="D118" s="1">
        <v>5.30481</v>
      </c>
      <c r="E118" s="1">
        <v>63.36667</v>
      </c>
      <c r="F118" s="1">
        <v>18.4355</v>
      </c>
      <c r="G118" s="1">
        <v>0.39912</v>
      </c>
      <c r="H118" s="1">
        <v>0</v>
      </c>
      <c r="I118" s="5"/>
    </row>
    <row r="119" spans="2:9">
      <c r="B119" s="5">
        <v>0.270833333333333</v>
      </c>
      <c r="C119" s="1">
        <v>27.482</v>
      </c>
      <c r="D119" s="1">
        <v>9.19298</v>
      </c>
      <c r="E119" s="1">
        <v>198.53333</v>
      </c>
      <c r="F119" s="1">
        <v>20.8278</v>
      </c>
      <c r="G119" s="1">
        <v>0.68898</v>
      </c>
      <c r="H119" s="1">
        <v>0.05</v>
      </c>
      <c r="I119" s="5"/>
    </row>
    <row r="120" spans="2:9">
      <c r="B120" s="5">
        <v>0.291666666666667</v>
      </c>
      <c r="C120" s="1">
        <v>76.52956</v>
      </c>
      <c r="D120" s="1">
        <v>30.18564</v>
      </c>
      <c r="E120" s="1">
        <v>384.86667</v>
      </c>
      <c r="F120" s="1">
        <v>23.11143</v>
      </c>
      <c r="G120" s="1">
        <v>0.96637</v>
      </c>
      <c r="H120" s="1">
        <v>0</v>
      </c>
      <c r="I120" s="5"/>
    </row>
    <row r="121" spans="2:9">
      <c r="B121" s="5">
        <v>0.3125</v>
      </c>
      <c r="C121" s="1">
        <v>107.05362</v>
      </c>
      <c r="D121" s="1">
        <v>48.58817</v>
      </c>
      <c r="E121" s="1">
        <v>573.95</v>
      </c>
      <c r="F121" s="1">
        <v>25.16777</v>
      </c>
      <c r="G121" s="1">
        <v>1.2308</v>
      </c>
      <c r="H121" s="1">
        <v>0.06667</v>
      </c>
      <c r="I121" s="5"/>
    </row>
    <row r="122" spans="2:9">
      <c r="B122" s="5">
        <v>0.333333333333333</v>
      </c>
      <c r="C122" s="1">
        <v>133.44025</v>
      </c>
      <c r="D122" s="1">
        <v>59.6437</v>
      </c>
      <c r="E122" s="1">
        <v>762.28333</v>
      </c>
      <c r="F122" s="1">
        <v>26.50053</v>
      </c>
      <c r="G122" s="1">
        <v>1.46936</v>
      </c>
      <c r="H122" s="1">
        <v>0.31767</v>
      </c>
      <c r="I122" s="5"/>
    </row>
    <row r="123" spans="2:9">
      <c r="B123" s="5">
        <v>0.354166666666667</v>
      </c>
      <c r="C123" s="1">
        <v>152.03836</v>
      </c>
      <c r="D123" s="1">
        <v>64.54841</v>
      </c>
      <c r="E123" s="1">
        <v>933.28333</v>
      </c>
      <c r="F123" s="1">
        <v>27.20367</v>
      </c>
      <c r="G123" s="1">
        <v>1.64342</v>
      </c>
      <c r="H123" s="1">
        <v>0.53633</v>
      </c>
      <c r="I123" s="5"/>
    </row>
    <row r="124" spans="2:9">
      <c r="B124" s="5">
        <v>0.375</v>
      </c>
      <c r="C124" s="1">
        <v>174.72478</v>
      </c>
      <c r="D124" s="1">
        <v>74.23446</v>
      </c>
      <c r="E124" s="1">
        <v>1081.2</v>
      </c>
      <c r="F124" s="1">
        <v>28.30307</v>
      </c>
      <c r="G124" s="1">
        <v>1.85217</v>
      </c>
      <c r="H124" s="1">
        <v>0.536</v>
      </c>
      <c r="I124" s="5"/>
    </row>
    <row r="125" spans="2:9">
      <c r="B125" s="5">
        <v>0.395833333333333</v>
      </c>
      <c r="C125" s="1">
        <v>196.19821</v>
      </c>
      <c r="D125" s="1">
        <v>83.15435</v>
      </c>
      <c r="E125" s="1">
        <v>1220.11667</v>
      </c>
      <c r="F125" s="1">
        <v>29.32163</v>
      </c>
      <c r="G125" s="1">
        <v>2.07128</v>
      </c>
      <c r="H125" s="1">
        <v>0.62</v>
      </c>
      <c r="I125" s="5"/>
    </row>
    <row r="126" spans="2:9">
      <c r="B126" s="5">
        <v>0.416666666666667</v>
      </c>
      <c r="C126" s="1">
        <v>214.36811</v>
      </c>
      <c r="D126" s="1">
        <v>92.50152</v>
      </c>
      <c r="E126" s="1">
        <v>1346.86667</v>
      </c>
      <c r="F126" s="1">
        <v>29.69013</v>
      </c>
      <c r="G126" s="1">
        <v>2.20183</v>
      </c>
      <c r="H126" s="1">
        <v>0.83933</v>
      </c>
      <c r="I126" s="5"/>
    </row>
    <row r="127" spans="2:8">
      <c r="B127" s="5">
        <v>0.4375</v>
      </c>
      <c r="C127" s="1">
        <v>219.22341</v>
      </c>
      <c r="D127" s="1">
        <v>90.85105</v>
      </c>
      <c r="E127" s="1">
        <v>1431.36667</v>
      </c>
      <c r="F127" s="1">
        <v>29.77563</v>
      </c>
      <c r="G127" s="1">
        <v>2.2886</v>
      </c>
      <c r="H127" s="1">
        <v>1.292</v>
      </c>
    </row>
    <row r="128" spans="2:8">
      <c r="B128" s="5">
        <v>0.458333333333333</v>
      </c>
      <c r="C128" s="1">
        <v>232.37514</v>
      </c>
      <c r="D128" s="1">
        <v>98.20496</v>
      </c>
      <c r="E128" s="1">
        <v>1489.2</v>
      </c>
      <c r="F128" s="1">
        <v>30.0947</v>
      </c>
      <c r="G128" s="1">
        <v>2.35804</v>
      </c>
      <c r="H128" s="1">
        <v>1.259</v>
      </c>
    </row>
    <row r="129" spans="2:8">
      <c r="B129" s="5">
        <v>0.479166666666667</v>
      </c>
      <c r="C129" s="1">
        <v>236.96281</v>
      </c>
      <c r="D129" s="1">
        <v>100.07363</v>
      </c>
      <c r="E129" s="1">
        <v>1557.45</v>
      </c>
      <c r="F129" s="1">
        <v>30.35517</v>
      </c>
      <c r="G129" s="1">
        <v>2.43212</v>
      </c>
      <c r="H129" s="1">
        <v>1.376</v>
      </c>
    </row>
    <row r="130" spans="2:9">
      <c r="B130" s="5">
        <v>0.5</v>
      </c>
      <c r="C130" s="1">
        <v>239.39626</v>
      </c>
      <c r="D130" s="1">
        <v>101.27681</v>
      </c>
      <c r="E130" s="1">
        <v>1583.2</v>
      </c>
      <c r="F130" s="1">
        <v>30.34337</v>
      </c>
      <c r="G130" s="1">
        <v>2.44918</v>
      </c>
      <c r="H130" s="1">
        <v>1.778</v>
      </c>
      <c r="I130" s="5"/>
    </row>
    <row r="131" spans="2:9">
      <c r="B131" s="5">
        <v>0.520833333333333</v>
      </c>
      <c r="C131" s="1">
        <v>243.60792</v>
      </c>
      <c r="D131" s="1">
        <v>104.92924</v>
      </c>
      <c r="E131" s="1">
        <v>1585.7</v>
      </c>
      <c r="F131" s="1">
        <v>30.80953</v>
      </c>
      <c r="G131" s="1">
        <v>2.54018</v>
      </c>
      <c r="H131" s="1">
        <v>1.711</v>
      </c>
      <c r="I131" s="5"/>
    </row>
    <row r="132" spans="2:9">
      <c r="B132" s="5">
        <v>0.541666666666667</v>
      </c>
      <c r="C132" s="1">
        <v>251.31825</v>
      </c>
      <c r="D132" s="1">
        <v>109.35351</v>
      </c>
      <c r="E132" s="1">
        <v>1562.78333</v>
      </c>
      <c r="F132" s="1">
        <v>31.1377</v>
      </c>
      <c r="G132" s="1">
        <v>2.67339</v>
      </c>
      <c r="H132" s="1">
        <v>1.845</v>
      </c>
      <c r="I132" s="5"/>
    </row>
    <row r="133" spans="2:9">
      <c r="B133" s="5">
        <v>0.5625</v>
      </c>
      <c r="C133" s="1">
        <v>254.63948</v>
      </c>
      <c r="D133" s="1">
        <v>115.2504</v>
      </c>
      <c r="E133" s="1">
        <v>1519.78333</v>
      </c>
      <c r="F133" s="1">
        <v>32.15013</v>
      </c>
      <c r="G133" s="1">
        <v>3.00356</v>
      </c>
      <c r="H133" s="1">
        <v>1.71067</v>
      </c>
      <c r="I133" s="5"/>
    </row>
    <row r="134" spans="2:9">
      <c r="B134" s="5">
        <v>0.583333333333333</v>
      </c>
      <c r="C134" s="1">
        <v>246.42469</v>
      </c>
      <c r="D134" s="1">
        <v>109.28965</v>
      </c>
      <c r="E134" s="1">
        <v>1458.36667</v>
      </c>
      <c r="F134" s="1">
        <v>33.04027</v>
      </c>
      <c r="G134" s="1">
        <v>3.35089</v>
      </c>
      <c r="H134" s="1">
        <v>1.57667</v>
      </c>
      <c r="I134" s="5"/>
    </row>
    <row r="135" spans="2:9">
      <c r="B135" s="5">
        <v>0.604166666666667</v>
      </c>
      <c r="C135" s="1">
        <v>237.43907</v>
      </c>
      <c r="D135" s="1">
        <v>107.77793</v>
      </c>
      <c r="E135" s="1">
        <v>1370.7</v>
      </c>
      <c r="F135" s="1">
        <v>33.42833</v>
      </c>
      <c r="G135" s="1">
        <v>3.41827</v>
      </c>
      <c r="H135" s="1">
        <v>1.81133</v>
      </c>
      <c r="I135" s="5"/>
    </row>
    <row r="136" spans="2:9">
      <c r="B136" s="5">
        <v>0.625</v>
      </c>
      <c r="C136" s="1">
        <v>222.69701</v>
      </c>
      <c r="D136" s="1">
        <v>101.44041</v>
      </c>
      <c r="E136" s="1">
        <v>1255.61667</v>
      </c>
      <c r="F136" s="1">
        <v>33.46573</v>
      </c>
      <c r="G136" s="1">
        <v>3.36756</v>
      </c>
      <c r="H136" s="1">
        <v>1.728</v>
      </c>
      <c r="I136" s="5"/>
    </row>
    <row r="137" spans="2:9">
      <c r="B137" s="5">
        <v>0.645833333333333</v>
      </c>
      <c r="C137" s="1">
        <v>203.70084</v>
      </c>
      <c r="D137" s="1">
        <v>101.02477</v>
      </c>
      <c r="E137" s="1">
        <v>1122.61667</v>
      </c>
      <c r="F137" s="1">
        <v>33.9566</v>
      </c>
      <c r="G137" s="1">
        <v>3.47887</v>
      </c>
      <c r="H137" s="1">
        <v>1.69433</v>
      </c>
      <c r="I137" s="5"/>
    </row>
    <row r="138" spans="2:9">
      <c r="B138" s="5">
        <v>0.666666666666667</v>
      </c>
      <c r="C138" s="1">
        <v>178.87326</v>
      </c>
      <c r="D138" s="1">
        <v>84.69528</v>
      </c>
      <c r="E138" s="1">
        <v>987.36667</v>
      </c>
      <c r="F138" s="1">
        <v>33.82023</v>
      </c>
      <c r="G138" s="1">
        <v>3.36262</v>
      </c>
      <c r="H138" s="1">
        <v>1.54333</v>
      </c>
      <c r="I138" s="5"/>
    </row>
    <row r="139" spans="2:9">
      <c r="B139" s="5">
        <v>0.6875</v>
      </c>
      <c r="C139" s="1">
        <v>137.49648</v>
      </c>
      <c r="D139" s="1">
        <v>77.46431</v>
      </c>
      <c r="E139" s="1">
        <v>844.95</v>
      </c>
      <c r="F139" s="1">
        <v>33.88047</v>
      </c>
      <c r="G139" s="1">
        <v>3.35391</v>
      </c>
      <c r="H139" s="1">
        <v>1.42667</v>
      </c>
      <c r="I139" s="5"/>
    </row>
    <row r="140" spans="2:9">
      <c r="B140" s="5">
        <v>0.708333333333333</v>
      </c>
      <c r="C140" s="1">
        <v>103.17203</v>
      </c>
      <c r="D140" s="1">
        <v>74.08925</v>
      </c>
      <c r="E140" s="1">
        <v>552.61667</v>
      </c>
      <c r="F140" s="1">
        <v>32.83557</v>
      </c>
      <c r="G140" s="1">
        <v>2.92346</v>
      </c>
      <c r="H140" s="1">
        <v>1.092</v>
      </c>
      <c r="I140" s="5"/>
    </row>
    <row r="141" spans="2:9">
      <c r="B141" s="5">
        <v>0.729166666666667</v>
      </c>
      <c r="C141" s="1">
        <v>95.31553</v>
      </c>
      <c r="D141" s="1">
        <v>68.40961</v>
      </c>
      <c r="E141" s="1">
        <v>209.36667</v>
      </c>
      <c r="F141" s="1">
        <v>30.43283</v>
      </c>
      <c r="G141" s="1">
        <v>2.23306</v>
      </c>
      <c r="H141" s="1">
        <v>0.56867</v>
      </c>
      <c r="I141" s="5"/>
    </row>
    <row r="142" spans="2:9">
      <c r="B142" s="5">
        <v>0.75</v>
      </c>
      <c r="C142" s="1">
        <v>76.29898</v>
      </c>
      <c r="D142" s="1">
        <v>55.09773</v>
      </c>
      <c r="E142" s="1">
        <v>208.7</v>
      </c>
      <c r="F142" s="1">
        <v>29.46397</v>
      </c>
      <c r="G142" s="1">
        <v>1.96412</v>
      </c>
      <c r="H142" s="1">
        <v>0.653</v>
      </c>
      <c r="I142" s="5"/>
    </row>
    <row r="143" spans="2:9">
      <c r="B143" s="5">
        <v>0.770833333333333</v>
      </c>
      <c r="C143" s="1">
        <v>66.28264</v>
      </c>
      <c r="D143" s="1">
        <v>48.60985</v>
      </c>
      <c r="E143" s="1">
        <v>132.95</v>
      </c>
      <c r="F143" s="1">
        <v>28.51273</v>
      </c>
      <c r="G143" s="1">
        <v>1.66962</v>
      </c>
      <c r="H143" s="1">
        <v>0.484</v>
      </c>
      <c r="I143" s="5"/>
    </row>
    <row r="144" spans="2:9">
      <c r="B144" s="5">
        <v>0.791666666666667</v>
      </c>
      <c r="C144" s="1">
        <v>48.43207</v>
      </c>
      <c r="D144" s="1">
        <v>41.35603</v>
      </c>
      <c r="E144" s="1">
        <v>81.95</v>
      </c>
      <c r="F144" s="1">
        <v>27.1451</v>
      </c>
      <c r="G144" s="1">
        <v>1.40093</v>
      </c>
      <c r="H144" s="1">
        <v>0.70433</v>
      </c>
      <c r="I144" s="5"/>
    </row>
    <row r="145" spans="2:9">
      <c r="B145" s="5">
        <v>0.8125</v>
      </c>
      <c r="C145" s="1">
        <v>40.26094</v>
      </c>
      <c r="D145" s="1">
        <v>26.47962</v>
      </c>
      <c r="E145" s="1">
        <v>25.45</v>
      </c>
      <c r="F145" s="1">
        <v>26.8203</v>
      </c>
      <c r="G145" s="1">
        <v>1.44649</v>
      </c>
      <c r="H145" s="1">
        <v>0.36733</v>
      </c>
      <c r="I145" s="5"/>
    </row>
    <row r="146" spans="2:9">
      <c r="B146" s="5">
        <v>0.833333333333333</v>
      </c>
      <c r="C146" s="1">
        <v>28.73512</v>
      </c>
      <c r="D146" s="1">
        <v>15.3711</v>
      </c>
      <c r="E146" s="1">
        <v>2.86667</v>
      </c>
      <c r="F146" s="1">
        <v>26.45303</v>
      </c>
      <c r="G146" s="1">
        <v>1.43885</v>
      </c>
      <c r="H146" s="1">
        <v>0.35133</v>
      </c>
      <c r="I146" s="5"/>
    </row>
    <row r="147" spans="2:9">
      <c r="B147" s="5">
        <v>0.854166666666667</v>
      </c>
      <c r="C147" s="1">
        <v>27.24312</v>
      </c>
      <c r="D147" s="1">
        <v>10.15757</v>
      </c>
      <c r="E147" s="1">
        <v>1.2</v>
      </c>
      <c r="F147" s="1">
        <v>25.90973</v>
      </c>
      <c r="G147" s="1">
        <v>1.3576</v>
      </c>
      <c r="H147" s="1">
        <v>0.501</v>
      </c>
      <c r="I147" s="5"/>
    </row>
    <row r="148" spans="2:9">
      <c r="B148" s="5">
        <v>0.875</v>
      </c>
      <c r="C148" s="1">
        <v>21.4381</v>
      </c>
      <c r="D148" s="1">
        <v>8.90098</v>
      </c>
      <c r="E148" s="1">
        <v>1.2</v>
      </c>
      <c r="F148" s="1">
        <v>25.69757</v>
      </c>
      <c r="G148" s="1">
        <v>1.37489</v>
      </c>
      <c r="H148" s="1">
        <v>0.25033</v>
      </c>
      <c r="I148" s="5"/>
    </row>
    <row r="149" spans="2:9">
      <c r="B149" s="5">
        <v>0.895833333333333</v>
      </c>
      <c r="C149" s="1">
        <v>27.12988</v>
      </c>
      <c r="D149" s="1">
        <v>13.61048</v>
      </c>
      <c r="E149" s="1">
        <v>1.2</v>
      </c>
      <c r="F149" s="1">
        <v>25.3174</v>
      </c>
      <c r="G149" s="1">
        <v>1.3149</v>
      </c>
      <c r="H149" s="1">
        <v>0.60367</v>
      </c>
      <c r="I149" s="5"/>
    </row>
    <row r="150" spans="2:9">
      <c r="B150" s="5">
        <v>0.916666666666667</v>
      </c>
      <c r="C150" s="1">
        <v>25.78072</v>
      </c>
      <c r="D150" s="1">
        <v>8.31761</v>
      </c>
      <c r="E150" s="1">
        <v>1.2</v>
      </c>
      <c r="F150" s="1">
        <v>25.38797</v>
      </c>
      <c r="G150" s="1">
        <v>1.34737</v>
      </c>
      <c r="H150" s="1">
        <v>0.03333</v>
      </c>
      <c r="I150" s="5"/>
    </row>
    <row r="151" spans="2:9">
      <c r="B151" s="5">
        <v>0.9375</v>
      </c>
      <c r="C151" s="1">
        <v>22.89409</v>
      </c>
      <c r="D151" s="1">
        <v>10.54757</v>
      </c>
      <c r="E151" s="1">
        <v>1.2</v>
      </c>
      <c r="F151" s="1">
        <v>25.47967</v>
      </c>
      <c r="G151" s="1">
        <v>1.33415</v>
      </c>
      <c r="H151" s="1">
        <v>0</v>
      </c>
      <c r="I151" s="5"/>
    </row>
    <row r="152" spans="2:9">
      <c r="B152" s="5">
        <v>0.958333333333333</v>
      </c>
      <c r="C152" s="1">
        <v>24.27684</v>
      </c>
      <c r="D152" s="1">
        <v>10.34564</v>
      </c>
      <c r="E152" s="1">
        <v>1.2</v>
      </c>
      <c r="F152" s="1">
        <v>24.9735</v>
      </c>
      <c r="G152" s="1">
        <v>1.11937</v>
      </c>
      <c r="H152" s="1">
        <v>0</v>
      </c>
      <c r="I152" s="5"/>
    </row>
    <row r="153" spans="2:9">
      <c r="B153" s="5">
        <v>0.979166666666667</v>
      </c>
      <c r="C153" s="1">
        <v>13.33755</v>
      </c>
      <c r="D153" s="1">
        <v>7.14306</v>
      </c>
      <c r="E153" s="1">
        <v>1.2</v>
      </c>
      <c r="F153" s="1">
        <v>24.7409</v>
      </c>
      <c r="G153" s="1">
        <v>1.1306</v>
      </c>
      <c r="H153" s="1">
        <v>0</v>
      </c>
      <c r="I153" s="5"/>
    </row>
    <row r="154" spans="2:9">
      <c r="B154" s="5">
        <v>0</v>
      </c>
      <c r="C154" s="1">
        <v>9.8306</v>
      </c>
      <c r="D154" s="1">
        <v>5.74609</v>
      </c>
      <c r="E154" s="1">
        <v>1.2</v>
      </c>
      <c r="F154" s="1">
        <v>20.11023</v>
      </c>
      <c r="G154" s="1">
        <v>0.54464</v>
      </c>
      <c r="H154" s="1">
        <v>0</v>
      </c>
      <c r="I154" s="5"/>
    </row>
    <row r="155" spans="9:9">
      <c r="I155" s="5"/>
    </row>
    <row r="156" spans="9:9">
      <c r="I156" s="5"/>
    </row>
    <row r="157" spans="9:9">
      <c r="I157" s="5"/>
    </row>
    <row r="158" spans="10:15">
      <c r="J158" s="6"/>
      <c r="K158" s="6"/>
      <c r="L158" s="6"/>
      <c r="M158" s="6"/>
      <c r="N158" s="6"/>
      <c r="O158" s="6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27"/>
  <sheetViews>
    <sheetView topLeftCell="A25" workbookViewId="0">
      <selection activeCell="H18" sqref="H18"/>
    </sheetView>
  </sheetViews>
  <sheetFormatPr defaultColWidth="9" defaultRowHeight="13.5" outlineLevelCol="4"/>
  <cols>
    <col min="1" max="1" width="9" style="1"/>
    <col min="2" max="2" width="10.375" style="1"/>
    <col min="3" max="3" width="9.375" style="1"/>
    <col min="4" max="4" width="10.375" style="1"/>
    <col min="5" max="5" width="9.375" style="1"/>
    <col min="6" max="16384" width="9" style="1"/>
  </cols>
  <sheetData>
    <row r="3" ht="15" spans="1:5">
      <c r="A3" s="3"/>
      <c r="B3" s="1" t="s">
        <v>189</v>
      </c>
      <c r="C3" s="1" t="s">
        <v>180</v>
      </c>
      <c r="D3" s="1" t="s">
        <v>190</v>
      </c>
      <c r="E3" s="1" t="s">
        <v>182</v>
      </c>
    </row>
    <row r="4" spans="2:5">
      <c r="B4" s="1">
        <v>19.50667</v>
      </c>
      <c r="C4" s="1">
        <v>1.31367</v>
      </c>
      <c r="D4" s="1">
        <v>11.33333</v>
      </c>
      <c r="E4" s="1">
        <v>1.90647</v>
      </c>
    </row>
    <row r="5" spans="2:5">
      <c r="B5" s="1">
        <v>20.49667</v>
      </c>
      <c r="C5" s="1">
        <v>1.73163</v>
      </c>
      <c r="D5" s="1">
        <v>7.97</v>
      </c>
      <c r="E5" s="1">
        <v>0.65</v>
      </c>
    </row>
    <row r="6" spans="2:5">
      <c r="B6" s="1">
        <v>18.85</v>
      </c>
      <c r="C6" s="1">
        <v>1.29341</v>
      </c>
      <c r="D6" s="1">
        <v>9.85</v>
      </c>
      <c r="E6" s="1">
        <v>1.75194</v>
      </c>
    </row>
    <row r="7" spans="2:5">
      <c r="B7" s="1">
        <v>23.71333</v>
      </c>
      <c r="C7" s="1">
        <v>1.79361</v>
      </c>
      <c r="D7" s="1">
        <v>9.62667</v>
      </c>
      <c r="E7" s="1">
        <v>1.21022</v>
      </c>
    </row>
    <row r="8" spans="2:5">
      <c r="B8" s="1">
        <v>28.03667</v>
      </c>
      <c r="C8" s="1">
        <v>2.0673</v>
      </c>
      <c r="D8" s="1">
        <v>10.18333</v>
      </c>
      <c r="E8" s="1">
        <v>1.025</v>
      </c>
    </row>
    <row r="9" spans="2:5">
      <c r="B9" s="1">
        <v>151.95</v>
      </c>
      <c r="C9" s="1">
        <v>23.22884</v>
      </c>
      <c r="D9" s="1">
        <v>85.28333</v>
      </c>
      <c r="E9" s="1">
        <v>6.05908</v>
      </c>
    </row>
    <row r="10" spans="2:5">
      <c r="B10" s="1">
        <v>168.52667</v>
      </c>
      <c r="C10" s="1">
        <v>32.08857</v>
      </c>
      <c r="D10" s="1">
        <v>106.19333</v>
      </c>
      <c r="E10" s="1">
        <v>17.38839</v>
      </c>
    </row>
    <row r="11" spans="2:5">
      <c r="B11" s="1">
        <v>219.02</v>
      </c>
      <c r="C11" s="1">
        <v>40.49114</v>
      </c>
      <c r="D11" s="1">
        <v>144.02</v>
      </c>
      <c r="E11" s="1">
        <v>19.1202</v>
      </c>
    </row>
    <row r="12" spans="2:5">
      <c r="B12" s="1">
        <v>251.27333</v>
      </c>
      <c r="C12" s="1">
        <v>29.29101</v>
      </c>
      <c r="D12" s="1">
        <v>176.27333</v>
      </c>
      <c r="E12" s="1">
        <v>16.44577</v>
      </c>
    </row>
    <row r="13" spans="2:5">
      <c r="B13" s="1">
        <v>282.14</v>
      </c>
      <c r="C13" s="1">
        <v>31.47228</v>
      </c>
      <c r="D13" s="1">
        <v>195.47333</v>
      </c>
      <c r="E13" s="1">
        <v>16.44803</v>
      </c>
    </row>
    <row r="14" spans="2:5">
      <c r="B14" s="1">
        <v>230.55667</v>
      </c>
      <c r="C14" s="1">
        <v>23.35638</v>
      </c>
      <c r="D14" s="1">
        <v>168.89</v>
      </c>
      <c r="E14" s="1">
        <v>7.78378</v>
      </c>
    </row>
    <row r="15" spans="2:5">
      <c r="B15" s="1">
        <v>184.33333</v>
      </c>
      <c r="C15" s="1">
        <v>28.22749</v>
      </c>
      <c r="D15" s="1">
        <v>124.66667</v>
      </c>
      <c r="E15" s="1">
        <v>15.23323</v>
      </c>
    </row>
    <row r="16" spans="2:5">
      <c r="B16" s="1">
        <v>170.07333</v>
      </c>
      <c r="C16" s="1">
        <v>21.37646</v>
      </c>
      <c r="D16" s="1">
        <v>106.40667</v>
      </c>
      <c r="E16" s="1">
        <v>4.99832</v>
      </c>
    </row>
    <row r="17" spans="2:5">
      <c r="B17" s="1">
        <v>143.71667</v>
      </c>
      <c r="C17" s="1">
        <v>12.58047</v>
      </c>
      <c r="D17" s="1">
        <v>82.05</v>
      </c>
      <c r="E17" s="1">
        <v>10.82288</v>
      </c>
    </row>
    <row r="18" spans="2:5">
      <c r="B18" s="1">
        <v>134.29333</v>
      </c>
      <c r="C18" s="1">
        <v>16.58627</v>
      </c>
      <c r="D18" s="1">
        <v>92.96</v>
      </c>
      <c r="E18" s="1">
        <v>4.01135</v>
      </c>
    </row>
    <row r="19" spans="2:5">
      <c r="B19" s="1">
        <v>126.23333</v>
      </c>
      <c r="C19" s="1">
        <v>15.97688</v>
      </c>
      <c r="D19" s="1">
        <v>67.9</v>
      </c>
      <c r="E19" s="1">
        <v>4.1566</v>
      </c>
    </row>
    <row r="20" spans="2:5">
      <c r="B20" s="1">
        <v>113.51333</v>
      </c>
      <c r="C20" s="1">
        <v>17.5437</v>
      </c>
      <c r="D20" s="1">
        <v>50.18</v>
      </c>
      <c r="E20" s="1">
        <v>5.20558</v>
      </c>
    </row>
    <row r="21" spans="2:5">
      <c r="B21" s="1">
        <v>98.38333</v>
      </c>
      <c r="C21" s="1">
        <v>16.76867</v>
      </c>
      <c r="D21" s="1">
        <v>28.71667</v>
      </c>
      <c r="E21" s="1">
        <v>7.39379</v>
      </c>
    </row>
    <row r="22" spans="2:5">
      <c r="B22" s="1">
        <v>48.19667</v>
      </c>
      <c r="C22" s="1">
        <v>4.9553</v>
      </c>
      <c r="D22" s="1">
        <v>24.53</v>
      </c>
      <c r="E22" s="1">
        <v>4.09411</v>
      </c>
    </row>
    <row r="23" spans="2:5">
      <c r="B23" s="1">
        <v>29.39333</v>
      </c>
      <c r="C23" s="1">
        <v>6.85207</v>
      </c>
      <c r="D23" s="1">
        <v>8.45333</v>
      </c>
      <c r="E23" s="1">
        <v>2.35789</v>
      </c>
    </row>
    <row r="24" spans="2:5">
      <c r="B24" s="1">
        <v>28.52</v>
      </c>
      <c r="C24" s="1">
        <v>1.52306</v>
      </c>
      <c r="D24" s="1">
        <v>11.75333</v>
      </c>
      <c r="E24" s="1">
        <v>0.58595</v>
      </c>
    </row>
    <row r="25" spans="2:5">
      <c r="B25" s="1">
        <v>29.27667</v>
      </c>
      <c r="C25" s="1">
        <v>0.98571</v>
      </c>
      <c r="D25" s="1">
        <v>11.25667</v>
      </c>
      <c r="E25" s="1">
        <v>1.80866</v>
      </c>
    </row>
    <row r="26" spans="2:5">
      <c r="B26" s="1">
        <v>23.69667</v>
      </c>
      <c r="C26" s="1">
        <v>1.08154</v>
      </c>
      <c r="D26" s="1">
        <v>13.08667</v>
      </c>
      <c r="E26" s="1">
        <v>1.69665</v>
      </c>
    </row>
    <row r="27" spans="2:5">
      <c r="B27" s="1">
        <v>25.43333</v>
      </c>
      <c r="C27" s="1">
        <v>3.0206</v>
      </c>
      <c r="D27" s="1">
        <v>14.67333</v>
      </c>
      <c r="E27" s="1">
        <v>0.8374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3:J89"/>
  <sheetViews>
    <sheetView topLeftCell="A85" workbookViewId="0">
      <selection activeCell="D59" sqref="D59"/>
    </sheetView>
  </sheetViews>
  <sheetFormatPr defaultColWidth="9" defaultRowHeight="13.5"/>
  <cols>
    <col min="1" max="4" width="9" style="1"/>
    <col min="5" max="10" width="12.625" style="1"/>
    <col min="11" max="16384" width="9" style="1"/>
  </cols>
  <sheetData>
    <row r="3" spans="5:10">
      <c r="E3" s="1" t="s">
        <v>191</v>
      </c>
      <c r="F3" s="1" t="s">
        <v>192</v>
      </c>
      <c r="I3" s="1" t="s">
        <v>193</v>
      </c>
      <c r="J3" s="1" t="s">
        <v>194</v>
      </c>
    </row>
    <row r="4" spans="5:10">
      <c r="E4" s="2">
        <v>0.91047</v>
      </c>
      <c r="F4" s="2">
        <v>0.07003</v>
      </c>
      <c r="G4" s="2"/>
      <c r="I4" s="2">
        <v>0.685773333333333</v>
      </c>
      <c r="J4" s="2">
        <v>0.0560433333333333</v>
      </c>
    </row>
    <row r="5" spans="5:10">
      <c r="E5" s="2">
        <v>0.754013333333333</v>
      </c>
      <c r="F5" s="2">
        <v>0.0613</v>
      </c>
      <c r="G5" s="2"/>
      <c r="I5" s="2">
        <v>1.77231666666667</v>
      </c>
      <c r="J5" s="2">
        <v>0.07931</v>
      </c>
    </row>
    <row r="6" spans="5:10">
      <c r="E6" s="2">
        <v>1.03814</v>
      </c>
      <c r="F6" s="2">
        <v>0.0733166666666667</v>
      </c>
      <c r="G6" s="2"/>
      <c r="I6" s="2">
        <v>1.55537</v>
      </c>
      <c r="J6" s="2">
        <v>0.07913</v>
      </c>
    </row>
    <row r="7" spans="5:10">
      <c r="E7" s="2">
        <v>0.70053</v>
      </c>
      <c r="F7" s="2">
        <v>0.05592</v>
      </c>
      <c r="G7" s="2"/>
      <c r="I7" s="2">
        <v>1.53915</v>
      </c>
      <c r="J7" s="2">
        <v>0.0802866666666667</v>
      </c>
    </row>
    <row r="8" spans="5:10">
      <c r="E8" s="2">
        <v>0.82141</v>
      </c>
      <c r="F8" s="2">
        <v>0.06618</v>
      </c>
      <c r="G8" s="2"/>
      <c r="I8" s="2">
        <v>2.26003333333333</v>
      </c>
      <c r="J8" s="2">
        <v>0.10079</v>
      </c>
    </row>
    <row r="9" spans="5:10">
      <c r="E9" s="2">
        <v>1.697</v>
      </c>
      <c r="F9" s="2">
        <v>0.0785966666666667</v>
      </c>
      <c r="G9" s="2"/>
      <c r="I9" s="2">
        <v>1.76002666666667</v>
      </c>
      <c r="J9" s="2">
        <v>0.07646</v>
      </c>
    </row>
    <row r="10" spans="5:10">
      <c r="E10" s="2">
        <v>0.64482</v>
      </c>
      <c r="F10" s="2">
        <v>0.05719</v>
      </c>
      <c r="G10" s="2"/>
      <c r="I10" s="2">
        <v>1.37130666666667</v>
      </c>
      <c r="J10" s="2">
        <v>0.0747033333333333</v>
      </c>
    </row>
    <row r="11" spans="5:10">
      <c r="E11" s="2">
        <v>1.54612333333333</v>
      </c>
      <c r="F11" s="2">
        <v>0.0775833333333333</v>
      </c>
      <c r="G11" s="2"/>
      <c r="I11" s="2">
        <v>1.80326666666667</v>
      </c>
      <c r="J11" s="2">
        <v>0.0806666666666667</v>
      </c>
    </row>
    <row r="12" spans="5:10">
      <c r="E12" s="2">
        <v>1.71852666666667</v>
      </c>
      <c r="F12" s="2">
        <v>0.0845</v>
      </c>
      <c r="G12" s="2"/>
      <c r="I12" s="2">
        <v>1.839175415</v>
      </c>
      <c r="J12" s="2">
        <v>0.122401665</v>
      </c>
    </row>
    <row r="13" spans="5:10">
      <c r="E13" s="2">
        <v>1.66370666666667</v>
      </c>
      <c r="F13" s="2">
        <v>0.0820466666666667</v>
      </c>
      <c r="G13" s="2"/>
      <c r="I13" s="2">
        <v>2.09740333333333</v>
      </c>
      <c r="J13" s="2">
        <v>0.107873333333333</v>
      </c>
    </row>
    <row r="14" spans="5:10">
      <c r="E14" s="2">
        <v>1.73031</v>
      </c>
      <c r="F14" s="2">
        <v>0.0854866666666667</v>
      </c>
      <c r="G14" s="2"/>
      <c r="I14" s="2">
        <v>2.36181666666667</v>
      </c>
      <c r="J14" s="2">
        <v>0.118836666666667</v>
      </c>
    </row>
    <row r="15" spans="5:10">
      <c r="E15" s="2">
        <v>1.76850666666667</v>
      </c>
      <c r="F15" s="2">
        <v>0.08833</v>
      </c>
      <c r="G15" s="2"/>
      <c r="I15" s="2">
        <v>2.13049</v>
      </c>
      <c r="J15" s="2">
        <v>0.10165</v>
      </c>
    </row>
    <row r="16" spans="5:10">
      <c r="E16" s="2">
        <v>1.83814333333333</v>
      </c>
      <c r="F16" s="2">
        <v>0.101366666666667</v>
      </c>
      <c r="G16" s="2"/>
      <c r="I16" s="2">
        <v>1.80559</v>
      </c>
      <c r="J16" s="2">
        <v>0.0856033333333333</v>
      </c>
    </row>
    <row r="17" spans="5:10">
      <c r="E17" s="2">
        <v>0.98813</v>
      </c>
      <c r="F17" s="2">
        <v>0.0708633333333333</v>
      </c>
      <c r="G17" s="2"/>
      <c r="I17" s="2">
        <v>1.39567666666667</v>
      </c>
      <c r="J17" s="2">
        <v>0.0822366666666667</v>
      </c>
    </row>
    <row r="18" spans="5:10">
      <c r="E18" s="2">
        <v>0.426736666666667</v>
      </c>
      <c r="F18" s="2">
        <v>0.0487733333333333</v>
      </c>
      <c r="G18" s="2"/>
      <c r="I18" s="2">
        <v>2.16072333333333</v>
      </c>
      <c r="J18" s="2">
        <v>0.108316666666667</v>
      </c>
    </row>
    <row r="19" spans="5:10">
      <c r="E19" s="2">
        <v>2.14330666666667</v>
      </c>
      <c r="F19" s="2">
        <v>0.10355</v>
      </c>
      <c r="G19" s="2"/>
      <c r="I19" s="2">
        <v>1.95313666666667</v>
      </c>
      <c r="J19" s="2">
        <v>0.07713</v>
      </c>
    </row>
    <row r="20" spans="5:10">
      <c r="E20" s="2">
        <v>1.33976666666667</v>
      </c>
      <c r="F20" s="2">
        <v>0.07461</v>
      </c>
      <c r="G20" s="2"/>
      <c r="I20" s="2">
        <v>1.69073</v>
      </c>
      <c r="J20" s="2">
        <v>0.07996</v>
      </c>
    </row>
    <row r="21" spans="5:10">
      <c r="E21" s="2">
        <v>1.90632666666667</v>
      </c>
      <c r="F21" s="2">
        <v>0.0926966666666667</v>
      </c>
      <c r="G21" s="2"/>
      <c r="I21" s="2">
        <v>1.85916333333333</v>
      </c>
      <c r="J21" s="2">
        <v>0.08544</v>
      </c>
    </row>
    <row r="22" spans="5:10">
      <c r="E22" s="2">
        <v>2.02693666666667</v>
      </c>
      <c r="F22" s="2">
        <v>0.0897</v>
      </c>
      <c r="G22" s="2"/>
      <c r="I22" s="2">
        <v>1.19200666666667</v>
      </c>
      <c r="J22" s="2">
        <v>0.06021</v>
      </c>
    </row>
    <row r="23" spans="5:8">
      <c r="E23" s="2">
        <v>1.69669666666667</v>
      </c>
      <c r="F23" s="2">
        <v>0.07809</v>
      </c>
      <c r="G23" s="2"/>
      <c r="H23" s="2"/>
    </row>
    <row r="24" spans="5:8">
      <c r="E24" s="2">
        <v>1.81399</v>
      </c>
      <c r="F24" s="2">
        <v>0.0802733333333333</v>
      </c>
      <c r="G24" s="2"/>
      <c r="H24" s="2"/>
    </row>
    <row r="25" spans="5:8">
      <c r="E25" s="2">
        <v>0.637026666666667</v>
      </c>
      <c r="F25" s="2">
        <v>0.06728</v>
      </c>
      <c r="G25" s="2"/>
      <c r="H25" s="2"/>
    </row>
    <row r="26" spans="5:8">
      <c r="E26" s="2">
        <v>0.416446666666667</v>
      </c>
      <c r="F26" s="2">
        <v>0.07013</v>
      </c>
      <c r="G26" s="2"/>
      <c r="H26" s="2"/>
    </row>
    <row r="27" spans="5:8">
      <c r="E27" s="2">
        <v>1.44673666666667</v>
      </c>
      <c r="F27" s="2">
        <v>0.0755166666666667</v>
      </c>
      <c r="G27" s="2"/>
      <c r="H27" s="2"/>
    </row>
    <row r="28" spans="5:8">
      <c r="E28" s="2">
        <v>2.51828</v>
      </c>
      <c r="F28" s="2">
        <v>0.13162</v>
      </c>
      <c r="G28" s="2"/>
      <c r="H28" s="2"/>
    </row>
    <row r="29" spans="5:8">
      <c r="E29" s="2">
        <v>2.03688</v>
      </c>
      <c r="F29" s="2">
        <v>0.115586666666667</v>
      </c>
      <c r="G29" s="2"/>
      <c r="H29" s="2"/>
    </row>
    <row r="30" spans="5:8">
      <c r="E30" s="2">
        <v>0.796673333333333</v>
      </c>
      <c r="F30" s="2">
        <v>0.0654266666666667</v>
      </c>
      <c r="G30" s="2"/>
      <c r="H30" s="2"/>
    </row>
    <row r="31" spans="5:8">
      <c r="E31" s="2">
        <v>2.33396666666667</v>
      </c>
      <c r="F31" s="2">
        <v>0.123946666666667</v>
      </c>
      <c r="G31" s="2"/>
      <c r="H31" s="2"/>
    </row>
    <row r="32" spans="5:8">
      <c r="E32" s="2">
        <v>1.91113333333333</v>
      </c>
      <c r="F32" s="2">
        <v>0.0881966666666667</v>
      </c>
      <c r="G32" s="2"/>
      <c r="H32" s="2"/>
    </row>
    <row r="33" spans="5:8">
      <c r="E33" s="2">
        <v>2.14740333333333</v>
      </c>
      <c r="F33" s="2">
        <v>0.11146</v>
      </c>
      <c r="G33" s="2"/>
      <c r="H33" s="2"/>
    </row>
    <row r="34" spans="5:8">
      <c r="E34" s="2">
        <v>1.91658666666667</v>
      </c>
      <c r="F34" s="2">
        <v>0.08769</v>
      </c>
      <c r="G34" s="2"/>
      <c r="H34" s="2"/>
    </row>
    <row r="35" spans="5:8">
      <c r="E35" s="2">
        <v>2.18077666666667</v>
      </c>
      <c r="F35" s="2">
        <v>0.114113333333333</v>
      </c>
      <c r="G35" s="2"/>
      <c r="H35" s="2"/>
    </row>
    <row r="36" spans="5:8">
      <c r="E36" s="2">
        <v>1.34643</v>
      </c>
      <c r="F36" s="2">
        <v>0.0711966666666667</v>
      </c>
      <c r="G36" s="2"/>
      <c r="H36" s="2"/>
    </row>
    <row r="37" spans="5:8">
      <c r="E37" s="2">
        <v>1.16851</v>
      </c>
      <c r="F37" s="2">
        <v>0.0681433333333333</v>
      </c>
      <c r="G37" s="2"/>
      <c r="H37" s="2"/>
    </row>
    <row r="38" spans="5:8">
      <c r="E38" s="2">
        <v>1.88758</v>
      </c>
      <c r="F38" s="2">
        <v>0.124756666666667</v>
      </c>
      <c r="G38" s="2"/>
      <c r="H38" s="2"/>
    </row>
    <row r="39" spans="5:8">
      <c r="E39" s="2">
        <v>1.10856333333333</v>
      </c>
      <c r="F39" s="2">
        <v>0.0839733333333333</v>
      </c>
      <c r="G39" s="2"/>
      <c r="H39" s="2"/>
    </row>
    <row r="40" spans="5:8">
      <c r="E40" s="2">
        <v>2.653575295</v>
      </c>
      <c r="F40" s="2">
        <v>0.204640205</v>
      </c>
      <c r="G40" s="2"/>
      <c r="H40" s="2"/>
    </row>
    <row r="41" spans="5:8">
      <c r="E41" s="2">
        <v>1.68838333333333</v>
      </c>
      <c r="F41" s="2">
        <v>0.0788566666666667</v>
      </c>
      <c r="G41" s="2"/>
      <c r="H41" s="2"/>
    </row>
    <row r="42" spans="5:8">
      <c r="E42" s="2">
        <v>2.36191666666667</v>
      </c>
      <c r="F42" s="2">
        <v>0.149603333333333</v>
      </c>
      <c r="G42" s="2"/>
      <c r="H42" s="2"/>
    </row>
    <row r="43" spans="5:8">
      <c r="E43" s="2">
        <v>1.99206</v>
      </c>
      <c r="F43" s="2">
        <v>0.09239</v>
      </c>
      <c r="G43" s="2"/>
      <c r="H43" s="2"/>
    </row>
    <row r="44" spans="5:8">
      <c r="E44" s="2">
        <v>2.49036666666667</v>
      </c>
      <c r="F44" s="2">
        <v>0.13617</v>
      </c>
      <c r="G44" s="2"/>
      <c r="H44" s="2"/>
    </row>
    <row r="45" spans="5:8">
      <c r="E45" s="2">
        <v>2.10043</v>
      </c>
      <c r="F45" s="2">
        <v>0.102366666666667</v>
      </c>
      <c r="G45" s="2"/>
      <c r="H45" s="2"/>
    </row>
    <row r="46" spans="5:8">
      <c r="E46" s="2">
        <v>2.26298</v>
      </c>
      <c r="F46" s="2">
        <v>0.10835</v>
      </c>
      <c r="G46" s="2"/>
      <c r="H46" s="2"/>
    </row>
    <row r="47" spans="5:8">
      <c r="E47" s="2">
        <v>2.12878666666667</v>
      </c>
      <c r="F47" s="2">
        <v>0.10289</v>
      </c>
      <c r="G47" s="2"/>
      <c r="H47" s="2"/>
    </row>
    <row r="48" spans="5:8">
      <c r="E48" s="2">
        <v>2.26719</v>
      </c>
      <c r="F48" s="2">
        <v>0.121176666666667</v>
      </c>
      <c r="G48" s="2"/>
      <c r="H48" s="2"/>
    </row>
    <row r="49" spans="5:8">
      <c r="E49" s="2">
        <v>1.91991666666667</v>
      </c>
      <c r="F49" s="2">
        <v>0.0843366666666667</v>
      </c>
      <c r="G49" s="2"/>
      <c r="H49" s="2"/>
    </row>
    <row r="50" spans="5:8">
      <c r="E50" s="2">
        <v>1.93516</v>
      </c>
      <c r="F50" s="2">
        <v>0.09351</v>
      </c>
      <c r="G50" s="2"/>
      <c r="H50" s="2"/>
    </row>
    <row r="51" spans="5:8">
      <c r="E51" s="2">
        <v>0.76771</v>
      </c>
      <c r="F51" s="2">
        <v>0.06567</v>
      </c>
      <c r="G51" s="2"/>
      <c r="H51" s="2"/>
    </row>
    <row r="52" spans="5:8">
      <c r="E52" s="2">
        <v>2.05123333333333</v>
      </c>
      <c r="F52" s="2">
        <v>0.09214</v>
      </c>
      <c r="G52" s="2"/>
      <c r="H52" s="2"/>
    </row>
    <row r="53" spans="5:8">
      <c r="E53" s="2">
        <v>0.890086666666667</v>
      </c>
      <c r="F53" s="2">
        <v>0.0686533333333333</v>
      </c>
      <c r="G53" s="2"/>
      <c r="H53" s="2"/>
    </row>
    <row r="54" spans="5:8">
      <c r="E54" s="2">
        <v>1.98476666666667</v>
      </c>
      <c r="F54" s="2">
        <v>0.08835</v>
      </c>
      <c r="G54" s="2"/>
      <c r="H54" s="2"/>
    </row>
    <row r="55" spans="5:8">
      <c r="E55" s="2">
        <v>2.34328</v>
      </c>
      <c r="F55" s="2">
        <v>0.149993333333333</v>
      </c>
      <c r="G55" s="2"/>
      <c r="H55" s="2"/>
    </row>
    <row r="56" spans="5:8">
      <c r="E56" s="2">
        <v>2.27903333333333</v>
      </c>
      <c r="F56" s="2">
        <v>0.122046666666667</v>
      </c>
      <c r="G56" s="2"/>
      <c r="H56" s="2"/>
    </row>
    <row r="57" spans="5:8">
      <c r="E57" s="2">
        <v>2.55101666666667</v>
      </c>
      <c r="F57" s="2">
        <v>0.130586666666667</v>
      </c>
      <c r="G57" s="2"/>
      <c r="H57" s="2"/>
    </row>
    <row r="58" spans="5:8">
      <c r="E58" s="2">
        <v>2.219128335</v>
      </c>
      <c r="F58" s="2">
        <v>0.15722433</v>
      </c>
      <c r="G58" s="2"/>
      <c r="H58" s="2"/>
    </row>
    <row r="59" spans="5:8">
      <c r="E59" s="2">
        <v>2.34835</v>
      </c>
      <c r="F59" s="2">
        <v>0.11559</v>
      </c>
      <c r="G59" s="2"/>
      <c r="H59" s="2"/>
    </row>
    <row r="60" spans="5:8">
      <c r="E60" s="2">
        <v>2.06789</v>
      </c>
      <c r="F60" s="2">
        <v>0.09876</v>
      </c>
      <c r="G60" s="2"/>
      <c r="H60" s="2"/>
    </row>
    <row r="61" spans="5:8">
      <c r="E61" s="2">
        <v>2.23833</v>
      </c>
      <c r="F61" s="2">
        <v>0.105633333333333</v>
      </c>
      <c r="G61" s="2"/>
      <c r="H61" s="2"/>
    </row>
    <row r="62" spans="5:8">
      <c r="E62" s="2">
        <v>1.77382</v>
      </c>
      <c r="F62" s="2">
        <v>0.0853166666666667</v>
      </c>
      <c r="G62" s="2"/>
      <c r="H62" s="2"/>
    </row>
    <row r="63" spans="5:8">
      <c r="E63" s="2">
        <v>1.48138666666667</v>
      </c>
      <c r="F63" s="2">
        <v>0.07323</v>
      </c>
      <c r="G63" s="2"/>
      <c r="H63" s="2"/>
    </row>
    <row r="64" spans="5:8">
      <c r="E64" s="2">
        <v>2.26716</v>
      </c>
      <c r="F64" s="2">
        <v>0.10773</v>
      </c>
      <c r="G64" s="2"/>
      <c r="H64" s="2"/>
    </row>
    <row r="65" spans="5:8">
      <c r="E65" s="2">
        <v>0.705326666666667</v>
      </c>
      <c r="F65" s="2">
        <v>0.06159</v>
      </c>
      <c r="G65" s="2"/>
      <c r="H65" s="2"/>
    </row>
    <row r="66" spans="5:8">
      <c r="E66" s="2">
        <v>0.469813333333333</v>
      </c>
      <c r="F66" s="2">
        <v>0.03657</v>
      </c>
      <c r="G66" s="2"/>
      <c r="H66" s="2"/>
    </row>
    <row r="67" spans="5:8">
      <c r="E67" s="2">
        <v>1.08241</v>
      </c>
      <c r="F67" s="2">
        <v>0.0650266666666667</v>
      </c>
      <c r="G67" s="2"/>
      <c r="H67" s="2"/>
    </row>
    <row r="68" spans="5:8">
      <c r="E68" s="2">
        <v>2.44777</v>
      </c>
      <c r="F68" s="2">
        <v>0.124496666666667</v>
      </c>
      <c r="G68" s="2"/>
      <c r="H68" s="2"/>
    </row>
    <row r="69" spans="5:8">
      <c r="E69" s="2">
        <v>2.316</v>
      </c>
      <c r="F69" s="2">
        <v>0.113453333333333</v>
      </c>
      <c r="G69" s="2"/>
      <c r="H69" s="2"/>
    </row>
    <row r="70" spans="5:8">
      <c r="E70" s="2">
        <v>2.07010333333333</v>
      </c>
      <c r="F70" s="2">
        <v>0.10208</v>
      </c>
      <c r="G70" s="2"/>
      <c r="H70" s="2"/>
    </row>
    <row r="71" spans="5:8">
      <c r="E71" s="2">
        <v>1.00910666666667</v>
      </c>
      <c r="F71" s="2">
        <v>0.0631533333333333</v>
      </c>
      <c r="G71" s="2"/>
      <c r="H71" s="2"/>
    </row>
    <row r="72" spans="5:8">
      <c r="E72" s="2">
        <v>2.03492333333333</v>
      </c>
      <c r="F72" s="2">
        <v>0.09412</v>
      </c>
      <c r="G72" s="2"/>
      <c r="H72" s="2"/>
    </row>
    <row r="73" spans="5:8">
      <c r="E73" s="2">
        <v>2.03438666666667</v>
      </c>
      <c r="F73" s="2">
        <v>0.09659</v>
      </c>
      <c r="G73" s="2"/>
      <c r="H73" s="2"/>
    </row>
    <row r="74" spans="5:8">
      <c r="E74" s="2">
        <v>1.9557</v>
      </c>
      <c r="F74" s="2">
        <v>0.0902266666666667</v>
      </c>
      <c r="G74" s="2"/>
      <c r="H74" s="2"/>
    </row>
    <row r="75" spans="5:8">
      <c r="E75" s="2">
        <v>2.32834333333333</v>
      </c>
      <c r="F75" s="2">
        <v>0.126733333333333</v>
      </c>
      <c r="G75" s="2"/>
      <c r="H75" s="2"/>
    </row>
    <row r="76" spans="5:8">
      <c r="E76" s="2">
        <v>1.57791</v>
      </c>
      <c r="F76" s="2">
        <v>0.0782633333333333</v>
      </c>
      <c r="G76" s="2"/>
      <c r="H76" s="2"/>
    </row>
    <row r="77" spans="5:8">
      <c r="E77" s="2">
        <v>1.22051333333333</v>
      </c>
      <c r="F77" s="2">
        <v>0.0649366666666667</v>
      </c>
      <c r="G77" s="2"/>
      <c r="H77" s="2"/>
    </row>
    <row r="78" spans="5:8">
      <c r="E78" s="2">
        <v>1.89378</v>
      </c>
      <c r="F78" s="2">
        <v>0.0861033333333333</v>
      </c>
      <c r="G78" s="2"/>
      <c r="H78" s="2"/>
    </row>
    <row r="79" spans="5:8">
      <c r="E79" s="2">
        <v>2.04897333333333</v>
      </c>
      <c r="F79" s="2">
        <v>0.101566666666667</v>
      </c>
      <c r="G79" s="2"/>
      <c r="H79" s="2"/>
    </row>
    <row r="80" spans="5:8">
      <c r="E80" s="2">
        <v>2.23347666666667</v>
      </c>
      <c r="F80" s="2">
        <v>0.105046666666667</v>
      </c>
      <c r="G80" s="2"/>
      <c r="H80" s="2"/>
    </row>
    <row r="81" spans="5:8">
      <c r="E81" s="2">
        <v>1.42383333333333</v>
      </c>
      <c r="F81" s="2">
        <v>0.0733633333333333</v>
      </c>
      <c r="G81" s="2"/>
      <c r="H81" s="2"/>
    </row>
    <row r="82" spans="5:8">
      <c r="E82" s="2">
        <v>1.60917</v>
      </c>
      <c r="F82" s="2">
        <v>0.0696733333333333</v>
      </c>
      <c r="G82" s="2"/>
      <c r="H82" s="2"/>
    </row>
    <row r="83" spans="5:8">
      <c r="E83" s="2">
        <v>1.86701</v>
      </c>
      <c r="F83" s="2">
        <v>0.0880633333333333</v>
      </c>
      <c r="G83" s="2"/>
      <c r="H83" s="2"/>
    </row>
    <row r="84" spans="5:8">
      <c r="E84" s="2">
        <v>1.76559333333333</v>
      </c>
      <c r="F84" s="2">
        <v>0.0841366666666667</v>
      </c>
      <c r="G84" s="2"/>
      <c r="H84" s="2"/>
    </row>
    <row r="85" spans="5:8">
      <c r="E85" s="2">
        <v>1.60540333333333</v>
      </c>
      <c r="F85" s="2">
        <v>0.07608</v>
      </c>
      <c r="G85" s="2"/>
      <c r="H85" s="2"/>
    </row>
    <row r="86" spans="5:8">
      <c r="E86" s="2">
        <v>1.97634</v>
      </c>
      <c r="F86" s="2">
        <v>0.0944233333333333</v>
      </c>
      <c r="G86" s="2"/>
      <c r="H86" s="2"/>
    </row>
    <row r="87" spans="5:8">
      <c r="E87" s="2">
        <v>1.78648</v>
      </c>
      <c r="F87" s="2">
        <v>0.09442</v>
      </c>
      <c r="G87" s="2"/>
      <c r="H87" s="2"/>
    </row>
    <row r="88" spans="5:8">
      <c r="E88" s="2">
        <v>1.78432</v>
      </c>
      <c r="F88" s="2">
        <v>0.08729</v>
      </c>
      <c r="G88" s="2"/>
      <c r="H88" s="2"/>
    </row>
    <row r="89" spans="5:8">
      <c r="E89" s="2">
        <v>2.1436</v>
      </c>
      <c r="F89" s="2">
        <v>0.08589</v>
      </c>
      <c r="G89" s="2"/>
      <c r="H89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Environmental factors</vt:lpstr>
      <vt:lpstr>Diurnal-nocturnal sap flow</vt:lpstr>
      <vt:lpstr>Typical days</vt:lpstr>
      <vt:lpstr>Stomatal conductance</vt:lpstr>
      <vt:lpstr>Regression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琪琪</dc:creator>
  <cp:lastModifiedBy>琪琪</cp:lastModifiedBy>
  <dcterms:created xsi:type="dcterms:W3CDTF">2019-10-23T05:21:00Z</dcterms:created>
  <dcterms:modified xsi:type="dcterms:W3CDTF">2019-10-25T07:32:44Z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