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525" yWindow="3525" windowWidth="21600" windowHeight="11400" activeTab="1"/>
  </bookViews>
  <sheets>
    <sheet name="Learning performance" sheetId="1" r:id="rId1"/>
    <sheet name="Judgement bias testing" sheetId="2" r:id="rId2"/>
  </sheets>
  <externalReferences>
    <externalReference r:id="rId3"/>
  </externalReferences>
  <definedNames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2" hidden="1">#REF!</definedName>
    <definedName name="_xlchart.v1.3" hidden="1">#REF!</definedName>
    <definedName name="_xlchart.v1.4" hidden="1">#REF!</definedName>
    <definedName name="_xlchart.v1.5" hidden="1">#REF!</definedName>
    <definedName name="_xlchart.v1.6" hidden="1">#REF!</definedName>
    <definedName name="_xlchart.v1.7" hidden="1">#REF!</definedName>
    <definedName name="_xlchart.v1.8" hidden="1">#REF!</definedName>
    <definedName name="_xlchart.v1.9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12" i="2" s="1"/>
  <c r="D2" i="2"/>
  <c r="D12" i="2" s="1"/>
  <c r="E2" i="2"/>
  <c r="F2" i="2"/>
  <c r="G2" i="2"/>
  <c r="G12" i="2" s="1"/>
  <c r="C3" i="2"/>
  <c r="D3" i="2"/>
  <c r="E3" i="2"/>
  <c r="F3" i="2"/>
  <c r="G3" i="2"/>
  <c r="C4" i="2"/>
  <c r="D4" i="2"/>
  <c r="E4" i="2"/>
  <c r="E12" i="2" s="1"/>
  <c r="F4" i="2"/>
  <c r="F12" i="2" s="1"/>
  <c r="G4" i="2"/>
  <c r="C5" i="2"/>
  <c r="D5" i="2"/>
  <c r="E5" i="2"/>
  <c r="F5" i="2"/>
  <c r="G5" i="2"/>
  <c r="C6" i="2"/>
  <c r="D6" i="2"/>
  <c r="E6" i="2"/>
  <c r="F6" i="2"/>
  <c r="G6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4" i="2"/>
  <c r="C24" i="2" s="1"/>
  <c r="D14" i="2"/>
  <c r="D24" i="2" s="1"/>
  <c r="E14" i="2"/>
  <c r="E24" i="2" s="1"/>
  <c r="F14" i="2"/>
  <c r="F24" i="2" s="1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G24" i="2" s="1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</calcChain>
</file>

<file path=xl/sharedStrings.xml><?xml version="1.0" encoding="utf-8"?>
<sst xmlns="http://schemas.openxmlformats.org/spreadsheetml/2006/main" count="132" uniqueCount="55">
  <si>
    <t>Calf</t>
  </si>
  <si>
    <t>Aiko</t>
  </si>
  <si>
    <t>Pair</t>
  </si>
  <si>
    <t>Aisa</t>
  </si>
  <si>
    <t>Armida</t>
  </si>
  <si>
    <t>Arya</t>
  </si>
  <si>
    <t>Atta</t>
  </si>
  <si>
    <t>Bianca</t>
  </si>
  <si>
    <t>Bonnie</t>
  </si>
  <si>
    <t>Bubble</t>
  </si>
  <si>
    <t>Chiara</t>
  </si>
  <si>
    <t>Ciri</t>
  </si>
  <si>
    <t>Dea</t>
  </si>
  <si>
    <t>Diana</t>
  </si>
  <si>
    <t>Dina</t>
  </si>
  <si>
    <t>Estrella</t>
  </si>
  <si>
    <t>Falina</t>
  </si>
  <si>
    <t>Fanny</t>
  </si>
  <si>
    <t>Fluffy</t>
  </si>
  <si>
    <t>Harry</t>
  </si>
  <si>
    <t>Izabela</t>
  </si>
  <si>
    <t>Kiki</t>
  </si>
  <si>
    <t>Kira</t>
  </si>
  <si>
    <t>Kitty</t>
  </si>
  <si>
    <t>Lex</t>
  </si>
  <si>
    <t>Lia</t>
  </si>
  <si>
    <t>Lilly</t>
  </si>
  <si>
    <t>Linda</t>
  </si>
  <si>
    <t>Lucy</t>
  </si>
  <si>
    <t>Marylin</t>
  </si>
  <si>
    <t>Merida</t>
  </si>
  <si>
    <t>Nela</t>
  </si>
  <si>
    <t>Nera</t>
  </si>
  <si>
    <t>Perdita</t>
  </si>
  <si>
    <t>Ruth</t>
  </si>
  <si>
    <t>Sara</t>
  </si>
  <si>
    <t>Schmetty</t>
  </si>
  <si>
    <t>Sofia</t>
  </si>
  <si>
    <t>Tamara</t>
  </si>
  <si>
    <t>Individual</t>
  </si>
  <si>
    <t>Housing treatment</t>
  </si>
  <si>
    <t>Age at start of learning (days)</t>
  </si>
  <si>
    <t>Number of trials to reach the operant learning criterion</t>
  </si>
  <si>
    <t>LogNumber of trials to reach the operant learning criterion</t>
  </si>
  <si>
    <t>Number of trials to reach the discrimination learning criterion</t>
  </si>
  <si>
    <t>LogNumber of trials to reach the discrimination learning criterion</t>
  </si>
  <si>
    <t>Marilyn</t>
  </si>
  <si>
    <t>Aisha</t>
  </si>
  <si>
    <t>Percentage of go responses to negative trials</t>
  </si>
  <si>
    <t>Percentage of go response to near negative trials</t>
  </si>
  <si>
    <t>Perecentage of go responses to middle trials</t>
  </si>
  <si>
    <t>Percentage of go responses to near positive trials</t>
  </si>
  <si>
    <t>Percentage of go responses to positive trials</t>
  </si>
  <si>
    <t>Average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</si>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</sst>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167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&#244;j%20pokus\Materi&#225;ly%20k%20teliatkam\U&#269;enie%20a%20cognitive%20bias\Cognitive%20bias-%20final%20dataset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gh data"/>
      <sheetName val="Explanatory data"/>
      <sheetName val="Mistakes in ambivalent"/>
      <sheetName val="Data for analysis"/>
      <sheetName val="Graphs"/>
      <sheetName val="Age-3 graphs"/>
      <sheetName val="Age- 2 graphs"/>
    </sheetNames>
    <sheetDataSet>
      <sheetData sheetId="0"/>
      <sheetData sheetId="1"/>
      <sheetData sheetId="2"/>
      <sheetData sheetId="3"/>
      <sheetData sheetId="4">
        <row r="3">
          <cell r="N3">
            <v>4.0816326530612246</v>
          </cell>
          <cell r="O3">
            <v>0</v>
          </cell>
          <cell r="P3">
            <v>0</v>
          </cell>
          <cell r="Q3">
            <v>100</v>
          </cell>
          <cell r="R3">
            <v>100</v>
          </cell>
        </row>
        <row r="4">
          <cell r="N4">
            <v>22.916666666666664</v>
          </cell>
          <cell r="O4">
            <v>0</v>
          </cell>
          <cell r="P4">
            <v>33.333333333333329</v>
          </cell>
          <cell r="Q4">
            <v>100</v>
          </cell>
          <cell r="R4">
            <v>97.916666666666657</v>
          </cell>
        </row>
        <row r="5">
          <cell r="N5">
            <v>1.5625</v>
          </cell>
          <cell r="O5">
            <v>0</v>
          </cell>
          <cell r="P5">
            <v>25</v>
          </cell>
          <cell r="Q5">
            <v>0</v>
          </cell>
          <cell r="R5">
            <v>100</v>
          </cell>
        </row>
        <row r="6">
          <cell r="N6">
            <v>10.9375</v>
          </cell>
          <cell r="O6">
            <v>0</v>
          </cell>
          <cell r="P6">
            <v>0</v>
          </cell>
          <cell r="Q6">
            <v>75</v>
          </cell>
          <cell r="R6">
            <v>100</v>
          </cell>
        </row>
        <row r="7">
          <cell r="N7">
            <v>24.444444444444443</v>
          </cell>
          <cell r="O7">
            <v>0</v>
          </cell>
          <cell r="P7">
            <v>66.666666666666657</v>
          </cell>
          <cell r="Q7">
            <v>66.666666666666657</v>
          </cell>
          <cell r="R7">
            <v>100</v>
          </cell>
        </row>
        <row r="8">
          <cell r="N8">
            <v>3.125</v>
          </cell>
          <cell r="O8">
            <v>0</v>
          </cell>
          <cell r="P8">
            <v>0</v>
          </cell>
          <cell r="Q8">
            <v>25</v>
          </cell>
          <cell r="R8">
            <v>100</v>
          </cell>
        </row>
        <row r="9">
          <cell r="N9">
            <v>6.25</v>
          </cell>
          <cell r="O9">
            <v>0</v>
          </cell>
          <cell r="P9">
            <v>0</v>
          </cell>
          <cell r="Q9">
            <v>75</v>
          </cell>
          <cell r="R9">
            <v>98.4375</v>
          </cell>
        </row>
        <row r="10">
          <cell r="N10">
            <v>4.6875</v>
          </cell>
          <cell r="O10">
            <v>0</v>
          </cell>
          <cell r="P10">
            <v>0</v>
          </cell>
          <cell r="Q10">
            <v>50</v>
          </cell>
          <cell r="R10">
            <v>98.4375</v>
          </cell>
        </row>
        <row r="11">
          <cell r="N11">
            <v>10.9375</v>
          </cell>
          <cell r="O11">
            <v>0</v>
          </cell>
          <cell r="P11">
            <v>0</v>
          </cell>
          <cell r="Q11">
            <v>25</v>
          </cell>
          <cell r="R11">
            <v>96.875</v>
          </cell>
        </row>
        <row r="12">
          <cell r="N12">
            <v>6.25</v>
          </cell>
          <cell r="O12">
            <v>100</v>
          </cell>
          <cell r="P12">
            <v>0</v>
          </cell>
          <cell r="Q12">
            <v>0</v>
          </cell>
          <cell r="R12">
            <v>100</v>
          </cell>
        </row>
        <row r="13">
          <cell r="N13">
            <v>12.5</v>
          </cell>
          <cell r="O13">
            <v>0</v>
          </cell>
          <cell r="P13">
            <v>33.333333333333329</v>
          </cell>
          <cell r="Q13">
            <v>66.666666666666657</v>
          </cell>
          <cell r="R13">
            <v>100</v>
          </cell>
        </row>
        <row r="14">
          <cell r="N14">
            <v>3.125</v>
          </cell>
          <cell r="O14">
            <v>0</v>
          </cell>
          <cell r="P14">
            <v>0</v>
          </cell>
          <cell r="Q14">
            <v>75</v>
          </cell>
          <cell r="R14">
            <v>100</v>
          </cell>
        </row>
        <row r="15">
          <cell r="N15">
            <v>25</v>
          </cell>
          <cell r="O15">
            <v>100</v>
          </cell>
          <cell r="P15">
            <v>100</v>
          </cell>
          <cell r="Q15">
            <v>100</v>
          </cell>
          <cell r="R15">
            <v>87.5</v>
          </cell>
        </row>
        <row r="16">
          <cell r="N16">
            <v>3.125</v>
          </cell>
          <cell r="O16">
            <v>0</v>
          </cell>
          <cell r="P16">
            <v>0</v>
          </cell>
          <cell r="Q16">
            <v>50</v>
          </cell>
          <cell r="R16">
            <v>100</v>
          </cell>
        </row>
        <row r="17">
          <cell r="N17">
            <v>25</v>
          </cell>
          <cell r="O17">
            <v>100</v>
          </cell>
          <cell r="P17">
            <v>100</v>
          </cell>
          <cell r="Q17">
            <v>100</v>
          </cell>
          <cell r="R17">
            <v>100</v>
          </cell>
        </row>
        <row r="18">
          <cell r="N18">
            <v>14.0625</v>
          </cell>
          <cell r="O18">
            <v>25</v>
          </cell>
          <cell r="P18">
            <v>50</v>
          </cell>
          <cell r="Q18">
            <v>75</v>
          </cell>
          <cell r="R18">
            <v>90.625</v>
          </cell>
        </row>
        <row r="19">
          <cell r="N19">
            <v>18.75</v>
          </cell>
          <cell r="O19">
            <v>0</v>
          </cell>
          <cell r="P19">
            <v>50</v>
          </cell>
          <cell r="Q19">
            <v>75</v>
          </cell>
          <cell r="R19">
            <v>100</v>
          </cell>
        </row>
        <row r="20">
          <cell r="N20">
            <v>18.75</v>
          </cell>
          <cell r="O20">
            <v>100</v>
          </cell>
          <cell r="P20">
            <v>0</v>
          </cell>
          <cell r="Q20">
            <v>100</v>
          </cell>
          <cell r="R20">
            <v>100</v>
          </cell>
        </row>
        <row r="21">
          <cell r="N21">
            <v>4.6875</v>
          </cell>
          <cell r="O21">
            <v>0</v>
          </cell>
          <cell r="P21">
            <v>50</v>
          </cell>
          <cell r="Q21">
            <v>25</v>
          </cell>
          <cell r="R21">
            <v>100</v>
          </cell>
        </row>
        <row r="22">
          <cell r="N22">
            <v>14.285714285714285</v>
          </cell>
          <cell r="O22">
            <v>0</v>
          </cell>
          <cell r="P22">
            <v>66.666666666666657</v>
          </cell>
          <cell r="Q22">
            <v>100</v>
          </cell>
          <cell r="R22">
            <v>97.959183673469383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F34" sqref="F34"/>
    </sheetView>
  </sheetViews>
  <sheetFormatPr defaultRowHeight="15" x14ac:dyDescent="0.25"/>
  <cols>
    <col min="2" max="2" width="18.5703125" customWidth="1"/>
    <col min="3" max="3" width="49.42578125" customWidth="1"/>
    <col min="4" max="4" width="53.28515625" customWidth="1"/>
    <col min="5" max="5" width="56.85546875" customWidth="1"/>
    <col min="6" max="6" width="57.85546875" customWidth="1"/>
    <col min="7" max="7" width="28.28515625" customWidth="1"/>
  </cols>
  <sheetData>
    <row r="1" spans="1:7" x14ac:dyDescent="0.25">
      <c r="A1" s="2" t="s">
        <v>0</v>
      </c>
      <c r="B1" s="2" t="s">
        <v>40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41</v>
      </c>
    </row>
    <row r="2" spans="1:7" x14ac:dyDescent="0.25">
      <c r="A2" s="1" t="s">
        <v>1</v>
      </c>
      <c r="B2" s="1" t="s">
        <v>2</v>
      </c>
      <c r="C2" s="1">
        <v>321</v>
      </c>
      <c r="D2" s="13">
        <v>5.7714411230999998</v>
      </c>
      <c r="E2" s="1"/>
      <c r="F2" s="1"/>
      <c r="G2" s="1">
        <v>16</v>
      </c>
    </row>
    <row r="3" spans="1:7" x14ac:dyDescent="0.25">
      <c r="A3" s="1" t="s">
        <v>3</v>
      </c>
      <c r="B3" s="1" t="s">
        <v>2</v>
      </c>
      <c r="C3" s="1">
        <v>219</v>
      </c>
      <c r="D3" s="13">
        <v>5.3890717298000004</v>
      </c>
      <c r="E3" s="1">
        <v>502</v>
      </c>
      <c r="F3" s="1">
        <v>6.2186001196999996</v>
      </c>
      <c r="G3" s="1">
        <v>17</v>
      </c>
    </row>
    <row r="4" spans="1:7" x14ac:dyDescent="0.25">
      <c r="A4" s="1" t="s">
        <v>4</v>
      </c>
      <c r="B4" s="1" t="s">
        <v>2</v>
      </c>
      <c r="C4" s="1">
        <v>124</v>
      </c>
      <c r="D4" s="13">
        <v>4.8202815656000002</v>
      </c>
      <c r="E4" s="1"/>
      <c r="F4" s="1"/>
      <c r="G4" s="1">
        <v>17</v>
      </c>
    </row>
    <row r="5" spans="1:7" x14ac:dyDescent="0.25">
      <c r="A5" s="1" t="s">
        <v>5</v>
      </c>
      <c r="B5" s="1" t="s">
        <v>39</v>
      </c>
      <c r="C5" s="1">
        <v>160</v>
      </c>
      <c r="D5" s="13">
        <v>5.0751738152000003</v>
      </c>
      <c r="E5" s="1"/>
      <c r="F5" s="1"/>
      <c r="G5" s="1">
        <v>14</v>
      </c>
    </row>
    <row r="6" spans="1:7" x14ac:dyDescent="0.25">
      <c r="A6" s="1" t="s">
        <v>6</v>
      </c>
      <c r="B6" s="1" t="s">
        <v>39</v>
      </c>
      <c r="C6" s="1">
        <v>170</v>
      </c>
      <c r="D6" s="13">
        <v>5.1357984371000001</v>
      </c>
      <c r="E6" s="1">
        <v>610</v>
      </c>
      <c r="F6" s="13">
        <v>6.4134589571999996</v>
      </c>
      <c r="G6" s="1">
        <v>18</v>
      </c>
    </row>
    <row r="7" spans="1:7" x14ac:dyDescent="0.25">
      <c r="A7" s="1" t="s">
        <v>7</v>
      </c>
      <c r="B7" s="1" t="s">
        <v>2</v>
      </c>
      <c r="C7" s="1">
        <v>205</v>
      </c>
      <c r="D7" s="13">
        <v>5.3230099791000001</v>
      </c>
      <c r="E7" s="1">
        <v>645</v>
      </c>
      <c r="F7" s="13">
        <v>6.4692503168000002</v>
      </c>
      <c r="G7" s="1">
        <v>11</v>
      </c>
    </row>
    <row r="8" spans="1:7" x14ac:dyDescent="0.25">
      <c r="A8" s="1" t="s">
        <v>8</v>
      </c>
      <c r="B8" s="1" t="s">
        <v>2</v>
      </c>
      <c r="C8" s="1">
        <v>176</v>
      </c>
      <c r="D8" s="13">
        <v>5.1704839949999997</v>
      </c>
      <c r="E8" s="1">
        <v>317</v>
      </c>
      <c r="F8" s="13">
        <v>5.7589017738999999</v>
      </c>
      <c r="G8" s="1">
        <v>18</v>
      </c>
    </row>
    <row r="9" spans="1:7" x14ac:dyDescent="0.25">
      <c r="A9" s="1" t="s">
        <v>9</v>
      </c>
      <c r="B9" s="1" t="s">
        <v>39</v>
      </c>
      <c r="C9" s="1">
        <v>95</v>
      </c>
      <c r="D9" s="13">
        <v>4.5538768915999999</v>
      </c>
      <c r="E9" s="1"/>
      <c r="F9" s="1"/>
      <c r="G9" s="1">
        <v>13</v>
      </c>
    </row>
    <row r="10" spans="1:7" x14ac:dyDescent="0.25">
      <c r="A10" s="1" t="s">
        <v>10</v>
      </c>
      <c r="B10" s="1" t="s">
        <v>2</v>
      </c>
      <c r="C10" s="1">
        <v>224</v>
      </c>
      <c r="D10" s="13">
        <v>5.4116460519</v>
      </c>
      <c r="E10" s="1"/>
      <c r="F10" s="1"/>
      <c r="G10" s="1">
        <v>16</v>
      </c>
    </row>
    <row r="11" spans="1:7" x14ac:dyDescent="0.25">
      <c r="A11" s="1" t="s">
        <v>11</v>
      </c>
      <c r="B11" s="1" t="s">
        <v>39</v>
      </c>
      <c r="C11" s="1">
        <v>265</v>
      </c>
      <c r="D11" s="13">
        <v>5.5797298260000003</v>
      </c>
      <c r="E11" s="1"/>
      <c r="F11" s="1"/>
      <c r="G11" s="1">
        <v>17</v>
      </c>
    </row>
    <row r="12" spans="1:7" x14ac:dyDescent="0.25">
      <c r="A12" s="1" t="s">
        <v>12</v>
      </c>
      <c r="B12" s="1" t="s">
        <v>39</v>
      </c>
      <c r="C12" s="1">
        <v>137</v>
      </c>
      <c r="D12" s="13">
        <v>4.9199809258</v>
      </c>
      <c r="E12" s="1"/>
      <c r="F12" s="1"/>
      <c r="G12" s="1">
        <v>15</v>
      </c>
    </row>
    <row r="13" spans="1:7" x14ac:dyDescent="0.25">
      <c r="A13" s="1" t="s">
        <v>13</v>
      </c>
      <c r="B13" s="1" t="s">
        <v>2</v>
      </c>
      <c r="C13" s="1">
        <v>316</v>
      </c>
      <c r="D13" s="13">
        <v>5.7557422135999996</v>
      </c>
      <c r="E13" s="1"/>
      <c r="F13" s="1"/>
      <c r="G13" s="1">
        <v>15</v>
      </c>
    </row>
    <row r="14" spans="1:7" x14ac:dyDescent="0.25">
      <c r="A14" s="1" t="s">
        <v>14</v>
      </c>
      <c r="B14" s="1" t="s">
        <v>39</v>
      </c>
      <c r="C14" s="1">
        <v>176</v>
      </c>
      <c r="D14" s="13">
        <v>5.1704839949999997</v>
      </c>
      <c r="E14" s="1">
        <v>424</v>
      </c>
      <c r="F14" s="13">
        <v>6.0497334552000002</v>
      </c>
      <c r="G14" s="1">
        <v>16</v>
      </c>
    </row>
    <row r="15" spans="1:7" x14ac:dyDescent="0.25">
      <c r="A15" s="1" t="s">
        <v>15</v>
      </c>
      <c r="B15" s="1" t="s">
        <v>39</v>
      </c>
      <c r="C15" s="1">
        <v>128</v>
      </c>
      <c r="D15" s="13">
        <v>4.8520302638999997</v>
      </c>
      <c r="E15" s="1">
        <v>535</v>
      </c>
      <c r="F15" s="13">
        <v>6.2822667469000004</v>
      </c>
      <c r="G15" s="1">
        <v>18</v>
      </c>
    </row>
    <row r="16" spans="1:7" x14ac:dyDescent="0.25">
      <c r="A16" s="1" t="s">
        <v>16</v>
      </c>
      <c r="B16" s="1" t="s">
        <v>39</v>
      </c>
      <c r="C16" s="1">
        <v>144</v>
      </c>
      <c r="D16" s="13">
        <v>4.9698132996000002</v>
      </c>
      <c r="E16" s="1"/>
      <c r="F16" s="1"/>
      <c r="G16" s="1">
        <v>18</v>
      </c>
    </row>
    <row r="17" spans="1:7" x14ac:dyDescent="0.25">
      <c r="A17" s="1" t="s">
        <v>17</v>
      </c>
      <c r="B17" s="1" t="s">
        <v>39</v>
      </c>
      <c r="C17" s="1">
        <v>123</v>
      </c>
      <c r="D17" s="13">
        <v>4.8121843554000003</v>
      </c>
      <c r="E17" s="1"/>
      <c r="F17" s="1"/>
      <c r="G17" s="1">
        <v>16</v>
      </c>
    </row>
    <row r="18" spans="1:7" x14ac:dyDescent="0.25">
      <c r="A18" s="1" t="s">
        <v>18</v>
      </c>
      <c r="B18" s="1" t="s">
        <v>39</v>
      </c>
      <c r="C18" s="1">
        <v>144</v>
      </c>
      <c r="D18" s="13">
        <v>4.9698132996000002</v>
      </c>
      <c r="E18" s="1">
        <v>616</v>
      </c>
      <c r="F18" s="13">
        <v>6.4232469634999996</v>
      </c>
      <c r="G18" s="1">
        <v>15</v>
      </c>
    </row>
    <row r="19" spans="1:7" x14ac:dyDescent="0.25">
      <c r="A19" s="1" t="s">
        <v>19</v>
      </c>
      <c r="B19" s="1" t="s">
        <v>2</v>
      </c>
      <c r="C19" s="1">
        <v>144</v>
      </c>
      <c r="D19" s="13">
        <v>4.9698132996000002</v>
      </c>
      <c r="E19" s="1"/>
      <c r="F19" s="1"/>
      <c r="G19" s="1">
        <v>13</v>
      </c>
    </row>
    <row r="20" spans="1:7" x14ac:dyDescent="0.25">
      <c r="A20" s="1" t="s">
        <v>20</v>
      </c>
      <c r="B20" s="1" t="s">
        <v>39</v>
      </c>
      <c r="C20" s="1">
        <v>142</v>
      </c>
      <c r="D20" s="13">
        <v>4.9558270575999996</v>
      </c>
      <c r="E20" s="1">
        <v>678</v>
      </c>
      <c r="F20" s="13">
        <v>6.5191472879000001</v>
      </c>
      <c r="G20" s="1">
        <v>18</v>
      </c>
    </row>
    <row r="21" spans="1:7" x14ac:dyDescent="0.25">
      <c r="A21" s="1" t="s">
        <v>21</v>
      </c>
      <c r="B21" s="1" t="s">
        <v>2</v>
      </c>
      <c r="C21" s="1">
        <v>96</v>
      </c>
      <c r="D21" s="13">
        <v>4.5643481914999997</v>
      </c>
      <c r="E21" s="1">
        <v>595</v>
      </c>
      <c r="F21" s="13">
        <v>6.3885614055</v>
      </c>
      <c r="G21" s="1">
        <v>12</v>
      </c>
    </row>
    <row r="22" spans="1:7" x14ac:dyDescent="0.25">
      <c r="A22" s="1" t="s">
        <v>22</v>
      </c>
      <c r="B22" s="1" t="s">
        <v>2</v>
      </c>
      <c r="C22" s="1">
        <v>128</v>
      </c>
      <c r="D22" s="13">
        <v>4.8520302638999997</v>
      </c>
      <c r="E22" s="1">
        <v>472</v>
      </c>
      <c r="F22" s="13">
        <v>6.1569789856000003</v>
      </c>
      <c r="G22" s="1">
        <v>15</v>
      </c>
    </row>
    <row r="23" spans="1:7" x14ac:dyDescent="0.25">
      <c r="A23" s="1" t="s">
        <v>23</v>
      </c>
      <c r="B23" s="1" t="s">
        <v>2</v>
      </c>
      <c r="C23" s="1">
        <v>224</v>
      </c>
      <c r="D23" s="13">
        <v>5.4116460519</v>
      </c>
      <c r="E23" s="1">
        <v>342</v>
      </c>
      <c r="F23" s="13">
        <v>5.8348107370999998</v>
      </c>
      <c r="G23" s="1">
        <v>17</v>
      </c>
    </row>
    <row r="24" spans="1:7" x14ac:dyDescent="0.25">
      <c r="A24" s="1" t="s">
        <v>24</v>
      </c>
      <c r="B24" s="1" t="s">
        <v>39</v>
      </c>
      <c r="C24" s="1">
        <v>128</v>
      </c>
      <c r="D24" s="13">
        <v>4.8520302638999997</v>
      </c>
      <c r="E24" s="1">
        <v>408</v>
      </c>
      <c r="F24" s="13">
        <v>6.0112671744000004</v>
      </c>
      <c r="G24" s="1">
        <v>13</v>
      </c>
    </row>
    <row r="25" spans="1:7" x14ac:dyDescent="0.25">
      <c r="A25" s="1" t="s">
        <v>25</v>
      </c>
      <c r="B25" s="1" t="s">
        <v>39</v>
      </c>
      <c r="C25" s="1">
        <v>228</v>
      </c>
      <c r="D25" s="13">
        <v>5.4293456290000002</v>
      </c>
      <c r="E25" s="1">
        <v>580</v>
      </c>
      <c r="F25" s="13">
        <v>6.3630281034999996</v>
      </c>
      <c r="G25" s="1">
        <v>17</v>
      </c>
    </row>
    <row r="26" spans="1:7" x14ac:dyDescent="0.25">
      <c r="A26" s="1" t="s">
        <v>26</v>
      </c>
      <c r="B26" s="1" t="s">
        <v>39</v>
      </c>
      <c r="C26" s="1">
        <v>160</v>
      </c>
      <c r="D26" s="13">
        <v>5.0751738152000003</v>
      </c>
      <c r="E26" s="1">
        <v>558</v>
      </c>
      <c r="F26" s="13">
        <v>6.3243589623999998</v>
      </c>
      <c r="G26" s="1">
        <v>17</v>
      </c>
    </row>
    <row r="27" spans="1:7" x14ac:dyDescent="0.25">
      <c r="A27" s="1" t="s">
        <v>27</v>
      </c>
      <c r="B27" s="1" t="s">
        <v>2</v>
      </c>
      <c r="C27" s="1">
        <v>164</v>
      </c>
      <c r="D27" s="13">
        <v>5.0998664278000003</v>
      </c>
      <c r="E27" s="1">
        <v>555</v>
      </c>
      <c r="F27" s="13">
        <v>6.3189681137000004</v>
      </c>
      <c r="G27" s="1">
        <v>15</v>
      </c>
    </row>
    <row r="28" spans="1:7" x14ac:dyDescent="0.25">
      <c r="A28" s="1" t="s">
        <v>28</v>
      </c>
      <c r="B28" s="1" t="s">
        <v>2</v>
      </c>
      <c r="C28" s="1">
        <v>144</v>
      </c>
      <c r="D28" s="13">
        <v>4.9698132996000002</v>
      </c>
      <c r="E28" s="1">
        <v>544</v>
      </c>
      <c r="F28" s="13">
        <v>6.2989492469000004</v>
      </c>
      <c r="G28" s="1">
        <v>15</v>
      </c>
    </row>
    <row r="29" spans="1:7" x14ac:dyDescent="0.25">
      <c r="A29" s="1" t="s">
        <v>29</v>
      </c>
      <c r="B29" s="1" t="s">
        <v>39</v>
      </c>
      <c r="C29" s="1">
        <v>238</v>
      </c>
      <c r="D29" s="13">
        <v>5.4722706736999998</v>
      </c>
      <c r="E29" s="1"/>
      <c r="F29" s="1"/>
      <c r="G29" s="1">
        <v>18</v>
      </c>
    </row>
    <row r="30" spans="1:7" x14ac:dyDescent="0.25">
      <c r="A30" s="1" t="s">
        <v>30</v>
      </c>
      <c r="B30" s="1" t="s">
        <v>39</v>
      </c>
      <c r="C30" s="1">
        <v>130</v>
      </c>
      <c r="D30" s="13">
        <v>4.8675344505</v>
      </c>
      <c r="E30" s="1">
        <v>475</v>
      </c>
      <c r="F30" s="13">
        <v>6.1633148039999996</v>
      </c>
      <c r="G30" s="1">
        <v>15</v>
      </c>
    </row>
    <row r="31" spans="1:7" x14ac:dyDescent="0.25">
      <c r="A31" s="1" t="s">
        <v>31</v>
      </c>
      <c r="B31" s="1" t="s">
        <v>2</v>
      </c>
      <c r="C31" s="1">
        <v>111</v>
      </c>
      <c r="D31" s="13">
        <v>4.7095302012999998</v>
      </c>
      <c r="E31" s="1">
        <v>622</v>
      </c>
      <c r="F31" s="13">
        <v>6.4329400927</v>
      </c>
      <c r="G31" s="1">
        <v>18</v>
      </c>
    </row>
    <row r="32" spans="1:7" x14ac:dyDescent="0.25">
      <c r="A32" s="1" t="s">
        <v>32</v>
      </c>
      <c r="B32" s="1" t="s">
        <v>39</v>
      </c>
      <c r="C32" s="1">
        <v>246</v>
      </c>
      <c r="D32" s="13">
        <v>5.5053315358999999</v>
      </c>
      <c r="E32" s="1">
        <v>452</v>
      </c>
      <c r="F32" s="13">
        <v>6.1136821797999996</v>
      </c>
      <c r="G32" s="1">
        <v>13</v>
      </c>
    </row>
    <row r="33" spans="1:7" x14ac:dyDescent="0.25">
      <c r="A33" s="1" t="s">
        <v>33</v>
      </c>
      <c r="B33" s="1" t="s">
        <v>39</v>
      </c>
      <c r="C33" s="1">
        <v>271</v>
      </c>
      <c r="D33" s="13">
        <v>5.6021188209000004</v>
      </c>
      <c r="E33" s="1"/>
      <c r="F33" s="1"/>
      <c r="G33" s="1">
        <v>17</v>
      </c>
    </row>
    <row r="34" spans="1:7" x14ac:dyDescent="0.25">
      <c r="A34" s="1" t="s">
        <v>34</v>
      </c>
      <c r="B34" s="1" t="s">
        <v>2</v>
      </c>
      <c r="C34" s="1">
        <v>252</v>
      </c>
      <c r="D34" s="13">
        <v>5.5294290874999996</v>
      </c>
      <c r="E34" s="1">
        <v>620</v>
      </c>
      <c r="F34" s="13">
        <v>6.429719478</v>
      </c>
      <c r="G34" s="1">
        <v>12</v>
      </c>
    </row>
    <row r="35" spans="1:7" x14ac:dyDescent="0.25">
      <c r="A35" s="1" t="s">
        <v>35</v>
      </c>
      <c r="B35" s="1" t="s">
        <v>2</v>
      </c>
      <c r="C35" s="1">
        <v>154</v>
      </c>
      <c r="D35" s="13">
        <v>5.0369526024000004</v>
      </c>
      <c r="E35" s="1">
        <v>465</v>
      </c>
      <c r="F35" s="13">
        <v>6.1420374056</v>
      </c>
      <c r="G35" s="1">
        <v>18</v>
      </c>
    </row>
    <row r="36" spans="1:7" x14ac:dyDescent="0.25">
      <c r="A36" s="1" t="s">
        <v>36</v>
      </c>
      <c r="B36" s="1" t="s">
        <v>39</v>
      </c>
      <c r="C36" s="1">
        <v>123</v>
      </c>
      <c r="D36" s="13">
        <v>4.8121843554000003</v>
      </c>
      <c r="E36" s="1"/>
      <c r="F36" s="1"/>
      <c r="G36" s="1">
        <v>13</v>
      </c>
    </row>
    <row r="37" spans="1:7" x14ac:dyDescent="0.25">
      <c r="A37" s="1" t="s">
        <v>37</v>
      </c>
      <c r="B37" s="1" t="s">
        <v>39</v>
      </c>
      <c r="C37" s="1">
        <v>192</v>
      </c>
      <c r="D37" s="13">
        <v>5.2574953720000002</v>
      </c>
      <c r="E37" s="1"/>
      <c r="F37" s="1"/>
      <c r="G37" s="1">
        <v>13</v>
      </c>
    </row>
    <row r="38" spans="1:7" x14ac:dyDescent="0.25">
      <c r="A38" s="1" t="s">
        <v>38</v>
      </c>
      <c r="B38" s="1" t="s">
        <v>2</v>
      </c>
      <c r="C38" s="1">
        <v>138</v>
      </c>
      <c r="D38" s="13">
        <v>4.9272536852000002</v>
      </c>
      <c r="E38" s="1"/>
      <c r="F38" s="1"/>
      <c r="G38" s="1">
        <v>18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E28" sqref="E28"/>
    </sheetView>
  </sheetViews>
  <sheetFormatPr defaultRowHeight="15" x14ac:dyDescent="0.25"/>
  <cols>
    <col min="2" max="2" width="17.140625" customWidth="1"/>
    <col min="3" max="3" width="42.28515625" customWidth="1"/>
    <col min="4" max="4" width="44.42578125" customWidth="1"/>
    <col min="5" max="5" width="40.5703125" customWidth="1"/>
    <col min="6" max="6" width="44.140625" customWidth="1"/>
    <col min="7" max="7" width="39.7109375" customWidth="1"/>
  </cols>
  <sheetData>
    <row r="1" spans="1:12" x14ac:dyDescent="0.25">
      <c r="A1" s="8" t="s">
        <v>0</v>
      </c>
      <c r="B1" s="8" t="s">
        <v>40</v>
      </c>
      <c r="C1" s="9" t="s">
        <v>48</v>
      </c>
      <c r="D1" s="9" t="s">
        <v>49</v>
      </c>
      <c r="E1" s="9" t="s">
        <v>50</v>
      </c>
      <c r="F1" s="9" t="s">
        <v>51</v>
      </c>
      <c r="G1" s="9" t="s">
        <v>52</v>
      </c>
      <c r="H1" s="3"/>
      <c r="I1" s="3"/>
      <c r="J1" s="3"/>
      <c r="K1" s="3"/>
      <c r="L1" s="3"/>
    </row>
    <row r="2" spans="1:12" x14ac:dyDescent="0.25">
      <c r="A2" s="1" t="s">
        <v>20</v>
      </c>
      <c r="B2" s="10" t="s">
        <v>39</v>
      </c>
      <c r="C2" s="14">
        <f>[1]Graphs!N3</f>
        <v>4.0816326530612246</v>
      </c>
      <c r="D2" s="14">
        <f>[1]Graphs!O3</f>
        <v>0</v>
      </c>
      <c r="E2" s="14">
        <f>[1]Graphs!P3</f>
        <v>0</v>
      </c>
      <c r="F2" s="14">
        <f>[1]Graphs!Q3</f>
        <v>100</v>
      </c>
      <c r="G2" s="14">
        <f>[1]Graphs!R3</f>
        <v>100</v>
      </c>
      <c r="H2" s="5"/>
      <c r="I2" s="6"/>
      <c r="J2" s="5"/>
      <c r="K2" s="6"/>
      <c r="L2" s="4"/>
    </row>
    <row r="3" spans="1:12" x14ac:dyDescent="0.25">
      <c r="A3" s="1" t="s">
        <v>24</v>
      </c>
      <c r="B3" s="10" t="s">
        <v>39</v>
      </c>
      <c r="C3" s="14">
        <f>[1]Graphs!N4</f>
        <v>22.916666666666664</v>
      </c>
      <c r="D3" s="14">
        <f>[1]Graphs!O4</f>
        <v>0</v>
      </c>
      <c r="E3" s="14">
        <f>[1]Graphs!P4</f>
        <v>33.333333333333329</v>
      </c>
      <c r="F3" s="14">
        <f>[1]Graphs!Q4</f>
        <v>100</v>
      </c>
      <c r="G3" s="14">
        <f>[1]Graphs!R4</f>
        <v>97.916666666666657</v>
      </c>
      <c r="H3" s="5"/>
      <c r="I3" s="5"/>
      <c r="J3" s="5"/>
      <c r="K3" s="5"/>
      <c r="L3" s="4"/>
    </row>
    <row r="4" spans="1:12" x14ac:dyDescent="0.25">
      <c r="A4" s="1" t="s">
        <v>32</v>
      </c>
      <c r="B4" s="10" t="s">
        <v>39</v>
      </c>
      <c r="C4" s="14">
        <f>[1]Graphs!N5</f>
        <v>1.5625</v>
      </c>
      <c r="D4" s="14">
        <f>[1]Graphs!O5</f>
        <v>0</v>
      </c>
      <c r="E4" s="14">
        <f>[1]Graphs!P5</f>
        <v>25</v>
      </c>
      <c r="F4" s="14">
        <f>[1]Graphs!Q5</f>
        <v>0</v>
      </c>
      <c r="G4" s="14">
        <f>[1]Graphs!R5</f>
        <v>100</v>
      </c>
      <c r="H4" s="5"/>
      <c r="I4" s="5"/>
      <c r="J4" s="5"/>
      <c r="K4" s="5"/>
      <c r="L4" s="4"/>
    </row>
    <row r="5" spans="1:12" x14ac:dyDescent="0.25">
      <c r="A5" s="1" t="s">
        <v>26</v>
      </c>
      <c r="B5" s="10" t="s">
        <v>39</v>
      </c>
      <c r="C5" s="14">
        <f>[1]Graphs!N6</f>
        <v>10.9375</v>
      </c>
      <c r="D5" s="14">
        <f>[1]Graphs!O6</f>
        <v>0</v>
      </c>
      <c r="E5" s="14">
        <f>[1]Graphs!P6</f>
        <v>0</v>
      </c>
      <c r="F5" s="14">
        <f>[1]Graphs!Q6</f>
        <v>75</v>
      </c>
      <c r="G5" s="14">
        <f>[1]Graphs!R6</f>
        <v>100</v>
      </c>
      <c r="H5" s="5"/>
      <c r="I5" s="5"/>
      <c r="J5" s="5"/>
      <c r="K5" s="6"/>
      <c r="L5" s="7"/>
    </row>
    <row r="6" spans="1:12" x14ac:dyDescent="0.25">
      <c r="A6" s="1" t="s">
        <v>14</v>
      </c>
      <c r="B6" s="10" t="s">
        <v>39</v>
      </c>
      <c r="C6" s="14">
        <f>[1]Graphs!N7</f>
        <v>24.444444444444443</v>
      </c>
      <c r="D6" s="14">
        <f>[1]Graphs!O7</f>
        <v>0</v>
      </c>
      <c r="E6" s="14">
        <f>[1]Graphs!P7</f>
        <v>66.666666666666657</v>
      </c>
      <c r="F6" s="14">
        <f>[1]Graphs!Q7</f>
        <v>66.666666666666657</v>
      </c>
      <c r="G6" s="14">
        <f>[1]Graphs!R7</f>
        <v>100</v>
      </c>
      <c r="H6" s="5"/>
      <c r="I6" s="6"/>
      <c r="J6" s="5"/>
      <c r="K6" s="6"/>
      <c r="L6" s="7"/>
    </row>
    <row r="7" spans="1:12" x14ac:dyDescent="0.25">
      <c r="A7" s="1" t="s">
        <v>15</v>
      </c>
      <c r="B7" s="10" t="s">
        <v>39</v>
      </c>
      <c r="C7" s="14">
        <f>[1]Graphs!N8</f>
        <v>3.125</v>
      </c>
      <c r="D7" s="14">
        <f>[1]Graphs!O8</f>
        <v>0</v>
      </c>
      <c r="E7" s="14">
        <f>[1]Graphs!P8</f>
        <v>0</v>
      </c>
      <c r="F7" s="14">
        <f>[1]Graphs!Q8</f>
        <v>25</v>
      </c>
      <c r="G7" s="14">
        <f>[1]Graphs!R8</f>
        <v>100</v>
      </c>
      <c r="H7" s="5"/>
      <c r="I7" s="5"/>
      <c r="J7" s="5"/>
      <c r="K7" s="5"/>
      <c r="L7" s="4"/>
    </row>
    <row r="8" spans="1:12" x14ac:dyDescent="0.25">
      <c r="A8" s="1" t="s">
        <v>30</v>
      </c>
      <c r="B8" s="10" t="s">
        <v>39</v>
      </c>
      <c r="C8" s="14">
        <f>[1]Graphs!N9</f>
        <v>6.25</v>
      </c>
      <c r="D8" s="14">
        <f>[1]Graphs!O9</f>
        <v>0</v>
      </c>
      <c r="E8" s="14">
        <f>[1]Graphs!P9</f>
        <v>0</v>
      </c>
      <c r="F8" s="14">
        <f>[1]Graphs!Q9</f>
        <v>75</v>
      </c>
      <c r="G8" s="14">
        <f>[1]Graphs!R9</f>
        <v>98.4375</v>
      </c>
      <c r="H8" s="5"/>
      <c r="I8" s="5"/>
      <c r="J8" s="5"/>
      <c r="K8" s="5"/>
      <c r="L8" s="4"/>
    </row>
    <row r="9" spans="1:12" x14ac:dyDescent="0.25">
      <c r="A9" s="1" t="s">
        <v>6</v>
      </c>
      <c r="B9" s="10" t="s">
        <v>39</v>
      </c>
      <c r="C9" s="14">
        <f>[1]Graphs!N10</f>
        <v>4.6875</v>
      </c>
      <c r="D9" s="14">
        <f>[1]Graphs!O10</f>
        <v>0</v>
      </c>
      <c r="E9" s="14">
        <f>[1]Graphs!P10</f>
        <v>0</v>
      </c>
      <c r="F9" s="14">
        <f>[1]Graphs!Q10</f>
        <v>50</v>
      </c>
      <c r="G9" s="14">
        <f>[1]Graphs!R10</f>
        <v>98.4375</v>
      </c>
      <c r="H9" s="5"/>
      <c r="I9" s="5"/>
      <c r="J9" s="5"/>
      <c r="K9" s="5"/>
      <c r="L9" s="4"/>
    </row>
    <row r="10" spans="1:12" x14ac:dyDescent="0.25">
      <c r="A10" s="1" t="s">
        <v>18</v>
      </c>
      <c r="B10" s="10" t="s">
        <v>39</v>
      </c>
      <c r="C10" s="14">
        <f>[1]Graphs!N11</f>
        <v>10.9375</v>
      </c>
      <c r="D10" s="14">
        <f>[1]Graphs!O11</f>
        <v>0</v>
      </c>
      <c r="E10" s="14">
        <f>[1]Graphs!P11</f>
        <v>0</v>
      </c>
      <c r="F10" s="14">
        <f>[1]Graphs!Q11</f>
        <v>25</v>
      </c>
      <c r="G10" s="14">
        <f>[1]Graphs!R11</f>
        <v>96.875</v>
      </c>
      <c r="H10" s="5"/>
      <c r="I10" s="5"/>
      <c r="J10" s="5"/>
      <c r="K10" s="5"/>
      <c r="L10" s="4"/>
    </row>
    <row r="11" spans="1:12" x14ac:dyDescent="0.25">
      <c r="A11" s="1" t="s">
        <v>46</v>
      </c>
      <c r="B11" s="10" t="s">
        <v>39</v>
      </c>
      <c r="C11" s="14">
        <f>[1]Graphs!N12</f>
        <v>6.25</v>
      </c>
      <c r="D11" s="14">
        <f>[1]Graphs!O12</f>
        <v>100</v>
      </c>
      <c r="E11" s="14">
        <f>[1]Graphs!P12</f>
        <v>0</v>
      </c>
      <c r="F11" s="14">
        <f>[1]Graphs!Q12</f>
        <v>0</v>
      </c>
      <c r="G11" s="14">
        <f>[1]Graphs!R12</f>
        <v>100</v>
      </c>
      <c r="H11" s="5"/>
      <c r="I11" s="5"/>
      <c r="J11" s="5"/>
      <c r="K11" s="5"/>
      <c r="L11" s="4"/>
    </row>
    <row r="12" spans="1:12" x14ac:dyDescent="0.25">
      <c r="A12" s="1"/>
      <c r="B12" s="10" t="s">
        <v>53</v>
      </c>
      <c r="C12" s="14">
        <f>AVERAGE(C2:C11)</f>
        <v>9.5192743764172327</v>
      </c>
      <c r="D12" s="14">
        <f t="shared" ref="D12:G12" si="0">AVERAGE(D2:D11)</f>
        <v>10</v>
      </c>
      <c r="E12" s="14">
        <f t="shared" si="0"/>
        <v>12.499999999999998</v>
      </c>
      <c r="F12" s="14">
        <f t="shared" si="0"/>
        <v>51.666666666666664</v>
      </c>
      <c r="G12" s="14">
        <f t="shared" si="0"/>
        <v>99.166666666666657</v>
      </c>
      <c r="H12" s="5"/>
      <c r="I12" s="5"/>
      <c r="J12" s="5"/>
      <c r="K12" s="5"/>
      <c r="L12" s="4"/>
    </row>
    <row r="13" spans="1:12" x14ac:dyDescent="0.25">
      <c r="A13" s="1"/>
      <c r="B13" s="10" t="s">
        <v>54</v>
      </c>
      <c r="C13" s="14">
        <v>2.5</v>
      </c>
      <c r="D13" s="14">
        <v>10</v>
      </c>
      <c r="E13" s="14">
        <v>7.2</v>
      </c>
      <c r="F13" s="14">
        <v>11.9</v>
      </c>
      <c r="G13" s="14">
        <v>0.4</v>
      </c>
      <c r="H13" s="5"/>
      <c r="I13" s="5"/>
      <c r="J13" s="5"/>
      <c r="K13" s="5"/>
      <c r="L13" s="4"/>
    </row>
    <row r="14" spans="1:12" x14ac:dyDescent="0.25">
      <c r="A14" s="11" t="s">
        <v>23</v>
      </c>
      <c r="B14" s="11" t="s">
        <v>2</v>
      </c>
      <c r="C14" s="15">
        <f>[1]Graphs!N13</f>
        <v>12.5</v>
      </c>
      <c r="D14" s="15">
        <f>[1]Graphs!O13</f>
        <v>0</v>
      </c>
      <c r="E14" s="15">
        <f>[1]Graphs!P13</f>
        <v>33.333333333333329</v>
      </c>
      <c r="F14" s="15">
        <f>[1]Graphs!Q13</f>
        <v>66.666666666666657</v>
      </c>
      <c r="G14" s="15">
        <f>[1]Graphs!R13</f>
        <v>100</v>
      </c>
      <c r="H14" s="6"/>
      <c r="I14" s="6"/>
      <c r="J14" s="6"/>
      <c r="K14" s="6"/>
      <c r="L14" s="6"/>
    </row>
    <row r="15" spans="1:12" x14ac:dyDescent="0.25">
      <c r="A15" s="11" t="s">
        <v>35</v>
      </c>
      <c r="B15" s="11" t="s">
        <v>2</v>
      </c>
      <c r="C15" s="15">
        <f>[1]Graphs!N14</f>
        <v>3.125</v>
      </c>
      <c r="D15" s="15">
        <f>[1]Graphs!O14</f>
        <v>0</v>
      </c>
      <c r="E15" s="15">
        <f>[1]Graphs!P14</f>
        <v>0</v>
      </c>
      <c r="F15" s="15">
        <f>[1]Graphs!Q14</f>
        <v>75</v>
      </c>
      <c r="G15" s="15">
        <f>[1]Graphs!R14</f>
        <v>100</v>
      </c>
      <c r="H15" s="6"/>
      <c r="I15" s="6"/>
      <c r="J15" s="6"/>
      <c r="K15" s="6"/>
      <c r="L15" s="6"/>
    </row>
    <row r="16" spans="1:12" x14ac:dyDescent="0.25">
      <c r="A16" s="11" t="s">
        <v>7</v>
      </c>
      <c r="B16" s="11" t="s">
        <v>2</v>
      </c>
      <c r="C16" s="15">
        <f>[1]Graphs!N15</f>
        <v>25</v>
      </c>
      <c r="D16" s="15">
        <f>[1]Graphs!O15</f>
        <v>100</v>
      </c>
      <c r="E16" s="15">
        <f>[1]Graphs!P15</f>
        <v>100</v>
      </c>
      <c r="F16" s="15">
        <f>[1]Graphs!Q15</f>
        <v>100</v>
      </c>
      <c r="G16" s="15">
        <f>[1]Graphs!R15</f>
        <v>87.5</v>
      </c>
      <c r="H16" s="6"/>
      <c r="I16" s="6"/>
      <c r="J16" s="6"/>
      <c r="K16" s="6"/>
      <c r="L16" s="6"/>
    </row>
    <row r="17" spans="1:12" x14ac:dyDescent="0.25">
      <c r="A17" s="11" t="s">
        <v>34</v>
      </c>
      <c r="B17" s="11" t="s">
        <v>2</v>
      </c>
      <c r="C17" s="15">
        <f>[1]Graphs!N16</f>
        <v>3.125</v>
      </c>
      <c r="D17" s="15">
        <f>[1]Graphs!O16</f>
        <v>0</v>
      </c>
      <c r="E17" s="15">
        <f>[1]Graphs!P16</f>
        <v>0</v>
      </c>
      <c r="F17" s="15">
        <f>[1]Graphs!Q16</f>
        <v>50</v>
      </c>
      <c r="G17" s="15">
        <f>[1]Graphs!R16</f>
        <v>100</v>
      </c>
      <c r="H17" s="6"/>
      <c r="I17" s="6"/>
      <c r="J17" s="6"/>
      <c r="K17" s="6"/>
      <c r="L17" s="6"/>
    </row>
    <row r="18" spans="1:12" x14ac:dyDescent="0.25">
      <c r="A18" s="11" t="s">
        <v>47</v>
      </c>
      <c r="B18" s="11" t="s">
        <v>2</v>
      </c>
      <c r="C18" s="15">
        <f>[1]Graphs!N17</f>
        <v>25</v>
      </c>
      <c r="D18" s="15">
        <f>[1]Graphs!O17</f>
        <v>100</v>
      </c>
      <c r="E18" s="15">
        <f>[1]Graphs!P17</f>
        <v>100</v>
      </c>
      <c r="F18" s="15">
        <f>[1]Graphs!Q17</f>
        <v>100</v>
      </c>
      <c r="G18" s="15">
        <f>[1]Graphs!R17</f>
        <v>100</v>
      </c>
      <c r="H18" s="6"/>
      <c r="I18" s="6"/>
      <c r="J18" s="6"/>
      <c r="K18" s="6"/>
      <c r="L18" s="6"/>
    </row>
    <row r="19" spans="1:12" x14ac:dyDescent="0.25">
      <c r="A19" s="11" t="s">
        <v>27</v>
      </c>
      <c r="B19" s="11" t="s">
        <v>2</v>
      </c>
      <c r="C19" s="15">
        <f>[1]Graphs!N18</f>
        <v>14.0625</v>
      </c>
      <c r="D19" s="15">
        <f>[1]Graphs!O18</f>
        <v>25</v>
      </c>
      <c r="E19" s="15">
        <f>[1]Graphs!P18</f>
        <v>50</v>
      </c>
      <c r="F19" s="15">
        <f>[1]Graphs!Q18</f>
        <v>75</v>
      </c>
      <c r="G19" s="15">
        <f>[1]Graphs!R18</f>
        <v>90.625</v>
      </c>
      <c r="H19" s="6"/>
      <c r="I19" s="6"/>
      <c r="J19" s="6"/>
      <c r="K19" s="6"/>
      <c r="L19" s="6"/>
    </row>
    <row r="20" spans="1:12" x14ac:dyDescent="0.25">
      <c r="A20" s="11" t="s">
        <v>31</v>
      </c>
      <c r="B20" s="11" t="s">
        <v>2</v>
      </c>
      <c r="C20" s="15">
        <f>[1]Graphs!N19</f>
        <v>18.75</v>
      </c>
      <c r="D20" s="15">
        <f>[1]Graphs!O19</f>
        <v>0</v>
      </c>
      <c r="E20" s="15">
        <f>[1]Graphs!P19</f>
        <v>50</v>
      </c>
      <c r="F20" s="15">
        <f>[1]Graphs!Q19</f>
        <v>75</v>
      </c>
      <c r="G20" s="15">
        <f>[1]Graphs!R19</f>
        <v>100</v>
      </c>
      <c r="H20" s="6"/>
      <c r="I20" s="6"/>
      <c r="J20" s="6"/>
      <c r="K20" s="6"/>
      <c r="L20" s="6"/>
    </row>
    <row r="21" spans="1:12" x14ac:dyDescent="0.25">
      <c r="A21" s="11" t="s">
        <v>28</v>
      </c>
      <c r="B21" s="11" t="s">
        <v>2</v>
      </c>
      <c r="C21" s="15">
        <f>[1]Graphs!N20</f>
        <v>18.75</v>
      </c>
      <c r="D21" s="15">
        <f>[1]Graphs!O20</f>
        <v>100</v>
      </c>
      <c r="E21" s="15">
        <f>[1]Graphs!P20</f>
        <v>0</v>
      </c>
      <c r="F21" s="15">
        <f>[1]Graphs!Q20</f>
        <v>100</v>
      </c>
      <c r="G21" s="15">
        <f>[1]Graphs!R20</f>
        <v>100</v>
      </c>
      <c r="H21" s="6"/>
      <c r="I21" s="6"/>
      <c r="J21" s="6"/>
      <c r="K21" s="6"/>
      <c r="L21" s="6"/>
    </row>
    <row r="22" spans="1:12" x14ac:dyDescent="0.25">
      <c r="A22" s="11" t="s">
        <v>8</v>
      </c>
      <c r="B22" s="11" t="s">
        <v>2</v>
      </c>
      <c r="C22" s="15">
        <f>[1]Graphs!N21</f>
        <v>4.6875</v>
      </c>
      <c r="D22" s="15">
        <f>[1]Graphs!O21</f>
        <v>0</v>
      </c>
      <c r="E22" s="15">
        <f>[1]Graphs!P21</f>
        <v>50</v>
      </c>
      <c r="F22" s="15">
        <f>[1]Graphs!Q21</f>
        <v>25</v>
      </c>
      <c r="G22" s="15">
        <f>[1]Graphs!R21</f>
        <v>100</v>
      </c>
      <c r="H22" s="6"/>
      <c r="I22" s="6"/>
      <c r="J22" s="6"/>
      <c r="K22" s="6"/>
      <c r="L22" s="6"/>
    </row>
    <row r="23" spans="1:12" x14ac:dyDescent="0.25">
      <c r="A23" s="11" t="s">
        <v>22</v>
      </c>
      <c r="B23" s="11" t="s">
        <v>2</v>
      </c>
      <c r="C23" s="15">
        <f>[1]Graphs!N22</f>
        <v>14.285714285714285</v>
      </c>
      <c r="D23" s="15">
        <f>[1]Graphs!O22</f>
        <v>0</v>
      </c>
      <c r="E23" s="15">
        <f>[1]Graphs!P22</f>
        <v>66.666666666666657</v>
      </c>
      <c r="F23" s="15">
        <f>[1]Graphs!Q22</f>
        <v>100</v>
      </c>
      <c r="G23" s="15">
        <f>[1]Graphs!R22</f>
        <v>97.959183673469383</v>
      </c>
      <c r="H23" s="6"/>
      <c r="I23" s="6"/>
      <c r="J23" s="6"/>
      <c r="K23" s="6"/>
      <c r="L23" s="6"/>
    </row>
    <row r="24" spans="1:12" x14ac:dyDescent="0.25">
      <c r="A24" s="12"/>
      <c r="B24" s="11" t="s">
        <v>53</v>
      </c>
      <c r="C24" s="16">
        <f>AVERAGE(C14:C23)</f>
        <v>13.928571428571427</v>
      </c>
      <c r="D24" s="16">
        <f t="shared" ref="D24:G24" si="1">AVERAGE(D14:D23)</f>
        <v>32.5</v>
      </c>
      <c r="E24" s="16">
        <f t="shared" si="1"/>
        <v>45</v>
      </c>
      <c r="F24" s="16">
        <f t="shared" si="1"/>
        <v>76.666666666666657</v>
      </c>
      <c r="G24" s="16">
        <f t="shared" si="1"/>
        <v>97.608418367346943</v>
      </c>
    </row>
    <row r="25" spans="1:12" x14ac:dyDescent="0.25">
      <c r="A25" s="12"/>
      <c r="B25" s="11" t="s">
        <v>54</v>
      </c>
      <c r="C25" s="16">
        <v>2.6</v>
      </c>
      <c r="D25" s="16">
        <v>14.9</v>
      </c>
      <c r="E25" s="16">
        <v>11.9</v>
      </c>
      <c r="F25" s="16">
        <v>7.9</v>
      </c>
      <c r="G25" s="16">
        <v>1.5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Learning performance</vt:lpstr>
      <vt:lpstr>Judgement bias testing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Špinka</dc:creator>
  <cp:lastModifiedBy>Bučková Katarína</cp:lastModifiedBy>
  <dcterms:created xsi:type="dcterms:W3CDTF">2019-04-15T08:26:01Z</dcterms:created>
  <dcterms:modified xsi:type="dcterms:W3CDTF">2019-05-29T09:48:58Z</dcterms:modified>
</cp:coreProperties>
</file>