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9" i="1"/>
  <c r="M8"/>
  <c r="E17"/>
  <c r="D17"/>
  <c r="C17"/>
</calcChain>
</file>

<file path=xl/sharedStrings.xml><?xml version="1.0" encoding="utf-8"?>
<sst xmlns="http://schemas.openxmlformats.org/spreadsheetml/2006/main" count="62" uniqueCount="50">
  <si>
    <t>49.1333±2.2122Aa</t>
    <phoneticPr fontId="1" type="noConversion"/>
  </si>
  <si>
    <t>40.7333±1.9892Bb</t>
  </si>
  <si>
    <t>31.3333±1.1697Cc</t>
  </si>
  <si>
    <t>A</t>
    <phoneticPr fontId="1" type="noConversion"/>
  </si>
  <si>
    <t>B</t>
    <phoneticPr fontId="1" type="noConversion"/>
  </si>
  <si>
    <t>a</t>
    <phoneticPr fontId="1" type="noConversion"/>
  </si>
  <si>
    <t>b</t>
    <phoneticPr fontId="1" type="noConversion"/>
  </si>
  <si>
    <t>std.error</t>
    <phoneticPr fontId="1" type="noConversion"/>
  </si>
  <si>
    <t>SNK</t>
    <phoneticPr fontId="1" type="noConversion"/>
  </si>
  <si>
    <t>% of inhibation</t>
    <phoneticPr fontId="1" type="noConversion"/>
  </si>
  <si>
    <t>Sample #</t>
    <phoneticPr fontId="1" type="noConversion"/>
  </si>
  <si>
    <t xml:space="preserve">0 mM </t>
    <phoneticPr fontId="1" type="noConversion"/>
  </si>
  <si>
    <t xml:space="preserve">50 mM </t>
    <phoneticPr fontId="1" type="noConversion"/>
  </si>
  <si>
    <t xml:space="preserve">100 mM </t>
    <phoneticPr fontId="1" type="noConversion"/>
  </si>
  <si>
    <t>c</t>
    <phoneticPr fontId="1" type="noConversion"/>
  </si>
  <si>
    <t>C</t>
    <phoneticPr fontId="1" type="noConversion"/>
  </si>
  <si>
    <t>Means</t>
    <phoneticPr fontId="1" type="noConversion"/>
  </si>
  <si>
    <t>No.</t>
  </si>
  <si>
    <t>　a</t>
  </si>
  <si>
    <t>　A</t>
  </si>
  <si>
    <t>　 b</t>
  </si>
  <si>
    <t>　 B</t>
  </si>
  <si>
    <t>　 c</t>
  </si>
  <si>
    <t>　 C</t>
  </si>
  <si>
    <r>
      <t>Trehalose</t>
    </r>
    <r>
      <rPr>
        <b/>
        <sz val="11"/>
        <color theme="1"/>
        <rFont val="宋体"/>
        <family val="3"/>
        <charset val="134"/>
      </rPr>
      <t>（</t>
    </r>
    <r>
      <rPr>
        <b/>
        <sz val="11"/>
        <color theme="1"/>
        <rFont val="Times New Roman"/>
        <family val="1"/>
      </rPr>
      <t>mM</t>
    </r>
    <r>
      <rPr>
        <b/>
        <sz val="11"/>
        <color theme="1"/>
        <rFont val="宋体"/>
        <family val="3"/>
        <charset val="134"/>
      </rPr>
      <t>）</t>
    </r>
    <phoneticPr fontId="1" type="noConversion"/>
  </si>
  <si>
    <t>P&lt;0.05 (*)</t>
    <phoneticPr fontId="9" type="noConversion"/>
  </si>
  <si>
    <t>P&lt;0.01 (**)</t>
    <phoneticPr fontId="9" type="noConversion"/>
  </si>
  <si>
    <t>0 mM</t>
    <phoneticPr fontId="1" type="noConversion"/>
  </si>
  <si>
    <t>10 mM</t>
    <phoneticPr fontId="1" type="noConversion"/>
  </si>
  <si>
    <t>50 mM</t>
    <phoneticPr fontId="1" type="noConversion"/>
  </si>
  <si>
    <t>Means</t>
    <phoneticPr fontId="9" type="noConversion"/>
  </si>
  <si>
    <t>std. deviation</t>
    <phoneticPr fontId="9" type="noConversion"/>
  </si>
  <si>
    <t xml:space="preserve">95% confidence interval </t>
    <phoneticPr fontId="9" type="noConversion"/>
  </si>
  <si>
    <t>Trehalose treatment</t>
    <phoneticPr fontId="9" type="noConversion"/>
  </si>
  <si>
    <t>Number of Samples</t>
    <phoneticPr fontId="9" type="noConversion"/>
  </si>
  <si>
    <t>Table: Results of the analysis of variance (ANOVA)</t>
    <phoneticPr fontId="9" type="noConversion"/>
  </si>
  <si>
    <t>Source of variation</t>
    <phoneticPr fontId="9" type="noConversion"/>
  </si>
  <si>
    <t>Sum of squares</t>
    <phoneticPr fontId="9" type="noConversion"/>
  </si>
  <si>
    <t>Degree of freedom</t>
    <phoneticPr fontId="9" type="noConversion"/>
  </si>
  <si>
    <t xml:space="preserve">Mean square </t>
    <phoneticPr fontId="9" type="noConversion"/>
  </si>
  <si>
    <t>F-value</t>
    <phoneticPr fontId="9" type="noConversion"/>
  </si>
  <si>
    <t>P-value</t>
    <phoneticPr fontId="9" type="noConversion"/>
  </si>
  <si>
    <t>Multiple comparisons by SNK method (the lower triangle is the mean difference and the upper triangle is the significant level)</t>
    <phoneticPr fontId="9" type="noConversion"/>
  </si>
  <si>
    <t>1 (0 mM)</t>
    <phoneticPr fontId="9" type="noConversion"/>
  </si>
  <si>
    <t>2 (10 mM)</t>
    <phoneticPr fontId="9" type="noConversion"/>
  </si>
  <si>
    <t>3 (50 mM)</t>
    <phoneticPr fontId="9" type="noConversion"/>
  </si>
  <si>
    <t>Letters indicating the results</t>
    <phoneticPr fontId="1" type="noConversion"/>
  </si>
  <si>
    <t>Total Variation</t>
    <phoneticPr fontId="1" type="noConversion"/>
  </si>
  <si>
    <t xml:space="preserve">The variation between treatments </t>
    <phoneticPr fontId="1" type="noConversion"/>
  </si>
  <si>
    <t>Within-treatment variation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</si>
</sst>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Tahoma"/>
      <family val="2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等线"/>
      <family val="3"/>
      <charset val="134"/>
    </font>
    <font>
      <b/>
      <sz val="11"/>
      <color theme="1"/>
      <name val="等线"/>
      <family val="2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7">
    <xf numFmtId="0" fontId="0" fillId="0" borderId="0" xfId="0"/>
    <xf numFmtId="0" fontId="2" fillId="0" borderId="0" xfId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1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"/>
  <c:chart>
    <c:plotArea>
      <c:layout/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Sheet1!$J$7:$J$9</c:f>
                <c:numCache>
                  <c:formatCode>General</c:formatCode>
                  <c:ptCount val="3"/>
                  <c:pt idx="0">
                    <c:v>2.2122000000000002</c:v>
                  </c:pt>
                  <c:pt idx="1">
                    <c:v>1.9892000000000001</c:v>
                  </c:pt>
                  <c:pt idx="2">
                    <c:v>1.1697</c:v>
                  </c:pt>
                </c:numCache>
              </c:numRef>
            </c:plus>
            <c:minus>
              <c:numRef>
                <c:f>Sheet1!$J$7:$J$9</c:f>
                <c:numCache>
                  <c:formatCode>General</c:formatCode>
                  <c:ptCount val="3"/>
                  <c:pt idx="0">
                    <c:v>2.2122000000000002</c:v>
                  </c:pt>
                  <c:pt idx="1">
                    <c:v>1.9892000000000001</c:v>
                  </c:pt>
                  <c:pt idx="2">
                    <c:v>1.1697</c:v>
                  </c:pt>
                </c:numCache>
              </c:numRef>
            </c:minus>
          </c:errBars>
          <c:cat>
            <c:strRef>
              <c:f>Sheet1!$G$7:$G$9</c:f>
              <c:strCache>
                <c:ptCount val="3"/>
                <c:pt idx="0">
                  <c:v>0 mM</c:v>
                </c:pt>
                <c:pt idx="1">
                  <c:v>10 mM</c:v>
                </c:pt>
                <c:pt idx="2">
                  <c:v>50 mM</c:v>
                </c:pt>
              </c:strCache>
            </c:strRef>
          </c:cat>
          <c:val>
            <c:numRef>
              <c:f>Sheet1!$H$7:$H$9</c:f>
              <c:numCache>
                <c:formatCode>General</c:formatCode>
                <c:ptCount val="3"/>
                <c:pt idx="0">
                  <c:v>49.133299999999998</c:v>
                </c:pt>
                <c:pt idx="1">
                  <c:v>40.7333</c:v>
                </c:pt>
                <c:pt idx="2">
                  <c:v>31.333300000000001</c:v>
                </c:pt>
              </c:numCache>
            </c:numRef>
          </c:val>
        </c:ser>
        <c:axId val="102025088"/>
        <c:axId val="102026624"/>
      </c:barChart>
      <c:catAx>
        <c:axId val="102025088"/>
        <c:scaling>
          <c:orientation val="minMax"/>
        </c:scaling>
        <c:axPos val="b"/>
        <c:tickLblPos val="nextTo"/>
        <c:crossAx val="102026624"/>
        <c:crosses val="autoZero"/>
        <c:auto val="1"/>
        <c:lblAlgn val="ctr"/>
        <c:lblOffset val="100"/>
      </c:catAx>
      <c:valAx>
        <c:axId val="102026624"/>
        <c:scaling>
          <c:orientation val="minMax"/>
        </c:scaling>
        <c:axPos val="l"/>
        <c:numFmt formatCode="General" sourceLinked="1"/>
        <c:tickLblPos val="nextTo"/>
        <c:crossAx val="10202508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486834</xdr:colOff>
      <xdr:row>12</xdr:row>
      <xdr:rowOff>105833</xdr:rowOff>
    </xdr:from>
    <xdr:to>
      <xdr:col>12</xdr:col>
      <xdr:colOff>709084</xdr:colOff>
      <xdr:row>28</xdr:row>
      <xdr:rowOff>84666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topLeftCell="A7" zoomScale="90" zoomScaleNormal="90" workbookViewId="0">
      <selection activeCell="I38" sqref="I38"/>
    </sheetView>
  </sheetViews>
  <sheetFormatPr defaultRowHeight="14.25"/>
  <cols>
    <col min="1" max="1" width="19.375" customWidth="1"/>
    <col min="2" max="2" width="16.625" style="6" bestFit="1" customWidth="1"/>
    <col min="4" max="4" width="13.125" bestFit="1" customWidth="1"/>
    <col min="7" max="7" width="14.375" style="2" customWidth="1"/>
    <col min="8" max="8" width="10.375" customWidth="1"/>
    <col min="9" max="9" width="11.5" customWidth="1"/>
    <col min="10" max="10" width="8.25" customWidth="1"/>
    <col min="11" max="11" width="13" style="3" customWidth="1"/>
    <col min="12" max="12" width="17.875" customWidth="1"/>
    <col min="13" max="13" width="12.75" customWidth="1"/>
    <col min="17" max="17" width="13.125" bestFit="1" customWidth="1"/>
  </cols>
  <sheetData>
    <row r="1" spans="1:13" ht="15">
      <c r="A1" s="8" t="s">
        <v>8</v>
      </c>
      <c r="B1" s="9" t="s">
        <v>10</v>
      </c>
      <c r="C1" s="9" t="s">
        <v>11</v>
      </c>
      <c r="D1" s="9" t="s">
        <v>12</v>
      </c>
      <c r="E1" s="9" t="s">
        <v>13</v>
      </c>
      <c r="F1" s="10"/>
      <c r="G1" s="11"/>
      <c r="H1" s="10"/>
      <c r="I1" s="10"/>
      <c r="J1" s="10"/>
      <c r="K1" s="12"/>
      <c r="L1" s="10"/>
      <c r="M1" s="10"/>
    </row>
    <row r="2" spans="1:13" ht="15">
      <c r="A2" s="10"/>
      <c r="B2" s="9">
        <v>1</v>
      </c>
      <c r="C2" s="13">
        <v>47</v>
      </c>
      <c r="D2" s="13">
        <v>41</v>
      </c>
      <c r="E2" s="13">
        <v>37</v>
      </c>
      <c r="F2" s="10"/>
      <c r="G2" s="11"/>
      <c r="H2" s="10"/>
      <c r="I2" s="10"/>
      <c r="J2" s="10"/>
      <c r="K2" s="12"/>
      <c r="L2" s="10"/>
      <c r="M2" s="10"/>
    </row>
    <row r="3" spans="1:13" ht="15">
      <c r="A3" s="10"/>
      <c r="B3" s="9">
        <v>2</v>
      </c>
      <c r="C3" s="13">
        <v>54</v>
      </c>
      <c r="D3" s="13">
        <v>48</v>
      </c>
      <c r="E3" s="13">
        <v>33</v>
      </c>
      <c r="F3" s="10"/>
      <c r="G3" s="11"/>
      <c r="H3" s="10"/>
      <c r="I3" s="10"/>
      <c r="J3" s="10"/>
      <c r="K3" s="12"/>
      <c r="L3" s="10"/>
      <c r="M3" s="10"/>
    </row>
    <row r="4" spans="1:13" ht="15">
      <c r="A4" s="10"/>
      <c r="B4" s="9">
        <v>3</v>
      </c>
      <c r="C4" s="13">
        <v>54</v>
      </c>
      <c r="D4" s="13">
        <v>53</v>
      </c>
      <c r="E4" s="13">
        <v>38</v>
      </c>
      <c r="F4" s="10"/>
      <c r="G4" s="11"/>
      <c r="H4" s="10"/>
      <c r="I4" s="10"/>
      <c r="J4" s="10"/>
      <c r="K4" s="12"/>
      <c r="L4" s="10"/>
      <c r="M4" s="10"/>
    </row>
    <row r="5" spans="1:13" ht="15">
      <c r="A5" s="10"/>
      <c r="B5" s="9">
        <v>4</v>
      </c>
      <c r="C5" s="13">
        <v>59</v>
      </c>
      <c r="D5" s="13">
        <v>53</v>
      </c>
      <c r="E5" s="13">
        <v>38</v>
      </c>
      <c r="F5" s="10"/>
      <c r="G5" s="13"/>
      <c r="H5" s="13"/>
      <c r="I5" s="13"/>
      <c r="J5" s="13"/>
      <c r="K5" s="13"/>
      <c r="L5" s="13"/>
    </row>
    <row r="6" spans="1:13" ht="15">
      <c r="A6" s="10"/>
      <c r="B6" s="9">
        <v>5</v>
      </c>
      <c r="C6" s="13">
        <v>55</v>
      </c>
      <c r="D6" s="13">
        <v>48</v>
      </c>
      <c r="E6" s="13">
        <v>31</v>
      </c>
      <c r="F6" s="10"/>
      <c r="G6" s="9" t="s">
        <v>24</v>
      </c>
      <c r="H6" s="14" t="s">
        <v>16</v>
      </c>
      <c r="I6" s="9" t="s">
        <v>25</v>
      </c>
      <c r="J6" s="9" t="s">
        <v>7</v>
      </c>
      <c r="K6" s="9" t="s">
        <v>26</v>
      </c>
      <c r="L6" s="13"/>
      <c r="M6" s="9" t="s">
        <v>9</v>
      </c>
    </row>
    <row r="7" spans="1:13" ht="15">
      <c r="A7" s="10"/>
      <c r="B7" s="9">
        <v>6</v>
      </c>
      <c r="C7" s="13">
        <v>69</v>
      </c>
      <c r="D7" s="13">
        <v>49</v>
      </c>
      <c r="E7" s="13">
        <v>34</v>
      </c>
      <c r="F7" s="10"/>
      <c r="G7" s="13" t="s">
        <v>27</v>
      </c>
      <c r="H7" s="13">
        <v>49.133299999999998</v>
      </c>
      <c r="I7" s="13" t="s">
        <v>5</v>
      </c>
      <c r="J7" s="13">
        <v>2.2122000000000002</v>
      </c>
      <c r="K7" s="13" t="s">
        <v>3</v>
      </c>
      <c r="L7" s="13" t="s">
        <v>0</v>
      </c>
      <c r="M7" s="13"/>
    </row>
    <row r="8" spans="1:13" ht="15">
      <c r="A8" s="10"/>
      <c r="B8" s="9">
        <v>7</v>
      </c>
      <c r="C8" s="13">
        <v>33</v>
      </c>
      <c r="D8" s="13">
        <v>30</v>
      </c>
      <c r="E8" s="13">
        <v>23</v>
      </c>
      <c r="F8" s="10"/>
      <c r="G8" s="13" t="s">
        <v>28</v>
      </c>
      <c r="H8" s="13">
        <v>40.7333</v>
      </c>
      <c r="I8" s="13" t="s">
        <v>6</v>
      </c>
      <c r="J8" s="13">
        <v>1.9892000000000001</v>
      </c>
      <c r="K8" s="13" t="s">
        <v>4</v>
      </c>
      <c r="L8" s="13" t="s">
        <v>1</v>
      </c>
      <c r="M8" s="13">
        <f>(H7-H8)/H7</f>
        <v>0.17096348097929509</v>
      </c>
    </row>
    <row r="9" spans="1:13" ht="15">
      <c r="A9" s="10"/>
      <c r="B9" s="9">
        <v>8</v>
      </c>
      <c r="C9" s="13">
        <v>41</v>
      </c>
      <c r="D9" s="13">
        <v>35</v>
      </c>
      <c r="E9" s="13">
        <v>30</v>
      </c>
      <c r="F9" s="10"/>
      <c r="G9" s="13" t="s">
        <v>29</v>
      </c>
      <c r="H9" s="13">
        <v>31.333300000000001</v>
      </c>
      <c r="I9" s="13" t="s">
        <v>14</v>
      </c>
      <c r="J9" s="13">
        <v>1.1697</v>
      </c>
      <c r="K9" s="13" t="s">
        <v>15</v>
      </c>
      <c r="L9" s="13" t="s">
        <v>2</v>
      </c>
      <c r="M9" s="13">
        <f>(H7-H9)/H7</f>
        <v>0.36227975731326817</v>
      </c>
    </row>
    <row r="10" spans="1:13" ht="15">
      <c r="A10" s="10"/>
      <c r="B10" s="9">
        <v>9</v>
      </c>
      <c r="C10" s="13">
        <v>49</v>
      </c>
      <c r="D10" s="13">
        <v>38</v>
      </c>
      <c r="E10" s="13">
        <v>27</v>
      </c>
      <c r="F10" s="10"/>
      <c r="G10" s="12"/>
      <c r="H10" s="12"/>
      <c r="I10" s="12"/>
      <c r="J10" s="12"/>
      <c r="K10" s="12"/>
      <c r="L10" s="12"/>
      <c r="M10" s="12"/>
    </row>
    <row r="11" spans="1:13" ht="15">
      <c r="A11" s="10"/>
      <c r="B11" s="9">
        <v>10</v>
      </c>
      <c r="C11" s="13">
        <v>48</v>
      </c>
      <c r="D11" s="13">
        <v>42</v>
      </c>
      <c r="E11" s="13">
        <v>31</v>
      </c>
      <c r="F11" s="10"/>
      <c r="G11" s="12"/>
      <c r="H11" s="12"/>
      <c r="I11" s="12"/>
      <c r="J11" s="12"/>
      <c r="K11" s="12"/>
      <c r="L11" s="12"/>
      <c r="M11" s="12"/>
    </row>
    <row r="12" spans="1:13" ht="15">
      <c r="A12" s="10"/>
      <c r="B12" s="9">
        <v>11</v>
      </c>
      <c r="C12" s="13">
        <v>46</v>
      </c>
      <c r="D12" s="13">
        <v>38</v>
      </c>
      <c r="E12" s="13">
        <v>35</v>
      </c>
      <c r="F12" s="10"/>
      <c r="G12" s="12"/>
      <c r="H12" s="12"/>
      <c r="I12" s="12"/>
      <c r="J12" s="12"/>
      <c r="K12" s="12"/>
      <c r="L12" s="12"/>
      <c r="M12" s="12"/>
    </row>
    <row r="13" spans="1:13" ht="15">
      <c r="A13" s="10"/>
      <c r="B13" s="9">
        <v>12</v>
      </c>
      <c r="C13" s="13">
        <v>40</v>
      </c>
      <c r="D13" s="13">
        <v>32</v>
      </c>
      <c r="E13" s="13">
        <v>27</v>
      </c>
      <c r="F13" s="10"/>
      <c r="G13" s="12"/>
      <c r="H13" s="12"/>
      <c r="I13" s="12"/>
      <c r="J13" s="12"/>
      <c r="K13" s="12"/>
      <c r="L13" s="12"/>
      <c r="M13" s="12"/>
    </row>
    <row r="14" spans="1:13" ht="15">
      <c r="A14" s="10"/>
      <c r="B14" s="9">
        <v>13</v>
      </c>
      <c r="C14" s="13">
        <v>44</v>
      </c>
      <c r="D14" s="13">
        <v>33</v>
      </c>
      <c r="E14" s="13">
        <v>26</v>
      </c>
      <c r="F14" s="10"/>
      <c r="G14" s="12"/>
      <c r="H14" s="12"/>
      <c r="I14" s="12"/>
      <c r="J14" s="12"/>
      <c r="K14" s="12"/>
      <c r="L14" s="12"/>
      <c r="M14" s="12"/>
    </row>
    <row r="15" spans="1:13" ht="15">
      <c r="A15" s="10"/>
      <c r="B15" s="9">
        <v>14</v>
      </c>
      <c r="C15" s="13">
        <v>50</v>
      </c>
      <c r="D15" s="13">
        <v>35</v>
      </c>
      <c r="E15" s="13">
        <v>29</v>
      </c>
      <c r="F15" s="10"/>
      <c r="G15" s="12"/>
      <c r="H15" s="12"/>
      <c r="I15" s="12"/>
      <c r="J15" s="12"/>
      <c r="K15" s="12"/>
      <c r="L15" s="12"/>
      <c r="M15" s="12"/>
    </row>
    <row r="16" spans="1:13" ht="15">
      <c r="A16" s="10"/>
      <c r="B16" s="9">
        <v>15</v>
      </c>
      <c r="C16" s="13">
        <v>48</v>
      </c>
      <c r="D16" s="13">
        <v>36</v>
      </c>
      <c r="E16" s="13">
        <v>31</v>
      </c>
      <c r="F16" s="10"/>
      <c r="G16" s="12"/>
      <c r="H16" s="12"/>
      <c r="I16" s="12"/>
      <c r="J16" s="12"/>
      <c r="K16" s="12"/>
      <c r="L16" s="12"/>
      <c r="M16" s="12"/>
    </row>
    <row r="17" spans="1:13" ht="15">
      <c r="A17" s="10"/>
      <c r="B17" s="13"/>
      <c r="C17" s="13">
        <f>SUM(C2:C16)</f>
        <v>737</v>
      </c>
      <c r="D17" s="13">
        <f>SUM(D2:D16)</f>
        <v>611</v>
      </c>
      <c r="E17" s="13">
        <f>SUM(E2:E16)</f>
        <v>470</v>
      </c>
      <c r="F17" s="10"/>
      <c r="G17" s="12"/>
      <c r="H17" s="12"/>
      <c r="I17" s="12"/>
      <c r="J17" s="12"/>
      <c r="K17" s="12"/>
      <c r="L17" s="12"/>
      <c r="M17" s="12"/>
    </row>
    <row r="18" spans="1:13" ht="15">
      <c r="A18" s="10"/>
      <c r="B18" s="13"/>
      <c r="C18" s="13"/>
      <c r="D18" s="13"/>
      <c r="E18" s="13"/>
      <c r="F18" s="10"/>
      <c r="G18" s="12"/>
      <c r="H18" s="12"/>
      <c r="I18" s="12"/>
      <c r="J18" s="12"/>
      <c r="K18" s="12"/>
      <c r="L18" s="12"/>
      <c r="M18" s="12"/>
    </row>
    <row r="19" spans="1:13">
      <c r="B19" s="5"/>
      <c r="G19" s="3"/>
      <c r="H19" s="3"/>
      <c r="I19" s="3"/>
      <c r="J19" s="3"/>
      <c r="L19" s="3"/>
      <c r="M19" s="3"/>
    </row>
    <row r="20" spans="1:13">
      <c r="G20" s="4"/>
      <c r="H20" s="3"/>
      <c r="I20" s="3"/>
      <c r="J20" s="3"/>
      <c r="L20" s="3"/>
      <c r="M20" s="3"/>
    </row>
    <row r="21" spans="1:13">
      <c r="A21" s="19" t="s">
        <v>33</v>
      </c>
      <c r="B21" s="20" t="s">
        <v>34</v>
      </c>
      <c r="C21" s="9" t="s">
        <v>30</v>
      </c>
      <c r="D21" s="16" t="s">
        <v>31</v>
      </c>
      <c r="E21" s="9" t="s">
        <v>7</v>
      </c>
      <c r="F21" s="17" t="s">
        <v>32</v>
      </c>
      <c r="G21" s="18"/>
      <c r="H21" s="3"/>
      <c r="I21" s="3"/>
      <c r="J21" s="3"/>
      <c r="L21" s="3"/>
      <c r="M21" s="3"/>
    </row>
    <row r="22" spans="1:13" ht="15">
      <c r="A22" s="13" t="s">
        <v>27</v>
      </c>
      <c r="B22" s="6">
        <v>15</v>
      </c>
      <c r="C22">
        <v>49.133299999999998</v>
      </c>
      <c r="D22">
        <v>8.5678999999999998</v>
      </c>
      <c r="E22">
        <v>2.2122000000000002</v>
      </c>
      <c r="F22">
        <v>44.388599999999997</v>
      </c>
      <c r="G22" s="3">
        <v>53.878100000000003</v>
      </c>
      <c r="H22" s="3"/>
      <c r="I22" s="3"/>
      <c r="J22" s="3"/>
      <c r="L22" s="3"/>
      <c r="M22" s="3"/>
    </row>
    <row r="23" spans="1:13" ht="15">
      <c r="A23" s="13" t="s">
        <v>28</v>
      </c>
      <c r="B23" s="6">
        <v>15</v>
      </c>
      <c r="C23">
        <v>40.7333</v>
      </c>
      <c r="D23">
        <v>7.7039999999999997</v>
      </c>
      <c r="E23">
        <v>1.9892000000000001</v>
      </c>
      <c r="F23">
        <v>36.466999999999999</v>
      </c>
      <c r="G23" s="2">
        <v>44.999699999999997</v>
      </c>
    </row>
    <row r="24" spans="1:13" ht="15">
      <c r="A24" s="13" t="s">
        <v>29</v>
      </c>
      <c r="B24" s="6">
        <v>15</v>
      </c>
      <c r="C24">
        <v>31.333300000000001</v>
      </c>
      <c r="D24">
        <v>4.5303000000000004</v>
      </c>
      <c r="E24">
        <v>1.1697</v>
      </c>
      <c r="F24">
        <v>28.8245</v>
      </c>
      <c r="G24" s="2">
        <v>33.842100000000002</v>
      </c>
    </row>
    <row r="26" spans="1:13">
      <c r="A26" s="24" t="s">
        <v>35</v>
      </c>
      <c r="B26" s="24"/>
      <c r="C26" s="24"/>
      <c r="D26" s="24"/>
      <c r="E26" s="24"/>
      <c r="F26" s="24"/>
    </row>
    <row r="27" spans="1:13" s="2" customFormat="1">
      <c r="A27" s="21" t="s">
        <v>36</v>
      </c>
      <c r="B27" s="21" t="s">
        <v>37</v>
      </c>
      <c r="C27" s="21" t="s">
        <v>38</v>
      </c>
      <c r="D27" s="22" t="s">
        <v>39</v>
      </c>
      <c r="E27" s="19" t="s">
        <v>40</v>
      </c>
      <c r="F27" s="19" t="s">
        <v>41</v>
      </c>
      <c r="K27" s="3"/>
    </row>
    <row r="28" spans="1:13">
      <c r="A28" s="23" t="s">
        <v>48</v>
      </c>
      <c r="B28" s="7">
        <v>2378.8000000000002</v>
      </c>
      <c r="C28">
        <v>2</v>
      </c>
      <c r="D28">
        <v>1189.4000000000001</v>
      </c>
      <c r="E28">
        <v>23.277999999999999</v>
      </c>
      <c r="F28">
        <v>1E-4</v>
      </c>
    </row>
    <row r="29" spans="1:13">
      <c r="A29" s="23" t="s">
        <v>49</v>
      </c>
      <c r="B29" s="7">
        <v>2146</v>
      </c>
      <c r="C29">
        <v>42</v>
      </c>
      <c r="D29">
        <v>51.095199999999998</v>
      </c>
    </row>
    <row r="30" spans="1:13">
      <c r="A30" s="23" t="s">
        <v>47</v>
      </c>
      <c r="B30" s="7">
        <v>4524.8</v>
      </c>
      <c r="C30">
        <v>44</v>
      </c>
    </row>
    <row r="31" spans="1:13">
      <c r="A31" s="1"/>
      <c r="B31" s="7"/>
    </row>
    <row r="32" spans="1:13">
      <c r="A32" s="1"/>
      <c r="B32" s="7"/>
    </row>
    <row r="33" spans="1:9">
      <c r="A33" s="25" t="s">
        <v>42</v>
      </c>
      <c r="B33" s="25"/>
      <c r="C33" s="25"/>
      <c r="D33" s="25"/>
      <c r="E33" s="25"/>
      <c r="F33" s="25"/>
      <c r="G33" s="25"/>
      <c r="H33" s="25"/>
      <c r="I33" s="25"/>
    </row>
    <row r="34" spans="1:9">
      <c r="A34" s="9" t="s">
        <v>17</v>
      </c>
      <c r="B34" s="9" t="s">
        <v>30</v>
      </c>
      <c r="C34" s="9">
        <v>1</v>
      </c>
      <c r="D34" s="9">
        <v>2</v>
      </c>
      <c r="E34" s="9">
        <v>3</v>
      </c>
      <c r="F34" s="9"/>
    </row>
    <row r="35" spans="1:9" ht="15">
      <c r="A35" s="13" t="s">
        <v>43</v>
      </c>
      <c r="B35" s="6">
        <v>49.133299999999998</v>
      </c>
      <c r="C35" s="6"/>
      <c r="D35" s="6">
        <v>2.5000000000000001E-3</v>
      </c>
      <c r="E35" s="6">
        <v>0</v>
      </c>
    </row>
    <row r="36" spans="1:9" ht="15">
      <c r="A36" s="13" t="s">
        <v>44</v>
      </c>
      <c r="B36" s="6">
        <v>40.7333</v>
      </c>
      <c r="C36" s="6">
        <v>8.4</v>
      </c>
      <c r="D36" s="6"/>
      <c r="E36" s="6">
        <v>8.0000000000000004E-4</v>
      </c>
    </row>
    <row r="37" spans="1:9" ht="15">
      <c r="A37" s="13" t="s">
        <v>45</v>
      </c>
      <c r="B37" s="6">
        <v>31.333300000000001</v>
      </c>
      <c r="C37" s="6">
        <v>17.8</v>
      </c>
      <c r="D37" s="6">
        <v>9.4</v>
      </c>
      <c r="E37" s="6"/>
    </row>
    <row r="39" spans="1:9">
      <c r="A39" s="26" t="s">
        <v>46</v>
      </c>
      <c r="B39" s="26"/>
      <c r="C39" s="26"/>
      <c r="D39" s="26"/>
      <c r="E39" s="26"/>
    </row>
    <row r="40" spans="1:9">
      <c r="A40" s="9" t="s">
        <v>33</v>
      </c>
      <c r="B40" s="9" t="s">
        <v>30</v>
      </c>
      <c r="C40" s="15" t="s">
        <v>25</v>
      </c>
      <c r="D40" s="9"/>
      <c r="E40" s="15" t="s">
        <v>26</v>
      </c>
    </row>
    <row r="41" spans="1:9" ht="15">
      <c r="A41" s="13" t="s">
        <v>27</v>
      </c>
      <c r="B41" s="6">
        <v>49.133299999999998</v>
      </c>
      <c r="C41" t="s">
        <v>18</v>
      </c>
      <c r="E41" t="s">
        <v>19</v>
      </c>
    </row>
    <row r="42" spans="1:9" ht="15">
      <c r="A42" s="13" t="s">
        <v>28</v>
      </c>
      <c r="B42" s="6">
        <v>40.7333</v>
      </c>
      <c r="C42" t="s">
        <v>20</v>
      </c>
      <c r="E42" t="s">
        <v>21</v>
      </c>
    </row>
    <row r="43" spans="1:9" ht="15">
      <c r="A43" s="13" t="s">
        <v>29</v>
      </c>
      <c r="B43" s="6">
        <v>31.333300000000001</v>
      </c>
      <c r="C43" t="s">
        <v>22</v>
      </c>
      <c r="E43" t="s">
        <v>23</v>
      </c>
    </row>
  </sheetData>
  <sortState ref="G24:L26">
    <sortCondition ref="G24:G26"/>
  </sortState>
  <dataConsolidate/>
  <mergeCells count="3">
    <mergeCell ref="A26:F26"/>
    <mergeCell ref="A33:I33"/>
    <mergeCell ref="A39:E39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2008-09-11T17:22:52Z</dcterms:created>
  <dcterms:modified xsi:type="dcterms:W3CDTF">2019-03-21T01:21:27Z</dcterms:modified>
</cp:coreProperties>
</file>