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showInkAnnotation="0"/>
  <xr:revisionPtr revIDLastSave="0" documentId="10_ncr:100000_{552D4C30-9527-49A3-89E2-313F2402CCCB}" xr6:coauthVersionLast="31" xr6:coauthVersionMax="31" xr10:uidLastSave="{00000000-0000-0000-0000-000000000000}"/>
  <bookViews>
    <workbookView xWindow="0" yWindow="0" windowWidth="27780" windowHeight="114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W61" i="1"/>
  <c r="H53" i="1"/>
  <c r="H57" i="1"/>
  <c r="W54" i="1" l="1"/>
  <c r="R54" i="1"/>
  <c r="M54" i="1"/>
  <c r="H54" i="1"/>
  <c r="H58" i="1"/>
  <c r="H52" i="1"/>
  <c r="H49" i="1"/>
  <c r="H55" i="1"/>
  <c r="H51" i="1"/>
  <c r="H59" i="1"/>
  <c r="H60" i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61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4" i="1"/>
  <c r="M62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9" i="1"/>
  <c r="H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6" i="1"/>
  <c r="H50" i="1"/>
  <c r="H61" i="1"/>
  <c r="H4" i="1"/>
  <c r="W23" i="1"/>
  <c r="W24" i="1"/>
  <c r="W25" i="1"/>
  <c r="W26" i="1"/>
  <c r="W27" i="1"/>
  <c r="W28" i="1"/>
  <c r="W29" i="1"/>
  <c r="W30" i="1"/>
  <c r="W31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22" i="1"/>
  <c r="W21" i="1"/>
  <c r="W20" i="1"/>
  <c r="W19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56" i="1"/>
  <c r="W50" i="1"/>
  <c r="W5" i="1"/>
  <c r="W4" i="1"/>
  <c r="R22" i="1"/>
  <c r="R23" i="1"/>
  <c r="R24" i="1"/>
  <c r="R25" i="1"/>
  <c r="R26" i="1"/>
  <c r="R27" i="1"/>
  <c r="R28" i="1"/>
  <c r="R29" i="1"/>
  <c r="R30" i="1"/>
  <c r="R31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1" i="1"/>
  <c r="R20" i="1"/>
  <c r="R19" i="1"/>
  <c r="R8" i="1"/>
  <c r="R9" i="1"/>
  <c r="R10" i="1"/>
  <c r="R11" i="1"/>
  <c r="R12" i="1"/>
  <c r="R13" i="1"/>
  <c r="R14" i="1"/>
  <c r="R15" i="1"/>
  <c r="R16" i="1"/>
  <c r="R17" i="1"/>
  <c r="R18" i="1"/>
  <c r="R56" i="1"/>
  <c r="R50" i="1"/>
  <c r="R61" i="1"/>
  <c r="R6" i="1"/>
  <c r="R7" i="1"/>
  <c r="R5" i="1"/>
  <c r="R4" i="1"/>
  <c r="W62" i="1" l="1"/>
  <c r="R62" i="1"/>
  <c r="H62" i="1"/>
</calcChain>
</file>

<file path=xl/sharedStrings.xml><?xml version="1.0" encoding="utf-8"?>
<sst xmlns="http://schemas.openxmlformats.org/spreadsheetml/2006/main" count="428" uniqueCount="86">
  <si>
    <t>Name</t>
  </si>
  <si>
    <t>Type</t>
  </si>
  <si>
    <t>Start</t>
  </si>
  <si>
    <t>End</t>
  </si>
  <si>
    <t>Length</t>
  </si>
  <si>
    <t>atp6</t>
  </si>
  <si>
    <t>Gene</t>
  </si>
  <si>
    <t>atp8</t>
  </si>
  <si>
    <t>atp9</t>
  </si>
  <si>
    <t>cob</t>
  </si>
  <si>
    <t>cox1</t>
  </si>
  <si>
    <t>cox2</t>
  </si>
  <si>
    <t>cox3</t>
  </si>
  <si>
    <t>nad1</t>
  </si>
  <si>
    <t>nad2</t>
  </si>
  <si>
    <t>nad3</t>
  </si>
  <si>
    <t>nad4</t>
  </si>
  <si>
    <t>nad4L</t>
  </si>
  <si>
    <t>nad5</t>
  </si>
  <si>
    <t>nad6</t>
  </si>
  <si>
    <t>rps3</t>
  </si>
  <si>
    <t>rnl</t>
  </si>
  <si>
    <t>rRNA</t>
  </si>
  <si>
    <t>rns</t>
  </si>
  <si>
    <t>trnA(ugc)</t>
  </si>
  <si>
    <t>tRNA</t>
  </si>
  <si>
    <t>trnC(gca)</t>
  </si>
  <si>
    <t>trnD(guc)</t>
  </si>
  <si>
    <t>trnE(uuc)</t>
  </si>
  <si>
    <t>trnF(gaa)</t>
  </si>
  <si>
    <t>trnG(ucc)</t>
  </si>
  <si>
    <t>trnI(gau)</t>
  </si>
  <si>
    <t>trnK(uuu)</t>
  </si>
  <si>
    <t>trnL1(uaa)</t>
  </si>
  <si>
    <t>trnL2(uag)</t>
  </si>
  <si>
    <t>trnM1(cau)</t>
  </si>
  <si>
    <t>trnM2(cau)</t>
  </si>
  <si>
    <t>trnM3(cau)</t>
  </si>
  <si>
    <t>trnN(guu)</t>
  </si>
  <si>
    <t>trnQ(uug)</t>
  </si>
  <si>
    <t>trnR1(acg)</t>
  </si>
  <si>
    <t>trnS1(gcu)</t>
  </si>
  <si>
    <t>trnS2(uga)</t>
  </si>
  <si>
    <t>trnT(ugu)</t>
  </si>
  <si>
    <t>trnV(uac)</t>
  </si>
  <si>
    <t>trnW(uca)</t>
  </si>
  <si>
    <t>trnY(gua)</t>
  </si>
  <si>
    <t>gene/rRNAs/tRNAs</t>
  </si>
  <si>
    <t>mt Genome (bp)</t>
  </si>
  <si>
    <t>cob</t>
    <phoneticPr fontId="1" type="noConversion"/>
  </si>
  <si>
    <t>trnV(uac)</t>
    <phoneticPr fontId="1" type="noConversion"/>
  </si>
  <si>
    <t>trnP(ugg)</t>
    <phoneticPr fontId="1" type="noConversion"/>
  </si>
  <si>
    <t>trnR3(ucu)</t>
    <phoneticPr fontId="1" type="noConversion"/>
  </si>
  <si>
    <t>trnH(gug)</t>
    <phoneticPr fontId="1" type="noConversion"/>
  </si>
  <si>
    <t>trnR2(ucg)</t>
    <phoneticPr fontId="1" type="noConversion"/>
  </si>
  <si>
    <t>trnL3(uag)</t>
  </si>
  <si>
    <t>trnL4(uag)</t>
  </si>
  <si>
    <t>trnL2(uaa</t>
    <phoneticPr fontId="1" type="noConversion"/>
  </si>
  <si>
    <t>cob</t>
    <phoneticPr fontId="1" type="noConversion"/>
  </si>
  <si>
    <t>trnG(ucc)</t>
    <phoneticPr fontId="1" type="noConversion"/>
  </si>
  <si>
    <r>
      <rPr>
        <b/>
        <i/>
        <sz val="11"/>
        <color theme="1"/>
        <rFont val="Calibri"/>
        <family val="2"/>
      </rPr>
      <t>F. continuum</t>
    </r>
    <r>
      <rPr>
        <b/>
        <sz val="11"/>
        <color theme="1"/>
        <rFont val="Calibri"/>
        <family val="2"/>
      </rPr>
      <t xml:space="preserve"> NRRL 66218</t>
    </r>
    <phoneticPr fontId="1" type="noConversion"/>
  </si>
  <si>
    <r>
      <rPr>
        <b/>
        <i/>
        <sz val="11"/>
        <color theme="1"/>
        <rFont val="Calibri"/>
        <family val="2"/>
      </rPr>
      <t>F. zanthoxyli</t>
    </r>
    <r>
      <rPr>
        <b/>
        <sz val="11"/>
        <color theme="1"/>
        <rFont val="Calibri"/>
        <family val="2"/>
      </rPr>
      <t xml:space="preserve"> NRRL 66714</t>
    </r>
    <phoneticPr fontId="1" type="noConversion"/>
  </si>
  <si>
    <r>
      <rPr>
        <b/>
        <i/>
        <sz val="11"/>
        <color theme="1"/>
        <rFont val="Calibri"/>
        <family val="2"/>
      </rPr>
      <t xml:space="preserve">F. zanthoxyli </t>
    </r>
    <r>
      <rPr>
        <b/>
        <sz val="11"/>
        <color theme="1"/>
        <rFont val="Calibri"/>
        <family val="2"/>
      </rPr>
      <t>NRRL</t>
    </r>
    <r>
      <rPr>
        <b/>
        <i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66285</t>
    </r>
    <phoneticPr fontId="1" type="noConversion"/>
  </si>
  <si>
    <r>
      <rPr>
        <b/>
        <i/>
        <sz val="11"/>
        <color theme="1"/>
        <rFont val="Calibri"/>
        <family val="2"/>
      </rPr>
      <t>F. continuum</t>
    </r>
    <r>
      <rPr>
        <b/>
        <sz val="11"/>
        <color theme="1"/>
        <rFont val="Calibri"/>
        <family val="2"/>
      </rPr>
      <t xml:space="preserve"> NRRL 66286</t>
    </r>
    <phoneticPr fontId="1" type="noConversion"/>
  </si>
  <si>
    <t>trnG(acc)</t>
    <phoneticPr fontId="1" type="noConversion"/>
  </si>
  <si>
    <t>ORF219</t>
    <phoneticPr fontId="1" type="noConversion"/>
  </si>
  <si>
    <t>ORF319</t>
    <phoneticPr fontId="1" type="noConversion"/>
  </si>
  <si>
    <t>ORF569</t>
    <phoneticPr fontId="1" type="noConversion"/>
  </si>
  <si>
    <t>ORF181</t>
    <phoneticPr fontId="1" type="noConversion"/>
  </si>
  <si>
    <t>ORF516</t>
    <phoneticPr fontId="1" type="noConversion"/>
  </si>
  <si>
    <t>ORF171</t>
    <phoneticPr fontId="1" type="noConversion"/>
  </si>
  <si>
    <t>ORF215</t>
    <phoneticPr fontId="1" type="noConversion"/>
  </si>
  <si>
    <t>ORF118</t>
    <phoneticPr fontId="1" type="noConversion"/>
  </si>
  <si>
    <t>ORF179</t>
    <phoneticPr fontId="1" type="noConversion"/>
  </si>
  <si>
    <t>ORF320</t>
    <phoneticPr fontId="1" type="noConversion"/>
  </si>
  <si>
    <t>ORF182</t>
    <phoneticPr fontId="1" type="noConversion"/>
  </si>
  <si>
    <t>ORF2039</t>
    <phoneticPr fontId="1" type="noConversion"/>
  </si>
  <si>
    <t>ORF149</t>
    <phoneticPr fontId="1" type="noConversion"/>
  </si>
  <si>
    <t>ORF2019</t>
    <phoneticPr fontId="1" type="noConversion"/>
  </si>
  <si>
    <t>ORF2019</t>
    <phoneticPr fontId="1" type="noConversion"/>
  </si>
  <si>
    <t>ORF183</t>
    <phoneticPr fontId="1" type="noConversion"/>
  </si>
  <si>
    <t>ORF183</t>
    <phoneticPr fontId="1" type="noConversion"/>
  </si>
  <si>
    <t>trnR2(ucg)</t>
    <phoneticPr fontId="1" type="noConversion"/>
  </si>
  <si>
    <t>ORF2039</t>
    <phoneticPr fontId="1" type="noConversion"/>
  </si>
  <si>
    <t>intergenic ORF</t>
    <phoneticPr fontId="1" type="noConversion"/>
  </si>
  <si>
    <t>intergenic ORF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</si>
</sst>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3F9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/>
    <xf numFmtId="0" fontId="4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3" fontId="4" fillId="8" borderId="8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9"/>
      <color rgb="FFFFE5F2"/>
      <color rgb="FFFFD5EA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W66"/>
  <sheetViews>
    <sheetView tabSelected="1" topLeftCell="A31" zoomScale="90" zoomScaleNormal="90" workbookViewId="0">
      <selection activeCell="S4" sqref="S4:S18"/>
    </sheetView>
  </sheetViews>
  <sheetFormatPr defaultRowHeight="15"/>
  <cols>
    <col min="4" max="4" width="17.7109375" bestFit="1" customWidth="1"/>
    <col min="5" max="5" width="19.28515625" bestFit="1" customWidth="1"/>
    <col min="9" max="9" width="17.7109375" bestFit="1" customWidth="1"/>
    <col min="10" max="10" width="14.42578125" bestFit="1" customWidth="1"/>
    <col min="14" max="14" width="18.5703125" bestFit="1" customWidth="1"/>
    <col min="15" max="15" width="14.42578125" bestFit="1" customWidth="1"/>
    <col min="18" max="18" width="7.42578125" bestFit="1" customWidth="1"/>
    <col min="19" max="19" width="18.5703125" bestFit="1" customWidth="1"/>
    <col min="20" max="20" width="14.42578125" bestFit="1" customWidth="1"/>
  </cols>
  <sheetData>
    <row r="1" spans="4:23" ht="15.75" thickBot="1"/>
    <row r="2" spans="4:23" ht="16.5" thickTop="1" thickBot="1">
      <c r="D2" s="32" t="s">
        <v>61</v>
      </c>
      <c r="E2" s="33"/>
      <c r="F2" s="33"/>
      <c r="G2" s="33"/>
      <c r="H2" s="34"/>
      <c r="I2" s="33" t="s">
        <v>62</v>
      </c>
      <c r="J2" s="33"/>
      <c r="K2" s="33"/>
      <c r="L2" s="33"/>
      <c r="M2" s="34"/>
      <c r="N2" s="32" t="s">
        <v>63</v>
      </c>
      <c r="O2" s="33"/>
      <c r="P2" s="33"/>
      <c r="Q2" s="33"/>
      <c r="R2" s="34"/>
      <c r="S2" s="32" t="s">
        <v>60</v>
      </c>
      <c r="T2" s="33"/>
      <c r="U2" s="33"/>
      <c r="V2" s="33"/>
      <c r="W2" s="34"/>
    </row>
    <row r="3" spans="4:23" ht="16.5" thickTop="1" thickBot="1">
      <c r="D3" s="25" t="s">
        <v>0</v>
      </c>
      <c r="E3" s="26" t="s">
        <v>1</v>
      </c>
      <c r="F3" s="26" t="s">
        <v>2</v>
      </c>
      <c r="G3" s="26" t="s">
        <v>3</v>
      </c>
      <c r="H3" s="27" t="s">
        <v>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N3" s="25" t="s">
        <v>0</v>
      </c>
      <c r="O3" s="26" t="s">
        <v>1</v>
      </c>
      <c r="P3" s="26" t="s">
        <v>2</v>
      </c>
      <c r="Q3" s="26" t="s">
        <v>3</v>
      </c>
      <c r="R3" s="27" t="s">
        <v>4</v>
      </c>
      <c r="S3" s="25" t="s">
        <v>0</v>
      </c>
      <c r="T3" s="26" t="s">
        <v>1</v>
      </c>
      <c r="U3" s="26" t="s">
        <v>2</v>
      </c>
      <c r="V3" s="26" t="s">
        <v>3</v>
      </c>
      <c r="W3" s="27" t="s">
        <v>4</v>
      </c>
    </row>
    <row r="4" spans="4:23" ht="15.75" thickTop="1">
      <c r="D4" s="35" t="s">
        <v>5</v>
      </c>
      <c r="E4" s="5" t="s">
        <v>6</v>
      </c>
      <c r="F4" s="5">
        <v>88578</v>
      </c>
      <c r="G4" s="5">
        <v>89378</v>
      </c>
      <c r="H4" s="8">
        <f>G4-F4+1</f>
        <v>801</v>
      </c>
      <c r="I4" s="5" t="s">
        <v>5</v>
      </c>
      <c r="J4" s="5" t="s">
        <v>6</v>
      </c>
      <c r="K4" s="5">
        <v>70834</v>
      </c>
      <c r="L4" s="5">
        <v>71634</v>
      </c>
      <c r="M4" s="8">
        <f>L4-K4+1</f>
        <v>801</v>
      </c>
      <c r="N4" s="35" t="s">
        <v>5</v>
      </c>
      <c r="O4" s="5" t="s">
        <v>6</v>
      </c>
      <c r="P4" s="5">
        <v>53598</v>
      </c>
      <c r="Q4" s="5">
        <v>54398</v>
      </c>
      <c r="R4" s="8">
        <f>Q4-P4+1</f>
        <v>801</v>
      </c>
      <c r="S4" s="35" t="s">
        <v>5</v>
      </c>
      <c r="T4" s="5" t="s">
        <v>6</v>
      </c>
      <c r="U4" s="5">
        <v>53664</v>
      </c>
      <c r="V4" s="5">
        <v>54464</v>
      </c>
      <c r="W4" s="8">
        <f>V4-U4+1</f>
        <v>801</v>
      </c>
    </row>
    <row r="5" spans="4:23">
      <c r="D5" s="35" t="s">
        <v>7</v>
      </c>
      <c r="E5" s="5" t="s">
        <v>6</v>
      </c>
      <c r="F5" s="5">
        <v>88340</v>
      </c>
      <c r="G5" s="5">
        <v>88486</v>
      </c>
      <c r="H5" s="8">
        <f t="shared" ref="H5:H48" si="0">G5-F5+1</f>
        <v>147</v>
      </c>
      <c r="I5" s="5" t="s">
        <v>7</v>
      </c>
      <c r="J5" s="5" t="s">
        <v>6</v>
      </c>
      <c r="K5" s="5">
        <v>70596</v>
      </c>
      <c r="L5" s="5">
        <v>70742</v>
      </c>
      <c r="M5" s="8">
        <f t="shared" ref="M5:M48" si="1">L5-K5+1</f>
        <v>147</v>
      </c>
      <c r="N5" s="35" t="s">
        <v>7</v>
      </c>
      <c r="O5" s="5" t="s">
        <v>6</v>
      </c>
      <c r="P5" s="5">
        <v>53360</v>
      </c>
      <c r="Q5" s="5">
        <v>53506</v>
      </c>
      <c r="R5" s="8">
        <f>Q5-P5+1</f>
        <v>147</v>
      </c>
      <c r="S5" s="35" t="s">
        <v>7</v>
      </c>
      <c r="T5" s="5" t="s">
        <v>6</v>
      </c>
      <c r="U5" s="5">
        <v>53426</v>
      </c>
      <c r="V5" s="5">
        <v>53572</v>
      </c>
      <c r="W5" s="8">
        <f>V5-U5+1</f>
        <v>147</v>
      </c>
    </row>
    <row r="6" spans="4:23">
      <c r="D6" s="35" t="s">
        <v>8</v>
      </c>
      <c r="E6" s="5" t="s">
        <v>6</v>
      </c>
      <c r="F6" s="5">
        <v>43624</v>
      </c>
      <c r="G6" s="5">
        <v>43848</v>
      </c>
      <c r="H6" s="8">
        <f t="shared" si="0"/>
        <v>225</v>
      </c>
      <c r="I6" s="5" t="s">
        <v>8</v>
      </c>
      <c r="J6" s="5" t="s">
        <v>6</v>
      </c>
      <c r="K6" s="5">
        <v>28131</v>
      </c>
      <c r="L6" s="5">
        <v>28355</v>
      </c>
      <c r="M6" s="8">
        <f t="shared" si="1"/>
        <v>225</v>
      </c>
      <c r="N6" s="35" t="s">
        <v>8</v>
      </c>
      <c r="O6" s="5" t="s">
        <v>6</v>
      </c>
      <c r="P6" s="5">
        <v>26740</v>
      </c>
      <c r="Q6" s="5">
        <v>26964</v>
      </c>
      <c r="R6" s="8">
        <f t="shared" ref="R6:R18" si="2">Q6-P6+1</f>
        <v>225</v>
      </c>
      <c r="S6" s="35" t="s">
        <v>8</v>
      </c>
      <c r="T6" s="5" t="s">
        <v>6</v>
      </c>
      <c r="U6" s="5">
        <v>26820</v>
      </c>
      <c r="V6" s="5">
        <v>27044</v>
      </c>
      <c r="W6" s="8">
        <f t="shared" ref="W6:W18" si="3">V6-U6+1</f>
        <v>225</v>
      </c>
    </row>
    <row r="7" spans="4:23">
      <c r="D7" s="35" t="s">
        <v>58</v>
      </c>
      <c r="E7" s="5" t="s">
        <v>6</v>
      </c>
      <c r="F7" s="5">
        <v>59149</v>
      </c>
      <c r="G7" s="5">
        <v>67695</v>
      </c>
      <c r="H7" s="8">
        <f t="shared" si="0"/>
        <v>8547</v>
      </c>
      <c r="I7" s="5" t="s">
        <v>9</v>
      </c>
      <c r="J7" s="5" t="s">
        <v>6</v>
      </c>
      <c r="K7" s="5">
        <v>42303</v>
      </c>
      <c r="L7" s="5">
        <v>50849</v>
      </c>
      <c r="M7" s="8">
        <f t="shared" si="1"/>
        <v>8547</v>
      </c>
      <c r="N7" s="35" t="s">
        <v>49</v>
      </c>
      <c r="O7" s="5" t="s">
        <v>6</v>
      </c>
      <c r="P7" s="5">
        <v>36379</v>
      </c>
      <c r="Q7" s="5">
        <v>37551</v>
      </c>
      <c r="R7" s="8">
        <f t="shared" si="2"/>
        <v>1173</v>
      </c>
      <c r="S7" s="35" t="s">
        <v>9</v>
      </c>
      <c r="T7" s="5" t="s">
        <v>6</v>
      </c>
      <c r="U7" s="5">
        <v>36459</v>
      </c>
      <c r="V7" s="5">
        <v>37631</v>
      </c>
      <c r="W7" s="8">
        <f t="shared" si="3"/>
        <v>1173</v>
      </c>
    </row>
    <row r="8" spans="4:23">
      <c r="D8" s="35" t="s">
        <v>10</v>
      </c>
      <c r="E8" s="5" t="s">
        <v>6</v>
      </c>
      <c r="F8" s="5">
        <v>69442</v>
      </c>
      <c r="G8" s="5">
        <v>81663</v>
      </c>
      <c r="H8" s="8">
        <f t="shared" si="0"/>
        <v>12222</v>
      </c>
      <c r="I8" s="5" t="s">
        <v>10</v>
      </c>
      <c r="J8" s="5" t="s">
        <v>6</v>
      </c>
      <c r="K8" s="5">
        <v>52596</v>
      </c>
      <c r="L8" s="5">
        <v>63938</v>
      </c>
      <c r="M8" s="8">
        <f t="shared" si="1"/>
        <v>11343</v>
      </c>
      <c r="N8" s="35" t="s">
        <v>10</v>
      </c>
      <c r="O8" s="5" t="s">
        <v>6</v>
      </c>
      <c r="P8" s="5">
        <v>39258</v>
      </c>
      <c r="Q8" s="5">
        <v>47774</v>
      </c>
      <c r="R8" s="8">
        <f t="shared" si="2"/>
        <v>8517</v>
      </c>
      <c r="S8" s="35" t="s">
        <v>10</v>
      </c>
      <c r="T8" s="5" t="s">
        <v>6</v>
      </c>
      <c r="U8" s="5">
        <v>39324</v>
      </c>
      <c r="V8" s="5">
        <v>47840</v>
      </c>
      <c r="W8" s="8">
        <f t="shared" si="3"/>
        <v>8517</v>
      </c>
    </row>
    <row r="9" spans="4:23">
      <c r="D9" s="35" t="s">
        <v>11</v>
      </c>
      <c r="E9" s="5" t="s">
        <v>6</v>
      </c>
      <c r="F9" s="5">
        <v>44273</v>
      </c>
      <c r="G9" s="5">
        <v>49227</v>
      </c>
      <c r="H9" s="8">
        <f t="shared" si="0"/>
        <v>4955</v>
      </c>
      <c r="I9" s="5" t="s">
        <v>11</v>
      </c>
      <c r="J9" s="5" t="s">
        <v>6</v>
      </c>
      <c r="K9" s="5">
        <v>28780</v>
      </c>
      <c r="L9" s="5">
        <v>33730</v>
      </c>
      <c r="M9" s="8">
        <f t="shared" si="1"/>
        <v>4951</v>
      </c>
      <c r="N9" s="35" t="s">
        <v>11</v>
      </c>
      <c r="O9" s="5" t="s">
        <v>6</v>
      </c>
      <c r="P9" s="5">
        <v>27381</v>
      </c>
      <c r="Q9" s="5">
        <v>29277</v>
      </c>
      <c r="R9" s="8">
        <f t="shared" si="2"/>
        <v>1897</v>
      </c>
      <c r="S9" s="35" t="s">
        <v>11</v>
      </c>
      <c r="T9" s="5" t="s">
        <v>6</v>
      </c>
      <c r="U9" s="5">
        <v>27461</v>
      </c>
      <c r="V9" s="5">
        <v>29357</v>
      </c>
      <c r="W9" s="8">
        <f t="shared" si="3"/>
        <v>1897</v>
      </c>
    </row>
    <row r="10" spans="4:23">
      <c r="D10" s="35" t="s">
        <v>12</v>
      </c>
      <c r="E10" s="5" t="s">
        <v>6</v>
      </c>
      <c r="F10" s="5">
        <v>93931</v>
      </c>
      <c r="G10" s="5">
        <v>96281</v>
      </c>
      <c r="H10" s="8">
        <f t="shared" si="0"/>
        <v>2351</v>
      </c>
      <c r="I10" s="5" t="s">
        <v>12</v>
      </c>
      <c r="J10" s="5" t="s">
        <v>6</v>
      </c>
      <c r="K10" s="5">
        <v>76187</v>
      </c>
      <c r="L10" s="5">
        <v>78537</v>
      </c>
      <c r="M10" s="8">
        <f t="shared" si="1"/>
        <v>2351</v>
      </c>
      <c r="N10" s="35" t="s">
        <v>12</v>
      </c>
      <c r="O10" s="5" t="s">
        <v>6</v>
      </c>
      <c r="P10" s="5">
        <v>57575</v>
      </c>
      <c r="Q10" s="5">
        <v>61038</v>
      </c>
      <c r="R10" s="8">
        <f t="shared" si="2"/>
        <v>3464</v>
      </c>
      <c r="S10" s="35" t="s">
        <v>12</v>
      </c>
      <c r="T10" s="5" t="s">
        <v>6</v>
      </c>
      <c r="U10" s="5">
        <v>57641</v>
      </c>
      <c r="V10" s="5">
        <v>61104</v>
      </c>
      <c r="W10" s="8">
        <f t="shared" si="3"/>
        <v>3464</v>
      </c>
    </row>
    <row r="11" spans="4:23">
      <c r="D11" s="35" t="s">
        <v>13</v>
      </c>
      <c r="E11" s="5" t="s">
        <v>6</v>
      </c>
      <c r="F11" s="5">
        <v>83498</v>
      </c>
      <c r="G11" s="5">
        <v>85698</v>
      </c>
      <c r="H11" s="8">
        <f t="shared" si="0"/>
        <v>2201</v>
      </c>
      <c r="I11" s="5" t="s">
        <v>13</v>
      </c>
      <c r="J11" s="5" t="s">
        <v>6</v>
      </c>
      <c r="K11" s="5">
        <v>65773</v>
      </c>
      <c r="L11" s="5">
        <v>67973</v>
      </c>
      <c r="M11" s="8">
        <f t="shared" si="1"/>
        <v>2201</v>
      </c>
      <c r="N11" s="35" t="s">
        <v>13</v>
      </c>
      <c r="O11" s="5" t="s">
        <v>6</v>
      </c>
      <c r="P11" s="5">
        <v>49628</v>
      </c>
      <c r="Q11" s="5">
        <v>50737</v>
      </c>
      <c r="R11" s="8">
        <f t="shared" si="2"/>
        <v>1110</v>
      </c>
      <c r="S11" s="35" t="s">
        <v>13</v>
      </c>
      <c r="T11" s="5" t="s">
        <v>6</v>
      </c>
      <c r="U11" s="5">
        <v>49694</v>
      </c>
      <c r="V11" s="5">
        <v>50803</v>
      </c>
      <c r="W11" s="8">
        <f t="shared" si="3"/>
        <v>1110</v>
      </c>
    </row>
    <row r="12" spans="4:23">
      <c r="D12" s="35" t="s">
        <v>14</v>
      </c>
      <c r="E12" s="5" t="s">
        <v>6</v>
      </c>
      <c r="F12" s="5">
        <v>34432</v>
      </c>
      <c r="G12" s="5">
        <v>42918</v>
      </c>
      <c r="H12" s="8">
        <f t="shared" si="0"/>
        <v>8487</v>
      </c>
      <c r="I12" s="5" t="s">
        <v>14</v>
      </c>
      <c r="J12" s="5" t="s">
        <v>6</v>
      </c>
      <c r="K12" s="5">
        <v>20221</v>
      </c>
      <c r="L12" s="5">
        <v>27368</v>
      </c>
      <c r="M12" s="8">
        <f t="shared" si="1"/>
        <v>7148</v>
      </c>
      <c r="N12" s="35" t="s">
        <v>14</v>
      </c>
      <c r="O12" s="5" t="s">
        <v>6</v>
      </c>
      <c r="P12" s="5">
        <v>20042</v>
      </c>
      <c r="Q12" s="5">
        <v>25984</v>
      </c>
      <c r="R12" s="8">
        <f t="shared" si="2"/>
        <v>5943</v>
      </c>
      <c r="S12" s="35" t="s">
        <v>14</v>
      </c>
      <c r="T12" s="5" t="s">
        <v>6</v>
      </c>
      <c r="U12" s="5">
        <v>20122</v>
      </c>
      <c r="V12" s="5">
        <v>26064</v>
      </c>
      <c r="W12" s="8">
        <f t="shared" si="3"/>
        <v>5943</v>
      </c>
    </row>
    <row r="13" spans="4:23">
      <c r="D13" s="35" t="s">
        <v>15</v>
      </c>
      <c r="E13" s="5" t="s">
        <v>6</v>
      </c>
      <c r="F13" s="5">
        <v>42919</v>
      </c>
      <c r="G13" s="5">
        <v>43332</v>
      </c>
      <c r="H13" s="8">
        <f t="shared" si="0"/>
        <v>414</v>
      </c>
      <c r="I13" s="5" t="s">
        <v>15</v>
      </c>
      <c r="J13" s="5" t="s">
        <v>6</v>
      </c>
      <c r="K13" s="5">
        <v>27369</v>
      </c>
      <c r="L13" s="5">
        <v>27782</v>
      </c>
      <c r="M13" s="8">
        <f t="shared" si="1"/>
        <v>414</v>
      </c>
      <c r="N13" s="35" t="s">
        <v>15</v>
      </c>
      <c r="O13" s="5" t="s">
        <v>6</v>
      </c>
      <c r="P13" s="5">
        <v>25985</v>
      </c>
      <c r="Q13" s="5">
        <v>26398</v>
      </c>
      <c r="R13" s="8">
        <f t="shared" si="2"/>
        <v>414</v>
      </c>
      <c r="S13" s="35" t="s">
        <v>15</v>
      </c>
      <c r="T13" s="5" t="s">
        <v>6</v>
      </c>
      <c r="U13" s="5">
        <v>26065</v>
      </c>
      <c r="V13" s="5">
        <v>26478</v>
      </c>
      <c r="W13" s="8">
        <f t="shared" si="3"/>
        <v>414</v>
      </c>
    </row>
    <row r="14" spans="4:23">
      <c r="D14" s="35" t="s">
        <v>16</v>
      </c>
      <c r="E14" s="5" t="s">
        <v>6</v>
      </c>
      <c r="F14" s="5">
        <v>86761</v>
      </c>
      <c r="G14" s="5">
        <v>88218</v>
      </c>
      <c r="H14" s="8">
        <f t="shared" si="0"/>
        <v>1458</v>
      </c>
      <c r="I14" s="5" t="s">
        <v>16</v>
      </c>
      <c r="J14" s="5" t="s">
        <v>6</v>
      </c>
      <c r="K14" s="5">
        <v>69017</v>
      </c>
      <c r="L14" s="5">
        <v>70474</v>
      </c>
      <c r="M14" s="8">
        <f t="shared" si="1"/>
        <v>1458</v>
      </c>
      <c r="N14" s="35" t="s">
        <v>16</v>
      </c>
      <c r="O14" s="5" t="s">
        <v>6</v>
      </c>
      <c r="P14" s="5">
        <v>51781</v>
      </c>
      <c r="Q14" s="5">
        <v>53238</v>
      </c>
      <c r="R14" s="8">
        <f t="shared" si="2"/>
        <v>1458</v>
      </c>
      <c r="S14" s="35" t="s">
        <v>16</v>
      </c>
      <c r="T14" s="5" t="s">
        <v>6</v>
      </c>
      <c r="U14" s="5">
        <v>51847</v>
      </c>
      <c r="V14" s="5">
        <v>53304</v>
      </c>
      <c r="W14" s="8">
        <f t="shared" si="3"/>
        <v>1458</v>
      </c>
    </row>
    <row r="15" spans="4:23">
      <c r="D15" s="35" t="s">
        <v>17</v>
      </c>
      <c r="E15" s="5" t="s">
        <v>6</v>
      </c>
      <c r="F15" s="5">
        <v>49818</v>
      </c>
      <c r="G15" s="5">
        <v>51513</v>
      </c>
      <c r="H15" s="8">
        <f t="shared" si="0"/>
        <v>1696</v>
      </c>
      <c r="I15" s="5" t="s">
        <v>17</v>
      </c>
      <c r="J15" s="5" t="s">
        <v>6</v>
      </c>
      <c r="K15" s="5">
        <v>34321</v>
      </c>
      <c r="L15" s="5">
        <v>36016</v>
      </c>
      <c r="M15" s="8">
        <f t="shared" si="1"/>
        <v>1696</v>
      </c>
      <c r="N15" s="35" t="s">
        <v>17</v>
      </c>
      <c r="O15" s="5" t="s">
        <v>6</v>
      </c>
      <c r="P15" s="5">
        <v>29864</v>
      </c>
      <c r="Q15" s="5">
        <v>30133</v>
      </c>
      <c r="R15" s="8">
        <f t="shared" si="2"/>
        <v>270</v>
      </c>
      <c r="S15" s="35" t="s">
        <v>17</v>
      </c>
      <c r="T15" s="5" t="s">
        <v>6</v>
      </c>
      <c r="U15" s="5">
        <v>29944</v>
      </c>
      <c r="V15" s="5">
        <v>30213</v>
      </c>
      <c r="W15" s="8">
        <f t="shared" si="3"/>
        <v>270</v>
      </c>
    </row>
    <row r="16" spans="4:23">
      <c r="D16" s="35" t="s">
        <v>18</v>
      </c>
      <c r="E16" s="5" t="s">
        <v>6</v>
      </c>
      <c r="F16" s="5">
        <v>51513</v>
      </c>
      <c r="G16" s="5">
        <v>58159</v>
      </c>
      <c r="H16" s="8">
        <f t="shared" si="0"/>
        <v>6647</v>
      </c>
      <c r="I16" s="5" t="s">
        <v>18</v>
      </c>
      <c r="J16" s="5" t="s">
        <v>6</v>
      </c>
      <c r="K16" s="5">
        <v>36016</v>
      </c>
      <c r="L16" s="5">
        <v>41313</v>
      </c>
      <c r="M16" s="8">
        <f t="shared" si="1"/>
        <v>5298</v>
      </c>
      <c r="N16" s="35" t="s">
        <v>18</v>
      </c>
      <c r="O16" s="5" t="s">
        <v>6</v>
      </c>
      <c r="P16" s="5">
        <v>30133</v>
      </c>
      <c r="Q16" s="5">
        <v>35434</v>
      </c>
      <c r="R16" s="8">
        <f t="shared" si="2"/>
        <v>5302</v>
      </c>
      <c r="S16" s="35" t="s">
        <v>18</v>
      </c>
      <c r="T16" s="5" t="s">
        <v>6</v>
      </c>
      <c r="U16" s="5">
        <v>30213</v>
      </c>
      <c r="V16" s="5">
        <v>35514</v>
      </c>
      <c r="W16" s="8">
        <f t="shared" si="3"/>
        <v>5302</v>
      </c>
    </row>
    <row r="17" spans="4:23">
      <c r="D17" s="35" t="s">
        <v>19</v>
      </c>
      <c r="E17" s="5" t="s">
        <v>6</v>
      </c>
      <c r="F17" s="5">
        <v>96901</v>
      </c>
      <c r="G17" s="5">
        <v>97572</v>
      </c>
      <c r="H17" s="8">
        <f t="shared" si="0"/>
        <v>672</v>
      </c>
      <c r="I17" s="5" t="s">
        <v>19</v>
      </c>
      <c r="J17" s="5" t="s">
        <v>6</v>
      </c>
      <c r="K17" s="5">
        <v>79157</v>
      </c>
      <c r="L17" s="5">
        <v>79828</v>
      </c>
      <c r="M17" s="8">
        <f t="shared" si="1"/>
        <v>672</v>
      </c>
      <c r="N17" s="35" t="s">
        <v>19</v>
      </c>
      <c r="O17" s="5" t="s">
        <v>6</v>
      </c>
      <c r="P17" s="5">
        <v>61591</v>
      </c>
      <c r="Q17" s="5">
        <v>62262</v>
      </c>
      <c r="R17" s="8">
        <f t="shared" si="2"/>
        <v>672</v>
      </c>
      <c r="S17" s="35" t="s">
        <v>19</v>
      </c>
      <c r="T17" s="5" t="s">
        <v>6</v>
      </c>
      <c r="U17" s="5">
        <v>61657</v>
      </c>
      <c r="V17" s="5">
        <v>62328</v>
      </c>
      <c r="W17" s="8">
        <f t="shared" si="3"/>
        <v>672</v>
      </c>
    </row>
    <row r="18" spans="4:23" ht="15.75" thickBot="1">
      <c r="D18" s="35" t="s">
        <v>20</v>
      </c>
      <c r="E18" s="5" t="s">
        <v>6</v>
      </c>
      <c r="F18" s="5">
        <v>7990</v>
      </c>
      <c r="G18" s="5">
        <v>9528</v>
      </c>
      <c r="H18" s="8">
        <f t="shared" si="0"/>
        <v>1539</v>
      </c>
      <c r="I18" s="5" t="s">
        <v>20</v>
      </c>
      <c r="J18" s="5" t="s">
        <v>6</v>
      </c>
      <c r="K18" s="5">
        <v>7990</v>
      </c>
      <c r="L18" s="5">
        <v>9528</v>
      </c>
      <c r="M18" s="8">
        <f t="shared" si="1"/>
        <v>1539</v>
      </c>
      <c r="N18" s="35" t="s">
        <v>20</v>
      </c>
      <c r="O18" s="5" t="s">
        <v>6</v>
      </c>
      <c r="P18" s="5">
        <v>4594</v>
      </c>
      <c r="Q18" s="5">
        <v>6126</v>
      </c>
      <c r="R18" s="8">
        <f t="shared" si="2"/>
        <v>1533</v>
      </c>
      <c r="S18" s="35" t="s">
        <v>20</v>
      </c>
      <c r="T18" s="5" t="s">
        <v>6</v>
      </c>
      <c r="U18" s="5">
        <v>4593</v>
      </c>
      <c r="V18" s="5">
        <v>6125</v>
      </c>
      <c r="W18" s="8">
        <f t="shared" si="3"/>
        <v>1533</v>
      </c>
    </row>
    <row r="19" spans="4:23" ht="15.75" thickTop="1">
      <c r="D19" s="14" t="s">
        <v>21</v>
      </c>
      <c r="E19" s="15" t="s">
        <v>22</v>
      </c>
      <c r="F19" s="15">
        <v>198</v>
      </c>
      <c r="G19" s="15">
        <v>11498</v>
      </c>
      <c r="H19" s="16">
        <f>G19-F19+1</f>
        <v>11301</v>
      </c>
      <c r="I19" s="17" t="s">
        <v>21</v>
      </c>
      <c r="J19" s="15" t="s">
        <v>22</v>
      </c>
      <c r="K19" s="15">
        <v>198</v>
      </c>
      <c r="L19" s="15">
        <v>10348</v>
      </c>
      <c r="M19" s="16">
        <f t="shared" si="1"/>
        <v>10151</v>
      </c>
      <c r="N19" s="14" t="s">
        <v>21</v>
      </c>
      <c r="O19" s="15" t="s">
        <v>22</v>
      </c>
      <c r="P19" s="15">
        <v>198</v>
      </c>
      <c r="Q19" s="15">
        <v>8095</v>
      </c>
      <c r="R19" s="16">
        <f>Q19-P19+1</f>
        <v>7898</v>
      </c>
      <c r="S19" s="14" t="s">
        <v>21</v>
      </c>
      <c r="T19" s="15" t="s">
        <v>22</v>
      </c>
      <c r="U19" s="15">
        <v>198</v>
      </c>
      <c r="V19" s="15">
        <v>8094</v>
      </c>
      <c r="W19" s="16">
        <f>V19-U19+1</f>
        <v>7897</v>
      </c>
    </row>
    <row r="20" spans="4:23" ht="15.75" thickBot="1">
      <c r="D20" s="18" t="s">
        <v>23</v>
      </c>
      <c r="E20" s="19" t="s">
        <v>22</v>
      </c>
      <c r="F20" s="19">
        <v>89919</v>
      </c>
      <c r="G20" s="19">
        <v>93008</v>
      </c>
      <c r="H20" s="20">
        <f t="shared" si="0"/>
        <v>3090</v>
      </c>
      <c r="I20" s="21" t="s">
        <v>23</v>
      </c>
      <c r="J20" s="19" t="s">
        <v>22</v>
      </c>
      <c r="K20" s="19">
        <v>72175</v>
      </c>
      <c r="L20" s="19">
        <v>75264</v>
      </c>
      <c r="M20" s="20">
        <f t="shared" si="1"/>
        <v>3090</v>
      </c>
      <c r="N20" s="18" t="s">
        <v>23</v>
      </c>
      <c r="O20" s="19" t="s">
        <v>22</v>
      </c>
      <c r="P20" s="19">
        <v>54949</v>
      </c>
      <c r="Q20" s="19">
        <v>56672</v>
      </c>
      <c r="R20" s="20">
        <f>Q20-P20+1</f>
        <v>1724</v>
      </c>
      <c r="S20" s="18" t="s">
        <v>23</v>
      </c>
      <c r="T20" s="19" t="s">
        <v>22</v>
      </c>
      <c r="U20" s="19">
        <v>55015</v>
      </c>
      <c r="V20" s="19">
        <v>56738</v>
      </c>
      <c r="W20" s="20">
        <f>V20-U20+1</f>
        <v>1724</v>
      </c>
    </row>
    <row r="21" spans="4:23" ht="15.75" thickTop="1">
      <c r="D21" s="9" t="s">
        <v>24</v>
      </c>
      <c r="E21" s="7" t="s">
        <v>25</v>
      </c>
      <c r="F21" s="7">
        <v>32229</v>
      </c>
      <c r="G21" s="7">
        <v>32300</v>
      </c>
      <c r="H21" s="10">
        <f t="shared" si="0"/>
        <v>72</v>
      </c>
      <c r="I21" s="6" t="s">
        <v>24</v>
      </c>
      <c r="J21" s="7" t="s">
        <v>25</v>
      </c>
      <c r="K21" s="7">
        <v>18018</v>
      </c>
      <c r="L21" s="7">
        <v>18089</v>
      </c>
      <c r="M21" s="10">
        <f t="shared" si="1"/>
        <v>72</v>
      </c>
      <c r="N21" s="9" t="s">
        <v>24</v>
      </c>
      <c r="O21" s="7" t="s">
        <v>25</v>
      </c>
      <c r="P21" s="7">
        <v>16601</v>
      </c>
      <c r="Q21" s="7">
        <v>16672</v>
      </c>
      <c r="R21" s="10">
        <f>Q21-P21+1</f>
        <v>72</v>
      </c>
      <c r="S21" s="9" t="s">
        <v>24</v>
      </c>
      <c r="T21" s="7" t="s">
        <v>25</v>
      </c>
      <c r="U21" s="7">
        <v>16600</v>
      </c>
      <c r="V21" s="7">
        <v>16671</v>
      </c>
      <c r="W21" s="10">
        <f>V21-U21+1</f>
        <v>72</v>
      </c>
    </row>
    <row r="22" spans="4:23">
      <c r="D22" s="9" t="s">
        <v>26</v>
      </c>
      <c r="E22" s="7" t="s">
        <v>25</v>
      </c>
      <c r="F22" s="7">
        <v>67946</v>
      </c>
      <c r="G22" s="7">
        <v>68016</v>
      </c>
      <c r="H22" s="10">
        <f t="shared" si="0"/>
        <v>71</v>
      </c>
      <c r="I22" s="6" t="s">
        <v>26</v>
      </c>
      <c r="J22" s="7" t="s">
        <v>25</v>
      </c>
      <c r="K22" s="7">
        <v>51100</v>
      </c>
      <c r="L22" s="7">
        <v>51170</v>
      </c>
      <c r="M22" s="10">
        <f t="shared" si="1"/>
        <v>71</v>
      </c>
      <c r="N22" s="9" t="s">
        <v>26</v>
      </c>
      <c r="O22" s="7" t="s">
        <v>25</v>
      </c>
      <c r="P22" s="7">
        <v>37738</v>
      </c>
      <c r="Q22" s="7">
        <v>37808</v>
      </c>
      <c r="R22" s="10">
        <f t="shared" ref="R22:R48" si="4">Q22-P22+1</f>
        <v>71</v>
      </c>
      <c r="S22" s="9" t="s">
        <v>26</v>
      </c>
      <c r="T22" s="7" t="s">
        <v>25</v>
      </c>
      <c r="U22" s="7">
        <v>37818</v>
      </c>
      <c r="V22" s="7">
        <v>37888</v>
      </c>
      <c r="W22" s="10">
        <f>V22-U22+1</f>
        <v>71</v>
      </c>
    </row>
    <row r="23" spans="4:23">
      <c r="D23" s="9" t="s">
        <v>27</v>
      </c>
      <c r="E23" s="7" t="s">
        <v>25</v>
      </c>
      <c r="F23" s="7">
        <v>93108</v>
      </c>
      <c r="G23" s="7">
        <v>93181</v>
      </c>
      <c r="H23" s="10">
        <f t="shared" si="0"/>
        <v>74</v>
      </c>
      <c r="I23" s="6" t="s">
        <v>27</v>
      </c>
      <c r="J23" s="7" t="s">
        <v>25</v>
      </c>
      <c r="K23" s="7">
        <v>75364</v>
      </c>
      <c r="L23" s="7">
        <v>75437</v>
      </c>
      <c r="M23" s="10">
        <f t="shared" si="1"/>
        <v>74</v>
      </c>
      <c r="N23" s="9" t="s">
        <v>27</v>
      </c>
      <c r="O23" s="7" t="s">
        <v>25</v>
      </c>
      <c r="P23" s="7">
        <v>56772</v>
      </c>
      <c r="Q23" s="7">
        <v>56845</v>
      </c>
      <c r="R23" s="10">
        <f t="shared" si="4"/>
        <v>74</v>
      </c>
      <c r="S23" s="9" t="s">
        <v>27</v>
      </c>
      <c r="T23" s="7" t="s">
        <v>25</v>
      </c>
      <c r="U23" s="7">
        <v>56838</v>
      </c>
      <c r="V23" s="7">
        <v>56911</v>
      </c>
      <c r="W23" s="10">
        <f t="shared" ref="W23:W48" si="5">V23-U23+1</f>
        <v>74</v>
      </c>
    </row>
    <row r="24" spans="4:23">
      <c r="D24" s="9" t="s">
        <v>28</v>
      </c>
      <c r="E24" s="7" t="s">
        <v>25</v>
      </c>
      <c r="F24" s="7">
        <v>11770</v>
      </c>
      <c r="G24" s="7">
        <v>11841</v>
      </c>
      <c r="H24" s="10">
        <f t="shared" si="0"/>
        <v>72</v>
      </c>
      <c r="I24" s="6" t="s">
        <v>28</v>
      </c>
      <c r="J24" s="7" t="s">
        <v>25</v>
      </c>
      <c r="K24" s="7">
        <v>10620</v>
      </c>
      <c r="L24" s="7">
        <v>10691</v>
      </c>
      <c r="M24" s="10">
        <f t="shared" si="1"/>
        <v>72</v>
      </c>
      <c r="N24" s="9" t="s">
        <v>28</v>
      </c>
      <c r="O24" s="7" t="s">
        <v>25</v>
      </c>
      <c r="P24" s="7">
        <v>8355</v>
      </c>
      <c r="Q24" s="7">
        <v>8426</v>
      </c>
      <c r="R24" s="10">
        <f t="shared" si="4"/>
        <v>72</v>
      </c>
      <c r="S24" s="9" t="s">
        <v>28</v>
      </c>
      <c r="T24" s="7" t="s">
        <v>25</v>
      </c>
      <c r="U24" s="7">
        <v>8354</v>
      </c>
      <c r="V24" s="7">
        <v>8425</v>
      </c>
      <c r="W24" s="10">
        <f t="shared" si="5"/>
        <v>72</v>
      </c>
    </row>
    <row r="25" spans="4:23">
      <c r="D25" s="9" t="s">
        <v>29</v>
      </c>
      <c r="E25" s="7" t="s">
        <v>25</v>
      </c>
      <c r="F25" s="7">
        <v>32306</v>
      </c>
      <c r="G25" s="7">
        <v>32378</v>
      </c>
      <c r="H25" s="10">
        <f t="shared" si="0"/>
        <v>73</v>
      </c>
      <c r="I25" s="6" t="s">
        <v>29</v>
      </c>
      <c r="J25" s="7" t="s">
        <v>25</v>
      </c>
      <c r="K25" s="7">
        <v>18095</v>
      </c>
      <c r="L25" s="7">
        <v>18167</v>
      </c>
      <c r="M25" s="10">
        <f t="shared" si="1"/>
        <v>73</v>
      </c>
      <c r="N25" s="9" t="s">
        <v>29</v>
      </c>
      <c r="O25" s="7" t="s">
        <v>25</v>
      </c>
      <c r="P25" s="7">
        <v>17758</v>
      </c>
      <c r="Q25" s="7">
        <v>17830</v>
      </c>
      <c r="R25" s="10">
        <f t="shared" si="4"/>
        <v>73</v>
      </c>
      <c r="S25" s="9" t="s">
        <v>29</v>
      </c>
      <c r="T25" s="7" t="s">
        <v>25</v>
      </c>
      <c r="U25" s="7">
        <v>17838</v>
      </c>
      <c r="V25" s="7">
        <v>17910</v>
      </c>
      <c r="W25" s="10">
        <f t="shared" si="5"/>
        <v>73</v>
      </c>
    </row>
    <row r="26" spans="4:23">
      <c r="D26" s="9" t="s">
        <v>64</v>
      </c>
      <c r="E26" s="7" t="s">
        <v>25</v>
      </c>
      <c r="F26" s="7">
        <v>13994</v>
      </c>
      <c r="G26" s="7">
        <v>14064</v>
      </c>
      <c r="H26" s="10">
        <f t="shared" si="0"/>
        <v>71</v>
      </c>
      <c r="I26" s="6" t="s">
        <v>59</v>
      </c>
      <c r="J26" s="7" t="s">
        <v>25</v>
      </c>
      <c r="K26" s="7">
        <v>10929</v>
      </c>
      <c r="L26" s="7">
        <v>10999</v>
      </c>
      <c r="M26" s="10">
        <f t="shared" si="1"/>
        <v>71</v>
      </c>
      <c r="N26" s="9" t="s">
        <v>30</v>
      </c>
      <c r="O26" s="7" t="s">
        <v>25</v>
      </c>
      <c r="P26" s="7">
        <v>9537</v>
      </c>
      <c r="Q26" s="7">
        <v>9607</v>
      </c>
      <c r="R26" s="10">
        <f t="shared" si="4"/>
        <v>71</v>
      </c>
      <c r="S26" s="9" t="s">
        <v>30</v>
      </c>
      <c r="T26" s="7" t="s">
        <v>25</v>
      </c>
      <c r="U26" s="7">
        <v>9536</v>
      </c>
      <c r="V26" s="7">
        <v>9606</v>
      </c>
      <c r="W26" s="10">
        <f t="shared" si="5"/>
        <v>71</v>
      </c>
    </row>
    <row r="27" spans="4:23" s="1" customFormat="1">
      <c r="D27" s="9" t="s">
        <v>53</v>
      </c>
      <c r="E27" s="7" t="s">
        <v>25</v>
      </c>
      <c r="F27" s="7">
        <v>34049</v>
      </c>
      <c r="G27" s="7">
        <v>34121</v>
      </c>
      <c r="H27" s="10">
        <f t="shared" si="0"/>
        <v>73</v>
      </c>
      <c r="I27" s="6" t="s">
        <v>53</v>
      </c>
      <c r="J27" s="7" t="s">
        <v>25</v>
      </c>
      <c r="K27" s="7">
        <v>19838</v>
      </c>
      <c r="L27" s="7">
        <v>19910</v>
      </c>
      <c r="M27" s="10">
        <f t="shared" si="1"/>
        <v>73</v>
      </c>
      <c r="N27" s="9" t="s">
        <v>53</v>
      </c>
      <c r="O27" s="7" t="s">
        <v>25</v>
      </c>
      <c r="P27" s="7">
        <v>19653</v>
      </c>
      <c r="Q27" s="7">
        <v>19725</v>
      </c>
      <c r="R27" s="10">
        <f t="shared" si="4"/>
        <v>73</v>
      </c>
      <c r="S27" s="9" t="s">
        <v>53</v>
      </c>
      <c r="T27" s="7" t="s">
        <v>25</v>
      </c>
      <c r="U27" s="7">
        <v>19733</v>
      </c>
      <c r="V27" s="7">
        <v>19805</v>
      </c>
      <c r="W27" s="10">
        <f t="shared" si="5"/>
        <v>73</v>
      </c>
    </row>
    <row r="28" spans="4:23">
      <c r="D28" s="9" t="s">
        <v>31</v>
      </c>
      <c r="E28" s="7" t="s">
        <v>25</v>
      </c>
      <c r="F28" s="7">
        <v>98123</v>
      </c>
      <c r="G28" s="7">
        <v>98194</v>
      </c>
      <c r="H28" s="10">
        <f t="shared" si="0"/>
        <v>72</v>
      </c>
      <c r="I28" s="6" t="s">
        <v>31</v>
      </c>
      <c r="J28" s="7" t="s">
        <v>25</v>
      </c>
      <c r="K28" s="7">
        <v>80379</v>
      </c>
      <c r="L28" s="7">
        <v>80450</v>
      </c>
      <c r="M28" s="10">
        <f t="shared" si="1"/>
        <v>72</v>
      </c>
      <c r="N28" s="9" t="s">
        <v>31</v>
      </c>
      <c r="O28" s="7" t="s">
        <v>25</v>
      </c>
      <c r="P28" s="7">
        <v>62794</v>
      </c>
      <c r="Q28" s="7">
        <v>62865</v>
      </c>
      <c r="R28" s="10">
        <f t="shared" si="4"/>
        <v>72</v>
      </c>
      <c r="S28" s="9" t="s">
        <v>31</v>
      </c>
      <c r="T28" s="7" t="s">
        <v>25</v>
      </c>
      <c r="U28" s="7">
        <v>62860</v>
      </c>
      <c r="V28" s="7">
        <v>62931</v>
      </c>
      <c r="W28" s="10">
        <f t="shared" si="5"/>
        <v>72</v>
      </c>
    </row>
    <row r="29" spans="4:23">
      <c r="D29" s="9" t="s">
        <v>32</v>
      </c>
      <c r="E29" s="7" t="s">
        <v>25</v>
      </c>
      <c r="F29" s="7">
        <v>32671</v>
      </c>
      <c r="G29" s="7">
        <v>32743</v>
      </c>
      <c r="H29" s="10">
        <f t="shared" si="0"/>
        <v>73</v>
      </c>
      <c r="I29" s="6" t="s">
        <v>32</v>
      </c>
      <c r="J29" s="7" t="s">
        <v>25</v>
      </c>
      <c r="K29" s="7">
        <v>18460</v>
      </c>
      <c r="L29" s="7">
        <v>18532</v>
      </c>
      <c r="M29" s="10">
        <f t="shared" si="1"/>
        <v>73</v>
      </c>
      <c r="N29" s="9" t="s">
        <v>32</v>
      </c>
      <c r="O29" s="7" t="s">
        <v>25</v>
      </c>
      <c r="P29" s="7">
        <v>18272</v>
      </c>
      <c r="Q29" s="7">
        <v>18344</v>
      </c>
      <c r="R29" s="10">
        <f t="shared" si="4"/>
        <v>73</v>
      </c>
      <c r="S29" s="9" t="s">
        <v>32</v>
      </c>
      <c r="T29" s="7" t="s">
        <v>25</v>
      </c>
      <c r="U29" s="7">
        <v>18352</v>
      </c>
      <c r="V29" s="7">
        <v>18424</v>
      </c>
      <c r="W29" s="10">
        <f t="shared" si="5"/>
        <v>73</v>
      </c>
    </row>
    <row r="30" spans="4:23">
      <c r="D30" s="9" t="s">
        <v>33</v>
      </c>
      <c r="E30" s="7" t="s">
        <v>25</v>
      </c>
      <c r="F30" s="7">
        <v>12024</v>
      </c>
      <c r="G30" s="7">
        <v>12106</v>
      </c>
      <c r="H30" s="10">
        <f t="shared" si="0"/>
        <v>83</v>
      </c>
      <c r="I30" s="6" t="s">
        <v>33</v>
      </c>
      <c r="J30" s="7" t="s">
        <v>25</v>
      </c>
      <c r="K30" s="7">
        <v>10838</v>
      </c>
      <c r="L30" s="7">
        <v>10920</v>
      </c>
      <c r="M30" s="10">
        <f t="shared" si="1"/>
        <v>83</v>
      </c>
      <c r="N30" s="9" t="s">
        <v>33</v>
      </c>
      <c r="O30" s="7" t="s">
        <v>25</v>
      </c>
      <c r="P30" s="7">
        <v>8608</v>
      </c>
      <c r="Q30" s="7">
        <v>8690</v>
      </c>
      <c r="R30" s="10">
        <f t="shared" si="4"/>
        <v>83</v>
      </c>
      <c r="S30" s="9" t="s">
        <v>33</v>
      </c>
      <c r="T30" s="7" t="s">
        <v>25</v>
      </c>
      <c r="U30" s="7">
        <v>8607</v>
      </c>
      <c r="V30" s="7">
        <v>8689</v>
      </c>
      <c r="W30" s="10">
        <f t="shared" si="5"/>
        <v>83</v>
      </c>
    </row>
    <row r="31" spans="4:23">
      <c r="D31" s="9" t="s">
        <v>57</v>
      </c>
      <c r="E31" s="7" t="s">
        <v>25</v>
      </c>
      <c r="F31" s="7">
        <v>14319</v>
      </c>
      <c r="G31" s="7">
        <v>14399</v>
      </c>
      <c r="H31" s="10">
        <f t="shared" si="0"/>
        <v>81</v>
      </c>
      <c r="I31" s="6" t="s">
        <v>34</v>
      </c>
      <c r="J31" s="7" t="s">
        <v>25</v>
      </c>
      <c r="K31" s="7">
        <v>18916</v>
      </c>
      <c r="L31" s="7">
        <v>18998</v>
      </c>
      <c r="M31" s="10">
        <f t="shared" si="1"/>
        <v>83</v>
      </c>
      <c r="N31" s="9" t="s">
        <v>34</v>
      </c>
      <c r="O31" s="7" t="s">
        <v>25</v>
      </c>
      <c r="P31" s="7">
        <v>18732</v>
      </c>
      <c r="Q31" s="7">
        <v>18814</v>
      </c>
      <c r="R31" s="10">
        <f t="shared" si="4"/>
        <v>83</v>
      </c>
      <c r="S31" s="9" t="s">
        <v>34</v>
      </c>
      <c r="T31" s="7" t="s">
        <v>25</v>
      </c>
      <c r="U31" s="7">
        <v>18812</v>
      </c>
      <c r="V31" s="7">
        <v>18894</v>
      </c>
      <c r="W31" s="10">
        <f t="shared" si="5"/>
        <v>83</v>
      </c>
    </row>
    <row r="32" spans="4:23" s="1" customFormat="1">
      <c r="D32" s="9" t="s">
        <v>55</v>
      </c>
      <c r="E32" s="7" t="s">
        <v>25</v>
      </c>
      <c r="F32" s="7">
        <v>23509</v>
      </c>
      <c r="G32" s="7">
        <v>23591</v>
      </c>
      <c r="H32" s="10">
        <f t="shared" si="0"/>
        <v>83</v>
      </c>
      <c r="I32" s="6"/>
      <c r="J32" s="7"/>
      <c r="K32" s="7"/>
      <c r="L32" s="7"/>
      <c r="M32" s="10"/>
      <c r="N32" s="9"/>
      <c r="O32" s="7"/>
      <c r="P32" s="7"/>
      <c r="Q32" s="7"/>
      <c r="R32" s="10"/>
      <c r="S32" s="9"/>
      <c r="T32" s="7"/>
      <c r="U32" s="7"/>
      <c r="V32" s="7"/>
      <c r="W32" s="10"/>
    </row>
    <row r="33" spans="4:23" s="1" customFormat="1">
      <c r="D33" s="9" t="s">
        <v>56</v>
      </c>
      <c r="E33" s="7" t="s">
        <v>25</v>
      </c>
      <c r="F33" s="7">
        <v>33127</v>
      </c>
      <c r="G33" s="7">
        <v>33209</v>
      </c>
      <c r="H33" s="10">
        <f t="shared" si="0"/>
        <v>83</v>
      </c>
      <c r="I33" s="6"/>
      <c r="J33" s="7"/>
      <c r="K33" s="7"/>
      <c r="L33" s="7"/>
      <c r="M33" s="10"/>
      <c r="N33" s="9"/>
      <c r="O33" s="7"/>
      <c r="P33" s="7"/>
      <c r="Q33" s="7"/>
      <c r="R33" s="10"/>
      <c r="S33" s="9"/>
      <c r="T33" s="7"/>
      <c r="U33" s="7"/>
      <c r="V33" s="7"/>
      <c r="W33" s="10"/>
    </row>
    <row r="34" spans="4:23">
      <c r="D34" s="9" t="s">
        <v>35</v>
      </c>
      <c r="E34" s="7" t="s">
        <v>25</v>
      </c>
      <c r="F34" s="7">
        <v>11843</v>
      </c>
      <c r="G34" s="7">
        <v>11913</v>
      </c>
      <c r="H34" s="10">
        <f t="shared" si="0"/>
        <v>71</v>
      </c>
      <c r="I34" s="6" t="s">
        <v>35</v>
      </c>
      <c r="J34" s="7" t="s">
        <v>25</v>
      </c>
      <c r="K34" s="7">
        <v>10693</v>
      </c>
      <c r="L34" s="7">
        <v>10763</v>
      </c>
      <c r="M34" s="10">
        <f t="shared" si="1"/>
        <v>71</v>
      </c>
      <c r="N34" s="9" t="s">
        <v>35</v>
      </c>
      <c r="O34" s="7" t="s">
        <v>25</v>
      </c>
      <c r="P34" s="7">
        <v>8428</v>
      </c>
      <c r="Q34" s="7">
        <v>8498</v>
      </c>
      <c r="R34" s="10">
        <f t="shared" si="4"/>
        <v>71</v>
      </c>
      <c r="S34" s="9" t="s">
        <v>35</v>
      </c>
      <c r="T34" s="7" t="s">
        <v>25</v>
      </c>
      <c r="U34" s="7">
        <v>8427</v>
      </c>
      <c r="V34" s="7">
        <v>8497</v>
      </c>
      <c r="W34" s="10">
        <f t="shared" si="5"/>
        <v>71</v>
      </c>
    </row>
    <row r="35" spans="4:23">
      <c r="D35" s="9" t="s">
        <v>36</v>
      </c>
      <c r="E35" s="7" t="s">
        <v>25</v>
      </c>
      <c r="F35" s="7">
        <v>11914</v>
      </c>
      <c r="G35" s="7">
        <v>11986</v>
      </c>
      <c r="H35" s="10">
        <f t="shared" si="0"/>
        <v>73</v>
      </c>
      <c r="I35" s="6" t="s">
        <v>36</v>
      </c>
      <c r="J35" s="7" t="s">
        <v>25</v>
      </c>
      <c r="K35" s="7">
        <v>10764</v>
      </c>
      <c r="L35" s="7">
        <v>10836</v>
      </c>
      <c r="M35" s="10">
        <f t="shared" si="1"/>
        <v>73</v>
      </c>
      <c r="N35" s="9" t="s">
        <v>36</v>
      </c>
      <c r="O35" s="7" t="s">
        <v>25</v>
      </c>
      <c r="P35" s="7">
        <v>8499</v>
      </c>
      <c r="Q35" s="7">
        <v>8571</v>
      </c>
      <c r="R35" s="10">
        <f t="shared" si="4"/>
        <v>73</v>
      </c>
      <c r="S35" s="9" t="s">
        <v>36</v>
      </c>
      <c r="T35" s="7" t="s">
        <v>25</v>
      </c>
      <c r="U35" s="7">
        <v>8498</v>
      </c>
      <c r="V35" s="7">
        <v>8570</v>
      </c>
      <c r="W35" s="10">
        <f t="shared" si="5"/>
        <v>73</v>
      </c>
    </row>
    <row r="36" spans="4:23">
      <c r="D36" s="9" t="s">
        <v>37</v>
      </c>
      <c r="E36" s="7" t="s">
        <v>25</v>
      </c>
      <c r="F36" s="7">
        <v>34303</v>
      </c>
      <c r="G36" s="7">
        <v>34375</v>
      </c>
      <c r="H36" s="10">
        <f t="shared" si="0"/>
        <v>73</v>
      </c>
      <c r="I36" s="6" t="s">
        <v>37</v>
      </c>
      <c r="J36" s="7" t="s">
        <v>25</v>
      </c>
      <c r="K36" s="7">
        <v>20092</v>
      </c>
      <c r="L36" s="7">
        <v>20164</v>
      </c>
      <c r="M36" s="10">
        <f t="shared" si="1"/>
        <v>73</v>
      </c>
      <c r="N36" s="9" t="s">
        <v>37</v>
      </c>
      <c r="O36" s="7" t="s">
        <v>25</v>
      </c>
      <c r="P36" s="7">
        <v>19913</v>
      </c>
      <c r="Q36" s="7">
        <v>19985</v>
      </c>
      <c r="R36" s="10">
        <f t="shared" si="4"/>
        <v>73</v>
      </c>
      <c r="S36" s="9" t="s">
        <v>37</v>
      </c>
      <c r="T36" s="7" t="s">
        <v>25</v>
      </c>
      <c r="U36" s="7">
        <v>19993</v>
      </c>
      <c r="V36" s="7">
        <v>20065</v>
      </c>
      <c r="W36" s="10">
        <f t="shared" si="5"/>
        <v>73</v>
      </c>
    </row>
    <row r="37" spans="4:23">
      <c r="D37" s="9" t="s">
        <v>38</v>
      </c>
      <c r="E37" s="7" t="s">
        <v>25</v>
      </c>
      <c r="F37" s="7">
        <v>93818</v>
      </c>
      <c r="G37" s="7">
        <v>93888</v>
      </c>
      <c r="H37" s="10">
        <f t="shared" si="0"/>
        <v>71</v>
      </c>
      <c r="I37" s="6" t="s">
        <v>38</v>
      </c>
      <c r="J37" s="7" t="s">
        <v>25</v>
      </c>
      <c r="K37" s="7">
        <v>76074</v>
      </c>
      <c r="L37" s="7">
        <v>76144</v>
      </c>
      <c r="M37" s="10">
        <f t="shared" si="1"/>
        <v>71</v>
      </c>
      <c r="N37" s="9" t="s">
        <v>38</v>
      </c>
      <c r="O37" s="7" t="s">
        <v>25</v>
      </c>
      <c r="P37" s="7">
        <v>57462</v>
      </c>
      <c r="Q37" s="7">
        <v>57532</v>
      </c>
      <c r="R37" s="10">
        <f t="shared" si="4"/>
        <v>71</v>
      </c>
      <c r="S37" s="9" t="s">
        <v>38</v>
      </c>
      <c r="T37" s="7" t="s">
        <v>25</v>
      </c>
      <c r="U37" s="7">
        <v>57528</v>
      </c>
      <c r="V37" s="7">
        <v>57598</v>
      </c>
      <c r="W37" s="10">
        <f t="shared" si="5"/>
        <v>71</v>
      </c>
    </row>
    <row r="38" spans="4:23" s="1" customFormat="1">
      <c r="D38" s="9" t="s">
        <v>51</v>
      </c>
      <c r="E38" s="7" t="s">
        <v>25</v>
      </c>
      <c r="F38" s="7">
        <v>98366</v>
      </c>
      <c r="G38" s="7">
        <v>98438</v>
      </c>
      <c r="H38" s="10">
        <f t="shared" si="0"/>
        <v>73</v>
      </c>
      <c r="I38" s="6" t="s">
        <v>51</v>
      </c>
      <c r="J38" s="7" t="s">
        <v>25</v>
      </c>
      <c r="K38" s="7">
        <v>80622</v>
      </c>
      <c r="L38" s="7">
        <v>80694</v>
      </c>
      <c r="M38" s="10">
        <f t="shared" si="1"/>
        <v>73</v>
      </c>
      <c r="N38" s="9" t="s">
        <v>51</v>
      </c>
      <c r="O38" s="7" t="s">
        <v>25</v>
      </c>
      <c r="P38" s="7">
        <v>63036</v>
      </c>
      <c r="Q38" s="7">
        <v>63108</v>
      </c>
      <c r="R38" s="10">
        <f t="shared" si="4"/>
        <v>73</v>
      </c>
      <c r="S38" s="9" t="s">
        <v>51</v>
      </c>
      <c r="T38" s="7" t="s">
        <v>25</v>
      </c>
      <c r="U38" s="7">
        <v>63102</v>
      </c>
      <c r="V38" s="7">
        <v>63174</v>
      </c>
      <c r="W38" s="10">
        <f t="shared" si="5"/>
        <v>73</v>
      </c>
    </row>
    <row r="39" spans="4:23">
      <c r="D39" s="9" t="s">
        <v>39</v>
      </c>
      <c r="E39" s="7" t="s">
        <v>25</v>
      </c>
      <c r="F39" s="7">
        <v>33717</v>
      </c>
      <c r="G39" s="7">
        <v>33788</v>
      </c>
      <c r="H39" s="10">
        <f t="shared" si="0"/>
        <v>72</v>
      </c>
      <c r="I39" s="6" t="s">
        <v>39</v>
      </c>
      <c r="J39" s="7" t="s">
        <v>25</v>
      </c>
      <c r="K39" s="7">
        <v>19506</v>
      </c>
      <c r="L39" s="7">
        <v>19577</v>
      </c>
      <c r="M39" s="10">
        <f t="shared" si="1"/>
        <v>72</v>
      </c>
      <c r="N39" s="9" t="s">
        <v>39</v>
      </c>
      <c r="O39" s="7" t="s">
        <v>25</v>
      </c>
      <c r="P39" s="7">
        <v>19322</v>
      </c>
      <c r="Q39" s="7">
        <v>19393</v>
      </c>
      <c r="R39" s="10">
        <f t="shared" si="4"/>
        <v>72</v>
      </c>
      <c r="S39" s="9" t="s">
        <v>39</v>
      </c>
      <c r="T39" s="7" t="s">
        <v>25</v>
      </c>
      <c r="U39" s="7">
        <v>19402</v>
      </c>
      <c r="V39" s="7">
        <v>19473</v>
      </c>
      <c r="W39" s="10">
        <f t="shared" si="5"/>
        <v>72</v>
      </c>
    </row>
    <row r="40" spans="4:23">
      <c r="D40" s="9" t="s">
        <v>40</v>
      </c>
      <c r="E40" s="7" t="s">
        <v>25</v>
      </c>
      <c r="F40" s="7">
        <v>49329</v>
      </c>
      <c r="G40" s="7">
        <v>49399</v>
      </c>
      <c r="H40" s="10">
        <f t="shared" si="0"/>
        <v>71</v>
      </c>
      <c r="I40" s="6" t="s">
        <v>40</v>
      </c>
      <c r="J40" s="7" t="s">
        <v>25</v>
      </c>
      <c r="K40" s="7">
        <v>33832</v>
      </c>
      <c r="L40" s="7">
        <v>33902</v>
      </c>
      <c r="M40" s="10">
        <f t="shared" si="1"/>
        <v>71</v>
      </c>
      <c r="N40" s="9" t="s">
        <v>40</v>
      </c>
      <c r="O40" s="7" t="s">
        <v>25</v>
      </c>
      <c r="P40" s="7">
        <v>29379</v>
      </c>
      <c r="Q40" s="7">
        <v>29449</v>
      </c>
      <c r="R40" s="10">
        <f t="shared" si="4"/>
        <v>71</v>
      </c>
      <c r="S40" s="9" t="s">
        <v>40</v>
      </c>
      <c r="T40" s="7" t="s">
        <v>25</v>
      </c>
      <c r="U40" s="7">
        <v>29459</v>
      </c>
      <c r="V40" s="7">
        <v>29529</v>
      </c>
      <c r="W40" s="10">
        <f t="shared" si="5"/>
        <v>71</v>
      </c>
    </row>
    <row r="41" spans="4:23">
      <c r="D41" s="9" t="s">
        <v>82</v>
      </c>
      <c r="E41" s="7" t="s">
        <v>25</v>
      </c>
      <c r="F41" s="7">
        <v>49526</v>
      </c>
      <c r="G41" s="7">
        <v>49596</v>
      </c>
      <c r="H41" s="10">
        <f t="shared" si="0"/>
        <v>71</v>
      </c>
      <c r="I41" s="6" t="s">
        <v>82</v>
      </c>
      <c r="J41" s="7" t="s">
        <v>25</v>
      </c>
      <c r="K41" s="7">
        <v>34029</v>
      </c>
      <c r="L41" s="7">
        <v>34099</v>
      </c>
      <c r="M41" s="10">
        <f t="shared" si="1"/>
        <v>71</v>
      </c>
      <c r="N41" s="9" t="s">
        <v>54</v>
      </c>
      <c r="O41" s="7" t="s">
        <v>25</v>
      </c>
      <c r="P41" s="7">
        <v>29568</v>
      </c>
      <c r="Q41" s="7">
        <v>29638</v>
      </c>
      <c r="R41" s="10">
        <f t="shared" si="4"/>
        <v>71</v>
      </c>
      <c r="S41" s="9" t="s">
        <v>82</v>
      </c>
      <c r="T41" s="7" t="s">
        <v>25</v>
      </c>
      <c r="U41" s="7">
        <v>29648</v>
      </c>
      <c r="V41" s="7">
        <v>29718</v>
      </c>
      <c r="W41" s="10">
        <f t="shared" si="5"/>
        <v>71</v>
      </c>
    </row>
    <row r="42" spans="4:23" s="1" customFormat="1">
      <c r="D42" s="9" t="s">
        <v>52</v>
      </c>
      <c r="E42" s="7" t="s">
        <v>25</v>
      </c>
      <c r="F42" s="7">
        <v>81901</v>
      </c>
      <c r="G42" s="7">
        <v>81971</v>
      </c>
      <c r="H42" s="10">
        <f t="shared" si="0"/>
        <v>71</v>
      </c>
      <c r="I42" s="6" t="s">
        <v>52</v>
      </c>
      <c r="J42" s="7" t="s">
        <v>25</v>
      </c>
      <c r="K42" s="7">
        <v>64176</v>
      </c>
      <c r="L42" s="7">
        <v>64246</v>
      </c>
      <c r="M42" s="10">
        <f t="shared" si="1"/>
        <v>71</v>
      </c>
      <c r="N42" s="9" t="s">
        <v>52</v>
      </c>
      <c r="O42" s="7" t="s">
        <v>25</v>
      </c>
      <c r="P42" s="7">
        <v>48029</v>
      </c>
      <c r="Q42" s="7">
        <v>48099</v>
      </c>
      <c r="R42" s="10">
        <f t="shared" si="4"/>
        <v>71</v>
      </c>
      <c r="S42" s="9" t="s">
        <v>52</v>
      </c>
      <c r="T42" s="7" t="s">
        <v>25</v>
      </c>
      <c r="U42" s="7">
        <v>48095</v>
      </c>
      <c r="V42" s="7">
        <v>48165</v>
      </c>
      <c r="W42" s="10">
        <f t="shared" si="5"/>
        <v>71</v>
      </c>
    </row>
    <row r="43" spans="4:23">
      <c r="D43" s="9" t="s">
        <v>41</v>
      </c>
      <c r="E43" s="7" t="s">
        <v>25</v>
      </c>
      <c r="F43" s="7">
        <v>93451</v>
      </c>
      <c r="G43" s="7">
        <v>93532</v>
      </c>
      <c r="H43" s="10">
        <f t="shared" si="0"/>
        <v>82</v>
      </c>
      <c r="I43" s="6" t="s">
        <v>41</v>
      </c>
      <c r="J43" s="7" t="s">
        <v>25</v>
      </c>
      <c r="K43" s="7">
        <v>75707</v>
      </c>
      <c r="L43" s="7">
        <v>75788</v>
      </c>
      <c r="M43" s="10">
        <f t="shared" si="1"/>
        <v>82</v>
      </c>
      <c r="N43" s="9" t="s">
        <v>41</v>
      </c>
      <c r="O43" s="7" t="s">
        <v>25</v>
      </c>
      <c r="P43" s="7">
        <v>57099</v>
      </c>
      <c r="Q43" s="7">
        <v>57180</v>
      </c>
      <c r="R43" s="10">
        <f t="shared" si="4"/>
        <v>82</v>
      </c>
      <c r="S43" s="9" t="s">
        <v>41</v>
      </c>
      <c r="T43" s="7" t="s">
        <v>25</v>
      </c>
      <c r="U43" s="7">
        <v>57165</v>
      </c>
      <c r="V43" s="7">
        <v>57246</v>
      </c>
      <c r="W43" s="10">
        <f t="shared" si="5"/>
        <v>82</v>
      </c>
    </row>
    <row r="44" spans="4:23">
      <c r="D44" s="9" t="s">
        <v>42</v>
      </c>
      <c r="E44" s="7" t="s">
        <v>25</v>
      </c>
      <c r="F44" s="7">
        <v>98196</v>
      </c>
      <c r="G44" s="7">
        <v>98283</v>
      </c>
      <c r="H44" s="10">
        <f t="shared" si="0"/>
        <v>88</v>
      </c>
      <c r="I44" s="6" t="s">
        <v>42</v>
      </c>
      <c r="J44" s="7" t="s">
        <v>25</v>
      </c>
      <c r="K44" s="7">
        <v>80452</v>
      </c>
      <c r="L44" s="7">
        <v>80539</v>
      </c>
      <c r="M44" s="10">
        <f t="shared" si="1"/>
        <v>88</v>
      </c>
      <c r="N44" s="9" t="s">
        <v>42</v>
      </c>
      <c r="O44" s="7" t="s">
        <v>25</v>
      </c>
      <c r="P44" s="7">
        <v>62867</v>
      </c>
      <c r="Q44" s="7">
        <v>62954</v>
      </c>
      <c r="R44" s="10">
        <f t="shared" si="4"/>
        <v>88</v>
      </c>
      <c r="S44" s="9" t="s">
        <v>42</v>
      </c>
      <c r="T44" s="7" t="s">
        <v>25</v>
      </c>
      <c r="U44" s="7">
        <v>62933</v>
      </c>
      <c r="V44" s="7">
        <v>63020</v>
      </c>
      <c r="W44" s="10">
        <f t="shared" si="5"/>
        <v>88</v>
      </c>
    </row>
    <row r="45" spans="4:23">
      <c r="D45" s="9" t="s">
        <v>43</v>
      </c>
      <c r="E45" s="7" t="s">
        <v>25</v>
      </c>
      <c r="F45" s="7">
        <v>11617</v>
      </c>
      <c r="G45" s="7">
        <v>11687</v>
      </c>
      <c r="H45" s="10">
        <f t="shared" si="0"/>
        <v>71</v>
      </c>
      <c r="I45" s="6" t="s">
        <v>43</v>
      </c>
      <c r="J45" s="7" t="s">
        <v>25</v>
      </c>
      <c r="K45" s="7">
        <v>10467</v>
      </c>
      <c r="L45" s="7">
        <v>10537</v>
      </c>
      <c r="M45" s="10">
        <f t="shared" si="1"/>
        <v>71</v>
      </c>
      <c r="N45" s="9" t="s">
        <v>43</v>
      </c>
      <c r="O45" s="7" t="s">
        <v>25</v>
      </c>
      <c r="P45" s="7">
        <v>8202</v>
      </c>
      <c r="Q45" s="7">
        <v>8272</v>
      </c>
      <c r="R45" s="10">
        <f t="shared" si="4"/>
        <v>71</v>
      </c>
      <c r="S45" s="9" t="s">
        <v>43</v>
      </c>
      <c r="T45" s="7" t="s">
        <v>25</v>
      </c>
      <c r="U45" s="7">
        <v>8201</v>
      </c>
      <c r="V45" s="7">
        <v>8271</v>
      </c>
      <c r="W45" s="10">
        <f t="shared" si="5"/>
        <v>71</v>
      </c>
    </row>
    <row r="46" spans="4:23">
      <c r="D46" s="9" t="s">
        <v>44</v>
      </c>
      <c r="E46" s="7" t="s">
        <v>25</v>
      </c>
      <c r="F46" s="7">
        <v>97706</v>
      </c>
      <c r="G46" s="7">
        <v>97777</v>
      </c>
      <c r="H46" s="10">
        <f t="shared" si="0"/>
        <v>72</v>
      </c>
      <c r="I46" s="6" t="s">
        <v>44</v>
      </c>
      <c r="J46" s="7" t="s">
        <v>25</v>
      </c>
      <c r="K46" s="7">
        <v>79962</v>
      </c>
      <c r="L46" s="7">
        <v>80033</v>
      </c>
      <c r="M46" s="10">
        <f t="shared" si="1"/>
        <v>72</v>
      </c>
      <c r="N46" s="9" t="s">
        <v>50</v>
      </c>
      <c r="O46" s="7" t="s">
        <v>25</v>
      </c>
      <c r="P46" s="7">
        <v>62391</v>
      </c>
      <c r="Q46" s="7">
        <v>62462</v>
      </c>
      <c r="R46" s="10">
        <f t="shared" si="4"/>
        <v>72</v>
      </c>
      <c r="S46" s="9" t="s">
        <v>44</v>
      </c>
      <c r="T46" s="7" t="s">
        <v>25</v>
      </c>
      <c r="U46" s="7">
        <v>62457</v>
      </c>
      <c r="V46" s="7">
        <v>62528</v>
      </c>
      <c r="W46" s="10">
        <f t="shared" si="5"/>
        <v>72</v>
      </c>
    </row>
    <row r="47" spans="4:23">
      <c r="D47" s="9" t="s">
        <v>45</v>
      </c>
      <c r="E47" s="7" t="s">
        <v>25</v>
      </c>
      <c r="F47" s="7">
        <v>98284</v>
      </c>
      <c r="G47" s="7">
        <v>98355</v>
      </c>
      <c r="H47" s="10">
        <f t="shared" si="0"/>
        <v>72</v>
      </c>
      <c r="I47" s="6" t="s">
        <v>45</v>
      </c>
      <c r="J47" s="7" t="s">
        <v>25</v>
      </c>
      <c r="K47" s="7">
        <v>80540</v>
      </c>
      <c r="L47" s="7">
        <v>80611</v>
      </c>
      <c r="M47" s="10">
        <f t="shared" si="1"/>
        <v>72</v>
      </c>
      <c r="N47" s="9" t="s">
        <v>45</v>
      </c>
      <c r="O47" s="7" t="s">
        <v>25</v>
      </c>
      <c r="P47" s="7">
        <v>62955</v>
      </c>
      <c r="Q47" s="7">
        <v>63026</v>
      </c>
      <c r="R47" s="10">
        <f t="shared" si="4"/>
        <v>72</v>
      </c>
      <c r="S47" s="9" t="s">
        <v>45</v>
      </c>
      <c r="T47" s="7" t="s">
        <v>25</v>
      </c>
      <c r="U47" s="7">
        <v>63021</v>
      </c>
      <c r="V47" s="7">
        <v>63092</v>
      </c>
      <c r="W47" s="10">
        <f t="shared" si="5"/>
        <v>72</v>
      </c>
    </row>
    <row r="48" spans="4:23">
      <c r="D48" s="9" t="s">
        <v>46</v>
      </c>
      <c r="E48" s="7" t="s">
        <v>25</v>
      </c>
      <c r="F48" s="7">
        <v>93024</v>
      </c>
      <c r="G48" s="7">
        <v>93107</v>
      </c>
      <c r="H48" s="10">
        <f t="shared" si="0"/>
        <v>84</v>
      </c>
      <c r="I48" s="6" t="s">
        <v>46</v>
      </c>
      <c r="J48" s="7" t="s">
        <v>25</v>
      </c>
      <c r="K48" s="7">
        <v>75280</v>
      </c>
      <c r="L48" s="7">
        <v>75363</v>
      </c>
      <c r="M48" s="10">
        <f t="shared" si="1"/>
        <v>84</v>
      </c>
      <c r="N48" s="9" t="s">
        <v>46</v>
      </c>
      <c r="O48" s="7" t="s">
        <v>25</v>
      </c>
      <c r="P48" s="7">
        <v>56688</v>
      </c>
      <c r="Q48" s="7">
        <v>56771</v>
      </c>
      <c r="R48" s="10">
        <f t="shared" si="4"/>
        <v>84</v>
      </c>
      <c r="S48" s="9" t="s">
        <v>46</v>
      </c>
      <c r="T48" s="7" t="s">
        <v>25</v>
      </c>
      <c r="U48" s="7">
        <v>56754</v>
      </c>
      <c r="V48" s="7">
        <v>56837</v>
      </c>
      <c r="W48" s="10">
        <f t="shared" si="5"/>
        <v>84</v>
      </c>
    </row>
    <row r="49" spans="4:23" s="1" customFormat="1">
      <c r="D49" s="28" t="s">
        <v>72</v>
      </c>
      <c r="E49" s="29" t="s">
        <v>85</v>
      </c>
      <c r="F49" s="29">
        <v>22117</v>
      </c>
      <c r="G49" s="29">
        <v>22473</v>
      </c>
      <c r="H49" s="30">
        <f t="shared" ref="H49:H59" si="6">G49-F49+1</f>
        <v>357</v>
      </c>
      <c r="I49" s="31"/>
      <c r="J49" s="29"/>
      <c r="K49" s="29"/>
      <c r="L49" s="29"/>
      <c r="M49" s="30"/>
      <c r="N49" s="28"/>
      <c r="O49" s="29"/>
      <c r="P49" s="29"/>
      <c r="Q49" s="29"/>
      <c r="R49" s="30"/>
      <c r="S49" s="28"/>
      <c r="T49" s="29"/>
      <c r="U49" s="29"/>
      <c r="V49" s="29"/>
      <c r="W49" s="30"/>
    </row>
    <row r="50" spans="4:23">
      <c r="D50" s="28" t="s">
        <v>77</v>
      </c>
      <c r="E50" s="29" t="s">
        <v>84</v>
      </c>
      <c r="F50" s="29">
        <v>82491</v>
      </c>
      <c r="G50" s="29">
        <v>82940</v>
      </c>
      <c r="H50" s="30">
        <f t="shared" si="6"/>
        <v>450</v>
      </c>
      <c r="I50" s="28" t="s">
        <v>77</v>
      </c>
      <c r="J50" s="29" t="s">
        <v>85</v>
      </c>
      <c r="K50" s="29">
        <v>64766</v>
      </c>
      <c r="L50" s="29">
        <v>65215</v>
      </c>
      <c r="M50" s="30">
        <f>L50-K50+1</f>
        <v>450</v>
      </c>
      <c r="N50" s="28" t="s">
        <v>77</v>
      </c>
      <c r="O50" s="29" t="s">
        <v>85</v>
      </c>
      <c r="P50" s="29">
        <v>48620</v>
      </c>
      <c r="Q50" s="29">
        <v>49069</v>
      </c>
      <c r="R50" s="30">
        <f>Q50-P50+1</f>
        <v>450</v>
      </c>
      <c r="S50" s="28" t="s">
        <v>77</v>
      </c>
      <c r="T50" s="29" t="s">
        <v>85</v>
      </c>
      <c r="U50" s="29">
        <v>48686</v>
      </c>
      <c r="V50" s="29">
        <v>49135</v>
      </c>
      <c r="W50" s="30">
        <f>V50-U50+1</f>
        <v>450</v>
      </c>
    </row>
    <row r="51" spans="4:23" s="1" customFormat="1">
      <c r="D51" s="28" t="s">
        <v>70</v>
      </c>
      <c r="E51" s="29" t="s">
        <v>84</v>
      </c>
      <c r="F51" s="29">
        <v>20228</v>
      </c>
      <c r="G51" s="29">
        <v>20743</v>
      </c>
      <c r="H51" s="30">
        <f t="shared" si="6"/>
        <v>516</v>
      </c>
      <c r="I51" s="31"/>
      <c r="J51" s="29"/>
      <c r="K51" s="29"/>
      <c r="L51" s="29"/>
      <c r="M51" s="30"/>
      <c r="N51" s="28"/>
      <c r="O51" s="29"/>
      <c r="P51" s="29"/>
      <c r="Q51" s="29"/>
      <c r="R51" s="30"/>
      <c r="S51" s="28"/>
      <c r="T51" s="29"/>
      <c r="U51" s="29"/>
      <c r="V51" s="29"/>
      <c r="W51" s="30"/>
    </row>
    <row r="52" spans="4:23" s="1" customFormat="1">
      <c r="D52" s="28" t="s">
        <v>73</v>
      </c>
      <c r="E52" s="29" t="s">
        <v>84</v>
      </c>
      <c r="F52" s="29">
        <v>22817</v>
      </c>
      <c r="G52" s="29">
        <v>23356</v>
      </c>
      <c r="H52" s="30">
        <f t="shared" si="6"/>
        <v>540</v>
      </c>
      <c r="I52" s="31"/>
      <c r="J52" s="29"/>
      <c r="K52" s="29"/>
      <c r="L52" s="29"/>
      <c r="M52" s="30"/>
      <c r="N52" s="28"/>
      <c r="O52" s="29"/>
      <c r="P52" s="29"/>
      <c r="Q52" s="29"/>
      <c r="R52" s="30"/>
      <c r="S52" s="28"/>
      <c r="T52" s="29"/>
      <c r="U52" s="29"/>
      <c r="V52" s="29"/>
      <c r="W52" s="30"/>
    </row>
    <row r="53" spans="4:23" s="1" customFormat="1">
      <c r="D53" s="28" t="s">
        <v>68</v>
      </c>
      <c r="E53" s="29" t="s">
        <v>84</v>
      </c>
      <c r="F53" s="29">
        <v>17957</v>
      </c>
      <c r="G53" s="29">
        <v>18502</v>
      </c>
      <c r="H53" s="30">
        <f t="shared" si="6"/>
        <v>546</v>
      </c>
      <c r="I53" s="31"/>
      <c r="J53" s="29"/>
      <c r="K53" s="29"/>
      <c r="L53" s="29"/>
      <c r="M53" s="30"/>
      <c r="N53" s="28"/>
      <c r="O53" s="29"/>
      <c r="P53" s="29"/>
      <c r="Q53" s="29"/>
      <c r="R53" s="30"/>
      <c r="S53" s="28"/>
      <c r="T53" s="29"/>
      <c r="U53" s="29"/>
      <c r="V53" s="29"/>
      <c r="W53" s="30"/>
    </row>
    <row r="54" spans="4:23" s="1" customFormat="1">
      <c r="D54" s="28" t="s">
        <v>75</v>
      </c>
      <c r="E54" s="29" t="s">
        <v>84</v>
      </c>
      <c r="F54" s="29">
        <v>85991</v>
      </c>
      <c r="G54" s="29">
        <v>86539</v>
      </c>
      <c r="H54" s="30">
        <f t="shared" si="6"/>
        <v>549</v>
      </c>
      <c r="I54" s="28" t="s">
        <v>75</v>
      </c>
      <c r="J54" s="29" t="s">
        <v>85</v>
      </c>
      <c r="K54" s="29">
        <v>68266</v>
      </c>
      <c r="L54" s="29">
        <v>68814</v>
      </c>
      <c r="M54" s="30">
        <f>L54-K54+1</f>
        <v>549</v>
      </c>
      <c r="N54" s="28" t="s">
        <v>80</v>
      </c>
      <c r="O54" s="29" t="s">
        <v>85</v>
      </c>
      <c r="P54" s="29">
        <v>51011</v>
      </c>
      <c r="Q54" s="29">
        <v>51562</v>
      </c>
      <c r="R54" s="30">
        <f>Q54-P54+1</f>
        <v>552</v>
      </c>
      <c r="S54" s="28" t="s">
        <v>81</v>
      </c>
      <c r="T54" s="29" t="s">
        <v>85</v>
      </c>
      <c r="U54" s="29">
        <v>51077</v>
      </c>
      <c r="V54" s="29">
        <v>51628</v>
      </c>
      <c r="W54" s="30">
        <f>V54-U54+1</f>
        <v>552</v>
      </c>
    </row>
    <row r="55" spans="4:23" s="1" customFormat="1">
      <c r="D55" s="28" t="s">
        <v>71</v>
      </c>
      <c r="E55" s="29" t="s">
        <v>84</v>
      </c>
      <c r="F55" s="29">
        <v>21164</v>
      </c>
      <c r="G55" s="29">
        <v>21811</v>
      </c>
      <c r="H55" s="29">
        <f t="shared" si="6"/>
        <v>648</v>
      </c>
      <c r="I55" s="28"/>
      <c r="J55" s="29"/>
      <c r="K55" s="29"/>
      <c r="L55" s="29"/>
      <c r="M55" s="29"/>
      <c r="N55" s="28"/>
      <c r="O55" s="29"/>
      <c r="P55" s="29"/>
      <c r="Q55" s="29"/>
      <c r="R55" s="30"/>
      <c r="S55" s="31"/>
      <c r="T55" s="29"/>
      <c r="U55" s="29"/>
      <c r="V55" s="29"/>
      <c r="W55" s="30"/>
    </row>
    <row r="56" spans="4:23" s="1" customFormat="1">
      <c r="D56" s="28" t="s">
        <v>65</v>
      </c>
      <c r="E56" s="29" t="s">
        <v>84</v>
      </c>
      <c r="F56" s="29">
        <v>12155</v>
      </c>
      <c r="G56" s="29">
        <v>12814</v>
      </c>
      <c r="H56" s="30">
        <f t="shared" si="6"/>
        <v>660</v>
      </c>
      <c r="I56" s="28"/>
      <c r="J56" s="29"/>
      <c r="K56" s="29"/>
      <c r="L56" s="29"/>
      <c r="M56" s="30"/>
      <c r="N56" s="28" t="s">
        <v>65</v>
      </c>
      <c r="O56" s="29" t="s">
        <v>85</v>
      </c>
      <c r="P56" s="29">
        <v>8739</v>
      </c>
      <c r="Q56" s="29">
        <v>9398</v>
      </c>
      <c r="R56" s="30">
        <f>Q56-P56+1</f>
        <v>660</v>
      </c>
      <c r="S56" s="28" t="s">
        <v>65</v>
      </c>
      <c r="T56" s="29" t="s">
        <v>85</v>
      </c>
      <c r="U56" s="29">
        <v>8738</v>
      </c>
      <c r="V56" s="29">
        <v>9397</v>
      </c>
      <c r="W56" s="30">
        <f>V56-U56+1</f>
        <v>660</v>
      </c>
    </row>
    <row r="57" spans="4:23" s="1" customFormat="1">
      <c r="D57" s="28" t="s">
        <v>66</v>
      </c>
      <c r="E57" s="29" t="s">
        <v>84</v>
      </c>
      <c r="F57" s="29">
        <v>14436</v>
      </c>
      <c r="G57" s="29">
        <v>15395</v>
      </c>
      <c r="H57" s="30">
        <f t="shared" si="6"/>
        <v>960</v>
      </c>
      <c r="I57" s="31"/>
      <c r="J57" s="29"/>
      <c r="K57" s="29"/>
      <c r="L57" s="29"/>
      <c r="M57" s="30"/>
      <c r="N57" s="28"/>
      <c r="O57" s="29"/>
      <c r="P57" s="29"/>
      <c r="Q57" s="29"/>
      <c r="R57" s="30"/>
      <c r="S57" s="28"/>
      <c r="T57" s="29"/>
      <c r="U57" s="29"/>
      <c r="V57" s="29"/>
      <c r="W57" s="30"/>
    </row>
    <row r="58" spans="4:23" s="1" customFormat="1">
      <c r="D58" s="28" t="s">
        <v>74</v>
      </c>
      <c r="E58" s="29" t="s">
        <v>84</v>
      </c>
      <c r="F58" s="29">
        <v>23683</v>
      </c>
      <c r="G58" s="29">
        <v>24645</v>
      </c>
      <c r="H58" s="30">
        <f t="shared" si="6"/>
        <v>963</v>
      </c>
      <c r="I58" s="31"/>
      <c r="J58" s="29"/>
      <c r="K58" s="29"/>
      <c r="L58" s="29"/>
      <c r="M58" s="30"/>
      <c r="N58" s="28"/>
      <c r="O58" s="29"/>
      <c r="P58" s="29"/>
      <c r="Q58" s="29"/>
      <c r="R58" s="30"/>
      <c r="S58" s="28"/>
      <c r="T58" s="29"/>
      <c r="U58" s="29"/>
      <c r="V58" s="29"/>
      <c r="W58" s="30"/>
    </row>
    <row r="59" spans="4:23" s="1" customFormat="1">
      <c r="D59" s="28" t="s">
        <v>69</v>
      </c>
      <c r="E59" s="29" t="s">
        <v>84</v>
      </c>
      <c r="F59" s="29">
        <v>18602</v>
      </c>
      <c r="G59" s="29">
        <v>20152</v>
      </c>
      <c r="H59" s="30">
        <f t="shared" si="6"/>
        <v>1551</v>
      </c>
      <c r="I59" s="31"/>
      <c r="J59" s="29"/>
      <c r="K59" s="29"/>
      <c r="L59" s="29"/>
      <c r="M59" s="30"/>
      <c r="N59" s="28"/>
      <c r="O59" s="29"/>
      <c r="P59" s="29"/>
      <c r="Q59" s="29"/>
      <c r="R59" s="30"/>
      <c r="S59" s="28"/>
      <c r="T59" s="29"/>
      <c r="U59" s="29"/>
      <c r="V59" s="29"/>
      <c r="W59" s="30"/>
    </row>
    <row r="60" spans="4:23" s="1" customFormat="1">
      <c r="D60" s="28" t="s">
        <v>67</v>
      </c>
      <c r="E60" s="29" t="s">
        <v>84</v>
      </c>
      <c r="F60" s="29">
        <v>15791</v>
      </c>
      <c r="G60" s="29">
        <v>17500</v>
      </c>
      <c r="H60" s="30">
        <f t="shared" ref="H60" si="7">G60-F60+1</f>
        <v>1710</v>
      </c>
      <c r="I60" s="31"/>
      <c r="J60" s="29"/>
      <c r="K60" s="29"/>
      <c r="L60" s="29"/>
      <c r="M60" s="30"/>
      <c r="N60" s="28"/>
      <c r="O60" s="29"/>
      <c r="P60" s="29"/>
      <c r="Q60" s="29"/>
      <c r="R60" s="30"/>
      <c r="S60" s="28"/>
      <c r="T60" s="29"/>
      <c r="U60" s="29"/>
      <c r="V60" s="29"/>
      <c r="W60" s="30"/>
    </row>
    <row r="61" spans="4:23" ht="15.75" thickBot="1">
      <c r="D61" s="28" t="s">
        <v>76</v>
      </c>
      <c r="E61" s="29" t="s">
        <v>84</v>
      </c>
      <c r="F61" s="29">
        <v>25877</v>
      </c>
      <c r="G61" s="29">
        <v>31996</v>
      </c>
      <c r="H61" s="30">
        <f>G61-F61+1</f>
        <v>6120</v>
      </c>
      <c r="I61" s="28" t="s">
        <v>83</v>
      </c>
      <c r="J61" s="29" t="s">
        <v>85</v>
      </c>
      <c r="K61" s="29">
        <v>11666</v>
      </c>
      <c r="L61" s="29">
        <v>17785</v>
      </c>
      <c r="M61" s="30">
        <f>L61-K61+1</f>
        <v>6120</v>
      </c>
      <c r="N61" s="28" t="s">
        <v>78</v>
      </c>
      <c r="O61" s="29" t="s">
        <v>85</v>
      </c>
      <c r="P61" s="29">
        <v>10309</v>
      </c>
      <c r="Q61" s="29">
        <v>16368</v>
      </c>
      <c r="R61" s="30">
        <f>Q61-P61+1</f>
        <v>6060</v>
      </c>
      <c r="S61" s="28" t="s">
        <v>79</v>
      </c>
      <c r="T61" s="29" t="s">
        <v>85</v>
      </c>
      <c r="U61" s="29">
        <v>10308</v>
      </c>
      <c r="V61" s="29">
        <v>16367</v>
      </c>
      <c r="W61" s="30">
        <f>V61-U61+1</f>
        <v>6060</v>
      </c>
    </row>
    <row r="62" spans="4:23" ht="16.5" thickTop="1" thickBot="1">
      <c r="D62" s="22" t="s">
        <v>47</v>
      </c>
      <c r="E62" s="23"/>
      <c r="F62" s="23"/>
      <c r="G62" s="23"/>
      <c r="H62" s="24">
        <f>SUM(H4:H48)</f>
        <v>68849</v>
      </c>
      <c r="I62" s="23" t="s">
        <v>47</v>
      </c>
      <c r="J62" s="23"/>
      <c r="K62" s="23"/>
      <c r="L62" s="23"/>
      <c r="M62" s="24">
        <f>SUM(M4:M48)</f>
        <v>63964</v>
      </c>
      <c r="N62" s="22" t="s">
        <v>47</v>
      </c>
      <c r="O62" s="23"/>
      <c r="P62" s="23"/>
      <c r="Q62" s="23"/>
      <c r="R62" s="24">
        <f>SUM(R4:R48)</f>
        <v>44480</v>
      </c>
      <c r="S62" s="22" t="s">
        <v>47</v>
      </c>
      <c r="T62" s="23"/>
      <c r="U62" s="23"/>
      <c r="V62" s="23"/>
      <c r="W62" s="24">
        <f>SUM(W4:W48)</f>
        <v>44479</v>
      </c>
    </row>
    <row r="63" spans="4:23" ht="16.5" thickTop="1" thickBot="1">
      <c r="D63" s="11" t="s">
        <v>48</v>
      </c>
      <c r="E63" s="12"/>
      <c r="F63" s="12"/>
      <c r="G63" s="12"/>
      <c r="H63" s="13">
        <v>98687</v>
      </c>
      <c r="I63" s="12" t="s">
        <v>48</v>
      </c>
      <c r="J63" s="12"/>
      <c r="K63" s="12"/>
      <c r="L63" s="12"/>
      <c r="M63" s="13">
        <v>80943</v>
      </c>
      <c r="N63" s="11" t="s">
        <v>48</v>
      </c>
      <c r="O63" s="12"/>
      <c r="P63" s="12"/>
      <c r="Q63" s="12"/>
      <c r="R63" s="13">
        <v>63357</v>
      </c>
      <c r="S63" s="11" t="s">
        <v>48</v>
      </c>
      <c r="T63" s="12"/>
      <c r="U63" s="12"/>
      <c r="V63" s="12"/>
      <c r="W63" s="13">
        <v>63423</v>
      </c>
    </row>
    <row r="64" spans="4:23" ht="15.75" thickTop="1">
      <c r="D64" s="2"/>
      <c r="E64" s="2"/>
      <c r="F64" s="2"/>
      <c r="G64" s="2"/>
      <c r="H64" s="3"/>
      <c r="I64" s="2"/>
      <c r="J64" s="2"/>
      <c r="K64" s="2"/>
      <c r="L64" s="2"/>
      <c r="M64" s="3"/>
      <c r="N64" s="2"/>
      <c r="O64" s="2"/>
      <c r="P64" s="2"/>
      <c r="Q64" s="2"/>
      <c r="R64" s="3"/>
      <c r="S64" s="2"/>
      <c r="T64" s="2"/>
      <c r="U64" s="2"/>
      <c r="V64" s="2"/>
      <c r="W64" s="3"/>
    </row>
    <row r="65" spans="4:23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>
      <c r="G66" s="1"/>
    </row>
  </sheetData>
  <mergeCells count="4">
    <mergeCell ref="D2:H2"/>
    <mergeCell ref="I2:M2"/>
    <mergeCell ref="N2:R2"/>
    <mergeCell ref="S2:W2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2018-12-18T15:04:03Z</dcterms:modified>
</cp:coreProperties>
</file>