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rra\Desktop\_LBJ FILES\Work\# # # MLD\Privacy\"/>
    </mc:Choice>
  </mc:AlternateContent>
  <bookViews>
    <workbookView xWindow="0" yWindow="0" windowWidth="19200" windowHeight="8700"/>
  </bookViews>
  <sheets>
    <sheet name="Privacy Survey One Pager Data" sheetId="3" r:id="rId1"/>
    <sheet name="Sheet1" sheetId="2" r:id="rId2"/>
  </sheets>
  <calcPr calcId="162913"/>
</workbook>
</file>

<file path=xl/calcChain.xml><?xml version="1.0" encoding="utf-8"?>
<calcChain xmlns="http://schemas.openxmlformats.org/spreadsheetml/2006/main">
  <c r="B55" i="3" l="1"/>
  <c r="B14" i="3"/>
  <c r="B44" i="3" l="1"/>
  <c r="B66" i="3" l="1"/>
  <c r="B77" i="3"/>
  <c r="B88" i="3" l="1"/>
  <c r="B34" i="3"/>
  <c r="B33" i="3"/>
  <c r="B32" i="3"/>
  <c r="B25" i="3"/>
  <c r="B24" i="3"/>
  <c r="B23" i="3"/>
</calcChain>
</file>

<file path=xl/sharedStrings.xml><?xml version="1.0" encoding="utf-8"?>
<sst xmlns="http://schemas.openxmlformats.org/spreadsheetml/2006/main" count="135" uniqueCount="66">
  <si>
    <t>Answer Choices</t>
  </si>
  <si>
    <t>Responses</t>
  </si>
  <si>
    <t>Unsure</t>
  </si>
  <si>
    <t>Answered</t>
  </si>
  <si>
    <t>Skipped</t>
  </si>
  <si>
    <t>Yes</t>
  </si>
  <si>
    <t>No</t>
  </si>
  <si>
    <t>Q25. Research projects using de-identified MyLymeData registry data are approved based on whether the research project is designed to benefit patients and whether the researcher has any known biases that might harm the Lyme community. How important was this to you in making your decision to participate in the study?</t>
  </si>
  <si>
    <t>Extremely important</t>
  </si>
  <si>
    <t>Very important</t>
  </si>
  <si>
    <t>Somewhat important</t>
  </si>
  <si>
    <t>Not so important</t>
  </si>
  <si>
    <t>Not at all important</t>
  </si>
  <si>
    <t>Q26. How much do you trust those listed below to protect your personal health data and use it for your benefit or the benefit of Lyme patients?</t>
  </si>
  <si>
    <t>Completely</t>
  </si>
  <si>
    <t>A lot</t>
  </si>
  <si>
    <t>A moderate amount</t>
  </si>
  <si>
    <t>A little</t>
  </si>
  <si>
    <t>Not at all</t>
  </si>
  <si>
    <t>Total</t>
  </si>
  <si>
    <t>The healthcare provider who treats your Lyme disease</t>
  </si>
  <si>
    <t>Other healthcare providers involved in your healthcare</t>
  </si>
  <si>
    <t>Healthcare providers not involved with your own healthcare</t>
  </si>
  <si>
    <t>Q27. When you think about the use of your personal health information generally, how concerned are you that your personal health information about Lyme disease might be seen or used by</t>
  </si>
  <si>
    <t>Very concerned</t>
  </si>
  <si>
    <t>Somewhat concerned</t>
  </si>
  <si>
    <t>Not very concerned</t>
  </si>
  <si>
    <t>Not at all concerned</t>
  </si>
  <si>
    <t>Government agencies</t>
  </si>
  <si>
    <t>Pharmacies</t>
  </si>
  <si>
    <t>Drug companies</t>
  </si>
  <si>
    <t>Q28. How concerned are you that personal health information about Lyme disease might be seen by your employer and used to limit your job opportunities or affect your job status?</t>
  </si>
  <si>
    <t>Q29. How concerned are you that personal health information about Lyme disease might be used by an insurer to discriminate against you or to deny you insurance coverage in the future as a pre-existing condition?</t>
  </si>
  <si>
    <t>Q30. How concerned are you about the viewpoints and potential biases of the researcher conducting a study using your data?</t>
  </si>
  <si>
    <t>Q31. How important is it to you that the use of your data be limited to research projects that benefit patients with Lyme disease and address issues that are important to patients with Lyme disease?</t>
  </si>
  <si>
    <t>Q32. Overall, how concerned are you with the privacy of your personal health information?</t>
  </si>
  <si>
    <t>Q33. Who have you told that you have Lyme disease? (Select all that apply.)</t>
  </si>
  <si>
    <t>I never tell anyone</t>
  </si>
  <si>
    <t>Close friends</t>
  </si>
  <si>
    <t>Casual friends</t>
  </si>
  <si>
    <t>Work colleagues</t>
  </si>
  <si>
    <t>Family</t>
  </si>
  <si>
    <t>I don’t care who knows I have Lyme disease</t>
  </si>
  <si>
    <t>Q34. Because of your Lyme disease, have you ever . . .</t>
  </si>
  <si>
    <t>been denied treatment?</t>
  </si>
  <si>
    <t>been denied insurance coverage for your Lyme disease?</t>
  </si>
  <si>
    <t>had to "teach your provider" in order to obtain appropriate care?</t>
  </si>
  <si>
    <t>found it hard to find a healthcare provider who will treat or prescribe appropriate treatment?</t>
  </si>
  <si>
    <t>Q35. Because of your Lyme disease, have you ever . . .</t>
  </si>
  <si>
    <t>been treated disrespectfully by a healthcare provider?</t>
  </si>
  <si>
    <t>postponed or avoided medical treatment due to discrimination, disrespect, or difficulty obtaining care?</t>
  </si>
  <si>
    <t>Very/Somewhat concerned</t>
  </si>
  <si>
    <t>Q44: I am looking for work</t>
  </si>
  <si>
    <t>Q44: I am employed full time</t>
  </si>
  <si>
    <t>Q44: I am employed part time</t>
  </si>
  <si>
    <t>Very/Somewhat Concerned</t>
  </si>
  <si>
    <t>Very/Somewhat Concerned Government</t>
  </si>
  <si>
    <t>Very/Somewhat Concerned Pharmacies</t>
  </si>
  <si>
    <t>Very/Somewhat Concerned Drug Companies</t>
  </si>
  <si>
    <t xml:space="preserve">Trust completely/lot Lyme treating physician </t>
  </si>
  <si>
    <t>Trust completely/lot other treating physicians</t>
  </si>
  <si>
    <t>Trust completely/lot physician not involved in care</t>
  </si>
  <si>
    <t>N/A</t>
  </si>
  <si>
    <t>Extremely/Very/Somewhat important</t>
  </si>
  <si>
    <t>Between November 5, 2018 and February 2, 2019, we conducted a survey of over 1,900 patients enrolled in the MyLymeData registry on the topic of privacy, data use, trust, discrimination and stigma. The data supporting the results of that survey are presented here.</t>
  </si>
  <si>
    <t>MYLYMEDATA STIGMA AND PRIVACY IN LYME DISEASE DATA (A project of LymeDisease.org)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</si>
</sst>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rgb="FF333333"/>
      <name val="Arial"/>
      <family val="2"/>
    </font>
    <font>
      <sz val="11"/>
      <color rgb="FF333333"/>
      <name val="Arial"/>
      <family val="2"/>
    </font>
    <font>
      <b/>
      <sz val="11"/>
      <color rgb="FF333333"/>
      <name val="Arial"/>
      <family val="2"/>
    </font>
    <font>
      <b/>
      <sz val="11"/>
      <color theme="1"/>
      <name val="Calibri"/>
      <family val="2"/>
      <scheme val="minor"/>
    </font>
    <font>
      <sz val="18"/>
      <color theme="1"/>
      <name val="Calibri"/>
      <family val="2"/>
      <scheme val="minor"/>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23">
    <xf numFmtId="0" fontId="0" fillId="0" borderId="0" xfId="0"/>
    <xf numFmtId="0" fontId="1" fillId="0" borderId="0" xfId="0" applyFont="1"/>
    <xf numFmtId="0" fontId="2" fillId="2" borderId="0" xfId="0" applyFont="1" applyFill="1" applyAlignment="1">
      <alignment horizontal="center"/>
    </xf>
    <xf numFmtId="0" fontId="2" fillId="2" borderId="0" xfId="0" applyFont="1" applyFill="1"/>
    <xf numFmtId="10" fontId="2" fillId="0" borderId="0" xfId="0" applyNumberFormat="1" applyFont="1"/>
    <xf numFmtId="0" fontId="2" fillId="0" borderId="0" xfId="0" applyFont="1"/>
    <xf numFmtId="0" fontId="3" fillId="0" borderId="0" xfId="0" applyFont="1"/>
    <xf numFmtId="0" fontId="2" fillId="2" borderId="0" xfId="0" applyFont="1" applyFill="1" applyAlignment="1">
      <alignment horizontal="center"/>
    </xf>
    <xf numFmtId="0" fontId="0" fillId="0" borderId="0" xfId="0"/>
    <xf numFmtId="10" fontId="3" fillId="0" borderId="0" xfId="0" applyNumberFormat="1" applyFont="1"/>
    <xf numFmtId="10" fontId="0" fillId="0" borderId="0" xfId="0" applyNumberFormat="1"/>
    <xf numFmtId="10" fontId="4" fillId="0" borderId="0" xfId="0" applyNumberFormat="1" applyFont="1"/>
    <xf numFmtId="0" fontId="2" fillId="2" borderId="0" xfId="0" applyFont="1" applyFill="1" applyAlignment="1">
      <alignment horizontal="center"/>
    </xf>
    <xf numFmtId="0" fontId="0" fillId="0" borderId="0" xfId="0"/>
    <xf numFmtId="0" fontId="4" fillId="0" borderId="0" xfId="0" applyFont="1"/>
    <xf numFmtId="10" fontId="2" fillId="2" borderId="0" xfId="0" applyNumberFormat="1" applyFont="1" applyFill="1"/>
    <xf numFmtId="0" fontId="2" fillId="0" borderId="0" xfId="0" applyFont="1" applyFill="1" applyAlignment="1">
      <alignment horizontal="center"/>
    </xf>
    <xf numFmtId="0" fontId="2" fillId="0" borderId="0" xfId="0" applyFont="1" applyFill="1"/>
    <xf numFmtId="0" fontId="2" fillId="2" borderId="0" xfId="0" applyFont="1" applyFill="1" applyAlignment="1">
      <alignment horizontal="center"/>
    </xf>
    <xf numFmtId="0" fontId="0" fillId="0" borderId="0" xfId="0"/>
    <xf numFmtId="0" fontId="1" fillId="0" borderId="0" xfId="0" applyFont="1" applyAlignment="1">
      <alignment wrapText="1"/>
    </xf>
    <xf numFmtId="0" fontId="0" fillId="0" borderId="0" xfId="0" applyAlignment="1">
      <alignment wrapText="1"/>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tabSelected="1" view="pageBreakPreview" zoomScale="60" zoomScaleNormal="100" workbookViewId="0">
      <selection activeCell="A4" sqref="A4:J4"/>
    </sheetView>
  </sheetViews>
  <sheetFormatPr defaultRowHeight="14.4" x14ac:dyDescent="0.55000000000000004"/>
  <cols>
    <col min="1" max="1" width="50.5234375" customWidth="1"/>
    <col min="2" max="2" width="12" customWidth="1"/>
    <col min="3" max="3" width="5.89453125" customWidth="1"/>
    <col min="4" max="4" width="9.1015625" customWidth="1"/>
    <col min="5" max="5" width="7.62890625" customWidth="1"/>
    <col min="6" max="6" width="9.5234375" customWidth="1"/>
    <col min="7" max="8" width="8.05078125" customWidth="1"/>
    <col min="9" max="9" width="7" customWidth="1"/>
    <col min="10" max="10" width="7.3671875" customWidth="1"/>
    <col min="11" max="11" width="11.47265625" customWidth="1"/>
    <col min="12" max="12" width="12" customWidth="1"/>
    <col min="13" max="13" width="6.41796875" customWidth="1"/>
    <col min="14" max="14" width="10.68359375" customWidth="1"/>
    <col min="15" max="15" width="6.3125" customWidth="1"/>
  </cols>
  <sheetData>
    <row r="1" spans="1:15" s="13" customFormat="1" ht="23.1" x14ac:dyDescent="0.85">
      <c r="A1" s="22" t="s">
        <v>65</v>
      </c>
      <c r="B1" s="22"/>
      <c r="C1" s="22"/>
      <c r="D1" s="22"/>
      <c r="E1" s="22"/>
      <c r="F1" s="22"/>
      <c r="G1" s="22"/>
      <c r="H1" s="22"/>
      <c r="I1" s="22"/>
      <c r="J1" s="22"/>
      <c r="K1" s="22"/>
      <c r="L1" s="22"/>
      <c r="M1" s="22"/>
      <c r="N1" s="22"/>
      <c r="O1" s="22"/>
    </row>
    <row r="2" spans="1:15" s="13" customFormat="1" ht="38.4" customHeight="1" x14ac:dyDescent="0.55000000000000004">
      <c r="A2" s="21" t="s">
        <v>64</v>
      </c>
      <c r="B2" s="21"/>
      <c r="C2" s="21"/>
      <c r="D2" s="21"/>
      <c r="E2" s="21"/>
      <c r="F2" s="21"/>
      <c r="G2" s="21"/>
      <c r="H2" s="21"/>
      <c r="I2" s="21"/>
      <c r="J2" s="21"/>
      <c r="K2" s="21"/>
      <c r="L2" s="21"/>
      <c r="M2" s="21"/>
      <c r="N2" s="21"/>
      <c r="O2" s="21"/>
    </row>
    <row r="3" spans="1:15" s="13" customFormat="1" x14ac:dyDescent="0.55000000000000004"/>
    <row r="4" spans="1:15" s="13" customFormat="1" ht="54.9" customHeight="1" x14ac:dyDescent="0.55000000000000004">
      <c r="A4" s="20" t="s">
        <v>7</v>
      </c>
      <c r="B4" s="20"/>
      <c r="C4" s="20"/>
      <c r="D4" s="20"/>
      <c r="E4" s="20"/>
      <c r="F4" s="20"/>
      <c r="G4" s="20"/>
      <c r="H4" s="20"/>
      <c r="I4" s="20"/>
      <c r="J4" s="20"/>
    </row>
    <row r="5" spans="1:15" s="13" customFormat="1" x14ac:dyDescent="0.55000000000000004">
      <c r="A5" s="12" t="s">
        <v>0</v>
      </c>
      <c r="B5" s="18" t="s">
        <v>1</v>
      </c>
      <c r="C5" s="19"/>
    </row>
    <row r="6" spans="1:15" s="13" customFormat="1" x14ac:dyDescent="0.55000000000000004">
      <c r="A6" s="3" t="s">
        <v>8</v>
      </c>
      <c r="B6" s="4">
        <v>0.34200000000000003</v>
      </c>
      <c r="C6" s="5">
        <v>590</v>
      </c>
    </row>
    <row r="7" spans="1:15" s="13" customFormat="1" x14ac:dyDescent="0.55000000000000004">
      <c r="A7" s="3" t="s">
        <v>9</v>
      </c>
      <c r="B7" s="4">
        <v>0.30609999999999998</v>
      </c>
      <c r="C7" s="5">
        <v>528</v>
      </c>
    </row>
    <row r="8" spans="1:15" s="13" customFormat="1" x14ac:dyDescent="0.55000000000000004">
      <c r="A8" s="3" t="s">
        <v>10</v>
      </c>
      <c r="B8" s="4">
        <v>0.19189999999999999</v>
      </c>
      <c r="C8" s="5">
        <v>331</v>
      </c>
    </row>
    <row r="9" spans="1:15" s="13" customFormat="1" x14ac:dyDescent="0.55000000000000004">
      <c r="A9" s="3" t="s">
        <v>11</v>
      </c>
      <c r="B9" s="4">
        <v>6.3799999999999996E-2</v>
      </c>
      <c r="C9" s="5">
        <v>110</v>
      </c>
    </row>
    <row r="10" spans="1:15" s="13" customFormat="1" x14ac:dyDescent="0.55000000000000004">
      <c r="A10" s="3" t="s">
        <v>12</v>
      </c>
      <c r="B10" s="4">
        <v>3.3000000000000002E-2</v>
      </c>
      <c r="C10" s="5">
        <v>57</v>
      </c>
    </row>
    <row r="11" spans="1:15" s="13" customFormat="1" x14ac:dyDescent="0.55000000000000004">
      <c r="A11" s="3" t="s">
        <v>2</v>
      </c>
      <c r="B11" s="4">
        <v>6.3200000000000006E-2</v>
      </c>
      <c r="C11" s="5">
        <v>109</v>
      </c>
    </row>
    <row r="12" spans="1:15" s="13" customFormat="1" x14ac:dyDescent="0.55000000000000004">
      <c r="A12" s="6"/>
      <c r="B12" s="6" t="s">
        <v>3</v>
      </c>
      <c r="C12" s="6">
        <v>1725</v>
      </c>
    </row>
    <row r="13" spans="1:15" s="13" customFormat="1" x14ac:dyDescent="0.55000000000000004">
      <c r="A13" s="6"/>
      <c r="B13" s="6" t="s">
        <v>4</v>
      </c>
      <c r="C13" s="6">
        <v>196</v>
      </c>
    </row>
    <row r="14" spans="1:15" s="13" customFormat="1" x14ac:dyDescent="0.55000000000000004">
      <c r="A14" s="6" t="s">
        <v>63</v>
      </c>
      <c r="B14" s="9">
        <f>B6+B7+B8</f>
        <v>0.84</v>
      </c>
      <c r="C14" s="6"/>
    </row>
    <row r="15" spans="1:15" s="13" customFormat="1" x14ac:dyDescent="0.55000000000000004">
      <c r="A15" s="6"/>
      <c r="B15" s="6"/>
      <c r="C15" s="6"/>
    </row>
    <row r="16" spans="1:15" s="13" customFormat="1" x14ac:dyDescent="0.55000000000000004">
      <c r="A16" s="6"/>
      <c r="B16" s="6"/>
      <c r="C16" s="6"/>
    </row>
    <row r="17" spans="1:13" x14ac:dyDescent="0.55000000000000004">
      <c r="A17" s="6"/>
    </row>
    <row r="18" spans="1:13" ht="31.5" customHeight="1" x14ac:dyDescent="0.55000000000000004">
      <c r="A18" s="20" t="s">
        <v>13</v>
      </c>
      <c r="B18" s="20"/>
      <c r="C18" s="20"/>
      <c r="D18" s="20"/>
      <c r="E18" s="20"/>
      <c r="F18" s="20"/>
      <c r="G18" s="20"/>
      <c r="H18" s="20"/>
      <c r="I18" s="20"/>
      <c r="J18" s="20"/>
    </row>
    <row r="19" spans="1:13" x14ac:dyDescent="0.55000000000000004">
      <c r="A19" s="2"/>
      <c r="B19" s="18" t="s">
        <v>14</v>
      </c>
      <c r="C19" s="19"/>
      <c r="D19" s="18" t="s">
        <v>15</v>
      </c>
      <c r="E19" s="19"/>
      <c r="F19" s="18" t="s">
        <v>16</v>
      </c>
      <c r="G19" s="19"/>
      <c r="H19" s="18" t="s">
        <v>17</v>
      </c>
      <c r="I19" s="19"/>
      <c r="J19" s="18" t="s">
        <v>18</v>
      </c>
      <c r="K19" s="19"/>
      <c r="L19" s="2" t="s">
        <v>19</v>
      </c>
      <c r="M19" s="16"/>
    </row>
    <row r="20" spans="1:13" x14ac:dyDescent="0.55000000000000004">
      <c r="A20" s="3" t="s">
        <v>20</v>
      </c>
      <c r="B20" s="4">
        <v>0.52349999999999997</v>
      </c>
      <c r="C20" s="5">
        <v>881</v>
      </c>
      <c r="D20" s="4">
        <v>0.22639999999999999</v>
      </c>
      <c r="E20" s="5">
        <v>381</v>
      </c>
      <c r="F20" s="4">
        <v>0.13730000000000001</v>
      </c>
      <c r="G20" s="5">
        <v>231</v>
      </c>
      <c r="H20" s="4">
        <v>5.1700000000000003E-2</v>
      </c>
      <c r="I20" s="5">
        <v>87</v>
      </c>
      <c r="J20" s="4">
        <v>6.1199999999999997E-2</v>
      </c>
      <c r="K20" s="5">
        <v>103</v>
      </c>
      <c r="L20" s="5">
        <v>1683</v>
      </c>
      <c r="M20" s="17"/>
    </row>
    <row r="21" spans="1:13" x14ac:dyDescent="0.55000000000000004">
      <c r="A21" s="3" t="s">
        <v>21</v>
      </c>
      <c r="B21" s="4">
        <v>0.20669999999999999</v>
      </c>
      <c r="C21" s="5">
        <v>351</v>
      </c>
      <c r="D21" s="4">
        <v>0.2079</v>
      </c>
      <c r="E21" s="5">
        <v>353</v>
      </c>
      <c r="F21" s="4">
        <v>0.2656</v>
      </c>
      <c r="G21" s="5">
        <v>451</v>
      </c>
      <c r="H21" s="4">
        <v>0.16489999999999999</v>
      </c>
      <c r="I21" s="5">
        <v>280</v>
      </c>
      <c r="J21" s="4">
        <v>0.15490000000000001</v>
      </c>
      <c r="K21" s="5">
        <v>263</v>
      </c>
      <c r="L21" s="5">
        <v>1698</v>
      </c>
      <c r="M21" s="17"/>
    </row>
    <row r="22" spans="1:13" x14ac:dyDescent="0.55000000000000004">
      <c r="A22" s="3" t="s">
        <v>22</v>
      </c>
      <c r="B22" s="4">
        <v>7.1800000000000003E-2</v>
      </c>
      <c r="C22" s="5">
        <v>120</v>
      </c>
      <c r="D22" s="4">
        <v>0.10829999999999999</v>
      </c>
      <c r="E22" s="5">
        <v>181</v>
      </c>
      <c r="F22" s="4">
        <v>0.2394</v>
      </c>
      <c r="G22" s="5">
        <v>400</v>
      </c>
      <c r="H22" s="4">
        <v>0.2394</v>
      </c>
      <c r="I22" s="5">
        <v>400</v>
      </c>
      <c r="J22" s="4">
        <v>0.34110000000000001</v>
      </c>
      <c r="K22" s="5">
        <v>570</v>
      </c>
      <c r="L22" s="5">
        <v>1671</v>
      </c>
      <c r="M22" s="17"/>
    </row>
    <row r="23" spans="1:13" x14ac:dyDescent="0.55000000000000004">
      <c r="A23" s="6" t="s">
        <v>59</v>
      </c>
      <c r="B23" s="9">
        <f>B20+D20</f>
        <v>0.74990000000000001</v>
      </c>
      <c r="C23" s="6"/>
      <c r="D23" s="6"/>
      <c r="E23" s="6"/>
      <c r="F23" s="6"/>
      <c r="G23" s="6"/>
      <c r="H23" s="6"/>
      <c r="I23" s="6"/>
      <c r="J23" s="6"/>
      <c r="K23" s="6" t="s">
        <v>3</v>
      </c>
      <c r="L23" s="6">
        <v>1714</v>
      </c>
    </row>
    <row r="24" spans="1:13" x14ac:dyDescent="0.55000000000000004">
      <c r="A24" s="6" t="s">
        <v>60</v>
      </c>
      <c r="B24" s="9">
        <f>B21+D21</f>
        <v>0.41459999999999997</v>
      </c>
      <c r="E24" s="6"/>
      <c r="F24" s="6"/>
      <c r="G24" s="6"/>
      <c r="H24" s="6"/>
      <c r="I24" s="6"/>
      <c r="J24" s="6"/>
      <c r="K24" s="6" t="s">
        <v>4</v>
      </c>
      <c r="L24" s="6">
        <v>207</v>
      </c>
    </row>
    <row r="25" spans="1:13" x14ac:dyDescent="0.55000000000000004">
      <c r="A25" s="6" t="s">
        <v>61</v>
      </c>
      <c r="B25" s="9">
        <f>B22+D22</f>
        <v>0.18009999999999998</v>
      </c>
    </row>
    <row r="26" spans="1:13" s="8" customFormat="1" x14ac:dyDescent="0.55000000000000004">
      <c r="A26" s="6"/>
    </row>
    <row r="27" spans="1:13" ht="35.4" customHeight="1" x14ac:dyDescent="0.55000000000000004">
      <c r="A27" s="20" t="s">
        <v>23</v>
      </c>
      <c r="B27" s="20"/>
      <c r="C27" s="20"/>
      <c r="D27" s="20"/>
      <c r="E27" s="20"/>
      <c r="F27" s="20"/>
      <c r="G27" s="20"/>
      <c r="H27" s="20"/>
      <c r="I27" s="20"/>
      <c r="J27" s="20"/>
    </row>
    <row r="28" spans="1:13" x14ac:dyDescent="0.55000000000000004">
      <c r="A28" s="2"/>
      <c r="B28" s="18" t="s">
        <v>24</v>
      </c>
      <c r="C28" s="19"/>
      <c r="D28" s="18" t="s">
        <v>25</v>
      </c>
      <c r="E28" s="19"/>
      <c r="F28" s="18" t="s">
        <v>26</v>
      </c>
      <c r="G28" s="19"/>
      <c r="H28" s="18" t="s">
        <v>27</v>
      </c>
      <c r="I28" s="19"/>
      <c r="J28" s="18" t="s">
        <v>2</v>
      </c>
      <c r="K28" s="19"/>
      <c r="L28" s="2" t="s">
        <v>19</v>
      </c>
      <c r="M28" s="16"/>
    </row>
    <row r="29" spans="1:13" x14ac:dyDescent="0.55000000000000004">
      <c r="A29" s="3" t="s">
        <v>28</v>
      </c>
      <c r="B29" s="4">
        <v>0.27429999999999999</v>
      </c>
      <c r="C29" s="5">
        <v>472</v>
      </c>
      <c r="D29" s="4">
        <v>0.28760000000000002</v>
      </c>
      <c r="E29" s="5">
        <v>495</v>
      </c>
      <c r="F29" s="4">
        <v>0.21729999999999999</v>
      </c>
      <c r="G29" s="5">
        <v>374</v>
      </c>
      <c r="H29" s="4">
        <v>0.16389999999999999</v>
      </c>
      <c r="I29" s="5">
        <v>282</v>
      </c>
      <c r="J29" s="4">
        <v>5.6900000000000013E-2</v>
      </c>
      <c r="K29" s="5">
        <v>98</v>
      </c>
      <c r="L29" s="5">
        <v>1721</v>
      </c>
      <c r="M29" s="17"/>
    </row>
    <row r="30" spans="1:13" x14ac:dyDescent="0.55000000000000004">
      <c r="A30" s="3" t="s">
        <v>29</v>
      </c>
      <c r="B30" s="4">
        <v>0.21149999999999999</v>
      </c>
      <c r="C30" s="5">
        <v>363</v>
      </c>
      <c r="D30" s="4">
        <v>0.27450000000000002</v>
      </c>
      <c r="E30" s="5">
        <v>471</v>
      </c>
      <c r="F30" s="4">
        <v>0.28029999999999999</v>
      </c>
      <c r="G30" s="5">
        <v>481</v>
      </c>
      <c r="H30" s="4">
        <v>0.1772</v>
      </c>
      <c r="I30" s="5">
        <v>304</v>
      </c>
      <c r="J30" s="4">
        <v>5.6500000000000002E-2</v>
      </c>
      <c r="K30" s="5">
        <v>97</v>
      </c>
      <c r="L30" s="5">
        <v>1716</v>
      </c>
      <c r="M30" s="17"/>
    </row>
    <row r="31" spans="1:13" x14ac:dyDescent="0.55000000000000004">
      <c r="A31" s="3" t="s">
        <v>30</v>
      </c>
      <c r="B31" s="4">
        <v>0.33160000000000001</v>
      </c>
      <c r="C31" s="5">
        <v>568</v>
      </c>
      <c r="D31" s="4">
        <v>0.26619999999999999</v>
      </c>
      <c r="E31" s="5">
        <v>456</v>
      </c>
      <c r="F31" s="4">
        <v>0.20780000000000001</v>
      </c>
      <c r="G31" s="5">
        <v>356</v>
      </c>
      <c r="H31" s="4">
        <v>0.1366</v>
      </c>
      <c r="I31" s="5">
        <v>234</v>
      </c>
      <c r="J31" s="4">
        <v>5.7799999999999997E-2</v>
      </c>
      <c r="K31" s="5">
        <v>99</v>
      </c>
      <c r="L31" s="5">
        <v>1713</v>
      </c>
      <c r="M31" s="17"/>
    </row>
    <row r="32" spans="1:13" x14ac:dyDescent="0.55000000000000004">
      <c r="A32" s="6" t="s">
        <v>56</v>
      </c>
      <c r="B32" s="9">
        <f>B29+D29</f>
        <v>0.56190000000000007</v>
      </c>
      <c r="C32" s="6"/>
      <c r="D32" s="6"/>
      <c r="E32" s="6"/>
      <c r="F32" s="6"/>
      <c r="G32" s="6"/>
      <c r="H32" s="6"/>
      <c r="I32" s="6"/>
      <c r="J32" s="6"/>
      <c r="K32" s="6" t="s">
        <v>3</v>
      </c>
      <c r="L32" s="6">
        <v>1722</v>
      </c>
    </row>
    <row r="33" spans="1:15" x14ac:dyDescent="0.55000000000000004">
      <c r="A33" s="6" t="s">
        <v>57</v>
      </c>
      <c r="B33" s="9">
        <f>B30+D30</f>
        <v>0.48599999999999999</v>
      </c>
      <c r="C33" s="6"/>
      <c r="D33" s="6"/>
      <c r="E33" s="6"/>
      <c r="F33" s="6"/>
      <c r="G33" s="6"/>
      <c r="H33" s="6"/>
      <c r="I33" s="6"/>
      <c r="J33" s="6"/>
      <c r="K33" s="6" t="s">
        <v>4</v>
      </c>
      <c r="L33" s="6">
        <v>199</v>
      </c>
    </row>
    <row r="34" spans="1:15" x14ac:dyDescent="0.55000000000000004">
      <c r="A34" s="6" t="s">
        <v>58</v>
      </c>
      <c r="B34" s="11">
        <f>B31+D31</f>
        <v>0.5978</v>
      </c>
    </row>
    <row r="35" spans="1:15" s="8" customFormat="1" x14ac:dyDescent="0.55000000000000004">
      <c r="A35" s="6"/>
      <c r="B35" s="10"/>
    </row>
    <row r="36" spans="1:15" ht="31.8" customHeight="1" x14ac:dyDescent="0.55000000000000004">
      <c r="A36" s="20" t="s">
        <v>31</v>
      </c>
      <c r="B36" s="20"/>
      <c r="C36" s="20"/>
      <c r="D36" s="20"/>
      <c r="E36" s="20"/>
      <c r="F36" s="20"/>
      <c r="G36" s="20"/>
      <c r="H36" s="20"/>
      <c r="I36" s="20"/>
      <c r="J36" s="20"/>
    </row>
    <row r="37" spans="1:15" x14ac:dyDescent="0.55000000000000004">
      <c r="A37" s="2" t="s">
        <v>0</v>
      </c>
      <c r="B37" s="18" t="s">
        <v>1</v>
      </c>
      <c r="C37" s="19"/>
    </row>
    <row r="38" spans="1:15" x14ac:dyDescent="0.55000000000000004">
      <c r="A38" s="7"/>
      <c r="B38" s="18" t="s">
        <v>24</v>
      </c>
      <c r="C38" s="19"/>
      <c r="D38" s="18" t="s">
        <v>25</v>
      </c>
      <c r="E38" s="19"/>
      <c r="F38" s="18" t="s">
        <v>26</v>
      </c>
      <c r="G38" s="19"/>
      <c r="H38" s="18" t="s">
        <v>27</v>
      </c>
      <c r="I38" s="19"/>
      <c r="J38" s="18" t="s">
        <v>2</v>
      </c>
      <c r="K38" s="19"/>
      <c r="L38" s="18" t="s">
        <v>62</v>
      </c>
      <c r="M38" s="19"/>
      <c r="N38" s="18" t="s">
        <v>19</v>
      </c>
      <c r="O38" s="19"/>
    </row>
    <row r="39" spans="1:15" x14ac:dyDescent="0.55000000000000004">
      <c r="A39" s="3" t="s">
        <v>52</v>
      </c>
      <c r="B39" s="4">
        <v>0.5</v>
      </c>
      <c r="C39" s="5">
        <v>33</v>
      </c>
      <c r="D39" s="4">
        <v>0.2424</v>
      </c>
      <c r="E39" s="5">
        <v>16</v>
      </c>
      <c r="F39" s="4">
        <v>0.1212</v>
      </c>
      <c r="G39" s="5">
        <v>8</v>
      </c>
      <c r="H39" s="4">
        <v>4.5499999999999999E-2</v>
      </c>
      <c r="I39" s="5">
        <v>3</v>
      </c>
      <c r="J39" s="4">
        <v>1.52E-2</v>
      </c>
      <c r="K39" s="5">
        <v>1</v>
      </c>
      <c r="L39" s="4">
        <v>7.5800000000000006E-2</v>
      </c>
      <c r="M39" s="5">
        <v>5</v>
      </c>
      <c r="N39" s="4">
        <v>0.1087</v>
      </c>
      <c r="O39" s="5">
        <v>66</v>
      </c>
    </row>
    <row r="40" spans="1:15" x14ac:dyDescent="0.55000000000000004">
      <c r="A40" s="3" t="s">
        <v>53</v>
      </c>
      <c r="B40" s="4">
        <v>0.1961</v>
      </c>
      <c r="C40" s="5">
        <v>71</v>
      </c>
      <c r="D40" s="4">
        <v>0.27350000000000002</v>
      </c>
      <c r="E40" s="5">
        <v>99</v>
      </c>
      <c r="F40" s="4">
        <v>0.2127</v>
      </c>
      <c r="G40" s="5">
        <v>77</v>
      </c>
      <c r="H40" s="4">
        <v>0.27350000000000002</v>
      </c>
      <c r="I40" s="5">
        <v>99</v>
      </c>
      <c r="J40" s="4">
        <v>1.66E-2</v>
      </c>
      <c r="K40" s="5">
        <v>6</v>
      </c>
      <c r="L40" s="4">
        <v>2.76E-2</v>
      </c>
      <c r="M40" s="5">
        <v>10</v>
      </c>
      <c r="N40" s="4">
        <v>0.59640000000000004</v>
      </c>
      <c r="O40" s="5">
        <v>362</v>
      </c>
    </row>
    <row r="41" spans="1:15" x14ac:dyDescent="0.55000000000000004">
      <c r="A41" s="3" t="s">
        <v>54</v>
      </c>
      <c r="B41" s="4">
        <v>0.1658</v>
      </c>
      <c r="C41" s="5">
        <v>32</v>
      </c>
      <c r="D41" s="4">
        <v>0.24349999999999999</v>
      </c>
      <c r="E41" s="5">
        <v>47</v>
      </c>
      <c r="F41" s="4">
        <v>0.1762</v>
      </c>
      <c r="G41" s="5">
        <v>34</v>
      </c>
      <c r="H41" s="4">
        <v>0.2487</v>
      </c>
      <c r="I41" s="5">
        <v>48</v>
      </c>
      <c r="J41" s="4">
        <v>2.07E-2</v>
      </c>
      <c r="K41" s="5">
        <v>4</v>
      </c>
      <c r="L41" s="4">
        <v>0.14510000000000001</v>
      </c>
      <c r="M41" s="5">
        <v>28</v>
      </c>
      <c r="N41" s="4">
        <v>0.318</v>
      </c>
      <c r="O41" s="5">
        <v>193</v>
      </c>
    </row>
    <row r="42" spans="1:15" x14ac:dyDescent="0.55000000000000004">
      <c r="A42" s="3" t="s">
        <v>19</v>
      </c>
      <c r="B42" s="15">
        <v>0.21579999999999999</v>
      </c>
      <c r="C42" s="3">
        <v>131</v>
      </c>
      <c r="D42" s="15">
        <v>0.26029999999999998</v>
      </c>
      <c r="E42" s="3">
        <v>158</v>
      </c>
      <c r="F42" s="15">
        <v>0.19109999999999999</v>
      </c>
      <c r="G42" s="3">
        <v>116</v>
      </c>
      <c r="H42" s="15">
        <v>0.2455</v>
      </c>
      <c r="I42" s="3">
        <v>149</v>
      </c>
      <c r="J42" s="15">
        <v>1.8100000000000002E-2</v>
      </c>
      <c r="K42" s="3">
        <v>11</v>
      </c>
      <c r="L42" s="15">
        <v>6.9199999999999998E-2</v>
      </c>
      <c r="M42" s="3">
        <v>42</v>
      </c>
      <c r="N42" s="15">
        <v>1</v>
      </c>
      <c r="O42" s="3">
        <v>607</v>
      </c>
    </row>
    <row r="43" spans="1:15" x14ac:dyDescent="0.55000000000000004">
      <c r="A43" s="6"/>
      <c r="B43" s="6"/>
      <c r="C43" s="6"/>
      <c r="D43" s="6"/>
      <c r="E43" s="6"/>
      <c r="F43" s="6"/>
      <c r="G43" s="6"/>
      <c r="H43" s="6"/>
      <c r="I43" s="6"/>
      <c r="J43" s="6"/>
      <c r="K43" s="6" t="s">
        <v>3</v>
      </c>
      <c r="L43" s="6">
        <v>607</v>
      </c>
      <c r="M43" s="6"/>
    </row>
    <row r="44" spans="1:15" x14ac:dyDescent="0.55000000000000004">
      <c r="A44" s="6" t="s">
        <v>55</v>
      </c>
      <c r="B44" s="9">
        <f>B42+D42</f>
        <v>0.47609999999999997</v>
      </c>
      <c r="D44" s="6"/>
      <c r="E44" s="6"/>
      <c r="F44" s="6"/>
      <c r="G44" s="6"/>
      <c r="H44" s="6"/>
      <c r="I44" s="6"/>
      <c r="J44" s="6"/>
      <c r="K44" s="6" t="s">
        <v>4</v>
      </c>
      <c r="L44" s="6">
        <v>1</v>
      </c>
      <c r="M44" s="6"/>
    </row>
    <row r="45" spans="1:15" s="8" customFormat="1" x14ac:dyDescent="0.55000000000000004">
      <c r="A45" s="6"/>
      <c r="B45" s="11"/>
    </row>
    <row r="46" spans="1:15" ht="35.4" customHeight="1" x14ac:dyDescent="0.55000000000000004">
      <c r="A46" s="20" t="s">
        <v>32</v>
      </c>
      <c r="B46" s="20"/>
      <c r="C46" s="20"/>
      <c r="D46" s="20"/>
      <c r="E46" s="20"/>
      <c r="F46" s="20"/>
      <c r="G46" s="20"/>
      <c r="H46" s="20"/>
      <c r="I46" s="20"/>
      <c r="J46" s="20"/>
    </row>
    <row r="47" spans="1:15" x14ac:dyDescent="0.55000000000000004">
      <c r="A47" s="2" t="s">
        <v>0</v>
      </c>
      <c r="B47" s="18" t="s">
        <v>1</v>
      </c>
      <c r="C47" s="19"/>
    </row>
    <row r="48" spans="1:15" x14ac:dyDescent="0.55000000000000004">
      <c r="A48" s="3" t="s">
        <v>24</v>
      </c>
      <c r="B48" s="4">
        <v>0.65349999999999997</v>
      </c>
      <c r="C48" s="5">
        <v>1124</v>
      </c>
    </row>
    <row r="49" spans="1:10" x14ac:dyDescent="0.55000000000000004">
      <c r="A49" s="3" t="s">
        <v>25</v>
      </c>
      <c r="B49" s="4">
        <v>0.18079999999999999</v>
      </c>
      <c r="C49" s="5">
        <v>311</v>
      </c>
    </row>
    <row r="50" spans="1:10" x14ac:dyDescent="0.55000000000000004">
      <c r="A50" s="3" t="s">
        <v>26</v>
      </c>
      <c r="B50" s="4">
        <v>6.0499999999999998E-2</v>
      </c>
      <c r="C50" s="5">
        <v>104</v>
      </c>
    </row>
    <row r="51" spans="1:10" x14ac:dyDescent="0.55000000000000004">
      <c r="A51" s="3" t="s">
        <v>27</v>
      </c>
      <c r="B51" s="4">
        <v>6.4500000000000002E-2</v>
      </c>
      <c r="C51" s="5">
        <v>111</v>
      </c>
    </row>
    <row r="52" spans="1:10" x14ac:dyDescent="0.55000000000000004">
      <c r="A52" s="3" t="s">
        <v>2</v>
      </c>
      <c r="B52" s="4">
        <v>4.07E-2</v>
      </c>
      <c r="C52" s="5">
        <v>70</v>
      </c>
    </row>
    <row r="53" spans="1:10" x14ac:dyDescent="0.55000000000000004">
      <c r="A53" s="6"/>
      <c r="B53" s="6" t="s">
        <v>3</v>
      </c>
      <c r="C53" s="6">
        <v>1720</v>
      </c>
    </row>
    <row r="54" spans="1:10" x14ac:dyDescent="0.55000000000000004">
      <c r="A54" s="6"/>
      <c r="B54" s="6" t="s">
        <v>4</v>
      </c>
      <c r="C54" s="6">
        <v>201</v>
      </c>
    </row>
    <row r="55" spans="1:10" s="8" customFormat="1" x14ac:dyDescent="0.55000000000000004">
      <c r="A55" s="14" t="s">
        <v>51</v>
      </c>
      <c r="B55" s="11">
        <f>B48+B49</f>
        <v>0.83429999999999993</v>
      </c>
      <c r="C55" s="6"/>
    </row>
    <row r="56" spans="1:10" x14ac:dyDescent="0.55000000000000004">
      <c r="B56" s="11"/>
    </row>
    <row r="57" spans="1:10" ht="32.4" customHeight="1" x14ac:dyDescent="0.55000000000000004">
      <c r="A57" s="20" t="s">
        <v>33</v>
      </c>
      <c r="B57" s="20"/>
      <c r="C57" s="20"/>
      <c r="D57" s="20"/>
      <c r="E57" s="20"/>
      <c r="F57" s="20"/>
      <c r="G57" s="20"/>
      <c r="H57" s="20"/>
      <c r="I57" s="20"/>
      <c r="J57" s="20"/>
    </row>
    <row r="58" spans="1:10" x14ac:dyDescent="0.55000000000000004">
      <c r="A58" s="2" t="s">
        <v>0</v>
      </c>
      <c r="B58" s="18" t="s">
        <v>1</v>
      </c>
      <c r="C58" s="19"/>
    </row>
    <row r="59" spans="1:10" x14ac:dyDescent="0.55000000000000004">
      <c r="A59" s="3" t="s">
        <v>24</v>
      </c>
      <c r="B59" s="4">
        <v>0.31590000000000001</v>
      </c>
      <c r="C59" s="5">
        <v>544</v>
      </c>
    </row>
    <row r="60" spans="1:10" x14ac:dyDescent="0.55000000000000004">
      <c r="A60" s="3" t="s">
        <v>25</v>
      </c>
      <c r="B60" s="4">
        <v>0.34200000000000003</v>
      </c>
      <c r="C60" s="5">
        <v>589</v>
      </c>
    </row>
    <row r="61" spans="1:10" x14ac:dyDescent="0.55000000000000004">
      <c r="A61" s="3" t="s">
        <v>26</v>
      </c>
      <c r="B61" s="4">
        <v>0.21079999999999999</v>
      </c>
      <c r="C61" s="5">
        <v>363</v>
      </c>
    </row>
    <row r="62" spans="1:10" x14ac:dyDescent="0.55000000000000004">
      <c r="A62" s="3" t="s">
        <v>27</v>
      </c>
      <c r="B62" s="4">
        <v>7.9600000000000004E-2</v>
      </c>
      <c r="C62" s="5">
        <v>137</v>
      </c>
    </row>
    <row r="63" spans="1:10" x14ac:dyDescent="0.55000000000000004">
      <c r="A63" s="3" t="s">
        <v>2</v>
      </c>
      <c r="B63" s="4">
        <v>5.1700000000000003E-2</v>
      </c>
      <c r="C63" s="5">
        <v>89</v>
      </c>
    </row>
    <row r="64" spans="1:10" x14ac:dyDescent="0.55000000000000004">
      <c r="A64" s="6"/>
      <c r="B64" s="6" t="s">
        <v>3</v>
      </c>
      <c r="C64" s="6">
        <v>1722</v>
      </c>
    </row>
    <row r="65" spans="1:10" x14ac:dyDescent="0.55000000000000004">
      <c r="A65" s="6"/>
      <c r="B65" s="6" t="s">
        <v>4</v>
      </c>
      <c r="C65" s="6">
        <v>199</v>
      </c>
    </row>
    <row r="66" spans="1:10" s="8" customFormat="1" x14ac:dyDescent="0.55000000000000004">
      <c r="A66" s="14" t="s">
        <v>51</v>
      </c>
      <c r="B66" s="11">
        <f>B59+B60</f>
        <v>0.65790000000000004</v>
      </c>
      <c r="C66" s="6"/>
    </row>
    <row r="68" spans="1:10" ht="33.299999999999997" customHeight="1" x14ac:dyDescent="0.55000000000000004">
      <c r="A68" s="20" t="s">
        <v>34</v>
      </c>
      <c r="B68" s="20"/>
      <c r="C68" s="20"/>
      <c r="D68" s="20"/>
      <c r="E68" s="20"/>
      <c r="F68" s="20"/>
      <c r="G68" s="20"/>
      <c r="H68" s="20"/>
      <c r="I68" s="20"/>
      <c r="J68" s="20"/>
    </row>
    <row r="69" spans="1:10" x14ac:dyDescent="0.55000000000000004">
      <c r="A69" s="2" t="s">
        <v>0</v>
      </c>
      <c r="B69" s="18" t="s">
        <v>1</v>
      </c>
      <c r="C69" s="19"/>
    </row>
    <row r="70" spans="1:10" x14ac:dyDescent="0.55000000000000004">
      <c r="A70" s="3" t="s">
        <v>8</v>
      </c>
      <c r="B70" s="4">
        <v>0.58099999999999996</v>
      </c>
      <c r="C70" s="5">
        <v>1001</v>
      </c>
    </row>
    <row r="71" spans="1:10" x14ac:dyDescent="0.55000000000000004">
      <c r="A71" s="3" t="s">
        <v>9</v>
      </c>
      <c r="B71" s="4">
        <v>0.24199999999999999</v>
      </c>
      <c r="C71" s="5">
        <v>417</v>
      </c>
    </row>
    <row r="72" spans="1:10" x14ac:dyDescent="0.55000000000000004">
      <c r="A72" s="3" t="s">
        <v>10</v>
      </c>
      <c r="B72" s="4">
        <v>0.11260000000000001</v>
      </c>
      <c r="C72" s="5">
        <v>194</v>
      </c>
    </row>
    <row r="73" spans="1:10" x14ac:dyDescent="0.55000000000000004">
      <c r="A73" s="3" t="s">
        <v>11</v>
      </c>
      <c r="B73" s="4">
        <v>4.53E-2</v>
      </c>
      <c r="C73" s="5">
        <v>78</v>
      </c>
    </row>
    <row r="74" spans="1:10" x14ac:dyDescent="0.55000000000000004">
      <c r="A74" s="3" t="s">
        <v>12</v>
      </c>
      <c r="B74" s="4">
        <v>1.9199999999999998E-2</v>
      </c>
      <c r="C74" s="5">
        <v>33</v>
      </c>
    </row>
    <row r="75" spans="1:10" x14ac:dyDescent="0.55000000000000004">
      <c r="A75" s="6"/>
      <c r="B75" s="6" t="s">
        <v>3</v>
      </c>
      <c r="C75" s="6">
        <v>1723</v>
      </c>
    </row>
    <row r="76" spans="1:10" x14ac:dyDescent="0.55000000000000004">
      <c r="A76" s="6"/>
      <c r="B76" s="6" t="s">
        <v>4</v>
      </c>
      <c r="C76" s="6">
        <v>198</v>
      </c>
    </row>
    <row r="77" spans="1:10" s="8" customFormat="1" x14ac:dyDescent="0.55000000000000004">
      <c r="A77" s="14" t="s">
        <v>51</v>
      </c>
      <c r="B77" s="11">
        <f>B70+B71</f>
        <v>0.82299999999999995</v>
      </c>
      <c r="C77" s="6"/>
      <c r="D77" s="10"/>
    </row>
    <row r="79" spans="1:10" ht="17.399999999999999" x14ac:dyDescent="0.55000000000000004">
      <c r="A79" s="1" t="s">
        <v>35</v>
      </c>
    </row>
    <row r="80" spans="1:10" x14ac:dyDescent="0.55000000000000004">
      <c r="A80" s="2" t="s">
        <v>0</v>
      </c>
      <c r="B80" s="18" t="s">
        <v>1</v>
      </c>
      <c r="C80" s="19"/>
    </row>
    <row r="81" spans="1:3" x14ac:dyDescent="0.55000000000000004">
      <c r="A81" s="3" t="s">
        <v>24</v>
      </c>
      <c r="B81" s="4">
        <v>0.36859999999999998</v>
      </c>
      <c r="C81" s="5">
        <v>637</v>
      </c>
    </row>
    <row r="82" spans="1:3" x14ac:dyDescent="0.55000000000000004">
      <c r="A82" s="3" t="s">
        <v>25</v>
      </c>
      <c r="B82" s="4">
        <v>0.40860000000000002</v>
      </c>
      <c r="C82" s="5">
        <v>706</v>
      </c>
    </row>
    <row r="83" spans="1:3" x14ac:dyDescent="0.55000000000000004">
      <c r="A83" s="3" t="s">
        <v>26</v>
      </c>
      <c r="B83" s="4">
        <v>0.16719999999999999</v>
      </c>
      <c r="C83" s="5">
        <v>289</v>
      </c>
    </row>
    <row r="84" spans="1:3" x14ac:dyDescent="0.55000000000000004">
      <c r="A84" s="3" t="s">
        <v>27</v>
      </c>
      <c r="B84" s="4">
        <v>4.0500000000000001E-2</v>
      </c>
      <c r="C84" s="5">
        <v>70</v>
      </c>
    </row>
    <row r="85" spans="1:3" x14ac:dyDescent="0.55000000000000004">
      <c r="A85" s="3" t="s">
        <v>2</v>
      </c>
      <c r="B85" s="4">
        <v>1.4999999999999999E-2</v>
      </c>
      <c r="C85" s="5">
        <v>26</v>
      </c>
    </row>
    <row r="86" spans="1:3" x14ac:dyDescent="0.55000000000000004">
      <c r="A86" s="6"/>
      <c r="B86" s="6" t="s">
        <v>3</v>
      </c>
      <c r="C86" s="6">
        <v>1728</v>
      </c>
    </row>
    <row r="87" spans="1:3" x14ac:dyDescent="0.55000000000000004">
      <c r="A87" s="6"/>
      <c r="B87" s="6" t="s">
        <v>4</v>
      </c>
      <c r="C87" s="6">
        <v>193</v>
      </c>
    </row>
    <row r="88" spans="1:3" s="8" customFormat="1" x14ac:dyDescent="0.55000000000000004">
      <c r="A88" s="14" t="s">
        <v>51</v>
      </c>
      <c r="B88" s="11">
        <f>B81+B82</f>
        <v>0.7772</v>
      </c>
      <c r="C88" s="6"/>
    </row>
    <row r="90" spans="1:3" ht="17.399999999999999" x14ac:dyDescent="0.55000000000000004">
      <c r="A90" s="1" t="s">
        <v>36</v>
      </c>
    </row>
    <row r="91" spans="1:3" x14ac:dyDescent="0.55000000000000004">
      <c r="A91" s="2" t="s">
        <v>0</v>
      </c>
      <c r="B91" s="18" t="s">
        <v>1</v>
      </c>
      <c r="C91" s="19"/>
    </row>
    <row r="92" spans="1:3" x14ac:dyDescent="0.55000000000000004">
      <c r="A92" s="3" t="s">
        <v>37</v>
      </c>
      <c r="B92" s="4">
        <v>1.5699999999999999E-2</v>
      </c>
      <c r="C92" s="5">
        <v>27</v>
      </c>
    </row>
    <row r="93" spans="1:3" x14ac:dyDescent="0.55000000000000004">
      <c r="A93" s="3" t="s">
        <v>38</v>
      </c>
      <c r="B93" s="4">
        <v>0.59179999999999999</v>
      </c>
      <c r="C93" s="5">
        <v>1019</v>
      </c>
    </row>
    <row r="94" spans="1:3" x14ac:dyDescent="0.55000000000000004">
      <c r="A94" s="3" t="s">
        <v>39</v>
      </c>
      <c r="B94" s="4">
        <v>0.27579999999999999</v>
      </c>
      <c r="C94" s="5">
        <v>475</v>
      </c>
    </row>
    <row r="95" spans="1:3" x14ac:dyDescent="0.55000000000000004">
      <c r="A95" s="3" t="s">
        <v>40</v>
      </c>
      <c r="B95" s="4">
        <v>0.26190000000000002</v>
      </c>
      <c r="C95" s="5">
        <v>451</v>
      </c>
    </row>
    <row r="96" spans="1:3" x14ac:dyDescent="0.55000000000000004">
      <c r="A96" s="3" t="s">
        <v>41</v>
      </c>
      <c r="B96" s="4">
        <v>0.56969999999999998</v>
      </c>
      <c r="C96" s="5">
        <v>981</v>
      </c>
    </row>
    <row r="97" spans="1:9" x14ac:dyDescent="0.55000000000000004">
      <c r="A97" s="3" t="s">
        <v>42</v>
      </c>
      <c r="B97" s="4">
        <v>0.52849999999999997</v>
      </c>
      <c r="C97" s="5">
        <v>910</v>
      </c>
    </row>
    <row r="98" spans="1:9" x14ac:dyDescent="0.55000000000000004">
      <c r="A98" s="6"/>
      <c r="B98" s="6" t="s">
        <v>3</v>
      </c>
      <c r="C98" s="6">
        <v>1722</v>
      </c>
    </row>
    <row r="99" spans="1:9" x14ac:dyDescent="0.55000000000000004">
      <c r="A99" s="6"/>
      <c r="B99" s="6" t="s">
        <v>4</v>
      </c>
      <c r="C99" s="6">
        <v>199</v>
      </c>
    </row>
    <row r="101" spans="1:9" ht="17.399999999999999" x14ac:dyDescent="0.55000000000000004">
      <c r="A101" s="1" t="s">
        <v>43</v>
      </c>
    </row>
    <row r="102" spans="1:9" x14ac:dyDescent="0.55000000000000004">
      <c r="A102" s="2"/>
      <c r="B102" s="18" t="s">
        <v>5</v>
      </c>
      <c r="C102" s="19"/>
      <c r="D102" s="18" t="s">
        <v>6</v>
      </c>
      <c r="E102" s="19"/>
      <c r="F102" s="18" t="s">
        <v>2</v>
      </c>
      <c r="G102" s="19"/>
      <c r="H102" s="2" t="s">
        <v>19</v>
      </c>
      <c r="I102" s="16"/>
    </row>
    <row r="103" spans="1:9" x14ac:dyDescent="0.55000000000000004">
      <c r="A103" s="3" t="s">
        <v>44</v>
      </c>
      <c r="B103" s="4">
        <v>0.46600000000000003</v>
      </c>
      <c r="C103" s="5">
        <v>796</v>
      </c>
      <c r="D103" s="4">
        <v>0.43680000000000002</v>
      </c>
      <c r="E103" s="5">
        <v>746</v>
      </c>
      <c r="F103" s="4">
        <v>9.7200000000000009E-2</v>
      </c>
      <c r="G103" s="5">
        <v>166</v>
      </c>
      <c r="H103" s="5">
        <v>1708</v>
      </c>
      <c r="I103" s="17"/>
    </row>
    <row r="104" spans="1:9" x14ac:dyDescent="0.55000000000000004">
      <c r="A104" s="3" t="s">
        <v>45</v>
      </c>
      <c r="B104" s="4">
        <v>0.47130000000000011</v>
      </c>
      <c r="C104" s="5">
        <v>804</v>
      </c>
      <c r="D104" s="4">
        <v>0.42849999999999999</v>
      </c>
      <c r="E104" s="5">
        <v>731</v>
      </c>
      <c r="F104" s="4">
        <v>0.1002</v>
      </c>
      <c r="G104" s="5">
        <v>171</v>
      </c>
      <c r="H104" s="5">
        <v>1706</v>
      </c>
      <c r="I104" s="17"/>
    </row>
    <row r="105" spans="1:9" x14ac:dyDescent="0.55000000000000004">
      <c r="A105" s="3" t="s">
        <v>46</v>
      </c>
      <c r="B105" s="4">
        <v>0.75599999999999989</v>
      </c>
      <c r="C105" s="5">
        <v>1292</v>
      </c>
      <c r="D105" s="4">
        <v>0.1913</v>
      </c>
      <c r="E105" s="5">
        <v>327</v>
      </c>
      <c r="F105" s="4">
        <v>5.2699999999999997E-2</v>
      </c>
      <c r="G105" s="5">
        <v>90</v>
      </c>
      <c r="H105" s="5">
        <v>1709</v>
      </c>
      <c r="I105" s="17"/>
    </row>
    <row r="106" spans="1:9" x14ac:dyDescent="0.55000000000000004">
      <c r="A106" s="3" t="s">
        <v>47</v>
      </c>
      <c r="B106" s="4">
        <v>0.85510000000000008</v>
      </c>
      <c r="C106" s="5">
        <v>1464</v>
      </c>
      <c r="D106" s="4">
        <v>0.12909999999999999</v>
      </c>
      <c r="E106" s="5">
        <v>221</v>
      </c>
      <c r="F106" s="4">
        <v>1.5800000000000002E-2</v>
      </c>
      <c r="G106" s="5">
        <v>27</v>
      </c>
      <c r="H106" s="5">
        <v>1712</v>
      </c>
      <c r="I106" s="17"/>
    </row>
    <row r="107" spans="1:9" x14ac:dyDescent="0.55000000000000004">
      <c r="A107" s="6"/>
      <c r="B107" s="6"/>
      <c r="C107" s="6"/>
      <c r="D107" s="6"/>
      <c r="E107" s="6"/>
      <c r="F107" s="6"/>
      <c r="G107" s="6" t="s">
        <v>3</v>
      </c>
      <c r="H107" s="6">
        <v>1722</v>
      </c>
    </row>
    <row r="108" spans="1:9" x14ac:dyDescent="0.55000000000000004">
      <c r="A108" s="6"/>
      <c r="B108" s="6"/>
      <c r="C108" s="6"/>
      <c r="D108" s="6"/>
      <c r="E108" s="6"/>
      <c r="F108" s="6"/>
      <c r="G108" s="6" t="s">
        <v>4</v>
      </c>
      <c r="H108" s="6">
        <v>199</v>
      </c>
    </row>
    <row r="110" spans="1:9" ht="17.399999999999999" x14ac:dyDescent="0.55000000000000004">
      <c r="A110" s="1" t="s">
        <v>48</v>
      </c>
    </row>
    <row r="111" spans="1:9" x14ac:dyDescent="0.55000000000000004">
      <c r="A111" s="2"/>
      <c r="B111" s="18" t="s">
        <v>5</v>
      </c>
      <c r="C111" s="19"/>
      <c r="D111" s="18" t="s">
        <v>6</v>
      </c>
      <c r="E111" s="19"/>
      <c r="F111" s="18" t="s">
        <v>2</v>
      </c>
      <c r="G111" s="19"/>
      <c r="H111" s="2" t="s">
        <v>19</v>
      </c>
      <c r="I111" s="16"/>
    </row>
    <row r="112" spans="1:9" x14ac:dyDescent="0.55000000000000004">
      <c r="A112" s="3" t="s">
        <v>49</v>
      </c>
      <c r="B112" s="4">
        <v>0.74269999999999992</v>
      </c>
      <c r="C112" s="5">
        <v>1276</v>
      </c>
      <c r="D112" s="4">
        <v>0.2218</v>
      </c>
      <c r="E112" s="5">
        <v>381</v>
      </c>
      <c r="F112" s="4">
        <v>3.5499999999999997E-2</v>
      </c>
      <c r="G112" s="5">
        <v>61</v>
      </c>
      <c r="H112" s="5">
        <v>1718</v>
      </c>
      <c r="I112" s="17"/>
    </row>
    <row r="113" spans="1:9" x14ac:dyDescent="0.55000000000000004">
      <c r="A113" s="3" t="s">
        <v>50</v>
      </c>
      <c r="B113" s="4">
        <v>0.66819999999999991</v>
      </c>
      <c r="C113" s="5">
        <v>1146</v>
      </c>
      <c r="D113" s="4">
        <v>0.29849999999999999</v>
      </c>
      <c r="E113" s="5">
        <v>512</v>
      </c>
      <c r="F113" s="4">
        <v>3.32E-2</v>
      </c>
      <c r="G113" s="5">
        <v>57</v>
      </c>
      <c r="H113" s="5">
        <v>1715</v>
      </c>
      <c r="I113" s="17"/>
    </row>
    <row r="114" spans="1:9" x14ac:dyDescent="0.55000000000000004">
      <c r="A114" s="6"/>
      <c r="B114" s="6"/>
      <c r="C114" s="6"/>
      <c r="D114" s="6"/>
      <c r="E114" s="6"/>
      <c r="F114" s="6"/>
      <c r="G114" s="6" t="s">
        <v>3</v>
      </c>
      <c r="H114" s="6">
        <v>1722</v>
      </c>
    </row>
  </sheetData>
  <mergeCells count="39">
    <mergeCell ref="A4:J4"/>
    <mergeCell ref="A2:O2"/>
    <mergeCell ref="A1:O1"/>
    <mergeCell ref="A18:J18"/>
    <mergeCell ref="A27:J27"/>
    <mergeCell ref="A36:J36"/>
    <mergeCell ref="A46:J46"/>
    <mergeCell ref="B5:C5"/>
    <mergeCell ref="B102:C102"/>
    <mergeCell ref="D102:E102"/>
    <mergeCell ref="F102:G102"/>
    <mergeCell ref="B111:C111"/>
    <mergeCell ref="D111:E111"/>
    <mergeCell ref="F111:G111"/>
    <mergeCell ref="B91:C91"/>
    <mergeCell ref="B19:C19"/>
    <mergeCell ref="D19:E19"/>
    <mergeCell ref="F19:G19"/>
    <mergeCell ref="H19:I19"/>
    <mergeCell ref="B38:C38"/>
    <mergeCell ref="D38:E38"/>
    <mergeCell ref="F38:G38"/>
    <mergeCell ref="H38:I38"/>
    <mergeCell ref="B37:C37"/>
    <mergeCell ref="B47:C47"/>
    <mergeCell ref="B58:C58"/>
    <mergeCell ref="B69:C69"/>
    <mergeCell ref="B80:C80"/>
    <mergeCell ref="A57:J57"/>
    <mergeCell ref="A68:J68"/>
    <mergeCell ref="J38:K38"/>
    <mergeCell ref="L38:M38"/>
    <mergeCell ref="N38:O38"/>
    <mergeCell ref="J19:K19"/>
    <mergeCell ref="B28:C28"/>
    <mergeCell ref="D28:E28"/>
    <mergeCell ref="F28:G28"/>
    <mergeCell ref="H28:I28"/>
    <mergeCell ref="J28:K28"/>
  </mergeCells>
  <pageMargins left="0.25" right="0.25" top="0.25" bottom="0.25" header="0.3" footer="0.3"/>
  <pageSetup scale="75"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550000000000000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Privacy Survey One Pager Data</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Lorraine Johnson</cp:lastModifiedBy>
  <cp:lastPrinted>2019-02-11T20:09:23Z</cp:lastPrinted>
  <dcterms:created xsi:type="dcterms:W3CDTF">2019-02-03T01:31:21Z</dcterms:created>
  <dcterms:modified xsi:type="dcterms:W3CDTF">2019-02-11T20:39:30Z</dcterms:modified>
</cp:coreProperties>
</file>