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75" windowWidth="18015" windowHeight="11445"/>
  </bookViews>
  <sheets>
    <sheet name="traction force" sheetId="2" r:id="rId1"/>
  </sheets>
  <calcPr calcId="125725"/>
</workbook>
</file>

<file path=xl/calcChain.xml><?xml version="1.0" encoding="utf-8"?>
<calcChain xmlns="http://schemas.openxmlformats.org/spreadsheetml/2006/main">
  <c r="H49" i="2"/>
  <c r="H48"/>
  <c r="G49"/>
  <c r="G48"/>
  <c r="F49"/>
  <c r="F48"/>
  <c r="E49"/>
  <c r="E48"/>
  <c r="D49"/>
  <c r="D48"/>
  <c r="C49"/>
  <c r="C48"/>
  <c r="H46"/>
  <c r="H45"/>
  <c r="G46"/>
  <c r="G45"/>
  <c r="F46"/>
  <c r="F45"/>
  <c r="E46"/>
  <c r="E45"/>
  <c r="D46"/>
  <c r="D45"/>
  <c r="C46"/>
  <c r="C45"/>
  <c r="C23"/>
  <c r="C22"/>
  <c r="H23"/>
  <c r="H22"/>
  <c r="G23"/>
  <c r="G22"/>
  <c r="F23"/>
  <c r="F22"/>
  <c r="E23"/>
  <c r="E22"/>
  <c r="D23"/>
  <c r="D22"/>
</calcChain>
</file>

<file path=xl/sharedStrings.xml><?xml version="1.0" encoding="utf-8"?>
<sst xmlns="http://schemas.openxmlformats.org/spreadsheetml/2006/main" count="98" uniqueCount="54">
  <si>
    <t>sex</t>
  </si>
  <si>
    <t>f1</t>
  </si>
  <si>
    <t>m1</t>
  </si>
  <si>
    <t>m2</t>
  </si>
  <si>
    <t>f2</t>
  </si>
  <si>
    <t>m3</t>
  </si>
  <si>
    <t>m4</t>
  </si>
  <si>
    <t>m5</t>
  </si>
  <si>
    <t>m6</t>
  </si>
  <si>
    <t>m7</t>
  </si>
  <si>
    <t>m8</t>
  </si>
  <si>
    <t>m9</t>
  </si>
  <si>
    <t>m10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</si>
  <si>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</si>
  <si>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</si>
  <si>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</si>
  <si>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</si>
  <si>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</si>
  <si>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</si>
  <si>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</si>
  <si>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</si>
  <si>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</si>
  <si>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</si>
  <si>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</si>
  <si>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</si>
  <si>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</si>
  <si>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</si>
  <si>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</si>
  <si>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</si>
  <si>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</si>
  <si>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</si>
  <si>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</si>
  <si>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</si>
  <si>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</si>
  <si>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</si>
  <si>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</si>
  <si>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</si>
  <si>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</si>
  <si>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</si>
  <si>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</si>
  <si>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</si>
  <si>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pooled</t>
  </si>
  <si>
    <t>weight (mg)</t>
  </si>
  <si>
    <t>glass1 (mN)</t>
  </si>
  <si>
    <t>porous (mN)</t>
  </si>
  <si>
    <t>glass2 (mN)</t>
  </si>
  <si>
    <t>glass3 (mN)</t>
  </si>
  <si>
    <t>glass4 (mN)</t>
  </si>
  <si>
    <t>female</t>
  </si>
  <si>
    <t>male</t>
  </si>
  <si>
    <t xml:space="preserve">mean </t>
  </si>
  <si>
    <t>SD</t>
  </si>
  <si>
    <t>n</t>
  </si>
  <si>
    <t>No. insect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</si>
</sst>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12"/>
      <color theme="6" tint="-0.49998474074526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2" fontId="1" fillId="0" borderId="0" xfId="0" applyNumberFormat="1" applyFont="1"/>
    <xf numFmtId="2" fontId="2" fillId="0" borderId="0" xfId="0" applyNumberFormat="1" applyFont="1"/>
    <xf numFmtId="2" fontId="3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Normal="100" workbookViewId="0">
      <selection activeCell="B17" sqref="B17"/>
    </sheetView>
  </sheetViews>
  <sheetFormatPr baseColWidth="10" defaultRowHeight="15"/>
  <cols>
    <col min="1" max="1" width="9.28515625" style="1" customWidth="1"/>
    <col min="2" max="2" width="12.28515625" style="1" customWidth="1"/>
    <col min="3" max="3" width="13.7109375" style="1" customWidth="1"/>
    <col min="4" max="4" width="14.140625" style="1" customWidth="1"/>
    <col min="5" max="5" width="14.42578125" style="1" customWidth="1"/>
    <col min="6" max="6" width="13.85546875" style="1" customWidth="1"/>
    <col min="7" max="8" width="14" style="1" customWidth="1"/>
    <col min="9" max="16384" width="11.42578125" style="1"/>
  </cols>
  <sheetData>
    <row r="1" spans="1:8" s="3" customFormat="1" ht="15.75">
      <c r="A1" s="3" t="s">
        <v>0</v>
      </c>
      <c r="B1" s="3" t="s">
        <v>53</v>
      </c>
      <c r="C1" s="3" t="s">
        <v>42</v>
      </c>
      <c r="D1" s="3" t="s">
        <v>43</v>
      </c>
      <c r="E1" s="3" t="s">
        <v>44</v>
      </c>
      <c r="F1" s="3" t="s">
        <v>45</v>
      </c>
      <c r="G1" s="3" t="s">
        <v>46</v>
      </c>
      <c r="H1" s="3" t="s">
        <v>47</v>
      </c>
    </row>
    <row r="2" spans="1:8">
      <c r="A2" s="1" t="s">
        <v>48</v>
      </c>
      <c r="B2" s="1" t="s">
        <v>1</v>
      </c>
      <c r="C2" s="1">
        <v>31.7</v>
      </c>
      <c r="D2" s="4">
        <v>8.8384999999999998</v>
      </c>
      <c r="E2" s="4">
        <v>3.0499499999999999</v>
      </c>
      <c r="F2" s="4">
        <v>5.7975699999999994</v>
      </c>
      <c r="G2" s="4">
        <v>7.941819999999999</v>
      </c>
      <c r="H2" s="4">
        <v>6.8854199999999999</v>
      </c>
    </row>
    <row r="3" spans="1:8">
      <c r="A3" s="1" t="s">
        <v>48</v>
      </c>
      <c r="B3" s="1" t="s">
        <v>4</v>
      </c>
      <c r="C3" s="1">
        <v>25.9</v>
      </c>
      <c r="D3" s="4">
        <v>7.4577200000000001</v>
      </c>
      <c r="E3" s="4">
        <v>1.3284899999999995</v>
      </c>
      <c r="F3" s="4">
        <v>2.387179999999999</v>
      </c>
      <c r="G3" s="4">
        <v>3.7769999999999992</v>
      </c>
      <c r="H3" s="4">
        <v>4.2432600000000003</v>
      </c>
    </row>
    <row r="4" spans="1:8">
      <c r="A4" s="1" t="s">
        <v>48</v>
      </c>
      <c r="B4" s="1" t="s">
        <v>13</v>
      </c>
      <c r="C4" s="1">
        <v>40.200000000000003</v>
      </c>
      <c r="D4" s="4">
        <v>4.8450699999999998</v>
      </c>
      <c r="E4" s="4">
        <v>0.50739999999999963</v>
      </c>
      <c r="F4" s="4">
        <v>4.1913900000000002</v>
      </c>
      <c r="G4" s="4">
        <v>4.5856400000000006</v>
      </c>
      <c r="H4" s="4">
        <v>5.5693699999999993</v>
      </c>
    </row>
    <row r="5" spans="1:8">
      <c r="A5" s="1" t="s">
        <v>48</v>
      </c>
      <c r="B5" s="1" t="s">
        <v>14</v>
      </c>
      <c r="C5" s="1">
        <v>34.9</v>
      </c>
      <c r="D5" s="4">
        <v>7.6661600000000005</v>
      </c>
      <c r="E5" s="4">
        <v>1.8815900000000001</v>
      </c>
      <c r="F5" s="4">
        <v>3.102269999999999</v>
      </c>
      <c r="G5" s="4">
        <v>5.9382500000000009</v>
      </c>
      <c r="H5" s="4">
        <v>5.6860699999999991</v>
      </c>
    </row>
    <row r="6" spans="1:8">
      <c r="A6" s="1" t="s">
        <v>48</v>
      </c>
      <c r="B6" s="1" t="s">
        <v>15</v>
      </c>
      <c r="C6" s="1">
        <v>36.700000000000003</v>
      </c>
      <c r="D6" s="4">
        <v>6.6275199999999996</v>
      </c>
      <c r="E6" s="4">
        <v>3.0619700000000005</v>
      </c>
      <c r="F6" s="4">
        <v>5.9619799999999996</v>
      </c>
      <c r="G6" s="4">
        <v>5.6602399999999999</v>
      </c>
      <c r="H6" s="4">
        <v>4.8469700000000007</v>
      </c>
    </row>
    <row r="7" spans="1:8">
      <c r="A7" s="1" t="s">
        <v>48</v>
      </c>
      <c r="B7" s="1" t="s">
        <v>16</v>
      </c>
      <c r="C7" s="1">
        <v>27.2</v>
      </c>
      <c r="D7" s="4">
        <v>7.9948999999999995</v>
      </c>
      <c r="E7" s="4">
        <v>2.6663000000000006</v>
      </c>
      <c r="F7" s="4">
        <v>4.5843399999999992</v>
      </c>
      <c r="G7" s="4">
        <v>5.4711899999999991</v>
      </c>
      <c r="H7" s="4">
        <v>6.0682399999999994</v>
      </c>
    </row>
    <row r="8" spans="1:8">
      <c r="A8" s="1" t="s">
        <v>48</v>
      </c>
      <c r="B8" s="1" t="s">
        <v>17</v>
      </c>
      <c r="C8" s="1">
        <v>32.5</v>
      </c>
      <c r="D8" s="4">
        <v>10.03337</v>
      </c>
      <c r="E8" s="4">
        <v>0.93226000000000031</v>
      </c>
      <c r="F8" s="4">
        <v>7.9248099999999999</v>
      </c>
      <c r="G8" s="4">
        <v>7.7094599999999991</v>
      </c>
      <c r="H8" s="4">
        <v>9.7734199999999998</v>
      </c>
    </row>
    <row r="9" spans="1:8">
      <c r="A9" s="1" t="s">
        <v>48</v>
      </c>
      <c r="B9" s="1" t="s">
        <v>18</v>
      </c>
      <c r="C9" s="1">
        <v>35.799999999999997</v>
      </c>
      <c r="D9" s="4">
        <v>6.8952799999999996</v>
      </c>
      <c r="E9" s="4">
        <v>2.0900599999999994</v>
      </c>
      <c r="F9" s="4">
        <v>5.1644699999999988</v>
      </c>
      <c r="G9" s="4">
        <v>6.6307</v>
      </c>
      <c r="H9" s="4">
        <v>6.8417299999999992</v>
      </c>
    </row>
    <row r="10" spans="1:8">
      <c r="A10" s="1" t="s">
        <v>48</v>
      </c>
      <c r="B10" s="1" t="s">
        <v>19</v>
      </c>
      <c r="C10" s="1">
        <v>36</v>
      </c>
      <c r="D10" s="4">
        <v>9.2538799999999988</v>
      </c>
      <c r="E10" s="4">
        <v>2.1492700000000005</v>
      </c>
      <c r="F10" s="4">
        <v>6.9533500000000013</v>
      </c>
      <c r="G10" s="4">
        <v>8.392669999999999</v>
      </c>
      <c r="H10" s="4">
        <v>7.5934399999999993</v>
      </c>
    </row>
    <row r="11" spans="1:8">
      <c r="A11" s="1" t="s">
        <v>48</v>
      </c>
      <c r="B11" s="1" t="s">
        <v>20</v>
      </c>
      <c r="C11" s="1">
        <v>34.700000000000003</v>
      </c>
      <c r="D11" s="4">
        <v>8.9874900000000011</v>
      </c>
      <c r="E11" s="4">
        <v>1.0243399999999996</v>
      </c>
      <c r="F11" s="4">
        <v>6.8098400000000003</v>
      </c>
      <c r="G11" s="4">
        <v>8.2727800000000009</v>
      </c>
      <c r="H11" s="4">
        <v>9.1356800000000007</v>
      </c>
    </row>
    <row r="12" spans="1:8">
      <c r="A12" s="1" t="s">
        <v>48</v>
      </c>
      <c r="B12" s="1" t="s">
        <v>21</v>
      </c>
      <c r="C12" s="1">
        <v>35.4</v>
      </c>
      <c r="D12" s="4">
        <v>9.7820999999999998</v>
      </c>
      <c r="E12" s="4">
        <v>0.95023999999999997</v>
      </c>
      <c r="F12" s="4">
        <v>8.8182400000000012</v>
      </c>
      <c r="G12" s="4">
        <v>8.1424799999999991</v>
      </c>
      <c r="H12" s="4">
        <v>8.0952699999999993</v>
      </c>
    </row>
    <row r="13" spans="1:8">
      <c r="A13" s="1" t="s">
        <v>48</v>
      </c>
      <c r="B13" s="1" t="s">
        <v>22</v>
      </c>
      <c r="C13" s="1">
        <v>32.4</v>
      </c>
      <c r="D13" s="4">
        <v>11.053370000000001</v>
      </c>
      <c r="E13" s="4">
        <v>0.36924000000000046</v>
      </c>
      <c r="F13" s="4">
        <v>6.9468000000000005</v>
      </c>
      <c r="G13" s="4">
        <v>6.5519100000000003</v>
      </c>
      <c r="H13" s="4">
        <v>9.816040000000001</v>
      </c>
    </row>
    <row r="14" spans="1:8">
      <c r="A14" s="1" t="s">
        <v>48</v>
      </c>
      <c r="B14" s="1" t="s">
        <v>23</v>
      </c>
      <c r="C14" s="1">
        <v>27.4</v>
      </c>
      <c r="D14" s="4">
        <v>8.6513600000000004</v>
      </c>
      <c r="E14" s="4">
        <v>0.49156000000000066</v>
      </c>
      <c r="F14" s="4">
        <v>7.517570000000001</v>
      </c>
      <c r="G14" s="4">
        <v>6.1337100000000007</v>
      </c>
      <c r="H14" s="4">
        <v>7.4105099999999995</v>
      </c>
    </row>
    <row r="15" spans="1:8">
      <c r="A15" s="1" t="s">
        <v>48</v>
      </c>
      <c r="B15" s="1" t="s">
        <v>24</v>
      </c>
      <c r="C15" s="1">
        <v>36</v>
      </c>
      <c r="D15" s="4">
        <v>7.6323500000000006</v>
      </c>
      <c r="E15" s="4">
        <v>1.3563999999999998</v>
      </c>
      <c r="F15" s="4">
        <v>4.6029400000000003</v>
      </c>
      <c r="G15" s="4">
        <v>6.9221400000000006</v>
      </c>
      <c r="H15" s="4">
        <v>6.9732400000000005</v>
      </c>
    </row>
    <row r="16" spans="1:8">
      <c r="A16" s="1" t="s">
        <v>48</v>
      </c>
      <c r="B16" s="1" t="s">
        <v>25</v>
      </c>
      <c r="C16" s="1">
        <v>36.299999999999997</v>
      </c>
      <c r="D16" s="4">
        <v>10.15316</v>
      </c>
      <c r="E16" s="4">
        <v>0.87629000000000001</v>
      </c>
      <c r="F16" s="4">
        <v>6.2627500000000005</v>
      </c>
      <c r="G16" s="4">
        <v>8.4866200000000003</v>
      </c>
      <c r="H16" s="4">
        <v>8.7859300000000005</v>
      </c>
    </row>
    <row r="17" spans="1:9">
      <c r="A17" s="1" t="s">
        <v>48</v>
      </c>
      <c r="B17" s="1" t="s">
        <v>26</v>
      </c>
      <c r="C17" s="1">
        <v>22.4</v>
      </c>
      <c r="D17" s="4">
        <v>12.435929999999999</v>
      </c>
      <c r="E17" s="4">
        <v>1.16791</v>
      </c>
      <c r="F17" s="4">
        <v>6.0226100000000002</v>
      </c>
      <c r="G17" s="4">
        <v>7.6070699999999993</v>
      </c>
      <c r="H17" s="4">
        <v>8.988669999999999</v>
      </c>
    </row>
    <row r="18" spans="1:9">
      <c r="A18" s="1" t="s">
        <v>48</v>
      </c>
      <c r="B18" s="1" t="s">
        <v>27</v>
      </c>
      <c r="C18" s="1">
        <v>35.700000000000003</v>
      </c>
      <c r="D18" s="4">
        <v>5.3622100000000001</v>
      </c>
      <c r="E18" s="4">
        <v>0.49399999999999977</v>
      </c>
      <c r="F18" s="4">
        <v>1.2639199999999997</v>
      </c>
      <c r="G18" s="4">
        <v>3.43987</v>
      </c>
      <c r="H18" s="4">
        <v>3.9161799999999998</v>
      </c>
    </row>
    <row r="19" spans="1:9">
      <c r="A19" s="1" t="s">
        <v>48</v>
      </c>
      <c r="B19" s="1" t="s">
        <v>28</v>
      </c>
      <c r="C19" s="1">
        <v>30.5</v>
      </c>
      <c r="D19" s="4">
        <v>10.5837</v>
      </c>
      <c r="E19" s="4">
        <v>0.85403999999999947</v>
      </c>
      <c r="F19" s="4">
        <v>8.8445199999999993</v>
      </c>
      <c r="G19" s="4">
        <v>10.02824</v>
      </c>
      <c r="H19" s="4">
        <v>10.427130000000002</v>
      </c>
    </row>
    <row r="20" spans="1:9">
      <c r="A20" s="1" t="s">
        <v>48</v>
      </c>
      <c r="B20" s="1" t="s">
        <v>29</v>
      </c>
      <c r="C20" s="1">
        <v>34.4</v>
      </c>
      <c r="D20" s="4">
        <v>11.255589999999998</v>
      </c>
      <c r="E20" s="4">
        <v>1.428020000000001</v>
      </c>
      <c r="F20" s="4">
        <v>8.8841399999999986</v>
      </c>
      <c r="G20" s="4">
        <v>9.5932199999999987</v>
      </c>
      <c r="H20" s="4">
        <v>10.96129</v>
      </c>
    </row>
    <row r="21" spans="1:9">
      <c r="A21" s="1" t="s">
        <v>48</v>
      </c>
      <c r="B21" s="1" t="s">
        <v>30</v>
      </c>
      <c r="C21" s="1">
        <v>26.4</v>
      </c>
      <c r="D21" s="4">
        <v>8.5950099999999985</v>
      </c>
      <c r="E21" s="4">
        <v>0.96476000000000006</v>
      </c>
      <c r="F21" s="4">
        <v>4.1405999999999992</v>
      </c>
      <c r="G21" s="4">
        <v>6.1088299999999993</v>
      </c>
      <c r="H21" s="4">
        <v>8.3971800000000005</v>
      </c>
    </row>
    <row r="22" spans="1:9" ht="15.75">
      <c r="C22" s="7">
        <f t="shared" ref="C22:H22" si="0">AVERAGE(C2:C21)</f>
        <v>32.624999999999993</v>
      </c>
      <c r="D22" s="5">
        <f t="shared" si="0"/>
        <v>8.7052335000000003</v>
      </c>
      <c r="E22" s="5">
        <f t="shared" si="0"/>
        <v>1.3822044999999998</v>
      </c>
      <c r="F22" s="5">
        <f t="shared" si="0"/>
        <v>5.8090645000000007</v>
      </c>
      <c r="G22" s="5">
        <f t="shared" si="0"/>
        <v>6.8696919999999988</v>
      </c>
      <c r="H22" s="5">
        <f t="shared" si="0"/>
        <v>7.520751999999999</v>
      </c>
      <c r="I22" s="3" t="s">
        <v>50</v>
      </c>
    </row>
    <row r="23" spans="1:9" ht="15.75">
      <c r="C23" s="6">
        <f t="shared" ref="C23:H23" si="1">STDEV(C2:C21)</f>
        <v>4.593115557692431</v>
      </c>
      <c r="D23" s="6">
        <f t="shared" si="1"/>
        <v>1.9582414005059576</v>
      </c>
      <c r="E23" s="6">
        <f t="shared" si="1"/>
        <v>0.83483713777299129</v>
      </c>
      <c r="F23" s="6">
        <f t="shared" si="1"/>
        <v>2.145572169023731</v>
      </c>
      <c r="G23" s="6">
        <f t="shared" si="1"/>
        <v>1.7833721016085817</v>
      </c>
      <c r="H23" s="6">
        <f t="shared" si="1"/>
        <v>2.044743079876068</v>
      </c>
      <c r="I23" s="3" t="s">
        <v>51</v>
      </c>
    </row>
    <row r="24" spans="1:9" ht="15.75">
      <c r="C24" s="2">
        <v>20</v>
      </c>
      <c r="D24" s="2">
        <v>20</v>
      </c>
      <c r="E24" s="2">
        <v>20</v>
      </c>
      <c r="F24" s="2">
        <v>20</v>
      </c>
      <c r="G24" s="2">
        <v>20</v>
      </c>
      <c r="H24" s="2">
        <v>20</v>
      </c>
      <c r="I24" s="3" t="s">
        <v>52</v>
      </c>
    </row>
    <row r="25" spans="1:9">
      <c r="A25" s="1" t="s">
        <v>49</v>
      </c>
      <c r="B25" s="1" t="s">
        <v>2</v>
      </c>
      <c r="C25" s="1">
        <v>20.9</v>
      </c>
      <c r="D25" s="4">
        <v>10.533109999999997</v>
      </c>
      <c r="E25" s="4">
        <v>1.3284500000000001</v>
      </c>
      <c r="F25" s="4">
        <v>3.0474200000000007</v>
      </c>
      <c r="G25" s="4">
        <v>6.0346600000000006</v>
      </c>
      <c r="H25" s="4">
        <v>7.3934499999999996</v>
      </c>
    </row>
    <row r="26" spans="1:9">
      <c r="A26" s="1" t="s">
        <v>49</v>
      </c>
      <c r="B26" s="1" t="s">
        <v>3</v>
      </c>
      <c r="C26" s="1">
        <v>24</v>
      </c>
      <c r="D26" s="4">
        <v>11.685989999999999</v>
      </c>
      <c r="E26" s="4">
        <v>0.9162600000000003</v>
      </c>
      <c r="F26" s="4">
        <v>8.120709999999999</v>
      </c>
      <c r="G26" s="4">
        <v>10.285609999999998</v>
      </c>
      <c r="H26" s="4">
        <v>9.0204599999999999</v>
      </c>
    </row>
    <row r="27" spans="1:9">
      <c r="A27" s="1" t="s">
        <v>49</v>
      </c>
      <c r="B27" s="1" t="s">
        <v>5</v>
      </c>
      <c r="C27" s="1">
        <v>29.8</v>
      </c>
      <c r="D27" s="4">
        <v>11.473800000000001</v>
      </c>
      <c r="E27" s="4">
        <v>1.0571299999999999</v>
      </c>
      <c r="F27" s="4">
        <v>6.9072099999999992</v>
      </c>
      <c r="G27" s="4">
        <v>9.1862199999999987</v>
      </c>
      <c r="H27" s="4">
        <v>7.8230200000000005</v>
      </c>
    </row>
    <row r="28" spans="1:9">
      <c r="A28" s="1" t="s">
        <v>49</v>
      </c>
      <c r="B28" s="1" t="s">
        <v>6</v>
      </c>
      <c r="C28" s="1">
        <v>29.4</v>
      </c>
      <c r="D28" s="4">
        <v>13.84225</v>
      </c>
      <c r="E28" s="4">
        <v>1.46333</v>
      </c>
      <c r="F28" s="4">
        <v>10.325340000000001</v>
      </c>
      <c r="G28" s="4">
        <v>12.46611</v>
      </c>
      <c r="H28" s="4">
        <v>13.073420000000002</v>
      </c>
    </row>
    <row r="29" spans="1:9">
      <c r="A29" s="1" t="s">
        <v>49</v>
      </c>
      <c r="B29" s="1" t="s">
        <v>7</v>
      </c>
      <c r="C29" s="1">
        <v>24.3</v>
      </c>
      <c r="D29" s="4">
        <v>9.4766300000000001</v>
      </c>
      <c r="E29" s="4">
        <v>0.78566000000000003</v>
      </c>
      <c r="F29" s="4">
        <v>7.6379199999999994</v>
      </c>
      <c r="G29" s="4">
        <v>8.6001500000000011</v>
      </c>
      <c r="H29" s="4">
        <v>9.0618200000000009</v>
      </c>
    </row>
    <row r="30" spans="1:9">
      <c r="A30" s="1" t="s">
        <v>49</v>
      </c>
      <c r="B30" s="1" t="s">
        <v>8</v>
      </c>
      <c r="C30" s="1">
        <v>23.4</v>
      </c>
      <c r="D30" s="4">
        <v>11.701139999999999</v>
      </c>
      <c r="E30" s="4">
        <v>1.6310900000000004</v>
      </c>
      <c r="F30" s="4">
        <v>7.7122599999999997</v>
      </c>
      <c r="G30" s="4">
        <v>8.4384899999999998</v>
      </c>
      <c r="H30" s="4">
        <v>10.70706</v>
      </c>
    </row>
    <row r="31" spans="1:9">
      <c r="A31" s="1" t="s">
        <v>49</v>
      </c>
      <c r="B31" s="1" t="s">
        <v>9</v>
      </c>
      <c r="C31" s="1">
        <v>27.1</v>
      </c>
      <c r="D31" s="4">
        <v>12.308919999999997</v>
      </c>
      <c r="E31" s="4">
        <v>1.06907</v>
      </c>
      <c r="F31" s="4">
        <v>9.2289200000000005</v>
      </c>
      <c r="G31" s="4">
        <v>9.4920300000000015</v>
      </c>
      <c r="H31" s="4">
        <v>11.84043</v>
      </c>
    </row>
    <row r="32" spans="1:9">
      <c r="A32" s="1" t="s">
        <v>49</v>
      </c>
      <c r="B32" s="1" t="s">
        <v>10</v>
      </c>
      <c r="C32" s="1">
        <v>35.9</v>
      </c>
      <c r="D32" s="4">
        <v>10.429759999999998</v>
      </c>
      <c r="E32" s="4">
        <v>0.93815000000000026</v>
      </c>
      <c r="F32" s="4">
        <v>7.8212099999999989</v>
      </c>
      <c r="G32" s="4">
        <v>8.1176099999999991</v>
      </c>
      <c r="H32" s="4">
        <v>9.0992099999999994</v>
      </c>
    </row>
    <row r="33" spans="1:9">
      <c r="A33" s="1" t="s">
        <v>49</v>
      </c>
      <c r="B33" s="1" t="s">
        <v>11</v>
      </c>
      <c r="C33" s="1">
        <v>29.9</v>
      </c>
      <c r="D33" s="4">
        <v>15.493489999999998</v>
      </c>
      <c r="E33" s="4">
        <v>1.6555099999999996</v>
      </c>
      <c r="F33" s="4">
        <v>10.34578</v>
      </c>
      <c r="G33" s="4">
        <v>12.302359999999998</v>
      </c>
      <c r="H33" s="4">
        <v>11.469079999999998</v>
      </c>
    </row>
    <row r="34" spans="1:9">
      <c r="A34" s="1" t="s">
        <v>49</v>
      </c>
      <c r="B34" s="1" t="s">
        <v>12</v>
      </c>
      <c r="C34" s="1">
        <v>22.6</v>
      </c>
      <c r="D34" s="4">
        <v>8.5002999999999993</v>
      </c>
      <c r="E34" s="4">
        <v>1.8501400000000006</v>
      </c>
      <c r="F34" s="4">
        <v>2.6716799999999994</v>
      </c>
      <c r="G34" s="4">
        <v>7.0025299999999993</v>
      </c>
      <c r="H34" s="4">
        <v>7.6786300000000001</v>
      </c>
    </row>
    <row r="35" spans="1:9">
      <c r="A35" s="1" t="s">
        <v>49</v>
      </c>
      <c r="B35" s="1" t="s">
        <v>31</v>
      </c>
      <c r="C35" s="1">
        <v>30.1</v>
      </c>
      <c r="D35" s="4">
        <v>10.228290000000001</v>
      </c>
      <c r="E35" s="4">
        <v>0.83293000000000017</v>
      </c>
      <c r="F35" s="4">
        <v>8.1663299999999985</v>
      </c>
      <c r="G35" s="4">
        <v>10.174390000000002</v>
      </c>
      <c r="H35" s="4">
        <v>9.8978900000000003</v>
      </c>
    </row>
    <row r="36" spans="1:9">
      <c r="A36" s="1" t="s">
        <v>49</v>
      </c>
      <c r="B36" s="1" t="s">
        <v>32</v>
      </c>
      <c r="C36" s="1">
        <v>28.1</v>
      </c>
      <c r="D36" s="4">
        <v>11.70384</v>
      </c>
      <c r="E36" s="4">
        <v>1.2898499999999995</v>
      </c>
      <c r="F36" s="4">
        <v>4.3824800000000002</v>
      </c>
      <c r="G36" s="4">
        <v>7.8954400000000007</v>
      </c>
      <c r="H36" s="4">
        <v>9.8978200000000029</v>
      </c>
    </row>
    <row r="37" spans="1:9">
      <c r="A37" s="1" t="s">
        <v>49</v>
      </c>
      <c r="B37" s="1" t="s">
        <v>33</v>
      </c>
      <c r="C37" s="1">
        <v>23.9</v>
      </c>
      <c r="D37" s="4">
        <v>5.863430000000001</v>
      </c>
      <c r="E37" s="4">
        <v>0.42223000000000077</v>
      </c>
      <c r="F37" s="4">
        <v>2.4965099999999989</v>
      </c>
      <c r="G37" s="4">
        <v>3.4420999999999999</v>
      </c>
      <c r="H37" s="4">
        <v>6.3888399999999992</v>
      </c>
    </row>
    <row r="38" spans="1:9">
      <c r="A38" s="1" t="s">
        <v>49</v>
      </c>
      <c r="B38" s="1" t="s">
        <v>34</v>
      </c>
      <c r="C38" s="1">
        <v>22.9</v>
      </c>
      <c r="D38" s="4">
        <v>15.226700000000001</v>
      </c>
      <c r="E38" s="4">
        <v>1.6326499999999999</v>
      </c>
      <c r="F38" s="4">
        <v>10.557160000000001</v>
      </c>
      <c r="G38" s="4">
        <v>11.4541</v>
      </c>
      <c r="H38" s="4">
        <v>11.847249999999999</v>
      </c>
    </row>
    <row r="39" spans="1:9">
      <c r="A39" s="1" t="s">
        <v>49</v>
      </c>
      <c r="B39" s="1" t="s">
        <v>35</v>
      </c>
      <c r="C39" s="1">
        <v>33.5</v>
      </c>
      <c r="D39" s="4">
        <v>14.849390000000001</v>
      </c>
      <c r="E39" s="4">
        <v>0.88539000000000012</v>
      </c>
      <c r="F39" s="4">
        <v>4.117659999999999</v>
      </c>
      <c r="G39" s="4">
        <v>11.98028</v>
      </c>
      <c r="H39" s="4">
        <v>11.716820000000002</v>
      </c>
    </row>
    <row r="40" spans="1:9">
      <c r="A40" s="1" t="s">
        <v>49</v>
      </c>
      <c r="B40" s="1" t="s">
        <v>36</v>
      </c>
      <c r="C40" s="1">
        <v>29.6</v>
      </c>
      <c r="D40" s="4">
        <v>10.332659999999999</v>
      </c>
      <c r="E40" s="4">
        <v>0.61460000000000026</v>
      </c>
      <c r="F40" s="4">
        <v>9.4677800000000012</v>
      </c>
      <c r="G40" s="4">
        <v>9.6021000000000019</v>
      </c>
      <c r="H40" s="4">
        <v>9.6571600000000011</v>
      </c>
    </row>
    <row r="41" spans="1:9">
      <c r="A41" s="1" t="s">
        <v>49</v>
      </c>
      <c r="B41" s="1" t="s">
        <v>37</v>
      </c>
      <c r="C41" s="1">
        <v>23.2</v>
      </c>
      <c r="D41" s="4">
        <v>11.148019999999999</v>
      </c>
      <c r="E41" s="4">
        <v>0.58919999999999995</v>
      </c>
      <c r="F41" s="4">
        <v>7.9868800000000002</v>
      </c>
      <c r="G41" s="4">
        <v>6.6738900000000001</v>
      </c>
      <c r="H41" s="4">
        <v>10.652560000000001</v>
      </c>
    </row>
    <row r="42" spans="1:9">
      <c r="A42" s="1" t="s">
        <v>49</v>
      </c>
      <c r="B42" s="1" t="s">
        <v>38</v>
      </c>
      <c r="C42" s="1">
        <v>29.7</v>
      </c>
      <c r="D42" s="4">
        <v>13.34468</v>
      </c>
      <c r="E42" s="4">
        <v>0.43184000000000022</v>
      </c>
      <c r="F42" s="4">
        <v>11.27028</v>
      </c>
      <c r="G42" s="4">
        <v>10.628080000000001</v>
      </c>
      <c r="H42" s="4">
        <v>12.289269999999998</v>
      </c>
    </row>
    <row r="43" spans="1:9">
      <c r="A43" s="1" t="s">
        <v>49</v>
      </c>
      <c r="B43" s="1" t="s">
        <v>39</v>
      </c>
      <c r="C43" s="1">
        <v>30.2</v>
      </c>
      <c r="D43" s="4">
        <v>9.7655200000000022</v>
      </c>
      <c r="E43" s="4">
        <v>0.63065999999999978</v>
      </c>
      <c r="F43" s="4">
        <v>9.2906800000000018</v>
      </c>
      <c r="G43" s="4">
        <v>9.6234399999999987</v>
      </c>
      <c r="H43" s="4">
        <v>9.5563000000000002</v>
      </c>
    </row>
    <row r="44" spans="1:9" ht="15.75">
      <c r="A44" s="1" t="s">
        <v>49</v>
      </c>
      <c r="B44" s="1" t="s">
        <v>40</v>
      </c>
      <c r="C44" s="1">
        <v>32</v>
      </c>
      <c r="D44" s="4">
        <v>13.087419999999998</v>
      </c>
      <c r="E44" s="4">
        <v>0.84192</v>
      </c>
      <c r="F44" s="4">
        <v>11.04156</v>
      </c>
      <c r="G44" s="4">
        <v>13.0082</v>
      </c>
      <c r="H44" s="4">
        <v>13.073420000000002</v>
      </c>
      <c r="I44" s="3" t="s">
        <v>50</v>
      </c>
    </row>
    <row r="45" spans="1:9" ht="15.75">
      <c r="C45" s="7">
        <f t="shared" ref="C45:H45" si="2">AVERAGE(C25:C44)</f>
        <v>27.524999999999999</v>
      </c>
      <c r="D45" s="5">
        <f t="shared" si="2"/>
        <v>11.549767000000001</v>
      </c>
      <c r="E45" s="5">
        <f t="shared" si="2"/>
        <v>1.0433030000000003</v>
      </c>
      <c r="F45" s="5">
        <f t="shared" si="2"/>
        <v>7.629788500000001</v>
      </c>
      <c r="G45" s="5">
        <f t="shared" si="2"/>
        <v>9.3203894999999992</v>
      </c>
      <c r="H45" s="5">
        <f t="shared" si="2"/>
        <v>10.1071955</v>
      </c>
      <c r="I45" s="3" t="s">
        <v>51</v>
      </c>
    </row>
    <row r="46" spans="1:9" ht="15.75">
      <c r="C46" s="8">
        <f t="shared" ref="C46:H46" si="3">STDEV(C25:C44)</f>
        <v>4.1343076808578223</v>
      </c>
      <c r="D46" s="6">
        <f t="shared" si="3"/>
        <v>2.3646667823720313</v>
      </c>
      <c r="E46" s="6">
        <f t="shared" si="3"/>
        <v>0.43293326172323093</v>
      </c>
      <c r="F46" s="6">
        <f t="shared" si="3"/>
        <v>2.8361671916296762</v>
      </c>
      <c r="G46" s="6">
        <f t="shared" si="3"/>
        <v>2.4072856886225855</v>
      </c>
      <c r="H46" s="6">
        <f t="shared" si="3"/>
        <v>1.9150741400832381</v>
      </c>
      <c r="I46" s="3" t="s">
        <v>52</v>
      </c>
    </row>
    <row r="47" spans="1:9">
      <c r="C47" s="2">
        <v>20</v>
      </c>
      <c r="D47" s="2">
        <v>20</v>
      </c>
      <c r="E47" s="2">
        <v>20</v>
      </c>
      <c r="F47" s="2">
        <v>20</v>
      </c>
      <c r="G47" s="2">
        <v>20</v>
      </c>
      <c r="H47" s="2">
        <v>20</v>
      </c>
    </row>
    <row r="48" spans="1:9" ht="15.75">
      <c r="A48" s="1" t="s">
        <v>41</v>
      </c>
      <c r="C48" s="7">
        <f t="shared" ref="C48:H48" si="4">AVERAGE(C2:C21,C25:C44)</f>
        <v>30.074999999999996</v>
      </c>
      <c r="D48" s="5">
        <f t="shared" si="4"/>
        <v>10.127500250000001</v>
      </c>
      <c r="E48" s="5">
        <f t="shared" si="4"/>
        <v>1.2127537500000003</v>
      </c>
      <c r="F48" s="5">
        <f t="shared" si="4"/>
        <v>6.7194265000000017</v>
      </c>
      <c r="G48" s="5">
        <f t="shared" si="4"/>
        <v>8.0950407500000008</v>
      </c>
      <c r="H48" s="5">
        <f t="shared" si="4"/>
        <v>8.8139737499999988</v>
      </c>
      <c r="I48" s="3" t="s">
        <v>50</v>
      </c>
    </row>
    <row r="49" spans="3:9" ht="15.75">
      <c r="C49" s="8">
        <f t="shared" ref="C49:H49" si="5">STDEV(C2:C21,C25:C44)</f>
        <v>5.0273482840589976</v>
      </c>
      <c r="D49" s="6">
        <f t="shared" si="5"/>
        <v>2.5820609808192319</v>
      </c>
      <c r="E49" s="6">
        <f t="shared" si="5"/>
        <v>0.67845682978770072</v>
      </c>
      <c r="F49" s="6">
        <f t="shared" si="5"/>
        <v>2.6479286534548874</v>
      </c>
      <c r="G49" s="6">
        <f t="shared" si="5"/>
        <v>2.431589913102004</v>
      </c>
      <c r="H49" s="6">
        <f t="shared" si="5"/>
        <v>2.3534921192338518</v>
      </c>
      <c r="I49" s="3" t="s">
        <v>51</v>
      </c>
    </row>
    <row r="50" spans="3:9" ht="15.75">
      <c r="C50" s="2">
        <v>40</v>
      </c>
      <c r="D50" s="2">
        <v>40</v>
      </c>
      <c r="E50" s="2">
        <v>40</v>
      </c>
      <c r="F50" s="2">
        <v>40</v>
      </c>
      <c r="G50" s="2">
        <v>40</v>
      </c>
      <c r="H50" s="2">
        <v>40</v>
      </c>
      <c r="I50" s="3" t="s">
        <v>52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traction force</vt:lpstr>
    </vt:vector>
  </TitlesOfParts>
  <Company>CAU Kiel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</dc:creator>
  <cp:lastModifiedBy>sunzm300</cp:lastModifiedBy>
  <cp:lastPrinted>2018-01-23T14:26:43Z</cp:lastPrinted>
  <dcterms:created xsi:type="dcterms:W3CDTF">2015-03-02T14:26:19Z</dcterms:created>
  <dcterms:modified xsi:type="dcterms:W3CDTF">2018-03-20T07:48:43Z</dcterms:modified>
</cp:coreProperties>
</file>