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Cheplyg\Dropbox\10. Work\Survey2018\data\"/>
    </mc:Choice>
  </mc:AlternateContent>
  <bookViews>
    <workbookView xWindow="0" yWindow="0" windowWidth="14472" windowHeight="8820"/>
  </bookViews>
  <sheets>
    <sheet name="papers medical" sheetId="4" r:id="rId1"/>
    <sheet name="papers general" sheetId="17" r:id="rId2"/>
    <sheet name="scenario by year" sheetId="20" r:id="rId3"/>
    <sheet name="scenario by organ" sheetId="21" r:id="rId4"/>
  </sheets>
  <definedNames>
    <definedName name="pubmed_result_relevant" localSheetId="0">'papers medical'!$C$1:$V$93</definedName>
  </definedName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1" l="1"/>
  <c r="H12" i="21"/>
  <c r="H11" i="21"/>
  <c r="H10" i="21"/>
  <c r="H9" i="21"/>
  <c r="H8" i="21"/>
  <c r="H7" i="21"/>
  <c r="H6" i="21"/>
  <c r="H5" i="21"/>
  <c r="G5" i="21"/>
  <c r="E63" i="4" l="1"/>
  <c r="E93" i="4"/>
  <c r="E90" i="4"/>
  <c r="E15" i="4"/>
  <c r="E91" i="4"/>
  <c r="E38" i="4"/>
  <c r="E68" i="4"/>
  <c r="E17" i="4"/>
  <c r="E55" i="4"/>
  <c r="E34" i="4"/>
  <c r="E65" i="4"/>
  <c r="E5" i="4"/>
  <c r="E4" i="4"/>
  <c r="E58" i="4"/>
  <c r="E92" i="4"/>
  <c r="E3" i="4"/>
  <c r="E100" i="4"/>
  <c r="E32" i="4"/>
  <c r="E41" i="4"/>
  <c r="E6" i="4"/>
  <c r="E23" i="4"/>
  <c r="E48" i="4"/>
  <c r="E131" i="4"/>
  <c r="E62" i="4"/>
  <c r="E69" i="4"/>
  <c r="E27" i="4"/>
  <c r="E82" i="4"/>
  <c r="E51" i="4"/>
  <c r="E37" i="4"/>
  <c r="E66" i="4"/>
  <c r="E44" i="4"/>
  <c r="E45" i="4"/>
  <c r="E40" i="4"/>
  <c r="E121" i="4"/>
  <c r="E13" i="4"/>
  <c r="E108" i="4"/>
  <c r="E89" i="4"/>
  <c r="E10" i="4"/>
  <c r="E71" i="4"/>
  <c r="E88" i="4"/>
  <c r="E81" i="4"/>
  <c r="E39" i="4"/>
  <c r="E70" i="4"/>
  <c r="E117" i="4"/>
  <c r="E49" i="4"/>
  <c r="E67" i="4"/>
  <c r="E97" i="4"/>
  <c r="E96" i="4"/>
  <c r="E80" i="4"/>
  <c r="E120" i="4"/>
  <c r="E140" i="4"/>
  <c r="E59" i="4"/>
  <c r="E130" i="4"/>
  <c r="E21" i="4"/>
  <c r="E79" i="4"/>
  <c r="E139" i="4"/>
  <c r="E30" i="4"/>
  <c r="E28" i="4"/>
  <c r="E57" i="4"/>
  <c r="E14" i="4"/>
  <c r="E43" i="4"/>
  <c r="E9" i="4"/>
  <c r="E87" i="4"/>
  <c r="E75" i="4"/>
  <c r="E42" i="4"/>
  <c r="E2" i="4"/>
  <c r="E138" i="4"/>
  <c r="E11" i="4"/>
  <c r="E25" i="4"/>
  <c r="E31" i="4"/>
  <c r="E86" i="4"/>
  <c r="E19" i="4"/>
  <c r="E129" i="4"/>
  <c r="E29" i="4"/>
  <c r="E36" i="4"/>
  <c r="E128" i="4"/>
  <c r="E16" i="4"/>
  <c r="E105" i="4"/>
  <c r="E22" i="4"/>
  <c r="E52" i="4"/>
  <c r="E47" i="4"/>
  <c r="E110" i="4"/>
  <c r="E107" i="4"/>
  <c r="E126" i="4"/>
  <c r="E119" i="4"/>
  <c r="E77" i="4"/>
  <c r="E18" i="4"/>
  <c r="E104" i="4"/>
  <c r="E103" i="4"/>
  <c r="E133" i="4"/>
  <c r="E94" i="4"/>
  <c r="E76" i="4"/>
  <c r="E99" i="4"/>
  <c r="E102" i="4"/>
  <c r="E73" i="4"/>
  <c r="E116" i="4"/>
  <c r="E54" i="4"/>
  <c r="E112" i="4"/>
  <c r="E137" i="4"/>
  <c r="E12" i="4"/>
  <c r="E33" i="4"/>
  <c r="E8" i="4"/>
  <c r="E72" i="4"/>
  <c r="E56" i="4"/>
  <c r="E109" i="4"/>
  <c r="E136" i="4"/>
  <c r="E74" i="4"/>
  <c r="E125" i="4"/>
  <c r="E35" i="4"/>
  <c r="E46" i="4"/>
  <c r="E98" i="4"/>
  <c r="E26" i="4"/>
  <c r="E95" i="4"/>
  <c r="E85" i="4"/>
  <c r="E124" i="4"/>
  <c r="E134" i="4"/>
  <c r="E7" i="4"/>
  <c r="E118" i="4"/>
  <c r="E84" i="4"/>
  <c r="E50" i="4"/>
  <c r="E127" i="4"/>
  <c r="E24" i="4"/>
  <c r="E115" i="4"/>
  <c r="E114" i="4"/>
  <c r="E61" i="4"/>
  <c r="E53" i="4"/>
  <c r="E64" i="4"/>
  <c r="E83" i="4"/>
  <c r="E135" i="4"/>
  <c r="E60" i="4"/>
  <c r="E78" i="4"/>
  <c r="E113" i="4"/>
  <c r="E101" i="4"/>
</calcChain>
</file>

<file path=xl/connections.xml><?xml version="1.0" encoding="utf-8"?>
<connections xmlns="http://schemas.openxmlformats.org/spreadsheetml/2006/main">
  <connection id="1" name="pubmed_result_relevant11" type="6" refreshedVersion="5" background="1" saveData="1">
    <textPr sourceFile="C:\Users\VCheplyg\Dropbox\Apps\ShareLaTeX\Survey2018\pubmed_result_relevant.csv" decimal="," thousands="." tab="0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<sst xmlns="http://schemas.openxmlformats.org/spreadsheetml/2006/main" count="1162" uniqueCount="493">
  <si>
    <t>Am J Physiol Renal Physiol.  2017</t>
  </si>
  <si>
    <t>Brain Sci.  2017</t>
  </si>
  <si>
    <t>Biomed Opt Express.  2017</t>
  </si>
  <si>
    <t>Conf Proc IEEE Eng Med Biol Soc.  2016</t>
  </si>
  <si>
    <t>Conf Proc IEEE Eng Med Biol Soc.  2014</t>
  </si>
  <si>
    <t>Multimodal Brain Image Anal (2013).  2013</t>
  </si>
  <si>
    <t>alex2017semisupervised</t>
  </si>
  <si>
    <t>jia2017constrained</t>
  </si>
  <si>
    <t>huang2017epithelium</t>
  </si>
  <si>
    <t>azizi2017transfer</t>
  </si>
  <si>
    <t>christodoulidis2017multisource</t>
  </si>
  <si>
    <t>zhang2017automatic</t>
  </si>
  <si>
    <t>huynh2016digital</t>
  </si>
  <si>
    <t>conjeti2016supervised</t>
  </si>
  <si>
    <t>yan2016multi</t>
  </si>
  <si>
    <t>melendez2016on</t>
  </si>
  <si>
    <t>li2015multiple</t>
  </si>
  <si>
    <t>goetz2016dalsa</t>
  </si>
  <si>
    <t>chen2015standard</t>
  </si>
  <si>
    <t>cheng2015domain</t>
  </si>
  <si>
    <t>ciurte2014semisupervised</t>
  </si>
  <si>
    <t>tong2014multiple</t>
  </si>
  <si>
    <t>xu2014weakly</t>
  </si>
  <si>
    <t>zhang2013automated</t>
  </si>
  <si>
    <t>adal2014automated</t>
  </si>
  <si>
    <t>heimann2014real</t>
  </si>
  <si>
    <t>wachinger2016domain</t>
  </si>
  <si>
    <t>moradi2015machine</t>
  </si>
  <si>
    <t>schlegl2015predicting</t>
  </si>
  <si>
    <t>wang2013modeling</t>
  </si>
  <si>
    <t>kandemir2014empowering</t>
  </si>
  <si>
    <t>wang2015optimizing</t>
  </si>
  <si>
    <t>park2014interactive</t>
  </si>
  <si>
    <t>meier2014patient</t>
  </si>
  <si>
    <t>wang20144d</t>
  </si>
  <si>
    <t>engelen2015multi</t>
  </si>
  <si>
    <t>opbroek2015transfer</t>
  </si>
  <si>
    <t>quellec2012multiple</t>
  </si>
  <si>
    <t>tiwari2010semi</t>
  </si>
  <si>
    <t>situ2010boosting</t>
  </si>
  <si>
    <t>liu2010lesion</t>
  </si>
  <si>
    <t>huang2008semi</t>
  </si>
  <si>
    <t>liang2007computer</t>
  </si>
  <si>
    <t>mccann2012automated</t>
  </si>
  <si>
    <t>zuluaga2011learning</t>
  </si>
  <si>
    <t>singh2011identifying</t>
  </si>
  <si>
    <t>iglesias2010agreement</t>
  </si>
  <si>
    <t>donner2009weakly</t>
  </si>
  <si>
    <t>ablavsky2012transfer</t>
  </si>
  <si>
    <t>antony2016quantifying</t>
  </si>
  <si>
    <t xml:space="preserve">becker2014domain </t>
  </si>
  <si>
    <t>bermudez2016scalable</t>
  </si>
  <si>
    <t>bi2007multiple</t>
  </si>
  <si>
    <t>bi2008improved</t>
  </si>
  <si>
    <t>cha2017bladder</t>
  </si>
  <si>
    <t>chang2017unsupervised</t>
  </si>
  <si>
    <t>chen2015identification</t>
  </si>
  <si>
    <t>chen2017automatic</t>
  </si>
  <si>
    <t>chen2017transfer</t>
  </si>
  <si>
    <t>cheplygina2014classification</t>
  </si>
  <si>
    <t>cheplygina2015label</t>
  </si>
  <si>
    <t>dhungel2017deep</t>
  </si>
  <si>
    <t>dundar2007multiple</t>
  </si>
  <si>
    <t>dundar2010multiple</t>
  </si>
  <si>
    <t>elmahdy2017low</t>
  </si>
  <si>
    <t>gadermayr2016domain</t>
  </si>
  <si>
    <t>ghafoorian2017transfer</t>
  </si>
  <si>
    <t>guerrero2014manifold</t>
  </si>
  <si>
    <t>hou2015efficient</t>
  </si>
  <si>
    <t>hussein2017risk</t>
  </si>
  <si>
    <t>huynh2017comparison</t>
  </si>
  <si>
    <t>hwang2016self</t>
  </si>
  <si>
    <t xml:space="preserve">kandemir2015asymmetric </t>
  </si>
  <si>
    <t>kandemir2015computer</t>
  </si>
  <si>
    <t>kim2016scale</t>
  </si>
  <si>
    <t>kiselev2016medical</t>
  </si>
  <si>
    <t>lu2011effective</t>
  </si>
  <si>
    <t>maken2015multiple</t>
  </si>
  <si>
    <t>melendez2015novel</t>
  </si>
  <si>
    <t>menegola2017knowledge</t>
  </si>
  <si>
    <t>meng2016liver</t>
  </si>
  <si>
    <t>mercan2016multi</t>
  </si>
  <si>
    <t>murphree2017transfer</t>
  </si>
  <si>
    <t>nappi2016deep</t>
  </si>
  <si>
    <t>opbroek2015weighting</t>
  </si>
  <si>
    <t>phan2016transfer</t>
  </si>
  <si>
    <t>rajchl2016learning</t>
  </si>
  <si>
    <t>ravishankar2016understanding</t>
  </si>
  <si>
    <t>rosa2015multiple</t>
  </si>
  <si>
    <t>samala2016mass</t>
  </si>
  <si>
    <t>samsudin2010nearest</t>
  </si>
  <si>
    <t xml:space="preserve">schlegl2014unsupervised </t>
  </si>
  <si>
    <t>shen2016learning</t>
  </si>
  <si>
    <t>sonoyama2016transfer</t>
  </si>
  <si>
    <t>stainvas2014cancer</t>
  </si>
  <si>
    <t>su2016interactive</t>
  </si>
  <si>
    <t>sun2016computerized</t>
  </si>
  <si>
    <t>vural2006batch</t>
  </si>
  <si>
    <t>wang2012seeing</t>
  </si>
  <si>
    <t>wang2015computer</t>
  </si>
  <si>
    <t>wu2009min</t>
  </si>
  <si>
    <t>zhang2012multi</t>
  </si>
  <si>
    <t>zhou2013modeling</t>
  </si>
  <si>
    <t>diabetic retinopathy</t>
  </si>
  <si>
    <t>tissue segmentation</t>
  </si>
  <si>
    <t>pulmonary embolism</t>
  </si>
  <si>
    <t>lesion segmentation</t>
  </si>
  <si>
    <t>brain tumor segmentation</t>
  </si>
  <si>
    <t xml:space="preserve">AD classification </t>
  </si>
  <si>
    <t>transducer localization</t>
  </si>
  <si>
    <t>MIL</t>
  </si>
  <si>
    <t>coronary calcification quantification, predicting cardiac event</t>
  </si>
  <si>
    <t>CVPR</t>
  </si>
  <si>
    <t>retinal nerve fiber layer visibility</t>
  </si>
  <si>
    <t>colonography, detection of polyps</t>
  </si>
  <si>
    <t>tissue, lesion segmentation</t>
  </si>
  <si>
    <t>lung tissue classification</t>
  </si>
  <si>
    <t>cell segmentation</t>
  </si>
  <si>
    <t>Neuroimage</t>
  </si>
  <si>
    <t>classification of Alzheimers across datasets</t>
  </si>
  <si>
    <t>bodypart recognition</t>
  </si>
  <si>
    <t>dubost2017gpunet</t>
  </si>
  <si>
    <t>li2017thoracic</t>
  </si>
  <si>
    <t>ross2017exploiting</t>
  </si>
  <si>
    <t>Year</t>
  </si>
  <si>
    <t>MCI conversion</t>
  </si>
  <si>
    <t>SSL</t>
  </si>
  <si>
    <t>detect and classify polyps</t>
  </si>
  <si>
    <t>Topic</t>
  </si>
  <si>
    <t>TL</t>
  </si>
  <si>
    <t>Area</t>
  </si>
  <si>
    <t>an2016semi</t>
  </si>
  <si>
    <t>baur2017semi</t>
  </si>
  <si>
    <t>borga2016semi</t>
  </si>
  <si>
    <t>dittrich2014spatio</t>
  </si>
  <si>
    <t>filipovych2011semi</t>
  </si>
  <si>
    <t>gass2013semi</t>
  </si>
  <si>
    <t>gu2017semi</t>
  </si>
  <si>
    <t>hofer2017simple</t>
  </si>
  <si>
    <t>hon2017towards</t>
  </si>
  <si>
    <t>kamnitsas2017unsupervised</t>
  </si>
  <si>
    <t>li2017exploring</t>
  </si>
  <si>
    <t>liu2017feature</t>
  </si>
  <si>
    <t>lu2017multiple</t>
  </si>
  <si>
    <t>mahapatra2016combining</t>
  </si>
  <si>
    <t>mahmood2017unsupervised</t>
  </si>
  <si>
    <t>ribeiro2017exploring</t>
  </si>
  <si>
    <t>shin2017joint</t>
  </si>
  <si>
    <t>wang2017direct</t>
  </si>
  <si>
    <t>xie2013multiple</t>
  </si>
  <si>
    <t>moeskops2016deep</t>
  </si>
  <si>
    <t>batmanghelich2011disease</t>
  </si>
  <si>
    <t>murthy2017center</t>
  </si>
  <si>
    <t>parag2014small</t>
  </si>
  <si>
    <t>prasad2009multi</t>
  </si>
  <si>
    <t>rikhoort2010multi</t>
  </si>
  <si>
    <t>song2009semi</t>
  </si>
  <si>
    <t>tajbaksh2016convolutional</t>
  </si>
  <si>
    <t>tomczak2017deep</t>
  </si>
  <si>
    <t>xu2015neuron</t>
  </si>
  <si>
    <t>brain</t>
  </si>
  <si>
    <t>other</t>
  </si>
  <si>
    <t>quantification of osteoarthritis severity</t>
  </si>
  <si>
    <t>prostate cancer detection in US</t>
  </si>
  <si>
    <t>abdomen</t>
  </si>
  <si>
    <t>bai2017semi</t>
  </si>
  <si>
    <t>segmentation cardiac MR</t>
  </si>
  <si>
    <t>heart</t>
  </si>
  <si>
    <t>self-training</t>
  </si>
  <si>
    <t>MS lesion segmentation</t>
  </si>
  <si>
    <t>mitochondria and synapse segmentation and fiber-path classification in microscopy</t>
  </si>
  <si>
    <t>mitochnodria and synapse segmentation</t>
  </si>
  <si>
    <t>detection of PE in CTA</t>
  </si>
  <si>
    <t>ECML PKDD</t>
  </si>
  <si>
    <t>MICCAI</t>
  </si>
  <si>
    <t>IEEE TMI</t>
  </si>
  <si>
    <t>IJCARS</t>
  </si>
  <si>
    <t>ICPR</t>
  </si>
  <si>
    <t>TechReport</t>
  </si>
  <si>
    <t>segmentation of liver in MR</t>
  </si>
  <si>
    <t>SPIE</t>
  </si>
  <si>
    <t xml:space="preserve">bladder cancer treatment response assessment </t>
  </si>
  <si>
    <t>classification of SVD in CT</t>
  </si>
  <si>
    <t>standard plane localization in fetal US</t>
  </si>
  <si>
    <t>JBHI</t>
  </si>
  <si>
    <t>characterization of nodules in CT</t>
  </si>
  <si>
    <t>lung</t>
  </si>
  <si>
    <t>classification of prostate cancer in CT</t>
  </si>
  <si>
    <t>global, local</t>
  </si>
  <si>
    <t>classification of COPD in CT</t>
  </si>
  <si>
    <t>Plos One</t>
  </si>
  <si>
    <t>MedIA</t>
  </si>
  <si>
    <t>classification of ILD</t>
  </si>
  <si>
    <t>prostate segmentation</t>
  </si>
  <si>
    <t>tissue segmentation in US</t>
  </si>
  <si>
    <t>segmentation and classification of masses</t>
  </si>
  <si>
    <t>breast</t>
  </si>
  <si>
    <t>fetal brain segmentation, age estimation</t>
  </si>
  <si>
    <t>detection enlarged perivascular spaces</t>
  </si>
  <si>
    <t>polyp detection</t>
  </si>
  <si>
    <t>IEEE TBME</t>
  </si>
  <si>
    <t>Classification of intraductal breast lesion</t>
  </si>
  <si>
    <t>skin lesion classification</t>
  </si>
  <si>
    <t>IPMI</t>
  </si>
  <si>
    <t>ICIP</t>
  </si>
  <si>
    <t>MedPhys</t>
  </si>
  <si>
    <t>ISBI</t>
  </si>
  <si>
    <t>PR</t>
  </si>
  <si>
    <t>classfication of MCI converters vs not</t>
  </si>
  <si>
    <t>glomeruli detection in kidney</t>
  </si>
  <si>
    <t>ICIAR</t>
  </si>
  <si>
    <t>global and local detection</t>
  </si>
  <si>
    <t>lioblastoma (GBM) and Low-Grade Glioma (LGG</t>
  </si>
  <si>
    <t>arXiV</t>
  </si>
  <si>
    <t>segmentation of nasopharyngeal  carcinoma lesion</t>
  </si>
  <si>
    <t>graph-based</t>
  </si>
  <si>
    <t>epithelium-stroma classification</t>
  </si>
  <si>
    <t>nodule classification</t>
  </si>
  <si>
    <t>mammographic tumor classification</t>
  </si>
  <si>
    <t>JMI</t>
  </si>
  <si>
    <t>predict chemotherapy response</t>
  </si>
  <si>
    <t>skull stripping</t>
  </si>
  <si>
    <t>self-training / co-training</t>
  </si>
  <si>
    <t>segmentation of tissue abnormalities</t>
  </si>
  <si>
    <t>cancer classification</t>
  </si>
  <si>
    <t>segmentation of lesions in TB</t>
  </si>
  <si>
    <t>CMIG</t>
  </si>
  <si>
    <t>cancer detection</t>
  </si>
  <si>
    <t>gastroinstestinal bleeding detection in endoscopy</t>
  </si>
  <si>
    <t>EMBC</t>
  </si>
  <si>
    <t>disease detection and localization</t>
  </si>
  <si>
    <t>thyroid nodule classification in US</t>
  </si>
  <si>
    <t>polyp detection and size estimation</t>
  </si>
  <si>
    <t>detection of macular degeneration</t>
  </si>
  <si>
    <t>CVIU</t>
  </si>
  <si>
    <t>depth estimation in endoscopy</t>
  </si>
  <si>
    <t>breast cancer lesion detection</t>
  </si>
  <si>
    <t>DICTA</t>
  </si>
  <si>
    <t>manivannan2016sub</t>
  </si>
  <si>
    <t>colitis detection</t>
  </si>
  <si>
    <t>tuberculosis detection</t>
  </si>
  <si>
    <t>melanoma classification</t>
  </si>
  <si>
    <t>liver fibrosis classification in US</t>
  </si>
  <si>
    <t>IEEE Access</t>
  </si>
  <si>
    <t>detection and classification of malignant tissue</t>
  </si>
  <si>
    <t>WACV</t>
  </si>
  <si>
    <t>staining pattern classification in HEP cells</t>
  </si>
  <si>
    <t>PAA</t>
  </si>
  <si>
    <t>classification of emphysema tissue</t>
  </si>
  <si>
    <t>kidney detection in US</t>
  </si>
  <si>
    <t>colonic polyp classification</t>
  </si>
  <si>
    <t>classification of TB patterns</t>
  </si>
  <si>
    <t>PIA</t>
  </si>
  <si>
    <t>co-training</t>
  </si>
  <si>
    <t>breast cancer detection in MG</t>
  </si>
  <si>
    <t>IPCAI</t>
  </si>
  <si>
    <t>medical instrument segmentation in endoscopy</t>
  </si>
  <si>
    <t>mass detection</t>
  </si>
  <si>
    <t>cell classification in pap smear data</t>
  </si>
  <si>
    <t>lung cancer malignancy prediction</t>
  </si>
  <si>
    <t>detection and classification of masses in US</t>
  </si>
  <si>
    <t>cell type classification in microscopy</t>
  </si>
  <si>
    <t>dermoscopic feature detection</t>
  </si>
  <si>
    <t>cancer detection in x-ray</t>
  </si>
  <si>
    <t>false positive</t>
  </si>
  <si>
    <t>mass classification</t>
  </si>
  <si>
    <t>CompMedProgBio</t>
  </si>
  <si>
    <t>prostate cancer classification in MR</t>
  </si>
  <si>
    <t>DR classification</t>
  </si>
  <si>
    <t>ECML</t>
  </si>
  <si>
    <t>lesion detection in endoscopy</t>
  </si>
  <si>
    <t>aneurysm volume estimation</t>
  </si>
  <si>
    <t>brain tissue segmentation</t>
  </si>
  <si>
    <t>cancer detection and segmentation</t>
  </si>
  <si>
    <t>detection of vascular lesions in CT</t>
  </si>
  <si>
    <t>detection of microaneurysms</t>
  </si>
  <si>
    <t>retina</t>
  </si>
  <si>
    <t>breast cancer detection</t>
  </si>
  <si>
    <t>NIPS workshop</t>
  </si>
  <si>
    <t>segmentation of fluid in OCT images:</t>
  </si>
  <si>
    <t>MICCAI workshop</t>
  </si>
  <si>
    <t>IEEE TPAMI</t>
  </si>
  <si>
    <t>cancerous tissue segmentation</t>
  </si>
  <si>
    <t>instance, weight</t>
  </si>
  <si>
    <t>carotid plaque component segmentation</t>
  </si>
  <si>
    <t xml:space="preserve">visual attribute classfication </t>
  </si>
  <si>
    <t>endoscopic image classfication</t>
  </si>
  <si>
    <t>instance, align</t>
  </si>
  <si>
    <t>tissue and lesion segmentation</t>
  </si>
  <si>
    <t>Row Labels</t>
  </si>
  <si>
    <t>Grand Total</t>
  </si>
  <si>
    <t>multiple</t>
  </si>
  <si>
    <t>lesion localization in TB and in mammography (lung, breast)</t>
  </si>
  <si>
    <t>Barret's cancer, diabetic retinopathy</t>
  </si>
  <si>
    <t>retinoblastoma segmentation in ophtalmic US, lesion segmentation in liver, fetal head segmentation, prostate segmentation</t>
  </si>
  <si>
    <t>nodule classification in chest CT, wall segment classification in cardiac US</t>
  </si>
  <si>
    <t>lesion detection in mammogram and in US</t>
  </si>
  <si>
    <t>segmentation of Crohn's disease, and optic disc in retina</t>
  </si>
  <si>
    <t>tissue segmentation, pectoral muscle segmentation, coronary artery segmentation</t>
  </si>
  <si>
    <t>colon cancer, pulmonary embolism</t>
  </si>
  <si>
    <t>PE detection, colon cancer polyp, lung nodule</t>
  </si>
  <si>
    <t>Column Labels</t>
  </si>
  <si>
    <t>mitochondria segmentation in microscopy</t>
  </si>
  <si>
    <t>segmentation mandible CT, corpus callosum MR brain</t>
  </si>
  <si>
    <t>segmentation hand XR, cardiac MR</t>
  </si>
  <si>
    <t>polyp detection, PE detection</t>
  </si>
  <si>
    <t>Scenario</t>
  </si>
  <si>
    <t>tissue classification</t>
  </si>
  <si>
    <t>vessel segmentation retina, hand segmentation in XR</t>
  </si>
  <si>
    <t>cheplygina2017transfer</t>
  </si>
  <si>
    <t>cheplygina2016asymmetric</t>
  </si>
  <si>
    <t>tissue segmentation in MR</t>
  </si>
  <si>
    <t>MCI conversion prediction</t>
  </si>
  <si>
    <t>neuron segmentation in microscopy</t>
  </si>
  <si>
    <t>histo/micro</t>
  </si>
  <si>
    <t>classification of COPD in CT, histo/micro, retinopathy</t>
  </si>
  <si>
    <t>attribute detection in histo/micro images</t>
  </si>
  <si>
    <t>CVPR workshop</t>
  </si>
  <si>
    <t>ICML</t>
  </si>
  <si>
    <t>tumor detection in histo, real world images</t>
  </si>
  <si>
    <t>BMCMedGenom</t>
  </si>
  <si>
    <t>several</t>
  </si>
  <si>
    <t>Venue</t>
  </si>
  <si>
    <t>albarqouni2016deep</t>
  </si>
  <si>
    <t>amores2013multiple</t>
  </si>
  <si>
    <t>MIL survey</t>
  </si>
  <si>
    <t>borji2017negative</t>
  </si>
  <si>
    <t>carbonneau2017multiple</t>
  </si>
  <si>
    <t>chapelle2006semi</t>
  </si>
  <si>
    <t>SSL survey</t>
  </si>
  <si>
    <t>cheplygina2015on</t>
  </si>
  <si>
    <t>cheplygina2016early</t>
  </si>
  <si>
    <t>discussion crowdsourcing</t>
  </si>
  <si>
    <t>elkan2008learning</t>
  </si>
  <si>
    <t>foulds2010review</t>
  </si>
  <si>
    <t>guan2017who</t>
  </si>
  <si>
    <t>herrera2016multiple</t>
  </si>
  <si>
    <t>krijthe2017robust</t>
  </si>
  <si>
    <t>litjens2017survey</t>
  </si>
  <si>
    <t>TL survey</t>
  </si>
  <si>
    <t>loog2015semi</t>
  </si>
  <si>
    <t>maier2015crowdtruth</t>
  </si>
  <si>
    <t>mitry2015crowdsourcing</t>
  </si>
  <si>
    <t>pan2010survey</t>
  </si>
  <si>
    <t>quellec2017multiple</t>
  </si>
  <si>
    <t>ruder2017overview</t>
  </si>
  <si>
    <t>MTL survey</t>
  </si>
  <si>
    <t>russakovsky2015imagenet</t>
  </si>
  <si>
    <t>weese2016four</t>
  </si>
  <si>
    <t>zhou2017places</t>
  </si>
  <si>
    <t>dataset</t>
  </si>
  <si>
    <t>zhou2007relation</t>
  </si>
  <si>
    <t>SSL-MIL</t>
  </si>
  <si>
    <t>zhu2009semi</t>
  </si>
  <si>
    <t>cell type segmentation in EM</t>
  </si>
  <si>
    <t>classification, detection</t>
  </si>
  <si>
    <t>bar2015chest</t>
  </si>
  <si>
    <t>Chest pathology classification</t>
  </si>
  <si>
    <t>biggio2010adversarial</t>
  </si>
  <si>
    <t>GANs discussion</t>
  </si>
  <si>
    <t>ciompi2010fusing</t>
  </si>
  <si>
    <t>ciompi2015automatic</t>
  </si>
  <si>
    <t>cozman2006risks</t>
  </si>
  <si>
    <t>bruijne2016machine</t>
  </si>
  <si>
    <t>spanhol2017deep</t>
  </si>
  <si>
    <t>breast cancer classification</t>
  </si>
  <si>
    <t>ICSMC</t>
  </si>
  <si>
    <t>kouw2017mr</t>
  </si>
  <si>
    <t>kraus2016classifying</t>
  </si>
  <si>
    <t>cellular phenotype classification</t>
  </si>
  <si>
    <t>Bioinformatics</t>
  </si>
  <si>
    <t>plaque classification</t>
  </si>
  <si>
    <t>Int J Cardio Imaging</t>
  </si>
  <si>
    <t>Count of Topic</t>
  </si>
  <si>
    <t>andrews2002multiple</t>
  </si>
  <si>
    <t>MIL method</t>
  </si>
  <si>
    <t>PUL method</t>
  </si>
  <si>
    <t>blum1998combining</t>
  </si>
  <si>
    <t>SSL method</t>
  </si>
  <si>
    <t>discussion GANs</t>
  </si>
  <si>
    <t>chen2006miles</t>
  </si>
  <si>
    <t>cheplygina2018cats</t>
  </si>
  <si>
    <t>Discussion TL</t>
  </si>
  <si>
    <t>Discussion crowdsourcing</t>
  </si>
  <si>
    <t>Discussion negative results</t>
  </si>
  <si>
    <t>dempster1977maximum</t>
  </si>
  <si>
    <t>dietterich1998solving</t>
  </si>
  <si>
    <t>gartner2002multi</t>
  </si>
  <si>
    <t>Discussion - potential of labels</t>
  </si>
  <si>
    <t>goodfellow2014generative</t>
  </si>
  <si>
    <t>TL method</t>
  </si>
  <si>
    <t>ilse2018attention</t>
  </si>
  <si>
    <t>Discussion MIL</t>
  </si>
  <si>
    <t>Deep learning survey</t>
  </si>
  <si>
    <t>marcus2007open</t>
  </si>
  <si>
    <t>Dataset brain images</t>
  </si>
  <si>
    <t>maron1998multiple</t>
  </si>
  <si>
    <t>schelgl2017unsupervised</t>
  </si>
  <si>
    <t>shan2018msnet</t>
  </si>
  <si>
    <t>Discussion mixed supervision</t>
  </si>
  <si>
    <t>warfield2004simulatenous</t>
  </si>
  <si>
    <t>Discussion combining</t>
  </si>
  <si>
    <t>Discussion challenges ML</t>
  </si>
  <si>
    <t>wolterink2018generative</t>
  </si>
  <si>
    <t>GANs survey</t>
  </si>
  <si>
    <t>tumor segmentation</t>
  </si>
  <si>
    <t>SVM</t>
  </si>
  <si>
    <t>KNN, NB, RF, SVM</t>
  </si>
  <si>
    <t>DBN, SVM</t>
  </si>
  <si>
    <t>DAE</t>
  </si>
  <si>
    <t>NB = naïve bayes</t>
  </si>
  <si>
    <t>KNN = k nearest neighbor</t>
  </si>
  <si>
    <t>SVM = support vector machine</t>
  </si>
  <si>
    <t>DAE = denoising autoencoder</t>
  </si>
  <si>
    <t>CNN = convolutional neural network</t>
  </si>
  <si>
    <t>RF = random forest</t>
  </si>
  <si>
    <t>DBN = deep belief network</t>
  </si>
  <si>
    <t>FCN</t>
  </si>
  <si>
    <t>CNN (VGG), SVM</t>
  </si>
  <si>
    <t>Boosting</t>
  </si>
  <si>
    <t>KNN</t>
  </si>
  <si>
    <t>CNN</t>
  </si>
  <si>
    <t>Sparse coding, CNN</t>
  </si>
  <si>
    <t>CNN (BVLC CaffeNet)</t>
  </si>
  <si>
    <t>CNN (Decaf)</t>
  </si>
  <si>
    <t>CNN (VGG)</t>
  </si>
  <si>
    <t>SVM, Logistic regression</t>
  </si>
  <si>
    <t>KNN, SVM and others</t>
  </si>
  <si>
    <t>RF</t>
  </si>
  <si>
    <t>Logistic regression</t>
  </si>
  <si>
    <t>CNN (Overfeat)</t>
  </si>
  <si>
    <t>CNN (Unet)</t>
  </si>
  <si>
    <t>CNN (Alexnet)</t>
  </si>
  <si>
    <t>Linear</t>
  </si>
  <si>
    <t>RF, SVM</t>
  </si>
  <si>
    <t>CNN (VGG, Inception)</t>
  </si>
  <si>
    <t>CNN, Logistic regression</t>
  </si>
  <si>
    <t>CNN (LeNet5)</t>
  </si>
  <si>
    <t>CNN (Alexnet), SVM</t>
  </si>
  <si>
    <t>Gaussian process</t>
  </si>
  <si>
    <t>SVM, Boosting and others</t>
  </si>
  <si>
    <t>CNN (Inception)</t>
  </si>
  <si>
    <t>CNN (ResNet)</t>
  </si>
  <si>
    <t>Other (shallow)</t>
  </si>
  <si>
    <t>SVM, RF</t>
  </si>
  <si>
    <t>GAN</t>
  </si>
  <si>
    <t>CNN, GAN</t>
  </si>
  <si>
    <t>RF, KNN</t>
  </si>
  <si>
    <t>Linear, RF</t>
  </si>
  <si>
    <t>CAE, VGG</t>
  </si>
  <si>
    <t>NB and others</t>
  </si>
  <si>
    <t>CNN, Boosting</t>
  </si>
  <si>
    <t>CNN (AlexNet)</t>
  </si>
  <si>
    <t>SVM, Linear, KNN</t>
  </si>
  <si>
    <t>KNN, SVM</t>
  </si>
  <si>
    <t>CNN, RBM</t>
  </si>
  <si>
    <t xml:space="preserve">CNN </t>
  </si>
  <si>
    <t>Boosting, SVM</t>
  </si>
  <si>
    <t>Regression</t>
  </si>
  <si>
    <t>SVM and others</t>
  </si>
  <si>
    <t>venkatesan2015simpler</t>
  </si>
  <si>
    <t>ICCV</t>
  </si>
  <si>
    <t>Gaussian process, KNN</t>
  </si>
  <si>
    <t>CNN (CaffeNet)</t>
  </si>
  <si>
    <t>semi-supervised SVM</t>
  </si>
  <si>
    <t>self-training, active</t>
  </si>
  <si>
    <t>graph-based, active</t>
  </si>
  <si>
    <t>self-training / co-training, active</t>
  </si>
  <si>
    <t>self-training, graph-based</t>
  </si>
  <si>
    <t>MIL terminology</t>
  </si>
  <si>
    <t>global</t>
  </si>
  <si>
    <t>excl bag</t>
  </si>
  <si>
    <t>instance</t>
  </si>
  <si>
    <t>local</t>
  </si>
  <si>
    <t>MIL classifier type</t>
  </si>
  <si>
    <t>Classifier based on (i.e. classifier may be modified)</t>
  </si>
  <si>
    <t>prim bag</t>
  </si>
  <si>
    <t>feature, multi-task</t>
  </si>
  <si>
    <t>TL Task</t>
  </si>
  <si>
    <t>TL domain</t>
  </si>
  <si>
    <t>different</t>
  </si>
  <si>
    <t>same</t>
  </si>
  <si>
    <t>feature, pretraining</t>
  </si>
  <si>
    <t>instance, regularization</t>
  </si>
  <si>
    <t>feature, pretraining / multi-task</t>
  </si>
  <si>
    <t>same/different</t>
  </si>
  <si>
    <t>different/same</t>
  </si>
  <si>
    <t xml:space="preserve">CNN (VGG) </t>
  </si>
  <si>
    <t>CNN (Unet), GAN</t>
  </si>
  <si>
    <t>DAE, RF</t>
  </si>
  <si>
    <t>Linear = Lasso, elastic net and related models, linear/Fisher discriminant</t>
  </si>
  <si>
    <t>RBM = Restricted Boltzmann Machine</t>
  </si>
  <si>
    <t>Other (shallow) = custom graph-based or density-based approaches, shallow neural networks and 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</si>
</sst>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1" xfId="1"/>
    <xf numFmtId="0" fontId="0" fillId="3" borderId="0" xfId="0" applyFill="1"/>
    <xf numFmtId="0" fontId="0" fillId="0" borderId="0" xfId="0" applyFill="1"/>
    <xf numFmtId="10" fontId="0" fillId="0" borderId="0" xfId="0" applyNumberFormat="1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0" fontId="2" fillId="0" borderId="0" xfId="0" applyFont="1" applyFill="1" applyBorder="1"/>
    <xf numFmtId="0" fontId="4" fillId="0" borderId="0" xfId="0" applyFont="1"/>
    <xf numFmtId="0" fontId="2" fillId="2" borderId="1" xfId="1" applyFont="1"/>
    <xf numFmtId="0" fontId="2" fillId="0" borderId="1" xfId="1" applyFont="1" applyFill="1"/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[survey papers 2018 v1.xlsx]scenario by year!PivotTable1</c:name>
    <c:fmtId val="2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'scenario by year'!$B$3:$B$4</c:f>
              <c:strCache>
                <c:ptCount val="1"/>
                <c:pt idx="0">
                  <c:v>MIL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'scenario by year'!$A$5:$A$17</c:f>
              <c:strCach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strCache>
            </c:strRef>
          </c:cat>
          <c:val>
            <c:numRef>
              <c:f>'scenario by year'!$B$5:$B$17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5</c:v>
                </c:pt>
                <c:pt idx="9">
                  <c:v>10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'scenario by year'!$C$3:$C$4</c:f>
              <c:strCache>
                <c:ptCount val="1"/>
                <c:pt idx="0">
                  <c:v>several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'scenario by year'!$A$5:$A$17</c:f>
              <c:strCach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strCache>
            </c:strRef>
          </c:cat>
          <c:val>
            <c:numRef>
              <c:f>'scenario by year'!$C$5:$C$17</c:f>
              <c:numCache>
                <c:formatCode>General</c:formatCode>
                <c:ptCount val="12"/>
                <c:pt idx="10">
                  <c:v>3</c:v>
                </c:pt>
                <c:pt idx="1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'scenario by year'!$D$3:$D$4</c:f>
              <c:strCache>
                <c:ptCount val="1"/>
                <c:pt idx="0">
                  <c:v>SSL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'scenario by year'!$A$5:$A$17</c:f>
              <c:strCach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strCache>
            </c:strRef>
          </c:cat>
          <c:val>
            <c:numRef>
              <c:f>'scenario by year'!$D$5:$D$17</c:f>
              <c:numCache>
                <c:formatCode>General</c:formatCode>
                <c:ptCount val="12"/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7">
                  <c:v>2</c:v>
                </c:pt>
                <c:pt idx="8">
                  <c:v>7</c:v>
                </c:pt>
                <c:pt idx="9">
                  <c:v>2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'scenario by year'!$E$3:$E$4</c:f>
              <c:strCache>
                <c:ptCount val="1"/>
                <c:pt idx="0">
                  <c:v>TL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'scenario by year'!$A$5:$A$17</c:f>
              <c:strCach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strCache>
            </c:strRef>
          </c:cat>
          <c:val>
            <c:numRef>
              <c:f>'scenario by year'!$E$5:$E$17</c:f>
              <c:numCache>
                <c:formatCode>General</c:formatCode>
                <c:ptCount val="12"/>
                <c:pt idx="2">
                  <c:v>1</c:v>
                </c:pt>
                <c:pt idx="4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9</c:v>
                </c:pt>
                <c:pt idx="10">
                  <c:v>19</c:v>
                </c:pt>
                <c:pt idx="11">
                  <c:v>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651480"/>
        <c:axId val="216276696"/>
      </c:lineChart>
      <c:catAx>
        <c:axId val="21465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276696"/>
        <c:crosses val="autoZero"/>
        <c:auto val="1"/>
        <c:lblAlgn val="ctr"/>
        <c:lblOffset val="100"/>
        <c:noMultiLvlLbl val="0"/>
      </c:catAx>
      <c:valAx>
        <c:axId val="216276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651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[survey papers 2018 v1.xlsx]scenario by organ!PivotTable2</c:name>
    <c:fmtId val="7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6963461385508632"/>
          <c:y val="8.6045135751473684E-2"/>
          <c:w val="0.82937856678465649"/>
          <c:h val="0.8615953967292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'scenario by organ'!$B$3:$B$4</c:f>
              <c:strCache>
                <c:ptCount val="1"/>
                <c:pt idx="0">
                  <c:v>MIL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'scenario by organ'!$A$5:$A$14</c:f>
              <c:strCache>
                <c:ptCount val="9"/>
                <c:pt idx="0">
                  <c:v>abdomen</c:v>
                </c:pt>
                <c:pt idx="1">
                  <c:v>brain</c:v>
                </c:pt>
                <c:pt idx="2">
                  <c:v>breast</c:v>
                </c:pt>
                <c:pt idx="3">
                  <c:v>heart</c:v>
                </c:pt>
                <c:pt idx="4">
                  <c:v>histo/micro</c:v>
                </c:pt>
                <c:pt idx="5">
                  <c:v>lung</c:v>
                </c:pt>
                <c:pt idx="6">
                  <c:v>multiple</c:v>
                </c:pt>
                <c:pt idx="7">
                  <c:v>other</c:v>
                </c:pt>
                <c:pt idx="8">
                  <c:v>retina</c:v>
                </c:pt>
              </c:strCache>
            </c:strRef>
          </c:cat>
          <c:val>
            <c:numRef>
              <c:f>'scenario by organ'!$B$5:$B$14</c:f>
              <c:numCache>
                <c:formatCode>General</c:formatCode>
                <c:ptCount val="9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12</c:v>
                </c:pt>
                <c:pt idx="5">
                  <c:v>8</c:v>
                </c:pt>
                <c:pt idx="6">
                  <c:v>5</c:v>
                </c:pt>
                <c:pt idx="7">
                  <c:v>2</c:v>
                </c:pt>
                <c:pt idx="8">
                  <c:v>5</c:v>
                </c:pt>
              </c:numCache>
            </c:numRef>
          </c:val>
        </c:ser>
        <c:ser>
          <c:idx val="1"/>
          <c:order val="1"/>
          <c:tx>
            <c:strRef>
              <c:f>'scenario by organ'!$C$3:$C$4</c:f>
              <c:strCache>
                <c:ptCount val="1"/>
                <c:pt idx="0">
                  <c:v>several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'scenario by organ'!$A$5:$A$14</c:f>
              <c:strCache>
                <c:ptCount val="9"/>
                <c:pt idx="0">
                  <c:v>abdomen</c:v>
                </c:pt>
                <c:pt idx="1">
                  <c:v>brain</c:v>
                </c:pt>
                <c:pt idx="2">
                  <c:v>breast</c:v>
                </c:pt>
                <c:pt idx="3">
                  <c:v>heart</c:v>
                </c:pt>
                <c:pt idx="4">
                  <c:v>histo/micro</c:v>
                </c:pt>
                <c:pt idx="5">
                  <c:v>lung</c:v>
                </c:pt>
                <c:pt idx="6">
                  <c:v>multiple</c:v>
                </c:pt>
                <c:pt idx="7">
                  <c:v>other</c:v>
                </c:pt>
                <c:pt idx="8">
                  <c:v>retina</c:v>
                </c:pt>
              </c:strCache>
            </c:strRef>
          </c:cat>
          <c:val>
            <c:numRef>
              <c:f>'scenario by organ'!$C$5:$C$14</c:f>
              <c:numCache>
                <c:formatCode>General</c:formatCode>
                <c:ptCount val="9"/>
                <c:pt idx="1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ser>
          <c:idx val="2"/>
          <c:order val="2"/>
          <c:tx>
            <c:strRef>
              <c:f>'scenario by organ'!$D$3:$D$4</c:f>
              <c:strCache>
                <c:ptCount val="1"/>
                <c:pt idx="0">
                  <c:v>SSL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'scenario by organ'!$A$5:$A$14</c:f>
              <c:strCache>
                <c:ptCount val="9"/>
                <c:pt idx="0">
                  <c:v>abdomen</c:v>
                </c:pt>
                <c:pt idx="1">
                  <c:v>brain</c:v>
                </c:pt>
                <c:pt idx="2">
                  <c:v>breast</c:v>
                </c:pt>
                <c:pt idx="3">
                  <c:v>heart</c:v>
                </c:pt>
                <c:pt idx="4">
                  <c:v>histo/micro</c:v>
                </c:pt>
                <c:pt idx="5">
                  <c:v>lung</c:v>
                </c:pt>
                <c:pt idx="6">
                  <c:v>multiple</c:v>
                </c:pt>
                <c:pt idx="7">
                  <c:v>other</c:v>
                </c:pt>
                <c:pt idx="8">
                  <c:v>retina</c:v>
                </c:pt>
              </c:strCache>
            </c:strRef>
          </c:cat>
          <c:val>
            <c:numRef>
              <c:f>'scenario by organ'!$D$5:$D$14</c:f>
              <c:numCache>
                <c:formatCode>General</c:formatCode>
                <c:ptCount val="9"/>
                <c:pt idx="0">
                  <c:v>2</c:v>
                </c:pt>
                <c:pt idx="1">
                  <c:v>11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5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</c:ser>
        <c:ser>
          <c:idx val="3"/>
          <c:order val="3"/>
          <c:tx>
            <c:strRef>
              <c:f>'scenario by organ'!$E$3:$E$4</c:f>
              <c:strCache>
                <c:ptCount val="1"/>
                <c:pt idx="0">
                  <c:v>TL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'scenario by organ'!$A$5:$A$14</c:f>
              <c:strCache>
                <c:ptCount val="9"/>
                <c:pt idx="0">
                  <c:v>abdomen</c:v>
                </c:pt>
                <c:pt idx="1">
                  <c:v>brain</c:v>
                </c:pt>
                <c:pt idx="2">
                  <c:v>breast</c:v>
                </c:pt>
                <c:pt idx="3">
                  <c:v>heart</c:v>
                </c:pt>
                <c:pt idx="4">
                  <c:v>histo/micro</c:v>
                </c:pt>
                <c:pt idx="5">
                  <c:v>lung</c:v>
                </c:pt>
                <c:pt idx="6">
                  <c:v>multiple</c:v>
                </c:pt>
                <c:pt idx="7">
                  <c:v>other</c:v>
                </c:pt>
                <c:pt idx="8">
                  <c:v>retina</c:v>
                </c:pt>
              </c:strCache>
            </c:strRef>
          </c:cat>
          <c:val>
            <c:numRef>
              <c:f>'scenario by organ'!$E$5:$E$14</c:f>
              <c:numCache>
                <c:formatCode>General</c:formatCode>
                <c:ptCount val="9"/>
                <c:pt idx="0">
                  <c:v>14</c:v>
                </c:pt>
                <c:pt idx="1">
                  <c:v>15</c:v>
                </c:pt>
                <c:pt idx="2">
                  <c:v>6</c:v>
                </c:pt>
                <c:pt idx="3">
                  <c:v>1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  <c:pt idx="7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277480"/>
        <c:axId val="216277872"/>
      </c:barChart>
      <c:catAx>
        <c:axId val="216277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277872"/>
        <c:crosses val="autoZero"/>
        <c:auto val="1"/>
        <c:lblAlgn val="ctr"/>
        <c:lblOffset val="100"/>
        <c:noMultiLvlLbl val="0"/>
      </c:catAx>
      <c:valAx>
        <c:axId val="21627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6277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220980</xdr:colOff>
      <xdr:row>4</xdr:row>
      <xdr:rowOff>91440</xdr:rowOff>
    </xdr:from>
    <xdr:to>
      <xdr:col>15</xdr:col>
      <xdr:colOff>30480</xdr:colOff>
      <xdr:row>25</xdr:row>
      <xdr:rowOff>99060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556260</xdr:colOff>
      <xdr:row>18</xdr:row>
      <xdr:rowOff>91440</xdr:rowOff>
    </xdr:from>
    <xdr:to>
      <xdr:col>17</xdr:col>
      <xdr:colOff>137160</xdr:colOff>
      <xdr:row>43</xdr:row>
      <xdr:rowOff>167640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eplygina, V." refreshedDate="43357.358319907406" createdVersion="5" refreshedVersion="5" minRefreshableVersion="3" recordCount="144">
  <cacheSource type="worksheet">
    <worksheetSource ref="B32:E32" sheet="papers medical"/>
  </cacheSource>
  <cacheFields count="4">
    <cacheField name="Year" numFmtId="0">
      <sharedItems containsSemiMixedTypes="0" containsString="0" containsNumber="1" containsInteger="1" minValue="2006" maxValue="2017" count="12">
        <n v="2012"/>
        <n v="2014"/>
        <n v="2017"/>
        <n v="2016"/>
        <n v="2015"/>
        <n v="2011"/>
        <n v="2007"/>
        <n v="2008"/>
        <n v="2010"/>
        <n v="2009"/>
        <n v="2013"/>
        <n v="2006"/>
      </sharedItems>
    </cacheField>
    <cacheField name="Topic" numFmtId="0">
      <sharedItems/>
    </cacheField>
    <cacheField name="Area" numFmtId="0">
      <sharedItems count="10">
        <s v="histo/micro"/>
        <s v="retina"/>
        <s v="brain"/>
        <s v="other"/>
        <s v="abdomen"/>
        <s v="heart"/>
        <s v="lung"/>
        <s v="multiple"/>
        <s v="breast"/>
        <s v="microscopy" u="1"/>
      </sharedItems>
    </cacheField>
    <cacheField name="Scenario" numFmtId="0">
      <sharedItems count="4">
        <s v="TL"/>
        <s v="SSL"/>
        <s v="several"/>
        <s v="MI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">
  <r>
    <x v="0"/>
    <s v="mitochondria segmentation in microscopy"/>
    <x v="0"/>
    <x v="0"/>
  </r>
  <r>
    <x v="1"/>
    <s v="detection of microaneurysms"/>
    <x v="1"/>
    <x v="1"/>
  </r>
  <r>
    <x v="2"/>
    <s v="lesion segmentation"/>
    <x v="2"/>
    <x v="2"/>
  </r>
  <r>
    <x v="3"/>
    <s v="AD classification "/>
    <x v="2"/>
    <x v="1"/>
  </r>
  <r>
    <x v="3"/>
    <s v="quantification of osteoarthritis severity"/>
    <x v="3"/>
    <x v="0"/>
  </r>
  <r>
    <x v="2"/>
    <s v="prostate cancer detection in US"/>
    <x v="4"/>
    <x v="0"/>
  </r>
  <r>
    <x v="2"/>
    <s v="segmentation cardiac MR"/>
    <x v="5"/>
    <x v="1"/>
  </r>
  <r>
    <x v="4"/>
    <s v="Chest pathology classification"/>
    <x v="6"/>
    <x v="0"/>
  </r>
  <r>
    <x v="5"/>
    <s v="AD classification "/>
    <x v="2"/>
    <x v="1"/>
  </r>
  <r>
    <x v="2"/>
    <s v="MS lesion segmentation"/>
    <x v="2"/>
    <x v="1"/>
  </r>
  <r>
    <x v="1"/>
    <s v="mitochondria and synapse segmentation and fiber-path classification in microscopy"/>
    <x v="0"/>
    <x v="0"/>
  </r>
  <r>
    <x v="3"/>
    <s v="mitochnodria and synapse segmentation"/>
    <x v="0"/>
    <x v="2"/>
  </r>
  <r>
    <x v="6"/>
    <s v="detection of PE in CTA"/>
    <x v="6"/>
    <x v="3"/>
  </r>
  <r>
    <x v="7"/>
    <s v="nodule classification in chest CT, wall segment classification in cardiac US"/>
    <x v="7"/>
    <x v="0"/>
  </r>
  <r>
    <x v="3"/>
    <s v="segmentation of liver in MR"/>
    <x v="4"/>
    <x v="0"/>
  </r>
  <r>
    <x v="2"/>
    <s v="bladder cancer treatment response assessment "/>
    <x v="4"/>
    <x v="0"/>
  </r>
  <r>
    <x v="2"/>
    <s v="tissue classification"/>
    <x v="0"/>
    <x v="0"/>
  </r>
  <r>
    <x v="4"/>
    <s v="classification of SVD in CT"/>
    <x v="2"/>
    <x v="3"/>
  </r>
  <r>
    <x v="4"/>
    <s v="standard plane localization in fetal US"/>
    <x v="3"/>
    <x v="0"/>
  </r>
  <r>
    <x v="2"/>
    <s v="characterization of nodules in CT"/>
    <x v="6"/>
    <x v="0"/>
  </r>
  <r>
    <x v="2"/>
    <s v="classification of prostate cancer in CT"/>
    <x v="4"/>
    <x v="0"/>
  </r>
  <r>
    <x v="4"/>
    <s v="MCI conversion prediction"/>
    <x v="2"/>
    <x v="0"/>
  </r>
  <r>
    <x v="1"/>
    <s v="classification of COPD in CT"/>
    <x v="6"/>
    <x v="3"/>
  </r>
  <r>
    <x v="3"/>
    <s v="tissue segmentation in MR"/>
    <x v="2"/>
    <x v="0"/>
  </r>
  <r>
    <x v="2"/>
    <s v="classification of COPD in CT"/>
    <x v="6"/>
    <x v="2"/>
  </r>
  <r>
    <x v="4"/>
    <s v="classification of COPD in CT, histo/micro, retinopathy"/>
    <x v="7"/>
    <x v="3"/>
  </r>
  <r>
    <x v="2"/>
    <s v="classification of ILD"/>
    <x v="6"/>
    <x v="0"/>
  </r>
  <r>
    <x v="1"/>
    <s v="retinoblastoma segmentation in ophtalmic US, lesion segmentation in liver, fetal head segmentation, prostate segmentation"/>
    <x v="7"/>
    <x v="1"/>
  </r>
  <r>
    <x v="8"/>
    <s v="plaque classification"/>
    <x v="3"/>
    <x v="0"/>
  </r>
  <r>
    <x v="4"/>
    <s v="nodule classification"/>
    <x v="6"/>
    <x v="0"/>
  </r>
  <r>
    <x v="3"/>
    <s v="tissue segmentation in US"/>
    <x v="3"/>
    <x v="0"/>
  </r>
  <r>
    <x v="2"/>
    <s v="segmentation and classification of masses"/>
    <x v="8"/>
    <x v="0"/>
  </r>
  <r>
    <x v="1"/>
    <s v="fetal brain segmentation, age estimation"/>
    <x v="2"/>
    <x v="1"/>
  </r>
  <r>
    <x v="9"/>
    <s v="segmentation hand XR, cardiac MR"/>
    <x v="7"/>
    <x v="1"/>
  </r>
  <r>
    <x v="2"/>
    <s v="detection enlarged perivascular spaces"/>
    <x v="2"/>
    <x v="3"/>
  </r>
  <r>
    <x v="6"/>
    <s v="polyp detection, PE detection"/>
    <x v="7"/>
    <x v="3"/>
  </r>
  <r>
    <x v="8"/>
    <s v="Classification of intraductal breast lesion"/>
    <x v="0"/>
    <x v="3"/>
  </r>
  <r>
    <x v="2"/>
    <s v="skin lesion classification"/>
    <x v="3"/>
    <x v="0"/>
  </r>
  <r>
    <x v="4"/>
    <s v="carotid plaque component segmentation"/>
    <x v="5"/>
    <x v="0"/>
  </r>
  <r>
    <x v="5"/>
    <s v="classfication of MCI converters vs not"/>
    <x v="2"/>
    <x v="1"/>
  </r>
  <r>
    <x v="3"/>
    <s v="glomeruli detection in kidney"/>
    <x v="0"/>
    <x v="0"/>
  </r>
  <r>
    <x v="10"/>
    <s v="segmentation mandible CT, corpus callosum MR brain"/>
    <x v="7"/>
    <x v="1"/>
  </r>
  <r>
    <x v="2"/>
    <s v="lesion segmentation"/>
    <x v="2"/>
    <x v="0"/>
  </r>
  <r>
    <x v="3"/>
    <s v="brain tumor segmentation"/>
    <x v="2"/>
    <x v="0"/>
  </r>
  <r>
    <x v="2"/>
    <s v="vessel segmentation retina, hand segmentation in XR"/>
    <x v="7"/>
    <x v="1"/>
  </r>
  <r>
    <x v="1"/>
    <s v="AD classification "/>
    <x v="2"/>
    <x v="0"/>
  </r>
  <r>
    <x v="1"/>
    <s v="transducer localization"/>
    <x v="3"/>
    <x v="0"/>
  </r>
  <r>
    <x v="2"/>
    <s v="AD classification "/>
    <x v="2"/>
    <x v="0"/>
  </r>
  <r>
    <x v="2"/>
    <s v="AD classification "/>
    <x v="2"/>
    <x v="0"/>
  </r>
  <r>
    <x v="4"/>
    <s v="lioblastoma (GBM) and Low-Grade Glioma (LGG"/>
    <x v="0"/>
    <x v="3"/>
  </r>
  <r>
    <x v="7"/>
    <s v="segmentation of nasopharyngeal  carcinoma lesion"/>
    <x v="3"/>
    <x v="1"/>
  </r>
  <r>
    <x v="2"/>
    <s v="epithelium-stroma classification"/>
    <x v="0"/>
    <x v="0"/>
  </r>
  <r>
    <x v="2"/>
    <s v="nodule classification"/>
    <x v="6"/>
    <x v="0"/>
  </r>
  <r>
    <x v="3"/>
    <s v="mammographic tumor classification"/>
    <x v="8"/>
    <x v="0"/>
  </r>
  <r>
    <x v="2"/>
    <s v="predict chemotherapy response"/>
    <x v="8"/>
    <x v="0"/>
  </r>
  <r>
    <x v="3"/>
    <s v="lesion localization in TB and in mammography (lung, breast)"/>
    <x v="7"/>
    <x v="2"/>
  </r>
  <r>
    <x v="8"/>
    <s v="skull stripping"/>
    <x v="2"/>
    <x v="1"/>
  </r>
  <r>
    <x v="2"/>
    <s v="cancerous tissue segmentation"/>
    <x v="0"/>
    <x v="3"/>
  </r>
  <r>
    <x v="2"/>
    <s v="segmentation of tissue abnormalities"/>
    <x v="2"/>
    <x v="0"/>
  </r>
  <r>
    <x v="1"/>
    <s v="cancer classification"/>
    <x v="0"/>
    <x v="3"/>
  </r>
  <r>
    <x v="4"/>
    <s v="tumor detection in histo, real world images"/>
    <x v="7"/>
    <x v="0"/>
  </r>
  <r>
    <x v="4"/>
    <s v="Barret's cancer, diabetic retinopathy"/>
    <x v="7"/>
    <x v="3"/>
  </r>
  <r>
    <x v="3"/>
    <s v="segmentation of lesions in TB"/>
    <x v="6"/>
    <x v="3"/>
  </r>
  <r>
    <x v="2"/>
    <s v="tissue segmentation"/>
    <x v="2"/>
    <x v="0"/>
  </r>
  <r>
    <x v="3"/>
    <s v="cellular phenotype classification"/>
    <x v="0"/>
    <x v="3"/>
  </r>
  <r>
    <x v="3"/>
    <s v="lesion detection in mammogram and in US"/>
    <x v="7"/>
    <x v="0"/>
  </r>
  <r>
    <x v="4"/>
    <s v="cancer detection"/>
    <x v="0"/>
    <x v="3"/>
  </r>
  <r>
    <x v="2"/>
    <s v="gastroinstestinal bleeding detection in endoscopy"/>
    <x v="4"/>
    <x v="0"/>
  </r>
  <r>
    <x v="2"/>
    <s v="disease detection and localization"/>
    <x v="6"/>
    <x v="3"/>
  </r>
  <r>
    <x v="6"/>
    <s v="pulmonary embolism"/>
    <x v="6"/>
    <x v="3"/>
  </r>
  <r>
    <x v="8"/>
    <s v="coronary calcification quantification, predicting cardiac event"/>
    <x v="5"/>
    <x v="3"/>
  </r>
  <r>
    <x v="2"/>
    <s v="thyroid nodule classification in US"/>
    <x v="3"/>
    <x v="0"/>
  </r>
  <r>
    <x v="5"/>
    <s v="polyp detection and size estimation"/>
    <x v="4"/>
    <x v="3"/>
  </r>
  <r>
    <x v="2"/>
    <s v="detection of macular degeneration"/>
    <x v="1"/>
    <x v="3"/>
  </r>
  <r>
    <x v="10"/>
    <s v="segmentation of Crohn's disease"/>
    <x v="4"/>
    <x v="3"/>
  </r>
  <r>
    <x v="3"/>
    <s v="segmentation of Crohn's disease, and optic disc in retina"/>
    <x v="7"/>
    <x v="1"/>
  </r>
  <r>
    <x v="2"/>
    <s v="depth estimation in endoscopy"/>
    <x v="4"/>
    <x v="0"/>
  </r>
  <r>
    <x v="4"/>
    <s v="breast cancer lesion detection"/>
    <x v="8"/>
    <x v="3"/>
  </r>
  <r>
    <x v="2"/>
    <s v="retinal nerve fiber layer visibility"/>
    <x v="1"/>
    <x v="3"/>
  </r>
  <r>
    <x v="0"/>
    <s v="colitis detection"/>
    <x v="0"/>
    <x v="3"/>
  </r>
  <r>
    <x v="1"/>
    <s v="brain tumor segmentation"/>
    <x v="2"/>
    <x v="1"/>
  </r>
  <r>
    <x v="4"/>
    <s v="tuberculosis detection"/>
    <x v="6"/>
    <x v="3"/>
  </r>
  <r>
    <x v="3"/>
    <s v="tuberculosis detection"/>
    <x v="6"/>
    <x v="3"/>
  </r>
  <r>
    <x v="2"/>
    <s v="melanoma classification"/>
    <x v="3"/>
    <x v="0"/>
  </r>
  <r>
    <x v="3"/>
    <s v="liver fibrosis classification in US"/>
    <x v="4"/>
    <x v="0"/>
  </r>
  <r>
    <x v="3"/>
    <s v="detection and classification of malignant tissue"/>
    <x v="0"/>
    <x v="3"/>
  </r>
  <r>
    <x v="3"/>
    <s v="tissue segmentation, pectoral muscle segmentation, coronary artery segmentation"/>
    <x v="7"/>
    <x v="0"/>
  </r>
  <r>
    <x v="4"/>
    <s v="MCI conversion"/>
    <x v="2"/>
    <x v="1"/>
  </r>
  <r>
    <x v="2"/>
    <s v="melanoma classification"/>
    <x v="3"/>
    <x v="0"/>
  </r>
  <r>
    <x v="2"/>
    <s v="visual attribute classfication "/>
    <x v="0"/>
    <x v="0"/>
  </r>
  <r>
    <x v="3"/>
    <s v="colonography, detection of polyps"/>
    <x v="4"/>
    <x v="0"/>
  </r>
  <r>
    <x v="4"/>
    <s v="tissue segmentation"/>
    <x v="2"/>
    <x v="0"/>
  </r>
  <r>
    <x v="4"/>
    <s v="tissue, lesion segmentation"/>
    <x v="2"/>
    <x v="0"/>
  </r>
  <r>
    <x v="1"/>
    <s v="cell type segmentation in EM"/>
    <x v="0"/>
    <x v="1"/>
  </r>
  <r>
    <x v="1"/>
    <s v="prostate segmentation"/>
    <x v="4"/>
    <x v="1"/>
  </r>
  <r>
    <x v="3"/>
    <s v="staining pattern classification in HEP cells"/>
    <x v="0"/>
    <x v="0"/>
  </r>
  <r>
    <x v="9"/>
    <s v="classification of emphysema tissue"/>
    <x v="6"/>
    <x v="1"/>
  </r>
  <r>
    <x v="0"/>
    <s v="diabetic retinopathy"/>
    <x v="1"/>
    <x v="3"/>
  </r>
  <r>
    <x v="3"/>
    <s v="fetal brain segmentation"/>
    <x v="3"/>
    <x v="1"/>
  </r>
  <r>
    <x v="3"/>
    <s v="kidney detection in US"/>
    <x v="4"/>
    <x v="0"/>
  </r>
  <r>
    <x v="2"/>
    <s v="colonic polyp classification"/>
    <x v="4"/>
    <x v="0"/>
  </r>
  <r>
    <x v="8"/>
    <s v="classification of TB patterns"/>
    <x v="6"/>
    <x v="1"/>
  </r>
  <r>
    <x v="4"/>
    <s v="breast cancer detection in MG"/>
    <x v="8"/>
    <x v="3"/>
  </r>
  <r>
    <x v="2"/>
    <s v="medical instrument segmentation in endoscopy"/>
    <x v="4"/>
    <x v="0"/>
  </r>
  <r>
    <x v="3"/>
    <s v="mass detection"/>
    <x v="8"/>
    <x v="0"/>
  </r>
  <r>
    <x v="8"/>
    <s v="cell classification in pap smear data"/>
    <x v="0"/>
    <x v="3"/>
  </r>
  <r>
    <x v="1"/>
    <s v="lung tissue classification"/>
    <x v="6"/>
    <x v="0"/>
  </r>
  <r>
    <x v="4"/>
    <s v="segmentation of fluid in OCT images:"/>
    <x v="1"/>
    <x v="3"/>
  </r>
  <r>
    <x v="3"/>
    <s v="lung cancer malignancy prediction"/>
    <x v="6"/>
    <x v="2"/>
  </r>
  <r>
    <x v="10"/>
    <s v="organ detection"/>
    <x v="3"/>
    <x v="0"/>
  </r>
  <r>
    <x v="3"/>
    <s v="thoraco-abdominal lymph node detection, ILD classification"/>
    <x v="7"/>
    <x v="0"/>
  </r>
  <r>
    <x v="2"/>
    <s v="detection and classification of masses in US"/>
    <x v="8"/>
    <x v="0"/>
  </r>
  <r>
    <x v="5"/>
    <s v="cell type classification in microscopy"/>
    <x v="0"/>
    <x v="1"/>
  </r>
  <r>
    <x v="8"/>
    <s v="dermoscopic feature detection"/>
    <x v="3"/>
    <x v="3"/>
  </r>
  <r>
    <x v="9"/>
    <s v="brain tumor segmentation"/>
    <x v="2"/>
    <x v="1"/>
  </r>
  <r>
    <x v="3"/>
    <s v="endoscopic image classfication"/>
    <x v="4"/>
    <x v="0"/>
  </r>
  <r>
    <x v="2"/>
    <s v="breast cancer classification"/>
    <x v="8"/>
    <x v="0"/>
  </r>
  <r>
    <x v="1"/>
    <s v="cancer detection in x-ray"/>
    <x v="6"/>
    <x v="3"/>
  </r>
  <r>
    <x v="3"/>
    <s v="cell segmentation"/>
    <x v="0"/>
    <x v="1"/>
  </r>
  <r>
    <x v="3"/>
    <s v="mass classification"/>
    <x v="8"/>
    <x v="1"/>
  </r>
  <r>
    <x v="3"/>
    <s v="classification, detection"/>
    <x v="7"/>
    <x v="0"/>
  </r>
  <r>
    <x v="8"/>
    <s v="prostate cancer classification in MR"/>
    <x v="4"/>
    <x v="1"/>
  </r>
  <r>
    <x v="2"/>
    <s v="breast cancer detection"/>
    <x v="0"/>
    <x v="3"/>
  </r>
  <r>
    <x v="1"/>
    <s v="AD classification "/>
    <x v="2"/>
    <x v="3"/>
  </r>
  <r>
    <x v="0"/>
    <s v="DR classification"/>
    <x v="1"/>
    <x v="3"/>
  </r>
  <r>
    <x v="11"/>
    <s v="PE detection, colon cancer polyp, lung nodule"/>
    <x v="7"/>
    <x v="3"/>
  </r>
  <r>
    <x v="3"/>
    <s v="classification of Alzheimers across datasets"/>
    <x v="2"/>
    <x v="0"/>
  </r>
  <r>
    <x v="0"/>
    <s v="polyp detection"/>
    <x v="4"/>
    <x v="3"/>
  </r>
  <r>
    <x v="10"/>
    <s v="tissue and lesion segmentation"/>
    <x v="2"/>
    <x v="0"/>
  </r>
  <r>
    <x v="1"/>
    <s v="lesion segmentation"/>
    <x v="2"/>
    <x v="1"/>
  </r>
  <r>
    <x v="4"/>
    <s v="lesion detection in endoscopy"/>
    <x v="4"/>
    <x v="3"/>
  </r>
  <r>
    <x v="4"/>
    <s v="lesion detection in endoscopy"/>
    <x v="4"/>
    <x v="0"/>
  </r>
  <r>
    <x v="2"/>
    <s v="aneurysm volume estimation"/>
    <x v="5"/>
    <x v="1"/>
  </r>
  <r>
    <x v="9"/>
    <s v="colon cancer, pulmonary embolism"/>
    <x v="7"/>
    <x v="3"/>
  </r>
  <r>
    <x v="10"/>
    <s v="brain tissue segmentation"/>
    <x v="2"/>
    <x v="1"/>
  </r>
  <r>
    <x v="1"/>
    <s v="cancer detection and segmentation"/>
    <x v="0"/>
    <x v="3"/>
  </r>
  <r>
    <x v="4"/>
    <s v="neuron segmentation in microscopy"/>
    <x v="0"/>
    <x v="1"/>
  </r>
  <r>
    <x v="3"/>
    <s v="bodypart recognition"/>
    <x v="3"/>
    <x v="3"/>
  </r>
  <r>
    <x v="3"/>
    <s v="Fetal Facial Standard Plane Recognition"/>
    <x v="3"/>
    <x v="0"/>
  </r>
  <r>
    <x v="0"/>
    <s v="AD classification "/>
    <x v="2"/>
    <x v="0"/>
  </r>
  <r>
    <x v="10"/>
    <s v="attribute detection in histo/micro images"/>
    <x v="0"/>
    <x v="3"/>
  </r>
  <r>
    <x v="2"/>
    <s v="detect and classify polyps"/>
    <x v="4"/>
    <x v="0"/>
  </r>
  <r>
    <x v="10"/>
    <s v="AD classification "/>
    <x v="2"/>
    <x v="0"/>
  </r>
  <r>
    <x v="5"/>
    <s v="detection of vascular lesions in CT"/>
    <x v="5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6">
  <location ref="A3:F17" firstHeaderRow="1" firstDataRow="2" firstDataCol="1"/>
  <pivotFields count="4">
    <pivotField axis="axisRow" showAll="0">
      <items count="13">
        <item x="11"/>
        <item x="6"/>
        <item x="7"/>
        <item x="9"/>
        <item x="8"/>
        <item x="5"/>
        <item x="0"/>
        <item x="10"/>
        <item x="1"/>
        <item x="4"/>
        <item x="3"/>
        <item x="2"/>
        <item t="default"/>
      </items>
    </pivotField>
    <pivotField dataField="1" showAll="0"/>
    <pivotField showAll="0"/>
    <pivotField axis="axisCol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Count of Topic" fld="1" subtotal="count" baseField="0" baseItem="0"/>
  </dataFields>
  <chartFormats count="4"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9">
  <location ref="A3:F14" firstHeaderRow="1" firstDataRow="2" firstDataCol="1"/>
  <pivotFields count="4">
    <pivotField showAll="0"/>
    <pivotField dataField="1" showAll="0"/>
    <pivotField axis="axisRow" showAll="0">
      <items count="11">
        <item x="4"/>
        <item x="2"/>
        <item x="8"/>
        <item x="5"/>
        <item x="0"/>
        <item x="6"/>
        <item m="1" x="9"/>
        <item x="7"/>
        <item x="3"/>
        <item x="1"/>
        <item t="default"/>
      </items>
    </pivotField>
    <pivotField axis="axisCol" showAll="0">
      <items count="5">
        <item x="3"/>
        <item x="2"/>
        <item x="1"/>
        <item x="0"/>
        <item t="default"/>
      </items>
    </pivotField>
  </pivotFields>
  <rowFields count="1">
    <field x="2"/>
  </rowFields>
  <rowItems count="10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Count of Topic" fld="1" subtotal="count" baseField="0" baseItem="0"/>
  </dataFields>
  <chartFormats count="8">
    <chartFormat chart="4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4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4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4" format="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7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7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7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7" format="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pubmed_result_relevant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8"/>
  <sheetViews>
    <sheetView tabSelected="1" workbookViewId="0">
      <pane ySplit="1" topLeftCell="A104" activePane="bottomLeft" state="frozen"/>
      <selection pane="bottomLeft" activeCell="K48" sqref="K48"/>
    </sheetView>
  </sheetViews>
  <sheetFormatPr defaultColWidth="18" defaultRowHeight="14.4" x14ac:dyDescent="0.3"/>
  <cols>
    <col min="1" max="1" width="27.44140625" customWidth="1"/>
    <col min="2" max="2" width="7.44140625" customWidth="1"/>
    <col min="3" max="3" width="24.77734375" customWidth="1"/>
    <col min="5" max="5" width="18" style="5"/>
    <col min="7" max="7" width="11.33203125" customWidth="1"/>
    <col min="9" max="9" width="31.5546875" customWidth="1"/>
    <col min="10" max="11" width="12" customWidth="1"/>
    <col min="12" max="12" width="20" customWidth="1"/>
  </cols>
  <sheetData>
    <row r="1" spans="1:19" x14ac:dyDescent="0.3">
      <c r="A1" s="9"/>
      <c r="B1" s="9" t="s">
        <v>124</v>
      </c>
      <c r="C1" s="9" t="s">
        <v>128</v>
      </c>
      <c r="D1" s="9" t="s">
        <v>130</v>
      </c>
      <c r="E1" s="15" t="s">
        <v>306</v>
      </c>
      <c r="F1" s="9" t="s">
        <v>126</v>
      </c>
      <c r="G1" s="9" t="s">
        <v>110</v>
      </c>
      <c r="H1" s="9" t="s">
        <v>474</v>
      </c>
      <c r="I1" s="9" t="s">
        <v>129</v>
      </c>
      <c r="J1" s="9" t="s">
        <v>478</v>
      </c>
      <c r="K1" s="9" t="s">
        <v>479</v>
      </c>
      <c r="L1" s="9" t="s">
        <v>475</v>
      </c>
      <c r="M1" s="9" t="s">
        <v>322</v>
      </c>
    </row>
    <row r="2" spans="1:19" x14ac:dyDescent="0.3">
      <c r="A2" s="9" t="s">
        <v>76</v>
      </c>
      <c r="B2" s="9">
        <v>2011</v>
      </c>
      <c r="C2" s="9" t="s">
        <v>232</v>
      </c>
      <c r="D2" s="9" t="s">
        <v>164</v>
      </c>
      <c r="E2" s="15" t="str">
        <f>IF(OR(AND(F2&lt;&gt;"",G2&lt;&gt;""),AND(F2&lt;&gt;"",I2&lt;&gt;""),AND(G2&lt;&gt;"",I2&lt;&gt;"")),"several",IF(F2&lt;&gt;"","SSL",IF(G2&lt;&gt;"","MIL","TL")))</f>
        <v>MIL</v>
      </c>
      <c r="F2" s="9"/>
      <c r="G2" s="9" t="s">
        <v>264</v>
      </c>
      <c r="H2" s="9" t="s">
        <v>472</v>
      </c>
      <c r="I2" s="9"/>
      <c r="J2" s="9"/>
      <c r="K2" s="9"/>
      <c r="L2" s="9" t="s">
        <v>443</v>
      </c>
      <c r="M2" s="9" t="s">
        <v>112</v>
      </c>
    </row>
    <row r="3" spans="1:19" x14ac:dyDescent="0.3">
      <c r="A3" s="9" t="s">
        <v>98</v>
      </c>
      <c r="B3" s="9">
        <v>2012</v>
      </c>
      <c r="C3" s="9" t="s">
        <v>199</v>
      </c>
      <c r="D3" s="9" t="s">
        <v>164</v>
      </c>
      <c r="E3" s="15" t="str">
        <f>IF(OR(AND(F3&lt;&gt;"",G3&lt;&gt;""),AND(F3&lt;&gt;"",I3&lt;&gt;""),AND(G3&lt;&gt;"",I3&lt;&gt;"")),"several",IF(F3&lt;&gt;"","SSL",IF(G3&lt;&gt;"","MIL","TL")))</f>
        <v>MIL</v>
      </c>
      <c r="F3" s="9"/>
      <c r="G3" s="9" t="s">
        <v>264</v>
      </c>
      <c r="H3" s="9" t="s">
        <v>472</v>
      </c>
      <c r="I3" s="9"/>
      <c r="J3" s="9"/>
      <c r="K3" s="9"/>
      <c r="L3" s="9" t="s">
        <v>406</v>
      </c>
      <c r="M3" s="9" t="s">
        <v>175</v>
      </c>
    </row>
    <row r="4" spans="1:19" x14ac:dyDescent="0.3">
      <c r="A4" s="9" t="s">
        <v>99</v>
      </c>
      <c r="B4" s="9">
        <v>2015</v>
      </c>
      <c r="C4" s="9" t="s">
        <v>270</v>
      </c>
      <c r="D4" s="9" t="s">
        <v>164</v>
      </c>
      <c r="E4" s="15" t="str">
        <f>IF(OR(AND(F4&lt;&gt;"",G4&lt;&gt;""),AND(F4&lt;&gt;"",I4&lt;&gt;""),AND(G4&lt;&gt;"",I4&lt;&gt;"")),"several",IF(F4&lt;&gt;"","SSL",IF(G4&lt;&gt;"","MIL","TL")))</f>
        <v>MIL</v>
      </c>
      <c r="F4" s="9"/>
      <c r="G4" s="9" t="s">
        <v>188</v>
      </c>
      <c r="H4" s="9" t="s">
        <v>476</v>
      </c>
      <c r="I4" s="9"/>
      <c r="J4" s="9"/>
      <c r="K4" s="9"/>
      <c r="L4" s="9" t="s">
        <v>406</v>
      </c>
      <c r="M4" s="9" t="s">
        <v>204</v>
      </c>
    </row>
    <row r="5" spans="1:19" x14ac:dyDescent="0.3">
      <c r="A5" s="9" t="s">
        <v>31</v>
      </c>
      <c r="B5" s="9">
        <v>2015</v>
      </c>
      <c r="C5" s="9" t="s">
        <v>270</v>
      </c>
      <c r="D5" s="9" t="s">
        <v>164</v>
      </c>
      <c r="E5" s="15" t="str">
        <f>IF(OR(AND(F5&lt;&gt;"",G5&lt;&gt;""),AND(F5&lt;&gt;"",I5&lt;&gt;""),AND(G5&lt;&gt;"",I5&lt;&gt;"")),"several",IF(F5&lt;&gt;"","SSL",IF(G5&lt;&gt;"","MIL","TL")))</f>
        <v>MIL</v>
      </c>
      <c r="F5" s="9"/>
      <c r="G5" s="9" t="s">
        <v>470</v>
      </c>
      <c r="H5" s="9" t="s">
        <v>476</v>
      </c>
      <c r="I5" s="9"/>
      <c r="J5" s="9"/>
      <c r="K5" s="9"/>
      <c r="L5" s="9" t="s">
        <v>406</v>
      </c>
      <c r="M5" s="9" t="s">
        <v>207</v>
      </c>
    </row>
    <row r="6" spans="1:19" x14ac:dyDescent="0.3">
      <c r="A6" s="9" t="s">
        <v>21</v>
      </c>
      <c r="B6" s="9">
        <v>2014</v>
      </c>
      <c r="C6" s="9" t="s">
        <v>108</v>
      </c>
      <c r="D6" s="9" t="s">
        <v>160</v>
      </c>
      <c r="E6" s="15" t="str">
        <f>IF(OR(AND(F6&lt;&gt;"",G6&lt;&gt;""),AND(F6&lt;&gt;"",I6&lt;&gt;""),AND(G6&lt;&gt;"",I6&lt;&gt;"")),"several",IF(F6&lt;&gt;"","SSL",IF(G6&lt;&gt;"","MIL","TL")))</f>
        <v>MIL</v>
      </c>
      <c r="F6" s="9"/>
      <c r="G6" s="9" t="s">
        <v>470</v>
      </c>
      <c r="H6" s="9" t="s">
        <v>471</v>
      </c>
      <c r="I6" s="9"/>
      <c r="J6" s="9"/>
      <c r="K6" s="9"/>
      <c r="L6" s="9" t="s">
        <v>406</v>
      </c>
      <c r="M6" s="9" t="s">
        <v>191</v>
      </c>
    </row>
    <row r="7" spans="1:19" x14ac:dyDescent="0.3">
      <c r="A7" s="9" t="s">
        <v>56</v>
      </c>
      <c r="B7" s="9">
        <v>2015</v>
      </c>
      <c r="C7" s="9" t="s">
        <v>182</v>
      </c>
      <c r="D7" s="9" t="s">
        <v>160</v>
      </c>
      <c r="E7" s="15" t="str">
        <f>IF(OR(AND(F7&lt;&gt;"",G7&lt;&gt;""),AND(F7&lt;&gt;"",I7&lt;&gt;""),AND(G7&lt;&gt;"",I7&lt;&gt;"")),"several",IF(F7&lt;&gt;"","SSL",IF(G7&lt;&gt;"","MIL","TL")))</f>
        <v>MIL</v>
      </c>
      <c r="F7" s="9"/>
      <c r="G7" s="9" t="s">
        <v>470</v>
      </c>
      <c r="H7" s="9" t="s">
        <v>472</v>
      </c>
      <c r="I7" s="9"/>
      <c r="J7" s="9"/>
      <c r="K7" s="9"/>
      <c r="L7" s="9" t="s">
        <v>419</v>
      </c>
      <c r="M7" s="9" t="s">
        <v>174</v>
      </c>
    </row>
    <row r="8" spans="1:19" s="7" customFormat="1" x14ac:dyDescent="0.3">
      <c r="A8" s="9" t="s">
        <v>121</v>
      </c>
      <c r="B8" s="9">
        <v>2017</v>
      </c>
      <c r="C8" s="9" t="s">
        <v>198</v>
      </c>
      <c r="D8" s="9" t="s">
        <v>160</v>
      </c>
      <c r="E8" s="15" t="str">
        <f>IF(OR(AND(F8&lt;&gt;"",G8&lt;&gt;""),AND(F8&lt;&gt;"",I8&lt;&gt;""),AND(G8&lt;&gt;"",I8&lt;&gt;"")),"several",IF(F8&lt;&gt;"","SSL",IF(G8&lt;&gt;"","MIL","TL")))</f>
        <v>MIL</v>
      </c>
      <c r="F8" s="9"/>
      <c r="G8" s="9" t="s">
        <v>473</v>
      </c>
      <c r="H8" s="9" t="s">
        <v>472</v>
      </c>
      <c r="I8" s="9"/>
      <c r="J8" s="9"/>
      <c r="K8" s="9"/>
      <c r="L8" s="9" t="s">
        <v>431</v>
      </c>
      <c r="M8" s="9" t="s">
        <v>174</v>
      </c>
      <c r="N8"/>
      <c r="O8"/>
      <c r="P8"/>
      <c r="Q8"/>
      <c r="R8"/>
      <c r="S8"/>
    </row>
    <row r="9" spans="1:19" x14ac:dyDescent="0.3">
      <c r="A9" s="9" t="s">
        <v>77</v>
      </c>
      <c r="B9" s="9">
        <v>2015</v>
      </c>
      <c r="C9" s="9" t="s">
        <v>236</v>
      </c>
      <c r="D9" s="9" t="s">
        <v>196</v>
      </c>
      <c r="E9" s="15" t="str">
        <f>IF(OR(AND(F9&lt;&gt;"",G9&lt;&gt;""),AND(F9&lt;&gt;"",I9&lt;&gt;""),AND(G9&lt;&gt;"",I9&lt;&gt;"")),"several",IF(F9&lt;&gt;"","SSL",IF(G9&lt;&gt;"","MIL","TL")))</f>
        <v>MIL</v>
      </c>
      <c r="F9" s="9"/>
      <c r="G9" s="9" t="s">
        <v>470</v>
      </c>
      <c r="H9" s="9" t="s">
        <v>291</v>
      </c>
      <c r="I9" s="9"/>
      <c r="J9" s="9"/>
      <c r="K9" s="9"/>
      <c r="L9" s="9" t="s">
        <v>447</v>
      </c>
      <c r="M9" s="9" t="s">
        <v>237</v>
      </c>
      <c r="N9" s="7"/>
      <c r="O9" s="7"/>
      <c r="P9" s="7"/>
      <c r="Q9" s="7"/>
      <c r="R9" s="7"/>
      <c r="S9" s="7"/>
    </row>
    <row r="10" spans="1:19" x14ac:dyDescent="0.3">
      <c r="A10" s="10" t="s">
        <v>88</v>
      </c>
      <c r="B10" s="10">
        <v>2015</v>
      </c>
      <c r="C10" s="10" t="s">
        <v>254</v>
      </c>
      <c r="D10" s="10" t="s">
        <v>196</v>
      </c>
      <c r="E10" s="16" t="str">
        <f>IF(OR(AND(F10&lt;&gt;"",G10&lt;&gt;""),AND(F10&lt;&gt;"",I10&lt;&gt;""),AND(G10&lt;&gt;"",I10&lt;&gt;"")),"several",IF(F10&lt;&gt;"","SSL",IF(G10&lt;&gt;"","MIL","TL")))</f>
        <v>MIL</v>
      </c>
      <c r="F10" s="10"/>
      <c r="G10" s="10" t="s">
        <v>470</v>
      </c>
      <c r="H10" s="10" t="s">
        <v>471</v>
      </c>
      <c r="I10" s="10"/>
      <c r="J10" s="10"/>
      <c r="K10" s="10"/>
      <c r="L10" s="10" t="s">
        <v>454</v>
      </c>
      <c r="M10" s="10" t="s">
        <v>229</v>
      </c>
    </row>
    <row r="11" spans="1:19" x14ac:dyDescent="0.3">
      <c r="A11" s="9" t="s">
        <v>40</v>
      </c>
      <c r="B11" s="9">
        <v>2010</v>
      </c>
      <c r="C11" s="9" t="s">
        <v>111</v>
      </c>
      <c r="D11" s="9" t="s">
        <v>167</v>
      </c>
      <c r="E11" s="15" t="str">
        <f>IF(OR(AND(F11&lt;&gt;"",G11&lt;&gt;""),AND(F11&lt;&gt;"",I11&lt;&gt;""),AND(G11&lt;&gt;"",I11&lt;&gt;"")),"several",IF(F11&lt;&gt;"","SSL",IF(G11&lt;&gt;"","MIL","TL")))</f>
        <v>MIL</v>
      </c>
      <c r="F11" s="9"/>
      <c r="G11" s="9" t="s">
        <v>470</v>
      </c>
      <c r="H11" s="9" t="s">
        <v>472</v>
      </c>
      <c r="I11" s="9"/>
      <c r="J11" s="9"/>
      <c r="K11" s="9"/>
      <c r="L11" s="9" t="s">
        <v>406</v>
      </c>
      <c r="M11" s="9" t="s">
        <v>174</v>
      </c>
    </row>
    <row r="12" spans="1:19" x14ac:dyDescent="0.3">
      <c r="A12" s="9" t="s">
        <v>63</v>
      </c>
      <c r="B12" s="9">
        <v>2010</v>
      </c>
      <c r="C12" s="9" t="s">
        <v>201</v>
      </c>
      <c r="D12" s="9" t="s">
        <v>314</v>
      </c>
      <c r="E12" s="15" t="str">
        <f>IF(OR(AND(F12&lt;&gt;"",G12&lt;&gt;""),AND(F12&lt;&gt;"",I12&lt;&gt;""),AND(G12&lt;&gt;"",I12&lt;&gt;"")),"several",IF(F12&lt;&gt;"","SSL",IF(G12&lt;&gt;"","MIL","TL")))</f>
        <v>MIL</v>
      </c>
      <c r="F12" s="9"/>
      <c r="G12" s="9" t="s">
        <v>470</v>
      </c>
      <c r="H12" s="9" t="s">
        <v>472</v>
      </c>
      <c r="I12" s="9"/>
      <c r="J12" s="9"/>
      <c r="K12" s="9"/>
      <c r="L12" s="9" t="s">
        <v>406</v>
      </c>
      <c r="M12" s="9" t="s">
        <v>177</v>
      </c>
    </row>
    <row r="13" spans="1:19" x14ac:dyDescent="0.3">
      <c r="A13" s="9" t="s">
        <v>90</v>
      </c>
      <c r="B13" s="9">
        <v>2010</v>
      </c>
      <c r="C13" s="9" t="s">
        <v>258</v>
      </c>
      <c r="D13" s="9" t="s">
        <v>314</v>
      </c>
      <c r="E13" s="15" t="str">
        <f>IF(OR(AND(F13&lt;&gt;"",G13&lt;&gt;""),AND(F13&lt;&gt;"",I13&lt;&gt;""),AND(G13&lt;&gt;"",I13&lt;&gt;"")),"several",IF(F13&lt;&gt;"","SSL",IF(G13&lt;&gt;"","MIL","TL")))</f>
        <v>MIL</v>
      </c>
      <c r="F13" s="9"/>
      <c r="G13" s="9" t="s">
        <v>470</v>
      </c>
      <c r="H13" s="9" t="s">
        <v>291</v>
      </c>
      <c r="I13" s="9"/>
      <c r="J13" s="9"/>
      <c r="K13" s="9"/>
      <c r="L13" s="9" t="s">
        <v>420</v>
      </c>
      <c r="M13" s="9" t="s">
        <v>207</v>
      </c>
    </row>
    <row r="14" spans="1:19" x14ac:dyDescent="0.3">
      <c r="A14" s="9" t="s">
        <v>43</v>
      </c>
      <c r="B14" s="9">
        <v>2012</v>
      </c>
      <c r="C14" s="9" t="s">
        <v>239</v>
      </c>
      <c r="D14" s="9" t="s">
        <v>314</v>
      </c>
      <c r="E14" s="15" t="str">
        <f>IF(OR(AND(F14&lt;&gt;"",G14&lt;&gt;""),AND(F14&lt;&gt;"",I14&lt;&gt;""),AND(G14&lt;&gt;"",I14&lt;&gt;"")),"several",IF(F14&lt;&gt;"","SSL",IF(G14&lt;&gt;"","MIL","TL")))</f>
        <v>MIL</v>
      </c>
      <c r="F14" s="9"/>
      <c r="G14" s="9" t="s">
        <v>470</v>
      </c>
      <c r="H14" s="9" t="s">
        <v>472</v>
      </c>
      <c r="I14" s="9"/>
      <c r="J14" s="9"/>
      <c r="K14" s="9"/>
      <c r="L14" s="9" t="s">
        <v>443</v>
      </c>
      <c r="M14" s="9" t="s">
        <v>204</v>
      </c>
    </row>
    <row r="15" spans="1:19" x14ac:dyDescent="0.3">
      <c r="A15" s="9" t="s">
        <v>23</v>
      </c>
      <c r="B15" s="9">
        <v>2013</v>
      </c>
      <c r="C15" s="9" t="s">
        <v>316</v>
      </c>
      <c r="D15" s="9" t="s">
        <v>314</v>
      </c>
      <c r="E15" s="15" t="str">
        <f>IF(OR(AND(F15&lt;&gt;"",G15&lt;&gt;""),AND(F15&lt;&gt;"",I15&lt;&gt;""),AND(G15&lt;&gt;"",I15&lt;&gt;"")),"several",IF(F15&lt;&gt;"","SSL",IF(G15&lt;&gt;"","MIL","TL")))</f>
        <v>MIL</v>
      </c>
      <c r="F15" s="9"/>
      <c r="G15" s="9" t="s">
        <v>470</v>
      </c>
      <c r="H15" s="9" t="s">
        <v>291</v>
      </c>
      <c r="I15" s="9"/>
      <c r="J15" s="9"/>
      <c r="K15" s="9"/>
      <c r="L15" s="9" t="s">
        <v>462</v>
      </c>
      <c r="M15" s="9" t="s">
        <v>320</v>
      </c>
    </row>
    <row r="16" spans="1:19" x14ac:dyDescent="0.3">
      <c r="A16" s="9" t="s">
        <v>30</v>
      </c>
      <c r="B16" s="9">
        <v>2014</v>
      </c>
      <c r="C16" s="9" t="s">
        <v>224</v>
      </c>
      <c r="D16" s="9" t="s">
        <v>314</v>
      </c>
      <c r="E16" s="15" t="str">
        <f>IF(OR(AND(F16&lt;&gt;"",G16&lt;&gt;""),AND(F16&lt;&gt;"",I16&lt;&gt;""),AND(G16&lt;&gt;"",I16&lt;&gt;"")),"several",IF(F16&lt;&gt;"","SSL",IF(G16&lt;&gt;"","MIL","TL")))</f>
        <v>MIL</v>
      </c>
      <c r="F16" s="9"/>
      <c r="G16" s="9" t="s">
        <v>470</v>
      </c>
      <c r="H16" s="9" t="s">
        <v>471</v>
      </c>
      <c r="I16" s="9"/>
      <c r="J16" s="9"/>
      <c r="K16" s="9"/>
      <c r="L16" s="9" t="s">
        <v>439</v>
      </c>
      <c r="M16" s="9" t="s">
        <v>174</v>
      </c>
    </row>
    <row r="17" spans="1:19" x14ac:dyDescent="0.3">
      <c r="A17" s="9" t="s">
        <v>22</v>
      </c>
      <c r="B17" s="9">
        <v>2014</v>
      </c>
      <c r="C17" s="9" t="s">
        <v>273</v>
      </c>
      <c r="D17" s="9" t="s">
        <v>314</v>
      </c>
      <c r="E17" s="15" t="str">
        <f>IF(OR(AND(F17&lt;&gt;"",G17&lt;&gt;""),AND(F17&lt;&gt;"",I17&lt;&gt;""),AND(G17&lt;&gt;"",I17&lt;&gt;"")),"several",IF(F17&lt;&gt;"","SSL",IF(G17&lt;&gt;"","MIL","TL")))</f>
        <v>MIL</v>
      </c>
      <c r="F17" s="9"/>
      <c r="G17" s="9" t="s">
        <v>188</v>
      </c>
      <c r="H17" s="9" t="s">
        <v>472</v>
      </c>
      <c r="I17" s="9"/>
      <c r="J17" s="9"/>
      <c r="K17" s="9"/>
      <c r="L17" s="9" t="s">
        <v>419</v>
      </c>
      <c r="M17" s="9" t="s">
        <v>191</v>
      </c>
    </row>
    <row r="18" spans="1:19" x14ac:dyDescent="0.3">
      <c r="A18" s="9" t="s">
        <v>68</v>
      </c>
      <c r="B18" s="9">
        <v>2015</v>
      </c>
      <c r="C18" s="11" t="s">
        <v>212</v>
      </c>
      <c r="D18" s="9" t="s">
        <v>314</v>
      </c>
      <c r="E18" s="15" t="str">
        <f>IF(OR(AND(F18&lt;&gt;"",G18&lt;&gt;""),AND(F18&lt;&gt;"",I18&lt;&gt;""),AND(G18&lt;&gt;"",I18&lt;&gt;"")),"several",IF(F18&lt;&gt;"","SSL",IF(G18&lt;&gt;"","MIL","TL")))</f>
        <v>MIL</v>
      </c>
      <c r="F18" s="9"/>
      <c r="G18" s="9" t="s">
        <v>470</v>
      </c>
      <c r="H18" s="9" t="s">
        <v>472</v>
      </c>
      <c r="I18" s="9"/>
      <c r="J18" s="9"/>
      <c r="K18" s="9"/>
      <c r="L18" s="9" t="s">
        <v>436</v>
      </c>
      <c r="M18" s="9" t="s">
        <v>213</v>
      </c>
    </row>
    <row r="19" spans="1:19" x14ac:dyDescent="0.3">
      <c r="A19" s="9" t="s">
        <v>16</v>
      </c>
      <c r="B19" s="9">
        <v>2015</v>
      </c>
      <c r="C19" s="9" t="s">
        <v>227</v>
      </c>
      <c r="D19" s="9" t="s">
        <v>314</v>
      </c>
      <c r="E19" s="15" t="str">
        <f>IF(OR(AND(F19&lt;&gt;"",G19&lt;&gt;""),AND(F19&lt;&gt;"",I19&lt;&gt;""),AND(G19&lt;&gt;"",I19&lt;&gt;"")),"several",IF(F19&lt;&gt;"","SSL",IF(G19&lt;&gt;"","MIL","TL")))</f>
        <v>MIL</v>
      </c>
      <c r="F19" s="9"/>
      <c r="G19" s="9" t="s">
        <v>188</v>
      </c>
      <c r="H19" s="9" t="s">
        <v>476</v>
      </c>
      <c r="I19" s="9"/>
      <c r="J19" s="9"/>
      <c r="K19" s="9"/>
      <c r="L19" s="9" t="s">
        <v>419</v>
      </c>
      <c r="M19" s="9" t="s">
        <v>174</v>
      </c>
    </row>
    <row r="20" spans="1:19" x14ac:dyDescent="0.3">
      <c r="A20" s="10" t="s">
        <v>368</v>
      </c>
      <c r="B20" s="10">
        <v>2016</v>
      </c>
      <c r="C20" s="10" t="s">
        <v>369</v>
      </c>
      <c r="D20" s="9" t="s">
        <v>314</v>
      </c>
      <c r="E20" s="16" t="s">
        <v>110</v>
      </c>
      <c r="F20" s="10"/>
      <c r="G20" s="9" t="s">
        <v>188</v>
      </c>
      <c r="H20" s="9" t="s">
        <v>472</v>
      </c>
      <c r="I20" s="10"/>
      <c r="J20" s="10"/>
      <c r="K20" s="10"/>
      <c r="L20" s="10" t="s">
        <v>421</v>
      </c>
      <c r="M20" s="13" t="s">
        <v>370</v>
      </c>
    </row>
    <row r="21" spans="1:19" x14ac:dyDescent="0.3">
      <c r="A21" s="9" t="s">
        <v>81</v>
      </c>
      <c r="B21" s="9">
        <v>2016</v>
      </c>
      <c r="C21" s="9" t="s">
        <v>244</v>
      </c>
      <c r="D21" s="9" t="s">
        <v>314</v>
      </c>
      <c r="E21" s="15" t="str">
        <f>IF(OR(AND(F21&lt;&gt;"",G21&lt;&gt;""),AND(F21&lt;&gt;"",I21&lt;&gt;""),AND(G21&lt;&gt;"",I21&lt;&gt;"")),"several",IF(F21&lt;&gt;"","SSL",IF(G21&lt;&gt;"","MIL","TL")))</f>
        <v>MIL</v>
      </c>
      <c r="F21" s="9"/>
      <c r="G21" s="9" t="s">
        <v>188</v>
      </c>
      <c r="H21" s="9" t="s">
        <v>472</v>
      </c>
      <c r="I21" s="9"/>
      <c r="J21" s="9"/>
      <c r="K21" s="9"/>
      <c r="L21" s="9" t="s">
        <v>440</v>
      </c>
      <c r="M21" s="9" t="s">
        <v>180</v>
      </c>
    </row>
    <row r="22" spans="1:19" x14ac:dyDescent="0.3">
      <c r="A22" s="9" t="s">
        <v>7</v>
      </c>
      <c r="B22" s="9">
        <v>2017</v>
      </c>
      <c r="C22" s="14" t="s">
        <v>282</v>
      </c>
      <c r="D22" s="9" t="s">
        <v>314</v>
      </c>
      <c r="E22" s="15" t="str">
        <f>IF(OR(AND(F22&lt;&gt;"",G22&lt;&gt;""),AND(F22&lt;&gt;"",I22&lt;&gt;""),AND(G22&lt;&gt;"",I22&lt;&gt;"")),"several",IF(F22&lt;&gt;"","SSL",IF(G22&lt;&gt;"","MIL","TL")))</f>
        <v>MIL</v>
      </c>
      <c r="F22" s="9"/>
      <c r="G22" s="9" t="s">
        <v>188</v>
      </c>
      <c r="H22" s="9" t="s">
        <v>472</v>
      </c>
      <c r="I22" s="9"/>
      <c r="J22" s="9"/>
      <c r="K22" s="9"/>
      <c r="L22" s="9" t="s">
        <v>421</v>
      </c>
      <c r="M22" s="9" t="s">
        <v>175</v>
      </c>
    </row>
    <row r="23" spans="1:19" x14ac:dyDescent="0.3">
      <c r="A23" s="9" t="s">
        <v>158</v>
      </c>
      <c r="B23" s="9">
        <v>2017</v>
      </c>
      <c r="C23" s="9" t="s">
        <v>277</v>
      </c>
      <c r="D23" s="9" t="s">
        <v>314</v>
      </c>
      <c r="E23" s="15" t="str">
        <f>IF(OR(AND(F23&lt;&gt;"",G23&lt;&gt;""),AND(F23&lt;&gt;"",I23&lt;&gt;""),AND(G23&lt;&gt;"",I23&lt;&gt;"")),"several",IF(F23&lt;&gt;"","SSL",IF(G23&lt;&gt;"","MIL","TL")))</f>
        <v>MIL</v>
      </c>
      <c r="F23" s="9"/>
      <c r="G23" s="9" t="s">
        <v>470</v>
      </c>
      <c r="H23" s="9" t="s">
        <v>472</v>
      </c>
      <c r="I23" s="9"/>
      <c r="J23" s="9"/>
      <c r="K23" s="9"/>
      <c r="L23" s="9" t="s">
        <v>421</v>
      </c>
      <c r="M23" s="9" t="s">
        <v>278</v>
      </c>
    </row>
    <row r="24" spans="1:19" x14ac:dyDescent="0.3">
      <c r="A24" s="9" t="s">
        <v>52</v>
      </c>
      <c r="B24" s="9">
        <v>2007</v>
      </c>
      <c r="C24" s="9" t="s">
        <v>172</v>
      </c>
      <c r="D24" s="9" t="s">
        <v>186</v>
      </c>
      <c r="E24" s="15" t="str">
        <f>IF(OR(AND(F24&lt;&gt;"",G24&lt;&gt;""),AND(F24&lt;&gt;"",I24&lt;&gt;""),AND(G24&lt;&gt;"",I24&lt;&gt;"")),"several",IF(F24&lt;&gt;"","SSL",IF(G24&lt;&gt;"","MIL","TL")))</f>
        <v>MIL</v>
      </c>
      <c r="F24" s="9"/>
      <c r="G24" s="9" t="s">
        <v>264</v>
      </c>
      <c r="H24" s="9" t="s">
        <v>472</v>
      </c>
      <c r="I24" s="9"/>
      <c r="J24" s="9"/>
      <c r="K24" s="9"/>
      <c r="L24" s="9" t="s">
        <v>406</v>
      </c>
      <c r="M24" s="9" t="s">
        <v>112</v>
      </c>
    </row>
    <row r="25" spans="1:19" x14ac:dyDescent="0.3">
      <c r="A25" s="9" t="s">
        <v>42</v>
      </c>
      <c r="B25" s="9">
        <v>2007</v>
      </c>
      <c r="C25" s="9" t="s">
        <v>105</v>
      </c>
      <c r="D25" s="9" t="s">
        <v>186</v>
      </c>
      <c r="E25" s="15" t="str">
        <f>IF(OR(AND(F25&lt;&gt;"",G25&lt;&gt;""),AND(F25&lt;&gt;"",I25&lt;&gt;""),AND(G25&lt;&gt;"",I25&lt;&gt;"")),"several",IF(F25&lt;&gt;"","SSL",IF(G25&lt;&gt;"","MIL","TL")))</f>
        <v>MIL</v>
      </c>
      <c r="F25" s="9"/>
      <c r="G25" s="9" t="s">
        <v>264</v>
      </c>
      <c r="H25" s="9" t="s">
        <v>472</v>
      </c>
      <c r="I25" s="9"/>
      <c r="J25" s="9"/>
      <c r="K25" s="9"/>
      <c r="L25" s="9" t="s">
        <v>443</v>
      </c>
      <c r="M25" s="9" t="s">
        <v>203</v>
      </c>
    </row>
    <row r="26" spans="1:19" x14ac:dyDescent="0.3">
      <c r="A26" s="9" t="s">
        <v>59</v>
      </c>
      <c r="B26" s="9">
        <v>2014</v>
      </c>
      <c r="C26" s="9" t="s">
        <v>189</v>
      </c>
      <c r="D26" s="9" t="s">
        <v>186</v>
      </c>
      <c r="E26" s="15" t="str">
        <f>IF(OR(AND(F26&lt;&gt;"",G26&lt;&gt;""),AND(F26&lt;&gt;"",I26&lt;&gt;""),AND(G26&lt;&gt;"",I26&lt;&gt;"")),"several",IF(F26&lt;&gt;"","SSL",IF(G26&lt;&gt;"","MIL","TL")))</f>
        <v>MIL</v>
      </c>
      <c r="F26" s="9"/>
      <c r="G26" s="9" t="s">
        <v>470</v>
      </c>
      <c r="H26" s="9" t="s">
        <v>291</v>
      </c>
      <c r="I26" s="9"/>
      <c r="J26" s="9"/>
      <c r="K26" s="9"/>
      <c r="L26" s="9" t="s">
        <v>427</v>
      </c>
      <c r="M26" s="9" t="s">
        <v>177</v>
      </c>
    </row>
    <row r="27" spans="1:19" x14ac:dyDescent="0.3">
      <c r="A27" s="9" t="s">
        <v>94</v>
      </c>
      <c r="B27" s="9">
        <v>2014</v>
      </c>
      <c r="C27" s="9" t="s">
        <v>263</v>
      </c>
      <c r="D27" s="9" t="s">
        <v>186</v>
      </c>
      <c r="E27" s="15" t="str">
        <f>IF(OR(AND(F27&lt;&gt;"",G27&lt;&gt;""),AND(F27&lt;&gt;"",I27&lt;&gt;""),AND(G27&lt;&gt;"",I27&lt;&gt;"")),"several",IF(F27&lt;&gt;"","SSL",IF(G27&lt;&gt;"","MIL","TL")))</f>
        <v>MIL</v>
      </c>
      <c r="F27" s="9"/>
      <c r="G27" s="9" t="s">
        <v>264</v>
      </c>
      <c r="H27" s="9" t="s">
        <v>472</v>
      </c>
      <c r="I27" s="9"/>
      <c r="J27" s="9"/>
      <c r="K27" s="9"/>
      <c r="L27" s="9" t="s">
        <v>458</v>
      </c>
      <c r="M27" s="9" t="s">
        <v>213</v>
      </c>
    </row>
    <row r="28" spans="1:19" x14ac:dyDescent="0.3">
      <c r="A28" s="9" t="s">
        <v>78</v>
      </c>
      <c r="B28" s="9">
        <v>2015</v>
      </c>
      <c r="C28" s="9" t="s">
        <v>240</v>
      </c>
      <c r="D28" s="9" t="s">
        <v>186</v>
      </c>
      <c r="E28" s="15" t="str">
        <f>IF(OR(AND(F28&lt;&gt;"",G28&lt;&gt;""),AND(F28&lt;&gt;"",I28&lt;&gt;""),AND(G28&lt;&gt;"",I28&lt;&gt;"")),"several",IF(F28&lt;&gt;"","SSL",IF(G28&lt;&gt;"","MIL","TL")))</f>
        <v>MIL</v>
      </c>
      <c r="F28" s="9"/>
      <c r="G28" s="9" t="s">
        <v>188</v>
      </c>
      <c r="H28" s="9" t="s">
        <v>472</v>
      </c>
      <c r="I28" s="9"/>
      <c r="J28" s="9"/>
      <c r="K28" s="9"/>
      <c r="L28" s="9" t="s">
        <v>406</v>
      </c>
      <c r="M28" s="9" t="s">
        <v>175</v>
      </c>
    </row>
    <row r="29" spans="1:19" s="7" customFormat="1" x14ac:dyDescent="0.3">
      <c r="A29" s="9" t="s">
        <v>74</v>
      </c>
      <c r="B29" s="9">
        <v>2016</v>
      </c>
      <c r="C29" s="9" t="s">
        <v>225</v>
      </c>
      <c r="D29" s="9" t="s">
        <v>186</v>
      </c>
      <c r="E29" s="15" t="str">
        <f>IF(OR(AND(F29&lt;&gt;"",G29&lt;&gt;""),AND(F29&lt;&gt;"",I29&lt;&gt;""),AND(G29&lt;&gt;"",I29&lt;&gt;"")),"several",IF(F29&lt;&gt;"","SSL",IF(G29&lt;&gt;"","MIL","TL")))</f>
        <v>MIL</v>
      </c>
      <c r="F29" s="9"/>
      <c r="G29" s="9" t="s">
        <v>188</v>
      </c>
      <c r="H29" s="9" t="s">
        <v>472</v>
      </c>
      <c r="I29" s="9"/>
      <c r="J29" s="9"/>
      <c r="K29" s="9"/>
      <c r="L29" s="9" t="s">
        <v>425</v>
      </c>
      <c r="M29" s="9" t="s">
        <v>213</v>
      </c>
      <c r="N29"/>
      <c r="O29"/>
      <c r="P29"/>
      <c r="Q29"/>
      <c r="R29"/>
      <c r="S29"/>
    </row>
    <row r="30" spans="1:19" s="7" customFormat="1" x14ac:dyDescent="0.3">
      <c r="A30" s="9" t="s">
        <v>15</v>
      </c>
      <c r="B30" s="9">
        <v>2016</v>
      </c>
      <c r="C30" s="9" t="s">
        <v>240</v>
      </c>
      <c r="D30" s="9" t="s">
        <v>186</v>
      </c>
      <c r="E30" s="15" t="str">
        <f>IF(OR(AND(F30&lt;&gt;"",G30&lt;&gt;""),AND(F30&lt;&gt;"",I30&lt;&gt;""),AND(G30&lt;&gt;"",I30&lt;&gt;"")),"several",IF(F30&lt;&gt;"","SSL",IF(G30&lt;&gt;"","MIL","TL")))</f>
        <v>MIL</v>
      </c>
      <c r="F30" s="9"/>
      <c r="G30" s="9" t="s">
        <v>188</v>
      </c>
      <c r="H30" s="9" t="s">
        <v>472</v>
      </c>
      <c r="I30" s="9"/>
      <c r="J30" s="9"/>
      <c r="K30" s="9"/>
      <c r="L30" s="9" t="s">
        <v>406</v>
      </c>
      <c r="M30" s="9" t="s">
        <v>175</v>
      </c>
    </row>
    <row r="31" spans="1:19" x14ac:dyDescent="0.3">
      <c r="A31" s="9" t="s">
        <v>122</v>
      </c>
      <c r="B31" s="9">
        <v>2017</v>
      </c>
      <c r="C31" s="9" t="s">
        <v>230</v>
      </c>
      <c r="D31" s="9" t="s">
        <v>186</v>
      </c>
      <c r="E31" s="15" t="str">
        <f>IF(OR(AND(F31&lt;&gt;"",G31&lt;&gt;""),AND(F31&lt;&gt;"",I31&lt;&gt;""),AND(G31&lt;&gt;"",I31&lt;&gt;"")),"several",IF(F31&lt;&gt;"","SSL",IF(G31&lt;&gt;"","MIL","TL")))</f>
        <v>MIL</v>
      </c>
      <c r="F31" s="9"/>
      <c r="G31" s="9" t="s">
        <v>188</v>
      </c>
      <c r="H31" s="9" t="s">
        <v>472</v>
      </c>
      <c r="I31" s="9"/>
      <c r="J31" s="9"/>
      <c r="K31" s="9"/>
      <c r="L31" s="9" t="s">
        <v>442</v>
      </c>
      <c r="M31" s="9" t="s">
        <v>213</v>
      </c>
      <c r="N31" s="7"/>
      <c r="O31" s="7"/>
      <c r="P31" s="7"/>
      <c r="Q31" s="7"/>
      <c r="R31" s="7"/>
      <c r="S31" s="7"/>
    </row>
    <row r="32" spans="1:19" x14ac:dyDescent="0.3">
      <c r="A32" s="9" t="s">
        <v>97</v>
      </c>
      <c r="B32" s="9">
        <v>2006</v>
      </c>
      <c r="C32" s="9" t="s">
        <v>300</v>
      </c>
      <c r="D32" s="9" t="s">
        <v>291</v>
      </c>
      <c r="E32" s="15" t="str">
        <f>IF(OR(AND(F32&lt;&gt;"",G32&lt;&gt;""),AND(F32&lt;&gt;"",I32&lt;&gt;""),AND(G32&lt;&gt;"",I32&lt;&gt;"")),"several",IF(F32&lt;&gt;"","SSL",IF(G32&lt;&gt;"","MIL","TL")))</f>
        <v>MIL</v>
      </c>
      <c r="F32" s="9"/>
      <c r="G32" s="9" t="s">
        <v>264</v>
      </c>
      <c r="H32" s="9" t="s">
        <v>472</v>
      </c>
      <c r="I32" s="9"/>
      <c r="J32" s="9"/>
      <c r="K32" s="9"/>
      <c r="L32" s="9" t="s">
        <v>443</v>
      </c>
      <c r="M32" s="9" t="s">
        <v>269</v>
      </c>
    </row>
    <row r="33" spans="1:19" x14ac:dyDescent="0.3">
      <c r="A33" s="9" t="s">
        <v>62</v>
      </c>
      <c r="B33" s="9">
        <v>2007</v>
      </c>
      <c r="C33" s="9" t="s">
        <v>305</v>
      </c>
      <c r="D33" s="9" t="s">
        <v>291</v>
      </c>
      <c r="E33" s="15" t="str">
        <f>IF(OR(AND(F33&lt;&gt;"",G33&lt;&gt;""),AND(F33&lt;&gt;"",I33&lt;&gt;""),AND(G33&lt;&gt;"",I33&lt;&gt;"")),"several",IF(F33&lt;&gt;"","SSL",IF(G33&lt;&gt;"","MIL","TL")))</f>
        <v>MIL</v>
      </c>
      <c r="F33" s="9"/>
      <c r="G33" s="9" t="s">
        <v>264</v>
      </c>
      <c r="H33" s="9" t="s">
        <v>472</v>
      </c>
      <c r="I33" s="9"/>
      <c r="J33" s="9"/>
      <c r="K33" s="9"/>
      <c r="L33" s="9" t="s">
        <v>443</v>
      </c>
      <c r="M33" s="9" t="s">
        <v>200</v>
      </c>
    </row>
    <row r="34" spans="1:19" x14ac:dyDescent="0.3">
      <c r="A34" s="9" t="s">
        <v>100</v>
      </c>
      <c r="B34" s="9">
        <v>2009</v>
      </c>
      <c r="C34" s="9" t="s">
        <v>299</v>
      </c>
      <c r="D34" s="9" t="s">
        <v>291</v>
      </c>
      <c r="E34" s="15" t="str">
        <f>IF(OR(AND(F34&lt;&gt;"",G34&lt;&gt;""),AND(F34&lt;&gt;"",I34&lt;&gt;""),AND(G34&lt;&gt;"",I34&lt;&gt;"")),"several",IF(F34&lt;&gt;"","SSL",IF(G34&lt;&gt;"","MIL","TL")))</f>
        <v>MIL</v>
      </c>
      <c r="F34" s="9"/>
      <c r="G34" s="9" t="s">
        <v>264</v>
      </c>
      <c r="H34" s="9" t="s">
        <v>472</v>
      </c>
      <c r="I34" s="9"/>
      <c r="J34" s="9"/>
      <c r="K34" s="9"/>
      <c r="L34" s="9" t="s">
        <v>406</v>
      </c>
      <c r="M34" s="9" t="s">
        <v>112</v>
      </c>
    </row>
    <row r="35" spans="1:19" x14ac:dyDescent="0.3">
      <c r="A35" s="9" t="s">
        <v>60</v>
      </c>
      <c r="B35" s="9">
        <v>2015</v>
      </c>
      <c r="C35" s="9" t="s">
        <v>315</v>
      </c>
      <c r="D35" s="9" t="s">
        <v>291</v>
      </c>
      <c r="E35" s="15" t="str">
        <f>IF(OR(AND(F35&lt;&gt;"",G35&lt;&gt;""),AND(F35&lt;&gt;"",I35&lt;&gt;""),AND(G35&lt;&gt;"",I35&lt;&gt;"")),"several",IF(F35&lt;&gt;"","SSL",IF(G35&lt;&gt;"","MIL","TL")))</f>
        <v>MIL</v>
      </c>
      <c r="F35" s="9"/>
      <c r="G35" s="9" t="s">
        <v>188</v>
      </c>
      <c r="H35" s="9" t="s">
        <v>291</v>
      </c>
      <c r="I35" s="9"/>
      <c r="J35" s="9"/>
      <c r="K35" s="9"/>
      <c r="L35" s="9" t="s">
        <v>427</v>
      </c>
      <c r="M35" s="9" t="s">
        <v>174</v>
      </c>
    </row>
    <row r="36" spans="1:19" x14ac:dyDescent="0.3">
      <c r="A36" s="9" t="s">
        <v>73</v>
      </c>
      <c r="B36" s="9">
        <v>2015</v>
      </c>
      <c r="C36" s="9" t="s">
        <v>293</v>
      </c>
      <c r="D36" s="9" t="s">
        <v>291</v>
      </c>
      <c r="E36" s="15" t="str">
        <f>IF(OR(AND(F36&lt;&gt;"",G36&lt;&gt;""),AND(F36&lt;&gt;"",I36&lt;&gt;""),AND(G36&lt;&gt;"",I36&lt;&gt;"")),"several",IF(F36&lt;&gt;"","SSL",IF(G36&lt;&gt;"","MIL","TL")))</f>
        <v>MIL</v>
      </c>
      <c r="F36" s="9"/>
      <c r="G36" s="9" t="s">
        <v>188</v>
      </c>
      <c r="H36" s="9" t="s">
        <v>291</v>
      </c>
      <c r="I36" s="9"/>
      <c r="J36" s="9"/>
      <c r="K36" s="9"/>
      <c r="L36" s="9" t="s">
        <v>440</v>
      </c>
      <c r="M36" s="9" t="s">
        <v>226</v>
      </c>
    </row>
    <row r="37" spans="1:19" x14ac:dyDescent="0.3">
      <c r="A37" s="9" t="s">
        <v>39</v>
      </c>
      <c r="B37" s="9">
        <v>2010</v>
      </c>
      <c r="C37" s="9" t="s">
        <v>262</v>
      </c>
      <c r="D37" s="9" t="s">
        <v>161</v>
      </c>
      <c r="E37" s="15" t="str">
        <f>IF(OR(AND(F37&lt;&gt;"",G37&lt;&gt;""),AND(F37&lt;&gt;"",I37&lt;&gt;""),AND(G37&lt;&gt;"",I37&lt;&gt;"")),"several",IF(F37&lt;&gt;"","SSL",IF(G37&lt;&gt;"","MIL","TL")))</f>
        <v>MIL</v>
      </c>
      <c r="F37" s="9"/>
      <c r="G37" s="9" t="s">
        <v>470</v>
      </c>
      <c r="H37" s="9" t="s">
        <v>476</v>
      </c>
      <c r="I37" s="9"/>
      <c r="J37" s="9"/>
      <c r="K37" s="9"/>
      <c r="L37" s="9" t="s">
        <v>457</v>
      </c>
      <c r="M37" s="9" t="s">
        <v>229</v>
      </c>
    </row>
    <row r="38" spans="1:19" x14ac:dyDescent="0.3">
      <c r="A38" s="9" t="s">
        <v>14</v>
      </c>
      <c r="B38" s="9">
        <v>2016</v>
      </c>
      <c r="C38" s="9" t="s">
        <v>120</v>
      </c>
      <c r="D38" s="9" t="s">
        <v>161</v>
      </c>
      <c r="E38" s="15" t="str">
        <f>IF(OR(AND(F38&lt;&gt;"",G38&lt;&gt;""),AND(F38&lt;&gt;"",I38&lt;&gt;""),AND(G38&lt;&gt;"",I38&lt;&gt;"")),"several",IF(F38&lt;&gt;"","SSL",IF(G38&lt;&gt;"","MIL","TL")))</f>
        <v>MIL</v>
      </c>
      <c r="F38" s="9"/>
      <c r="G38" s="9" t="s">
        <v>470</v>
      </c>
      <c r="H38" s="9" t="s">
        <v>472</v>
      </c>
      <c r="I38" s="9"/>
      <c r="J38" s="9"/>
      <c r="K38" s="9"/>
      <c r="L38" s="9" t="s">
        <v>421</v>
      </c>
      <c r="M38" s="9" t="s">
        <v>175</v>
      </c>
    </row>
    <row r="39" spans="1:19" s="7" customFormat="1" x14ac:dyDescent="0.3">
      <c r="A39" s="9" t="s">
        <v>37</v>
      </c>
      <c r="B39" s="9">
        <v>2012</v>
      </c>
      <c r="C39" s="9" t="s">
        <v>103</v>
      </c>
      <c r="D39" s="9" t="s">
        <v>276</v>
      </c>
      <c r="E39" s="15" t="str">
        <f>IF(OR(AND(F39&lt;&gt;"",G39&lt;&gt;""),AND(F39&lt;&gt;"",I39&lt;&gt;""),AND(G39&lt;&gt;"",I39&lt;&gt;"")),"several",IF(F39&lt;&gt;"","SSL",IF(G39&lt;&gt;"","MIL","TL")))</f>
        <v>MIL</v>
      </c>
      <c r="F39" s="9"/>
      <c r="G39" s="9" t="s">
        <v>188</v>
      </c>
      <c r="H39" s="9" t="s">
        <v>472</v>
      </c>
      <c r="I39" s="9"/>
      <c r="J39" s="9"/>
      <c r="K39" s="9"/>
      <c r="L39" s="9" t="s">
        <v>443</v>
      </c>
      <c r="M39" s="9" t="s">
        <v>191</v>
      </c>
      <c r="N39"/>
      <c r="O39"/>
      <c r="P39"/>
      <c r="Q39"/>
      <c r="R39"/>
      <c r="S39"/>
    </row>
    <row r="40" spans="1:19" x14ac:dyDescent="0.3">
      <c r="A40" s="9" t="s">
        <v>28</v>
      </c>
      <c r="B40" s="9">
        <v>2015</v>
      </c>
      <c r="C40" s="9" t="s">
        <v>279</v>
      </c>
      <c r="D40" s="9" t="s">
        <v>276</v>
      </c>
      <c r="E40" s="15" t="str">
        <f>IF(OR(AND(F40&lt;&gt;"",G40&lt;&gt;""),AND(F40&lt;&gt;"",I40&lt;&gt;""),AND(G40&lt;&gt;"",I40&lt;&gt;"")),"several",IF(F40&lt;&gt;"","SSL",IF(G40&lt;&gt;"","MIL","TL")))</f>
        <v>MIL</v>
      </c>
      <c r="F40" s="9"/>
      <c r="G40" s="9" t="s">
        <v>473</v>
      </c>
      <c r="H40" s="9" t="s">
        <v>472</v>
      </c>
      <c r="I40" s="9"/>
      <c r="J40" s="9"/>
      <c r="K40" s="9"/>
      <c r="L40" s="9" t="s">
        <v>421</v>
      </c>
      <c r="M40" s="9" t="s">
        <v>203</v>
      </c>
      <c r="N40" s="7"/>
      <c r="O40" s="7"/>
      <c r="P40" s="7"/>
      <c r="Q40" s="7"/>
      <c r="R40" s="7"/>
      <c r="S40" s="7"/>
    </row>
    <row r="41" spans="1:19" x14ac:dyDescent="0.3">
      <c r="A41" s="9" t="s">
        <v>460</v>
      </c>
      <c r="B41" s="9">
        <v>2015</v>
      </c>
      <c r="C41" s="9" t="s">
        <v>268</v>
      </c>
      <c r="D41" s="9" t="s">
        <v>276</v>
      </c>
      <c r="E41" s="15" t="str">
        <f>IF(OR(AND(F41&lt;&gt;"",G41&lt;&gt;""),AND(F41&lt;&gt;"",I41&lt;&gt;""),AND(G41&lt;&gt;"",I41&lt;&gt;"")),"several",IF(F41&lt;&gt;"","SSL",IF(G41&lt;&gt;"","MIL","TL")))</f>
        <v>MIL</v>
      </c>
      <c r="F41" s="9"/>
      <c r="G41" s="9" t="s">
        <v>470</v>
      </c>
      <c r="H41" s="9" t="s">
        <v>471</v>
      </c>
      <c r="I41" s="9"/>
      <c r="J41" s="9"/>
      <c r="K41" s="9"/>
      <c r="L41" s="9" t="s">
        <v>443</v>
      </c>
      <c r="M41" s="9" t="s">
        <v>461</v>
      </c>
    </row>
    <row r="42" spans="1:19" x14ac:dyDescent="0.3">
      <c r="A42" s="9" t="s">
        <v>143</v>
      </c>
      <c r="B42" s="9">
        <v>2017</v>
      </c>
      <c r="C42" s="9" t="s">
        <v>233</v>
      </c>
      <c r="D42" s="9" t="s">
        <v>276</v>
      </c>
      <c r="E42" s="15" t="str">
        <f>IF(OR(AND(F42&lt;&gt;"",G42&lt;&gt;""),AND(F42&lt;&gt;"",I42&lt;&gt;""),AND(G42&lt;&gt;"",I42&lt;&gt;"")),"several",IF(F42&lt;&gt;"","SSL",IF(G42&lt;&gt;"","MIL","TL")))</f>
        <v>MIL</v>
      </c>
      <c r="F42" s="9"/>
      <c r="G42" s="9" t="s">
        <v>470</v>
      </c>
      <c r="H42" s="9" t="s">
        <v>472</v>
      </c>
      <c r="I42" s="9"/>
      <c r="J42" s="9"/>
      <c r="K42" s="9"/>
      <c r="L42" s="9" t="s">
        <v>444</v>
      </c>
      <c r="M42" s="9" t="s">
        <v>206</v>
      </c>
    </row>
    <row r="43" spans="1:19" x14ac:dyDescent="0.3">
      <c r="A43" s="9" t="s">
        <v>238</v>
      </c>
      <c r="B43" s="9">
        <v>2017</v>
      </c>
      <c r="C43" s="9" t="s">
        <v>113</v>
      </c>
      <c r="D43" s="9" t="s">
        <v>276</v>
      </c>
      <c r="E43" s="15" t="str">
        <f>IF(OR(AND(F43&lt;&gt;"",G43&lt;&gt;""),AND(F43&lt;&gt;"",I43&lt;&gt;""),AND(G43&lt;&gt;"",I43&lt;&gt;"")),"several",IF(F43&lt;&gt;"","SSL",IF(G43&lt;&gt;"","MIL","TL")))</f>
        <v>MIL</v>
      </c>
      <c r="F43" s="9"/>
      <c r="G43" s="9" t="s">
        <v>188</v>
      </c>
      <c r="H43" s="9" t="s">
        <v>472</v>
      </c>
      <c r="I43" s="9"/>
      <c r="J43" s="9"/>
      <c r="K43" s="9"/>
      <c r="L43" s="9" t="s">
        <v>406</v>
      </c>
      <c r="M43" s="9" t="s">
        <v>174</v>
      </c>
    </row>
    <row r="44" spans="1:19" x14ac:dyDescent="0.3">
      <c r="A44" s="9" t="s">
        <v>147</v>
      </c>
      <c r="B44" s="9">
        <v>2017</v>
      </c>
      <c r="C44" s="9" t="s">
        <v>260</v>
      </c>
      <c r="D44" s="9" t="s">
        <v>196</v>
      </c>
      <c r="E44" s="15" t="str">
        <f>IF(OR(AND(F44&lt;&gt;"",G44&lt;&gt;""),AND(F44&lt;&gt;"",I44&lt;&gt;""),AND(G44&lt;&gt;"",I44&lt;&gt;"")),"several",IF(F44&lt;&gt;"","SSL",IF(G44&lt;&gt;"","MIL","TL")))</f>
        <v>several</v>
      </c>
      <c r="F44" s="9"/>
      <c r="G44" s="9" t="s">
        <v>188</v>
      </c>
      <c r="H44" s="9" t="s">
        <v>472</v>
      </c>
      <c r="I44" s="9" t="s">
        <v>484</v>
      </c>
      <c r="J44" s="9" t="s">
        <v>480</v>
      </c>
      <c r="K44" s="9" t="s">
        <v>486</v>
      </c>
      <c r="L44" s="9" t="s">
        <v>456</v>
      </c>
      <c r="M44" s="9" t="s">
        <v>213</v>
      </c>
    </row>
    <row r="45" spans="1:19" x14ac:dyDescent="0.3">
      <c r="A45" s="9" t="s">
        <v>92</v>
      </c>
      <c r="B45" s="9">
        <v>2016</v>
      </c>
      <c r="C45" s="9" t="s">
        <v>259</v>
      </c>
      <c r="D45" s="9" t="s">
        <v>186</v>
      </c>
      <c r="E45" s="15" t="str">
        <f>IF(OR(AND(F45&lt;&gt;"",G45&lt;&gt;""),AND(F45&lt;&gt;"",I45&lt;&gt;""),AND(G45&lt;&gt;"",I45&lt;&gt;"")),"several",IF(F45&lt;&gt;"","SSL",IF(G45&lt;&gt;"","MIL","TL")))</f>
        <v>several</v>
      </c>
      <c r="F45" s="9"/>
      <c r="G45" s="9" t="s">
        <v>211</v>
      </c>
      <c r="H45" s="9"/>
      <c r="I45" s="9" t="s">
        <v>477</v>
      </c>
      <c r="J45" s="9" t="s">
        <v>480</v>
      </c>
      <c r="K45" s="9" t="s">
        <v>481</v>
      </c>
      <c r="L45" s="9" t="s">
        <v>421</v>
      </c>
      <c r="M45" s="9" t="s">
        <v>174</v>
      </c>
    </row>
    <row r="46" spans="1:19" x14ac:dyDescent="0.3">
      <c r="A46" s="9" t="s">
        <v>309</v>
      </c>
      <c r="B46" s="9">
        <v>2017</v>
      </c>
      <c r="C46" s="9" t="s">
        <v>189</v>
      </c>
      <c r="D46" s="9" t="s">
        <v>186</v>
      </c>
      <c r="E46" s="15" t="str">
        <f>IF(OR(AND(F46&lt;&gt;"",G46&lt;&gt;""),AND(F46&lt;&gt;"",I46&lt;&gt;""),AND(G46&lt;&gt;"",I46&lt;&gt;"")),"several",IF(F46&lt;&gt;"","SSL",IF(G46&lt;&gt;"","MIL","TL")))</f>
        <v>several</v>
      </c>
      <c r="F46" s="9"/>
      <c r="G46" s="9" t="s">
        <v>470</v>
      </c>
      <c r="H46" s="9" t="s">
        <v>472</v>
      </c>
      <c r="I46" s="9" t="s">
        <v>283</v>
      </c>
      <c r="J46" s="9" t="s">
        <v>481</v>
      </c>
      <c r="K46" s="9" t="s">
        <v>480</v>
      </c>
      <c r="L46" s="9" t="s">
        <v>429</v>
      </c>
      <c r="M46" s="9" t="s">
        <v>184</v>
      </c>
    </row>
    <row r="47" spans="1:19" x14ac:dyDescent="0.3">
      <c r="A47" s="9" t="s">
        <v>71</v>
      </c>
      <c r="B47" s="9">
        <v>2016</v>
      </c>
      <c r="C47" s="9" t="s">
        <v>292</v>
      </c>
      <c r="D47" s="9" t="s">
        <v>291</v>
      </c>
      <c r="E47" s="15" t="str">
        <f>IF(OR(AND(F47&lt;&gt;"",G47&lt;&gt;""),AND(F47&lt;&gt;"",I47&lt;&gt;""),AND(G47&lt;&gt;"",I47&lt;&gt;"")),"several",IF(F47&lt;&gt;"","SSL",IF(G47&lt;&gt;"","MIL","TL")))</f>
        <v>several</v>
      </c>
      <c r="F47" s="9"/>
      <c r="G47" s="9" t="s">
        <v>188</v>
      </c>
      <c r="H47" s="9" t="s">
        <v>472</v>
      </c>
      <c r="I47" s="9" t="s">
        <v>477</v>
      </c>
      <c r="J47" s="9" t="s">
        <v>480</v>
      </c>
      <c r="K47" s="9" t="s">
        <v>481</v>
      </c>
      <c r="L47" s="9" t="s">
        <v>421</v>
      </c>
      <c r="M47" s="9" t="s">
        <v>174</v>
      </c>
    </row>
    <row r="48" spans="1:19" x14ac:dyDescent="0.3">
      <c r="A48" s="9" t="s">
        <v>38</v>
      </c>
      <c r="B48" s="9">
        <v>2010</v>
      </c>
      <c r="C48" s="9" t="s">
        <v>267</v>
      </c>
      <c r="D48" s="9" t="s">
        <v>164</v>
      </c>
      <c r="E48" s="15" t="str">
        <f>IF(OR(AND(F48&lt;&gt;"",G48&lt;&gt;""),AND(F48&lt;&gt;"",I48&lt;&gt;""),AND(G48&lt;&gt;"",I48&lt;&gt;"")),"several",IF(F48&lt;&gt;"","SSL",IF(G48&lt;&gt;"","MIL","TL")))</f>
        <v>SSL</v>
      </c>
      <c r="F48" s="9" t="s">
        <v>215</v>
      </c>
      <c r="G48" s="9"/>
      <c r="H48" s="9"/>
      <c r="I48" s="9"/>
      <c r="J48" s="9"/>
      <c r="K48" s="9"/>
      <c r="L48" s="9" t="s">
        <v>443</v>
      </c>
      <c r="M48" s="9" t="s">
        <v>174</v>
      </c>
    </row>
    <row r="49" spans="1:13" x14ac:dyDescent="0.3">
      <c r="A49" s="9" t="s">
        <v>32</v>
      </c>
      <c r="B49" s="9">
        <v>2014</v>
      </c>
      <c r="C49" s="9" t="s">
        <v>193</v>
      </c>
      <c r="D49" s="9" t="s">
        <v>164</v>
      </c>
      <c r="E49" s="15" t="str">
        <f>IF(OR(AND(F49&lt;&gt;"",G49&lt;&gt;""),AND(F49&lt;&gt;"",I49&lt;&gt;""),AND(G49&lt;&gt;"",I49&lt;&gt;"")),"several",IF(F49&lt;&gt;"","SSL",IF(G49&lt;&gt;"","MIL","TL")))</f>
        <v>SSL</v>
      </c>
      <c r="F49" s="9" t="s">
        <v>168</v>
      </c>
      <c r="G49" s="9"/>
      <c r="H49" s="9"/>
      <c r="I49" s="9"/>
      <c r="J49" s="9"/>
      <c r="K49" s="9"/>
      <c r="L49" s="9" t="s">
        <v>443</v>
      </c>
      <c r="M49" s="9" t="s">
        <v>205</v>
      </c>
    </row>
    <row r="50" spans="1:13" x14ac:dyDescent="0.3">
      <c r="A50" s="9" t="s">
        <v>133</v>
      </c>
      <c r="B50" s="9">
        <v>2016</v>
      </c>
      <c r="C50" s="9" t="s">
        <v>179</v>
      </c>
      <c r="D50" s="9" t="s">
        <v>164</v>
      </c>
      <c r="E50" s="15" t="str">
        <f>IF(OR(AND(F50&lt;&gt;"",G50&lt;&gt;""),AND(F50&lt;&gt;"",I50&lt;&gt;""),AND(G50&lt;&gt;"",I50&lt;&gt;"")),"several",IF(F50&lt;&gt;"","SSL",IF(G50&lt;&gt;"","MIL","TL")))</f>
        <v>SSL</v>
      </c>
      <c r="F50" s="9" t="s">
        <v>215</v>
      </c>
      <c r="G50" s="9"/>
      <c r="H50" s="9"/>
      <c r="I50" s="9"/>
      <c r="J50" s="9"/>
      <c r="K50" s="9"/>
      <c r="L50" s="9" t="s">
        <v>443</v>
      </c>
      <c r="M50" s="9" t="s">
        <v>177</v>
      </c>
    </row>
    <row r="51" spans="1:13" x14ac:dyDescent="0.3">
      <c r="A51" s="9" t="s">
        <v>156</v>
      </c>
      <c r="B51" s="9">
        <v>2009</v>
      </c>
      <c r="C51" s="9" t="s">
        <v>405</v>
      </c>
      <c r="D51" s="9" t="s">
        <v>160</v>
      </c>
      <c r="E51" s="15" t="str">
        <f>IF(OR(AND(F51&lt;&gt;"",G51&lt;&gt;""),AND(F51&lt;&gt;"",I51&lt;&gt;""),AND(G51&lt;&gt;"",I51&lt;&gt;"")),"several",IF(F51&lt;&gt;"","SSL",IF(G51&lt;&gt;"","MIL","TL")))</f>
        <v>SSL</v>
      </c>
      <c r="F51" s="9" t="s">
        <v>215</v>
      </c>
      <c r="G51" s="9"/>
      <c r="H51" s="9"/>
      <c r="I51" s="9"/>
      <c r="J51" s="9"/>
      <c r="K51" s="9"/>
      <c r="L51" s="9" t="s">
        <v>443</v>
      </c>
      <c r="M51" s="9" t="s">
        <v>247</v>
      </c>
    </row>
    <row r="52" spans="1:13" x14ac:dyDescent="0.3">
      <c r="A52" s="9" t="s">
        <v>46</v>
      </c>
      <c r="B52" s="9">
        <v>2010</v>
      </c>
      <c r="C52" s="9" t="s">
        <v>221</v>
      </c>
      <c r="D52" s="9" t="s">
        <v>160</v>
      </c>
      <c r="E52" s="15" t="str">
        <f>IF(OR(AND(F52&lt;&gt;"",G52&lt;&gt;""),AND(F52&lt;&gt;"",I52&lt;&gt;""),AND(G52&lt;&gt;"",I52&lt;&gt;"")),"several",IF(F52&lt;&gt;"","SSL",IF(G52&lt;&gt;"","MIL","TL")))</f>
        <v>SSL</v>
      </c>
      <c r="F52" s="9" t="s">
        <v>168</v>
      </c>
      <c r="G52" s="9"/>
      <c r="H52" s="9"/>
      <c r="I52" s="9"/>
      <c r="J52" s="9"/>
      <c r="K52" s="9"/>
      <c r="L52" s="9" t="s">
        <v>428</v>
      </c>
      <c r="M52" s="9" t="s">
        <v>174</v>
      </c>
    </row>
    <row r="53" spans="1:13" x14ac:dyDescent="0.3">
      <c r="A53" s="9" t="s">
        <v>151</v>
      </c>
      <c r="B53" s="9">
        <v>2011</v>
      </c>
      <c r="C53" s="9" t="s">
        <v>108</v>
      </c>
      <c r="D53" s="9" t="s">
        <v>160</v>
      </c>
      <c r="E53" s="15" t="str">
        <f>IF(OR(AND(F53&lt;&gt;"",G53&lt;&gt;""),AND(F53&lt;&gt;"",I53&lt;&gt;""),AND(G53&lt;&gt;"",I53&lt;&gt;"")),"several",IF(F53&lt;&gt;"","SSL",IF(G53&lt;&gt;"","MIL","TL")))</f>
        <v>SSL</v>
      </c>
      <c r="F53" s="9" t="s">
        <v>215</v>
      </c>
      <c r="G53" s="9"/>
      <c r="H53" s="9"/>
      <c r="I53" s="9"/>
      <c r="J53" s="9"/>
      <c r="K53" s="9"/>
      <c r="L53" s="9" t="s">
        <v>406</v>
      </c>
      <c r="M53" s="9" t="s">
        <v>206</v>
      </c>
    </row>
    <row r="54" spans="1:13" x14ac:dyDescent="0.3">
      <c r="A54" s="9" t="s">
        <v>135</v>
      </c>
      <c r="B54" s="9">
        <v>2011</v>
      </c>
      <c r="C54" s="9" t="s">
        <v>208</v>
      </c>
      <c r="D54" s="9" t="s">
        <v>160</v>
      </c>
      <c r="E54" s="15" t="str">
        <f>IF(OR(AND(F54&lt;&gt;"",G54&lt;&gt;""),AND(F54&lt;&gt;"",I54&lt;&gt;""),AND(G54&lt;&gt;"",I54&lt;&gt;"")),"several",IF(F54&lt;&gt;"","SSL",IF(G54&lt;&gt;"","MIL","TL")))</f>
        <v>SSL</v>
      </c>
      <c r="F54" s="9" t="s">
        <v>464</v>
      </c>
      <c r="G54" s="9"/>
      <c r="H54" s="9"/>
      <c r="I54" s="9"/>
      <c r="J54" s="9"/>
      <c r="K54" s="9"/>
      <c r="L54" s="9" t="s">
        <v>406</v>
      </c>
      <c r="M54" s="9" t="s">
        <v>118</v>
      </c>
    </row>
    <row r="55" spans="1:13" x14ac:dyDescent="0.3">
      <c r="A55" s="9" t="s">
        <v>149</v>
      </c>
      <c r="B55" s="9">
        <v>2013</v>
      </c>
      <c r="C55" s="9" t="s">
        <v>272</v>
      </c>
      <c r="D55" s="9" t="s">
        <v>160</v>
      </c>
      <c r="E55" s="15" t="str">
        <f>IF(OR(AND(F55&lt;&gt;"",G55&lt;&gt;""),AND(F55&lt;&gt;"",I55&lt;&gt;""),AND(G55&lt;&gt;"",I55&lt;&gt;"")),"several",IF(F55&lt;&gt;"","SSL",IF(G55&lt;&gt;"","MIL","TL")))</f>
        <v>SSL</v>
      </c>
      <c r="F55" s="9" t="s">
        <v>215</v>
      </c>
      <c r="G55" s="9"/>
      <c r="H55" s="9"/>
      <c r="I55" s="9"/>
      <c r="J55" s="9"/>
      <c r="K55" s="9"/>
      <c r="L55" s="9" t="s">
        <v>443</v>
      </c>
      <c r="M55" s="9" t="s">
        <v>175</v>
      </c>
    </row>
    <row r="56" spans="1:13" x14ac:dyDescent="0.3">
      <c r="A56" s="9" t="s">
        <v>134</v>
      </c>
      <c r="B56" s="9">
        <v>2014</v>
      </c>
      <c r="C56" s="9" t="s">
        <v>197</v>
      </c>
      <c r="D56" s="9" t="s">
        <v>160</v>
      </c>
      <c r="E56" s="15" t="str">
        <f>IF(OR(AND(F56&lt;&gt;"",G56&lt;&gt;""),AND(F56&lt;&gt;"",I56&lt;&gt;""),AND(G56&lt;&gt;"",I56&lt;&gt;"")),"several",IF(F56&lt;&gt;"","SSL",IF(G56&lt;&gt;"","MIL","TL")))</f>
        <v>SSL</v>
      </c>
      <c r="F56" s="9" t="s">
        <v>168</v>
      </c>
      <c r="G56" s="9"/>
      <c r="H56" s="9"/>
      <c r="I56" s="9"/>
      <c r="J56" s="9"/>
      <c r="K56" s="9"/>
      <c r="L56" s="9" t="s">
        <v>428</v>
      </c>
      <c r="M56" s="9" t="s">
        <v>191</v>
      </c>
    </row>
    <row r="57" spans="1:13" x14ac:dyDescent="0.3">
      <c r="A57" s="9" t="s">
        <v>33</v>
      </c>
      <c r="B57" s="9">
        <v>2014</v>
      </c>
      <c r="C57" s="9" t="s">
        <v>107</v>
      </c>
      <c r="D57" s="9" t="s">
        <v>160</v>
      </c>
      <c r="E57" s="15" t="str">
        <f>IF(OR(AND(F57&lt;&gt;"",G57&lt;&gt;""),AND(F57&lt;&gt;"",I57&lt;&gt;""),AND(G57&lt;&gt;"",I57&lt;&gt;"")),"several",IF(F57&lt;&gt;"","SSL",IF(G57&lt;&gt;"","MIL","TL")))</f>
        <v>SSL</v>
      </c>
      <c r="F57" s="9" t="s">
        <v>215</v>
      </c>
      <c r="G57" s="9"/>
      <c r="H57" s="9"/>
      <c r="I57" s="9"/>
      <c r="J57" s="9"/>
      <c r="K57" s="9"/>
      <c r="L57" s="9" t="s">
        <v>428</v>
      </c>
      <c r="M57" s="9" t="s">
        <v>174</v>
      </c>
    </row>
    <row r="58" spans="1:13" x14ac:dyDescent="0.3">
      <c r="A58" s="9" t="s">
        <v>34</v>
      </c>
      <c r="B58" s="9">
        <v>2014</v>
      </c>
      <c r="C58" s="9" t="s">
        <v>106</v>
      </c>
      <c r="D58" s="9" t="s">
        <v>160</v>
      </c>
      <c r="E58" s="15" t="str">
        <f>IF(OR(AND(F58&lt;&gt;"",G58&lt;&gt;""),AND(F58&lt;&gt;"",I58&lt;&gt;""),AND(G58&lt;&gt;"",I58&lt;&gt;"")),"several",IF(F58&lt;&gt;"","SSL",IF(G58&lt;&gt;"","MIL","TL")))</f>
        <v>SSL</v>
      </c>
      <c r="F58" s="9" t="s">
        <v>465</v>
      </c>
      <c r="G58" s="9"/>
      <c r="H58" s="9"/>
      <c r="I58" s="9"/>
      <c r="J58" s="9"/>
      <c r="K58" s="9"/>
      <c r="L58" s="9" t="s">
        <v>443</v>
      </c>
      <c r="M58" s="9" t="s">
        <v>206</v>
      </c>
    </row>
    <row r="59" spans="1:13" x14ac:dyDescent="0.3">
      <c r="A59" s="9" t="s">
        <v>27</v>
      </c>
      <c r="B59" s="9">
        <v>2015</v>
      </c>
      <c r="C59" s="9" t="s">
        <v>125</v>
      </c>
      <c r="D59" s="9" t="s">
        <v>160</v>
      </c>
      <c r="E59" s="15" t="str">
        <f>IF(OR(AND(F59&lt;&gt;"",G59&lt;&gt;""),AND(F59&lt;&gt;"",I59&lt;&gt;""),AND(G59&lt;&gt;"",I59&lt;&gt;"")),"several",IF(F59&lt;&gt;"","SSL",IF(G59&lt;&gt;"","MIL","TL")))</f>
        <v>SSL</v>
      </c>
      <c r="F59" s="9" t="s">
        <v>464</v>
      </c>
      <c r="G59" s="9"/>
      <c r="H59" s="9"/>
      <c r="I59" s="9"/>
      <c r="J59" s="9"/>
      <c r="K59" s="9"/>
      <c r="L59" s="9" t="s">
        <v>448</v>
      </c>
      <c r="M59" s="9" t="s">
        <v>118</v>
      </c>
    </row>
    <row r="60" spans="1:13" x14ac:dyDescent="0.3">
      <c r="A60" s="9" t="s">
        <v>131</v>
      </c>
      <c r="B60" s="9">
        <v>2016</v>
      </c>
      <c r="C60" s="9" t="s">
        <v>108</v>
      </c>
      <c r="D60" s="9" t="s">
        <v>160</v>
      </c>
      <c r="E60" s="15" t="str">
        <f>IF(OR(AND(F60&lt;&gt;"",G60&lt;&gt;""),AND(F60&lt;&gt;"",I60&lt;&gt;""),AND(G60&lt;&gt;"",I60&lt;&gt;"")),"several",IF(F60&lt;&gt;"","SSL",IF(G60&lt;&gt;"","MIL","TL")))</f>
        <v>SSL</v>
      </c>
      <c r="F60" s="9" t="s">
        <v>215</v>
      </c>
      <c r="G60" s="9"/>
      <c r="H60" s="9"/>
      <c r="I60" s="9"/>
      <c r="J60" s="9"/>
      <c r="K60" s="9"/>
      <c r="L60" s="9" t="s">
        <v>406</v>
      </c>
      <c r="M60" s="9" t="s">
        <v>174</v>
      </c>
    </row>
    <row r="61" spans="1:13" x14ac:dyDescent="0.3">
      <c r="A61" s="9" t="s">
        <v>132</v>
      </c>
      <c r="B61" s="9">
        <v>2017</v>
      </c>
      <c r="C61" s="9" t="s">
        <v>169</v>
      </c>
      <c r="D61" s="9" t="s">
        <v>160</v>
      </c>
      <c r="E61" s="15" t="str">
        <f>IF(OR(AND(F61&lt;&gt;"",G61&lt;&gt;""),AND(F61&lt;&gt;"",I61&lt;&gt;""),AND(G61&lt;&gt;"",I61&lt;&gt;"")),"several",IF(F61&lt;&gt;"","SSL",IF(G61&lt;&gt;"","MIL","TL")))</f>
        <v>SSL</v>
      </c>
      <c r="F61" s="9" t="s">
        <v>215</v>
      </c>
      <c r="G61" s="9"/>
      <c r="H61" s="9"/>
      <c r="I61" s="9"/>
      <c r="J61" s="9"/>
      <c r="K61" s="9"/>
      <c r="L61" s="9" t="s">
        <v>417</v>
      </c>
      <c r="M61" s="9" t="s">
        <v>174</v>
      </c>
    </row>
    <row r="62" spans="1:13" x14ac:dyDescent="0.3">
      <c r="A62" s="9" t="s">
        <v>96</v>
      </c>
      <c r="B62" s="9">
        <v>2016</v>
      </c>
      <c r="C62" s="9" t="s">
        <v>265</v>
      </c>
      <c r="D62" s="9" t="s">
        <v>196</v>
      </c>
      <c r="E62" s="15" t="str">
        <f>IF(OR(AND(F62&lt;&gt;"",G62&lt;&gt;""),AND(F62&lt;&gt;"",I62&lt;&gt;""),AND(G62&lt;&gt;"",I62&lt;&gt;"")),"several",IF(F62&lt;&gt;"","SSL",IF(G62&lt;&gt;"","MIL","TL")))</f>
        <v>SSL</v>
      </c>
      <c r="F62" s="9" t="s">
        <v>253</v>
      </c>
      <c r="G62" s="9"/>
      <c r="H62" s="9"/>
      <c r="I62" s="9"/>
      <c r="J62" s="9"/>
      <c r="K62" s="9"/>
      <c r="L62" s="9" t="s">
        <v>459</v>
      </c>
      <c r="M62" s="9" t="s">
        <v>266</v>
      </c>
    </row>
    <row r="63" spans="1:13" x14ac:dyDescent="0.3">
      <c r="A63" s="9" t="s">
        <v>44</v>
      </c>
      <c r="B63" s="9">
        <v>2011</v>
      </c>
      <c r="C63" s="9" t="s">
        <v>274</v>
      </c>
      <c r="D63" s="9" t="s">
        <v>167</v>
      </c>
      <c r="E63" s="15" t="str">
        <f>IF(OR(AND(F63&lt;&gt;"",G63&lt;&gt;""),AND(F63&lt;&gt;"",I63&lt;&gt;""),AND(G63&lt;&gt;"",I63&lt;&gt;"")),"several",IF(F63&lt;&gt;"","SSL",IF(G63&lt;&gt;"","MIL","TL")))</f>
        <v>SSL</v>
      </c>
      <c r="F63" s="9" t="s">
        <v>168</v>
      </c>
      <c r="G63" s="9"/>
      <c r="H63" s="9"/>
      <c r="I63" s="9"/>
      <c r="J63" s="9"/>
      <c r="K63" s="9"/>
      <c r="L63" s="9" t="s">
        <v>406</v>
      </c>
      <c r="M63" s="9" t="s">
        <v>174</v>
      </c>
    </row>
    <row r="64" spans="1:13" x14ac:dyDescent="0.3">
      <c r="A64" s="9" t="s">
        <v>165</v>
      </c>
      <c r="B64" s="9">
        <v>2017</v>
      </c>
      <c r="C64" s="9" t="s">
        <v>166</v>
      </c>
      <c r="D64" s="9" t="s">
        <v>167</v>
      </c>
      <c r="E64" s="15" t="str">
        <f>IF(OR(AND(F64&lt;&gt;"",G64&lt;&gt;""),AND(F64&lt;&gt;"",I64&lt;&gt;""),AND(G64&lt;&gt;"",I64&lt;&gt;"")),"several",IF(F64&lt;&gt;"","SSL",IF(G64&lt;&gt;"","MIL","TL")))</f>
        <v>SSL</v>
      </c>
      <c r="F64" s="9" t="s">
        <v>168</v>
      </c>
      <c r="G64" s="9"/>
      <c r="H64" s="9"/>
      <c r="I64" s="9"/>
      <c r="J64" s="9"/>
      <c r="K64" s="9"/>
      <c r="L64" s="9" t="s">
        <v>487</v>
      </c>
      <c r="M64" s="9" t="s">
        <v>174</v>
      </c>
    </row>
    <row r="65" spans="1:13" s="7" customFormat="1" x14ac:dyDescent="0.3">
      <c r="A65" s="9" t="s">
        <v>148</v>
      </c>
      <c r="B65" s="9">
        <v>2017</v>
      </c>
      <c r="C65" s="9" t="s">
        <v>271</v>
      </c>
      <c r="D65" s="9" t="s">
        <v>167</v>
      </c>
      <c r="E65" s="15" t="str">
        <f>IF(OR(AND(F65&lt;&gt;"",G65&lt;&gt;""),AND(F65&lt;&gt;"",I65&lt;&gt;""),AND(G65&lt;&gt;"",I65&lt;&gt;"")),"several",IF(F65&lt;&gt;"","SSL",IF(G65&lt;&gt;"","MIL","TL")))</f>
        <v>SSL</v>
      </c>
      <c r="F65" s="9" t="s">
        <v>215</v>
      </c>
      <c r="G65" s="9"/>
      <c r="H65" s="9"/>
      <c r="I65" s="9"/>
      <c r="J65" s="9"/>
      <c r="K65" s="9"/>
      <c r="L65" s="9" t="s">
        <v>443</v>
      </c>
      <c r="M65" s="9" t="s">
        <v>206</v>
      </c>
    </row>
    <row r="66" spans="1:13" s="7" customFormat="1" x14ac:dyDescent="0.3">
      <c r="A66" s="9" t="s">
        <v>45</v>
      </c>
      <c r="B66" s="9">
        <v>2011</v>
      </c>
      <c r="C66" s="9" t="s">
        <v>261</v>
      </c>
      <c r="D66" s="9" t="s">
        <v>314</v>
      </c>
      <c r="E66" s="15" t="str">
        <f>IF(OR(AND(F66&lt;&gt;"",G66&lt;&gt;""),AND(F66&lt;&gt;"",I66&lt;&gt;""),AND(G66&lt;&gt;"",I66&lt;&gt;"")),"several",IF(F66&lt;&gt;"","SSL",IF(G66&lt;&gt;"","MIL","TL")))</f>
        <v>SSL</v>
      </c>
      <c r="F66" s="9" t="s">
        <v>168</v>
      </c>
      <c r="G66" s="9"/>
      <c r="H66" s="9"/>
      <c r="I66" s="9"/>
      <c r="J66" s="9"/>
      <c r="K66" s="9"/>
      <c r="L66" s="9" t="s">
        <v>443</v>
      </c>
      <c r="M66" s="9" t="s">
        <v>203</v>
      </c>
    </row>
    <row r="67" spans="1:13" x14ac:dyDescent="0.3">
      <c r="A67" s="9" t="s">
        <v>153</v>
      </c>
      <c r="B67" s="9">
        <v>2014</v>
      </c>
      <c r="C67" s="9" t="s">
        <v>354</v>
      </c>
      <c r="D67" s="9" t="s">
        <v>314</v>
      </c>
      <c r="E67" s="15" t="str">
        <f>IF(OR(AND(F67&lt;&gt;"",G67&lt;&gt;""),AND(F67&lt;&gt;"",I67&lt;&gt;""),AND(G67&lt;&gt;"",I67&lt;&gt;"")),"several",IF(F67&lt;&gt;"","SSL",IF(G67&lt;&gt;"","MIL","TL")))</f>
        <v>SSL</v>
      </c>
      <c r="F67" s="9" t="s">
        <v>466</v>
      </c>
      <c r="G67" s="9"/>
      <c r="H67" s="9"/>
      <c r="I67" s="9"/>
      <c r="J67" s="9"/>
      <c r="K67" s="9"/>
      <c r="L67" s="9" t="s">
        <v>428</v>
      </c>
      <c r="M67" s="9" t="s">
        <v>174</v>
      </c>
    </row>
    <row r="68" spans="1:13" x14ac:dyDescent="0.3">
      <c r="A68" s="9" t="s">
        <v>159</v>
      </c>
      <c r="B68" s="9">
        <v>2015</v>
      </c>
      <c r="C68" s="9" t="s">
        <v>313</v>
      </c>
      <c r="D68" s="9" t="s">
        <v>314</v>
      </c>
      <c r="E68" s="15" t="str">
        <f>IF(OR(AND(F68&lt;&gt;"",G68&lt;&gt;""),AND(F68&lt;&gt;"",I68&lt;&gt;""),AND(G68&lt;&gt;"",I68&lt;&gt;"")),"several",IF(F68&lt;&gt;"","SSL",IF(G68&lt;&gt;"","MIL","TL")))</f>
        <v>SSL</v>
      </c>
      <c r="F68" s="9" t="s">
        <v>215</v>
      </c>
      <c r="G68" s="9"/>
      <c r="H68" s="9"/>
      <c r="I68" s="9"/>
      <c r="J68" s="9"/>
      <c r="K68" s="9"/>
      <c r="L68" s="9" t="s">
        <v>421</v>
      </c>
      <c r="M68" s="9" t="s">
        <v>317</v>
      </c>
    </row>
    <row r="69" spans="1:13" x14ac:dyDescent="0.3">
      <c r="A69" s="9" t="s">
        <v>95</v>
      </c>
      <c r="B69" s="9">
        <v>2016</v>
      </c>
      <c r="C69" s="9" t="s">
        <v>117</v>
      </c>
      <c r="D69" s="9" t="s">
        <v>314</v>
      </c>
      <c r="E69" s="15" t="str">
        <f>IF(OR(AND(F69&lt;&gt;"",G69&lt;&gt;""),AND(F69&lt;&gt;"",I69&lt;&gt;""),AND(G69&lt;&gt;"",I69&lt;&gt;"")),"several",IF(F69&lt;&gt;"","SSL",IF(G69&lt;&gt;"","MIL","TL")))</f>
        <v>SSL</v>
      </c>
      <c r="F69" s="9" t="s">
        <v>466</v>
      </c>
      <c r="G69" s="9"/>
      <c r="H69" s="9"/>
      <c r="I69" s="9"/>
      <c r="J69" s="9"/>
      <c r="K69" s="9"/>
      <c r="L69" s="9" t="s">
        <v>443</v>
      </c>
      <c r="M69" s="9" t="s">
        <v>175</v>
      </c>
    </row>
    <row r="70" spans="1:13" x14ac:dyDescent="0.3">
      <c r="A70" s="9" t="s">
        <v>154</v>
      </c>
      <c r="B70" s="9">
        <v>2009</v>
      </c>
      <c r="C70" s="9" t="s">
        <v>248</v>
      </c>
      <c r="D70" s="9" t="s">
        <v>186</v>
      </c>
      <c r="E70" s="15" t="str">
        <f>IF(OR(AND(F70&lt;&gt;"",G70&lt;&gt;""),AND(F70&lt;&gt;"",I70&lt;&gt;""),AND(G70&lt;&gt;"",I70&lt;&gt;"")),"several",IF(F70&lt;&gt;"","SSL",IF(G70&lt;&gt;"","MIL","TL")))</f>
        <v>SSL</v>
      </c>
      <c r="F70" s="9" t="s">
        <v>467</v>
      </c>
      <c r="G70" s="9"/>
      <c r="H70" s="9"/>
      <c r="I70" s="9"/>
      <c r="J70" s="9"/>
      <c r="K70" s="9"/>
      <c r="L70" s="9" t="s">
        <v>450</v>
      </c>
      <c r="M70" s="9" t="s">
        <v>247</v>
      </c>
    </row>
    <row r="71" spans="1:13" x14ac:dyDescent="0.3">
      <c r="A71" s="10" t="s">
        <v>155</v>
      </c>
      <c r="B71" s="10">
        <v>2010</v>
      </c>
      <c r="C71" s="10" t="s">
        <v>251</v>
      </c>
      <c r="D71" s="10" t="s">
        <v>186</v>
      </c>
      <c r="E71" s="16" t="str">
        <f>IF(OR(AND(F71&lt;&gt;"",G71&lt;&gt;""),AND(F71&lt;&gt;"",I71&lt;&gt;""),AND(G71&lt;&gt;"",I71&lt;&gt;"")),"several",IF(F71&lt;&gt;"","SSL",IF(G71&lt;&gt;"","MIL","TL")))</f>
        <v>SSL</v>
      </c>
      <c r="F71" s="10" t="s">
        <v>222</v>
      </c>
      <c r="G71" s="10"/>
      <c r="H71" s="10"/>
      <c r="I71" s="10"/>
      <c r="J71" s="10"/>
      <c r="K71" s="10"/>
      <c r="L71" s="10" t="s">
        <v>453</v>
      </c>
      <c r="M71" s="10" t="s">
        <v>252</v>
      </c>
    </row>
    <row r="72" spans="1:13" x14ac:dyDescent="0.3">
      <c r="A72" s="9" t="s">
        <v>47</v>
      </c>
      <c r="B72" s="9">
        <v>2009</v>
      </c>
      <c r="C72" s="9" t="s">
        <v>304</v>
      </c>
      <c r="D72" s="9" t="s">
        <v>291</v>
      </c>
      <c r="E72" s="15" t="str">
        <f>IF(OR(AND(F72&lt;&gt;"",G72&lt;&gt;""),AND(F72&lt;&gt;"",I72&lt;&gt;""),AND(G72&lt;&gt;"",I72&lt;&gt;"")),"several",IF(F72&lt;&gt;"","SSL",IF(G72&lt;&gt;"","MIL","TL")))</f>
        <v>SSL</v>
      </c>
      <c r="F72" s="9" t="s">
        <v>215</v>
      </c>
      <c r="G72" s="9"/>
      <c r="H72" s="9"/>
      <c r="I72" s="9"/>
      <c r="J72" s="9"/>
      <c r="K72" s="9"/>
      <c r="L72" s="9" t="s">
        <v>443</v>
      </c>
      <c r="M72" s="9" t="s">
        <v>174</v>
      </c>
    </row>
    <row r="73" spans="1:13" x14ac:dyDescent="0.3">
      <c r="A73" s="9" t="s">
        <v>136</v>
      </c>
      <c r="B73" s="9">
        <v>2013</v>
      </c>
      <c r="C73" s="11" t="s">
        <v>303</v>
      </c>
      <c r="D73" s="9" t="s">
        <v>291</v>
      </c>
      <c r="E73" s="15" t="str">
        <f>IF(OR(AND(F73&lt;&gt;"",G73&lt;&gt;""),AND(F73&lt;&gt;"",I73&lt;&gt;""),AND(G73&lt;&gt;"",I73&lt;&gt;"")),"several",IF(F73&lt;&gt;"","SSL",IF(G73&lt;&gt;"","MIL","TL")))</f>
        <v>SSL</v>
      </c>
      <c r="F73" s="9" t="s">
        <v>215</v>
      </c>
      <c r="G73" s="9"/>
      <c r="H73" s="9"/>
      <c r="I73" s="9"/>
      <c r="J73" s="9"/>
      <c r="K73" s="9"/>
      <c r="L73" s="9" t="s">
        <v>443</v>
      </c>
      <c r="M73" s="9" t="s">
        <v>280</v>
      </c>
    </row>
    <row r="74" spans="1:13" x14ac:dyDescent="0.3">
      <c r="A74" s="9" t="s">
        <v>20</v>
      </c>
      <c r="B74" s="9">
        <v>2014</v>
      </c>
      <c r="C74" s="11" t="s">
        <v>294</v>
      </c>
      <c r="D74" s="9" t="s">
        <v>291</v>
      </c>
      <c r="E74" s="15" t="str">
        <f>IF(OR(AND(F74&lt;&gt;"",G74&lt;&gt;""),AND(F74&lt;&gt;"",I74&lt;&gt;""),AND(G74&lt;&gt;"",I74&lt;&gt;"")),"several",IF(F74&lt;&gt;"","SSL",IF(G74&lt;&gt;"","MIL","TL")))</f>
        <v>SSL</v>
      </c>
      <c r="F74" s="9" t="s">
        <v>215</v>
      </c>
      <c r="G74" s="9"/>
      <c r="H74" s="9"/>
      <c r="I74" s="9"/>
      <c r="J74" s="9"/>
      <c r="K74" s="9"/>
      <c r="L74" s="9" t="s">
        <v>443</v>
      </c>
      <c r="M74" s="9" t="s">
        <v>190</v>
      </c>
    </row>
    <row r="75" spans="1:13" x14ac:dyDescent="0.3">
      <c r="A75" s="9" t="s">
        <v>144</v>
      </c>
      <c r="B75" s="9">
        <v>2016</v>
      </c>
      <c r="C75" s="9" t="s">
        <v>297</v>
      </c>
      <c r="D75" s="9" t="s">
        <v>291</v>
      </c>
      <c r="E75" s="15" t="str">
        <f>IF(OR(AND(F75&lt;&gt;"",G75&lt;&gt;""),AND(F75&lt;&gt;"",I75&lt;&gt;""),AND(G75&lt;&gt;"",I75&lt;&gt;"")),"several",IF(F75&lt;&gt;"","SSL",IF(G75&lt;&gt;"","MIL","TL")))</f>
        <v>SSL</v>
      </c>
      <c r="F75" s="9" t="s">
        <v>468</v>
      </c>
      <c r="G75" s="9"/>
      <c r="H75" s="9"/>
      <c r="I75" s="9"/>
      <c r="J75" s="9"/>
      <c r="K75" s="9"/>
      <c r="L75" s="9" t="s">
        <v>428</v>
      </c>
      <c r="M75" s="9" t="s">
        <v>234</v>
      </c>
    </row>
    <row r="76" spans="1:13" x14ac:dyDescent="0.3">
      <c r="A76" s="9" t="s">
        <v>137</v>
      </c>
      <c r="B76" s="9">
        <v>2017</v>
      </c>
      <c r="C76" s="9" t="s">
        <v>308</v>
      </c>
      <c r="D76" s="9" t="s">
        <v>291</v>
      </c>
      <c r="E76" s="15" t="str">
        <f>IF(OR(AND(F76&lt;&gt;"",G76&lt;&gt;""),AND(F76&lt;&gt;"",I76&lt;&gt;""),AND(G76&lt;&gt;"",I76&lt;&gt;"")),"several",IF(F76&lt;&gt;"","SSL",IF(G76&lt;&gt;"","MIL","TL")))</f>
        <v>SSL</v>
      </c>
      <c r="F76" s="9" t="s">
        <v>168</v>
      </c>
      <c r="G76" s="9"/>
      <c r="H76" s="9"/>
      <c r="I76" s="9"/>
      <c r="J76" s="9"/>
      <c r="K76" s="9"/>
      <c r="L76" s="9" t="s">
        <v>428</v>
      </c>
      <c r="M76" s="9" t="s">
        <v>174</v>
      </c>
    </row>
    <row r="77" spans="1:13" x14ac:dyDescent="0.3">
      <c r="A77" s="9" t="s">
        <v>41</v>
      </c>
      <c r="B77" s="9">
        <v>2008</v>
      </c>
      <c r="C77" s="11" t="s">
        <v>214</v>
      </c>
      <c r="D77" s="9" t="s">
        <v>161</v>
      </c>
      <c r="E77" s="15" t="str">
        <f>IF(OR(AND(F77&lt;&gt;"",G77&lt;&gt;""),AND(F77&lt;&gt;"",I77&lt;&gt;""),AND(G77&lt;&gt;"",I77&lt;&gt;"")),"several",IF(F77&lt;&gt;"","SSL",IF(G77&lt;&gt;"","MIL","TL")))</f>
        <v>SSL</v>
      </c>
      <c r="F77" s="9" t="s">
        <v>215</v>
      </c>
      <c r="G77" s="9"/>
      <c r="H77" s="9"/>
      <c r="I77" s="9"/>
      <c r="J77" s="9"/>
      <c r="K77" s="9"/>
      <c r="L77" s="9" t="s">
        <v>443</v>
      </c>
      <c r="M77" s="9" t="s">
        <v>174</v>
      </c>
    </row>
    <row r="78" spans="1:13" x14ac:dyDescent="0.3">
      <c r="A78" s="9" t="s">
        <v>24</v>
      </c>
      <c r="B78" s="9">
        <v>2014</v>
      </c>
      <c r="C78" s="9" t="s">
        <v>275</v>
      </c>
      <c r="D78" s="9" t="s">
        <v>276</v>
      </c>
      <c r="E78" s="15" t="str">
        <f>IF(OR(AND(F78&lt;&gt;"",G78&lt;&gt;""),AND(F78&lt;&gt;"",I78&lt;&gt;""),AND(G78&lt;&gt;"",I78&lt;&gt;"")),"several",IF(F78&lt;&gt;"","SSL",IF(G78&lt;&gt;"","MIL","TL")))</f>
        <v>SSL</v>
      </c>
      <c r="F78" s="9" t="s">
        <v>168</v>
      </c>
      <c r="G78" s="9"/>
      <c r="H78" s="9"/>
      <c r="I78" s="9"/>
      <c r="J78" s="9"/>
      <c r="K78" s="9"/>
      <c r="L78" s="9" t="s">
        <v>407</v>
      </c>
      <c r="M78" s="9" t="s">
        <v>266</v>
      </c>
    </row>
    <row r="79" spans="1:13" x14ac:dyDescent="0.3">
      <c r="A79" s="9" t="s">
        <v>80</v>
      </c>
      <c r="B79" s="9">
        <v>2016</v>
      </c>
      <c r="C79" s="9" t="s">
        <v>242</v>
      </c>
      <c r="D79" s="9" t="s">
        <v>164</v>
      </c>
      <c r="E79" s="15" t="str">
        <f>IF(OR(AND(F79&lt;&gt;"",G79&lt;&gt;""),AND(F79&lt;&gt;"",I79&lt;&gt;""),AND(G79&lt;&gt;"",I79&lt;&gt;"")),"several",IF(F79&lt;&gt;"","SSL",IF(G79&lt;&gt;"","MIL","TL")))</f>
        <v>TL</v>
      </c>
      <c r="F79" s="9"/>
      <c r="G79" s="9"/>
      <c r="H79" s="9"/>
      <c r="I79" s="9" t="s">
        <v>482</v>
      </c>
      <c r="J79" s="9" t="s">
        <v>480</v>
      </c>
      <c r="K79" s="9" t="s">
        <v>480</v>
      </c>
      <c r="L79" s="9" t="s">
        <v>425</v>
      </c>
      <c r="M79" s="9" t="s">
        <v>243</v>
      </c>
    </row>
    <row r="80" spans="1:13" x14ac:dyDescent="0.3">
      <c r="A80" s="9" t="s">
        <v>83</v>
      </c>
      <c r="B80" s="9">
        <v>2016</v>
      </c>
      <c r="C80" s="9" t="s">
        <v>114</v>
      </c>
      <c r="D80" s="9" t="s">
        <v>164</v>
      </c>
      <c r="E80" s="15" t="str">
        <f>IF(OR(AND(F80&lt;&gt;"",G80&lt;&gt;""),AND(F80&lt;&gt;"",I80&lt;&gt;""),AND(G80&lt;&gt;"",I80&lt;&gt;"")),"several",IF(F80&lt;&gt;"","SSL",IF(G80&lt;&gt;"","MIL","TL")))</f>
        <v>TL</v>
      </c>
      <c r="F80" s="9"/>
      <c r="G80" s="9"/>
      <c r="H80" s="9"/>
      <c r="I80" s="9" t="s">
        <v>482</v>
      </c>
      <c r="J80" s="9" t="s">
        <v>480</v>
      </c>
      <c r="K80" s="9" t="s">
        <v>480</v>
      </c>
      <c r="L80" s="9" t="s">
        <v>421</v>
      </c>
      <c r="M80" s="9" t="s">
        <v>180</v>
      </c>
    </row>
    <row r="81" spans="1:19" x14ac:dyDescent="0.3">
      <c r="A81" s="9" t="s">
        <v>87</v>
      </c>
      <c r="B81" s="9">
        <v>2016</v>
      </c>
      <c r="C81" s="9" t="s">
        <v>249</v>
      </c>
      <c r="D81" s="9" t="s">
        <v>164</v>
      </c>
      <c r="E81" s="15" t="str">
        <f>IF(OR(AND(F81&lt;&gt;"",G81&lt;&gt;""),AND(F81&lt;&gt;"",I81&lt;&gt;""),AND(G81&lt;&gt;"",I81&lt;&gt;"")),"several",IF(F81&lt;&gt;"","SSL",IF(G81&lt;&gt;"","MIL","TL")))</f>
        <v>TL</v>
      </c>
      <c r="F81" s="9"/>
      <c r="G81" s="9"/>
      <c r="H81" s="9"/>
      <c r="I81" s="9" t="s">
        <v>482</v>
      </c>
      <c r="J81" s="9" t="s">
        <v>480</v>
      </c>
      <c r="K81" s="9" t="s">
        <v>480</v>
      </c>
      <c r="L81" s="9" t="s">
        <v>451</v>
      </c>
      <c r="M81" s="9" t="s">
        <v>280</v>
      </c>
    </row>
    <row r="82" spans="1:19" x14ac:dyDescent="0.3">
      <c r="A82" s="9" t="s">
        <v>93</v>
      </c>
      <c r="B82" s="9">
        <v>2016</v>
      </c>
      <c r="C82" s="9" t="s">
        <v>286</v>
      </c>
      <c r="D82" s="9" t="s">
        <v>164</v>
      </c>
      <c r="E82" s="15" t="str">
        <f>IF(OR(AND(F82&lt;&gt;"",G82&lt;&gt;""),AND(F82&lt;&gt;"",I82&lt;&gt;""),AND(G82&lt;&gt;"",I82&lt;&gt;"")),"several",IF(F82&lt;&gt;"","SSL",IF(G82&lt;&gt;"","MIL","TL")))</f>
        <v>TL</v>
      </c>
      <c r="F82" s="9"/>
      <c r="G82" s="9"/>
      <c r="H82" s="9"/>
      <c r="I82" s="9" t="s">
        <v>287</v>
      </c>
      <c r="J82" s="9" t="s">
        <v>481</v>
      </c>
      <c r="K82" s="9" t="s">
        <v>480</v>
      </c>
      <c r="L82" s="9" t="s">
        <v>406</v>
      </c>
      <c r="M82" s="9" t="s">
        <v>213</v>
      </c>
    </row>
    <row r="83" spans="1:19" x14ac:dyDescent="0.3">
      <c r="A83" s="9" t="s">
        <v>9</v>
      </c>
      <c r="B83" s="9">
        <v>2017</v>
      </c>
      <c r="C83" s="9" t="s">
        <v>163</v>
      </c>
      <c r="D83" s="9" t="s">
        <v>164</v>
      </c>
      <c r="E83" s="15" t="str">
        <f>IF(OR(AND(F83&lt;&gt;"",G83&lt;&gt;""),AND(F83&lt;&gt;"",I83&lt;&gt;""),AND(G83&lt;&gt;"",I83&lt;&gt;"")),"several",IF(F83&lt;&gt;"","SSL",IF(G83&lt;&gt;"","MIL","TL")))</f>
        <v>TL</v>
      </c>
      <c r="F83" s="9"/>
      <c r="G83" s="9"/>
      <c r="H83" s="9"/>
      <c r="I83" s="9" t="s">
        <v>482</v>
      </c>
      <c r="J83" s="9" t="s">
        <v>481</v>
      </c>
      <c r="K83" s="9" t="s">
        <v>480</v>
      </c>
      <c r="L83" s="9" t="s">
        <v>408</v>
      </c>
      <c r="M83" s="9" t="s">
        <v>176</v>
      </c>
    </row>
    <row r="84" spans="1:19" x14ac:dyDescent="0.3">
      <c r="A84" s="9" t="s">
        <v>54</v>
      </c>
      <c r="B84" s="9">
        <v>2017</v>
      </c>
      <c r="C84" s="9" t="s">
        <v>181</v>
      </c>
      <c r="D84" s="9" t="s">
        <v>164</v>
      </c>
      <c r="E84" s="15" t="str">
        <f>IF(OR(AND(F84&lt;&gt;"",G84&lt;&gt;""),AND(F84&lt;&gt;"",I84&lt;&gt;""),AND(G84&lt;&gt;"",I84&lt;&gt;"")),"several",IF(F84&lt;&gt;"","SSL",IF(G84&lt;&gt;"","MIL","TL")))</f>
        <v>TL</v>
      </c>
      <c r="F84" s="9"/>
      <c r="G84" s="9"/>
      <c r="H84" s="9"/>
      <c r="I84" s="9" t="s">
        <v>482</v>
      </c>
      <c r="J84" s="9" t="s">
        <v>480</v>
      </c>
      <c r="K84" s="9" t="s">
        <v>480</v>
      </c>
      <c r="L84" s="9" t="s">
        <v>421</v>
      </c>
      <c r="M84" s="9" t="s">
        <v>180</v>
      </c>
    </row>
    <row r="85" spans="1:19" x14ac:dyDescent="0.3">
      <c r="A85" s="9" t="s">
        <v>58</v>
      </c>
      <c r="B85" s="9">
        <v>2017</v>
      </c>
      <c r="C85" s="9" t="s">
        <v>187</v>
      </c>
      <c r="D85" s="9" t="s">
        <v>164</v>
      </c>
      <c r="E85" s="15" t="str">
        <f>IF(OR(AND(F85&lt;&gt;"",G85&lt;&gt;""),AND(F85&lt;&gt;"",I85&lt;&gt;""),AND(G85&lt;&gt;"",I85&lt;&gt;"")),"several",IF(F85&lt;&gt;"","SSL",IF(G85&lt;&gt;"","MIL","TL")))</f>
        <v>TL</v>
      </c>
      <c r="F85" s="9"/>
      <c r="G85" s="9"/>
      <c r="H85" s="9"/>
      <c r="I85" s="9" t="s">
        <v>482</v>
      </c>
      <c r="J85" s="9" t="s">
        <v>480</v>
      </c>
      <c r="K85" s="9" t="s">
        <v>480</v>
      </c>
      <c r="L85" s="9" t="s">
        <v>435</v>
      </c>
      <c r="M85" s="9" t="s">
        <v>180</v>
      </c>
    </row>
    <row r="86" spans="1:19" x14ac:dyDescent="0.3">
      <c r="A86" s="9" t="s">
        <v>141</v>
      </c>
      <c r="B86" s="9">
        <v>2017</v>
      </c>
      <c r="C86" s="9" t="s">
        <v>228</v>
      </c>
      <c r="D86" s="9" t="s">
        <v>164</v>
      </c>
      <c r="E86" s="15" t="str">
        <f>IF(OR(AND(F86&lt;&gt;"",G86&lt;&gt;""),AND(F86&lt;&gt;"",I86&lt;&gt;""),AND(G86&lt;&gt;"",I86&lt;&gt;"")),"several",IF(F86&lt;&gt;"","SSL",IF(G86&lt;&gt;"","MIL","TL")))</f>
        <v>TL</v>
      </c>
      <c r="F86" s="9"/>
      <c r="G86" s="9"/>
      <c r="H86" s="9"/>
      <c r="I86" s="9" t="s">
        <v>482</v>
      </c>
      <c r="J86" s="9" t="s">
        <v>480</v>
      </c>
      <c r="K86" s="9" t="s">
        <v>480</v>
      </c>
      <c r="L86" s="9" t="s">
        <v>441</v>
      </c>
      <c r="M86" s="9" t="s">
        <v>229</v>
      </c>
    </row>
    <row r="87" spans="1:19" x14ac:dyDescent="0.3">
      <c r="A87" s="9" t="s">
        <v>145</v>
      </c>
      <c r="B87" s="9">
        <v>2017</v>
      </c>
      <c r="C87" s="9" t="s">
        <v>235</v>
      </c>
      <c r="D87" s="9" t="s">
        <v>164</v>
      </c>
      <c r="E87" s="15" t="str">
        <f>IF(OR(AND(F87&lt;&gt;"",G87&lt;&gt;""),AND(F87&lt;&gt;"",I87&lt;&gt;""),AND(G87&lt;&gt;"",I87&lt;&gt;"")),"several",IF(F87&lt;&gt;"","SSL",IF(G87&lt;&gt;"","MIL","TL")))</f>
        <v>TL</v>
      </c>
      <c r="F87" s="9"/>
      <c r="G87" s="9"/>
      <c r="H87" s="9"/>
      <c r="I87" s="9" t="s">
        <v>482</v>
      </c>
      <c r="J87" s="9" t="s">
        <v>481</v>
      </c>
      <c r="K87" s="9" t="s">
        <v>480</v>
      </c>
      <c r="L87" s="9" t="s">
        <v>445</v>
      </c>
      <c r="M87" s="9" t="s">
        <v>213</v>
      </c>
    </row>
    <row r="88" spans="1:19" x14ac:dyDescent="0.3">
      <c r="A88" s="9" t="s">
        <v>146</v>
      </c>
      <c r="B88" s="9">
        <v>2017</v>
      </c>
      <c r="C88" s="9" t="s">
        <v>250</v>
      </c>
      <c r="D88" s="9" t="s">
        <v>164</v>
      </c>
      <c r="E88" s="15" t="str">
        <f>IF(OR(AND(F88&lt;&gt;"",G88&lt;&gt;""),AND(F88&lt;&gt;"",I88&lt;&gt;""),AND(G88&lt;&gt;"",I88&lt;&gt;"")),"several",IF(F88&lt;&gt;"","SSL",IF(G88&lt;&gt;"","MIL","TL")))</f>
        <v>TL</v>
      </c>
      <c r="F88" s="9"/>
      <c r="G88" s="9"/>
      <c r="H88" s="9"/>
      <c r="I88" s="9" t="s">
        <v>482</v>
      </c>
      <c r="J88" s="9" t="s">
        <v>480</v>
      </c>
      <c r="K88" s="9" t="s">
        <v>485</v>
      </c>
      <c r="L88" s="9" t="s">
        <v>452</v>
      </c>
      <c r="M88" s="9" t="s">
        <v>206</v>
      </c>
    </row>
    <row r="89" spans="1:19" x14ac:dyDescent="0.3">
      <c r="A89" s="9" t="s">
        <v>123</v>
      </c>
      <c r="B89" s="9">
        <v>2017</v>
      </c>
      <c r="C89" s="9" t="s">
        <v>256</v>
      </c>
      <c r="D89" s="9" t="s">
        <v>164</v>
      </c>
      <c r="E89" s="15" t="str">
        <f>IF(OR(AND(F89&lt;&gt;"",G89&lt;&gt;""),AND(F89&lt;&gt;"",I89&lt;&gt;""),AND(G89&lt;&gt;"",I89&lt;&gt;"")),"several",IF(F89&lt;&gt;"","SSL",IF(G89&lt;&gt;"","MIL","TL")))</f>
        <v>TL</v>
      </c>
      <c r="F89" s="9"/>
      <c r="G89" s="9"/>
      <c r="H89" s="9"/>
      <c r="I89" s="9" t="s">
        <v>482</v>
      </c>
      <c r="J89" s="9" t="s">
        <v>481</v>
      </c>
      <c r="K89" s="9" t="s">
        <v>480</v>
      </c>
      <c r="L89" s="9" t="s">
        <v>488</v>
      </c>
      <c r="M89" s="9" t="s">
        <v>255</v>
      </c>
    </row>
    <row r="90" spans="1:19" x14ac:dyDescent="0.3">
      <c r="A90" s="9" t="s">
        <v>11</v>
      </c>
      <c r="B90" s="9">
        <v>2017</v>
      </c>
      <c r="C90" s="9" t="s">
        <v>127</v>
      </c>
      <c r="D90" s="9" t="s">
        <v>164</v>
      </c>
      <c r="E90" s="15" t="str">
        <f>IF(OR(AND(F90&lt;&gt;"",G90&lt;&gt;""),AND(F90&lt;&gt;"",I90&lt;&gt;""),AND(G90&lt;&gt;"",I90&lt;&gt;"")),"several",IF(F90&lt;&gt;"","SSL",IF(G90&lt;&gt;"","MIL","TL")))</f>
        <v>TL</v>
      </c>
      <c r="F90" s="9"/>
      <c r="G90" s="9"/>
      <c r="H90" s="9"/>
      <c r="I90" s="9" t="s">
        <v>482</v>
      </c>
      <c r="J90" s="9" t="s">
        <v>480</v>
      </c>
      <c r="K90" s="9" t="s">
        <v>480</v>
      </c>
      <c r="L90" s="9" t="s">
        <v>463</v>
      </c>
      <c r="M90" s="9" t="s">
        <v>184</v>
      </c>
      <c r="N90" s="7"/>
      <c r="O90" s="7"/>
      <c r="P90" s="7"/>
      <c r="Q90" s="7"/>
      <c r="R90" s="7"/>
      <c r="S90" s="7"/>
    </row>
    <row r="91" spans="1:19" s="7" customFormat="1" x14ac:dyDescent="0.3">
      <c r="A91" s="9" t="s">
        <v>101</v>
      </c>
      <c r="B91" s="9">
        <v>2012</v>
      </c>
      <c r="C91" s="9" t="s">
        <v>108</v>
      </c>
      <c r="D91" s="9" t="s">
        <v>160</v>
      </c>
      <c r="E91" s="15" t="str">
        <f>IF(OR(AND(F91&lt;&gt;"",G91&lt;&gt;""),AND(F91&lt;&gt;"",I91&lt;&gt;""),AND(G91&lt;&gt;"",I91&lt;&gt;"")),"several",IF(F91&lt;&gt;"","SSL",IF(G91&lt;&gt;"","MIL","TL")))</f>
        <v>TL</v>
      </c>
      <c r="F91" s="9"/>
      <c r="G91" s="9"/>
      <c r="H91" s="9"/>
      <c r="I91" s="9" t="s">
        <v>477</v>
      </c>
      <c r="J91" s="9" t="s">
        <v>480</v>
      </c>
      <c r="K91" s="9" t="s">
        <v>481</v>
      </c>
      <c r="L91" s="9" t="s">
        <v>433</v>
      </c>
      <c r="M91" s="9" t="s">
        <v>118</v>
      </c>
    </row>
    <row r="92" spans="1:19" s="7" customFormat="1" x14ac:dyDescent="0.3">
      <c r="A92" s="9" t="s">
        <v>29</v>
      </c>
      <c r="B92" s="9">
        <v>2013</v>
      </c>
      <c r="C92" s="9" t="s">
        <v>288</v>
      </c>
      <c r="D92" s="9" t="s">
        <v>160</v>
      </c>
      <c r="E92" s="15" t="str">
        <f>IF(OR(AND(F92&lt;&gt;"",G92&lt;&gt;""),AND(F92&lt;&gt;"",I92&lt;&gt;""),AND(G92&lt;&gt;"",I92&lt;&gt;"")),"several",IF(F92&lt;&gt;"","SSL",IF(G92&lt;&gt;"","MIL","TL")))</f>
        <v>TL</v>
      </c>
      <c r="F92" s="9"/>
      <c r="G92" s="9"/>
      <c r="H92" s="9"/>
      <c r="I92" s="9" t="s">
        <v>283</v>
      </c>
      <c r="J92" s="9" t="s">
        <v>481</v>
      </c>
      <c r="K92" s="9" t="s">
        <v>480</v>
      </c>
      <c r="L92" s="9" t="s">
        <v>443</v>
      </c>
      <c r="M92" s="9" t="s">
        <v>280</v>
      </c>
      <c r="N92"/>
      <c r="O92"/>
      <c r="P92"/>
      <c r="Q92"/>
      <c r="R92"/>
      <c r="S92"/>
    </row>
    <row r="93" spans="1:19" x14ac:dyDescent="0.3">
      <c r="A93" s="9" t="s">
        <v>102</v>
      </c>
      <c r="B93" s="9">
        <v>2013</v>
      </c>
      <c r="C93" s="9" t="s">
        <v>108</v>
      </c>
      <c r="D93" s="9" t="s">
        <v>160</v>
      </c>
      <c r="E93" s="15" t="str">
        <f>IF(OR(AND(F93&lt;&gt;"",G93&lt;&gt;""),AND(F93&lt;&gt;"",I93&lt;&gt;""),AND(G93&lt;&gt;"",I93&lt;&gt;"")),"several",IF(F93&lt;&gt;"","SSL",IF(G93&lt;&gt;"","MIL","TL")))</f>
        <v>TL</v>
      </c>
      <c r="F93" s="9"/>
      <c r="G93" s="9"/>
      <c r="H93" s="9"/>
      <c r="I93" s="9" t="s">
        <v>477</v>
      </c>
      <c r="J93" s="9" t="s">
        <v>480</v>
      </c>
      <c r="K93" s="9" t="s">
        <v>481</v>
      </c>
      <c r="L93" s="9" t="s">
        <v>433</v>
      </c>
      <c r="M93" s="9" t="s">
        <v>118</v>
      </c>
    </row>
    <row r="94" spans="1:19" x14ac:dyDescent="0.3">
      <c r="A94" s="9" t="s">
        <v>67</v>
      </c>
      <c r="B94" s="9">
        <v>2014</v>
      </c>
      <c r="C94" s="9" t="s">
        <v>108</v>
      </c>
      <c r="D94" s="9" t="s">
        <v>160</v>
      </c>
      <c r="E94" s="15" t="str">
        <f>IF(OR(AND(F94&lt;&gt;"",G94&lt;&gt;""),AND(F94&lt;&gt;"",I94&lt;&gt;""),AND(G94&lt;&gt;"",I94&lt;&gt;"")),"several",IF(F94&lt;&gt;"","SSL",IF(G94&lt;&gt;"","MIL","TL")))</f>
        <v>TL</v>
      </c>
      <c r="F94" s="9"/>
      <c r="G94" s="9"/>
      <c r="H94" s="9"/>
      <c r="I94" s="9" t="s">
        <v>287</v>
      </c>
      <c r="J94" s="9" t="s">
        <v>481</v>
      </c>
      <c r="K94" s="9" t="s">
        <v>480</v>
      </c>
      <c r="L94" s="9" t="s">
        <v>443</v>
      </c>
      <c r="M94" s="9" t="s">
        <v>280</v>
      </c>
    </row>
    <row r="95" spans="1:19" x14ac:dyDescent="0.3">
      <c r="A95" s="9" t="s">
        <v>19</v>
      </c>
      <c r="B95" s="9">
        <v>2015</v>
      </c>
      <c r="C95" s="9" t="s">
        <v>312</v>
      </c>
      <c r="D95" s="9" t="s">
        <v>160</v>
      </c>
      <c r="E95" s="15" t="str">
        <f>IF(OR(AND(F95&lt;&gt;"",G95&lt;&gt;""),AND(F95&lt;&gt;"",I95&lt;&gt;""),AND(G95&lt;&gt;"",I95&lt;&gt;"")),"several",IF(F95&lt;&gt;"","SSL",IF(G95&lt;&gt;"","MIL","TL")))</f>
        <v>TL</v>
      </c>
      <c r="F95" s="9"/>
      <c r="G95" s="9"/>
      <c r="H95" s="9"/>
      <c r="I95" s="9" t="s">
        <v>477</v>
      </c>
      <c r="J95" s="9" t="s">
        <v>480</v>
      </c>
      <c r="K95" s="9" t="s">
        <v>481</v>
      </c>
      <c r="L95" s="9" t="s">
        <v>426</v>
      </c>
      <c r="M95" s="9" t="s">
        <v>200</v>
      </c>
    </row>
    <row r="96" spans="1:19" x14ac:dyDescent="0.3">
      <c r="A96" s="10" t="s">
        <v>36</v>
      </c>
      <c r="B96" s="10">
        <v>2015</v>
      </c>
      <c r="C96" s="10" t="s">
        <v>104</v>
      </c>
      <c r="D96" s="10" t="s">
        <v>160</v>
      </c>
      <c r="E96" s="16" t="str">
        <f>IF(OR(AND(F96&lt;&gt;"",G96&lt;&gt;""),AND(F96&lt;&gt;"",I96&lt;&gt;""),AND(G96&lt;&gt;"",I96&lt;&gt;"")),"several",IF(F96&lt;&gt;"","SSL",IF(G96&lt;&gt;"","MIL","TL")))</f>
        <v>TL</v>
      </c>
      <c r="F96" s="10"/>
      <c r="G96" s="10"/>
      <c r="H96" s="10"/>
      <c r="I96" s="9" t="s">
        <v>283</v>
      </c>
      <c r="J96" s="10" t="s">
        <v>481</v>
      </c>
      <c r="K96" s="10" t="s">
        <v>480</v>
      </c>
      <c r="L96" s="10" t="s">
        <v>406</v>
      </c>
      <c r="M96" s="10" t="s">
        <v>175</v>
      </c>
    </row>
    <row r="97" spans="1:19" x14ac:dyDescent="0.3">
      <c r="A97" s="10" t="s">
        <v>84</v>
      </c>
      <c r="B97" s="10">
        <v>2015</v>
      </c>
      <c r="C97" s="10" t="s">
        <v>115</v>
      </c>
      <c r="D97" s="10" t="s">
        <v>160</v>
      </c>
      <c r="E97" s="16" t="str">
        <f>IF(OR(AND(F97&lt;&gt;"",G97&lt;&gt;""),AND(F97&lt;&gt;"",I97&lt;&gt;""),AND(G97&lt;&gt;"",I97&lt;&gt;"")),"several",IF(F97&lt;&gt;"","SSL",IF(G97&lt;&gt;"","MIL","TL")))</f>
        <v>TL</v>
      </c>
      <c r="F97" s="10"/>
      <c r="G97" s="10"/>
      <c r="H97" s="10"/>
      <c r="I97" s="9" t="s">
        <v>283</v>
      </c>
      <c r="J97" s="10" t="s">
        <v>481</v>
      </c>
      <c r="K97" s="10" t="s">
        <v>480</v>
      </c>
      <c r="L97" s="10" t="s">
        <v>406</v>
      </c>
      <c r="M97" s="10" t="s">
        <v>191</v>
      </c>
    </row>
    <row r="98" spans="1:19" x14ac:dyDescent="0.3">
      <c r="A98" s="9" t="s">
        <v>310</v>
      </c>
      <c r="B98" s="9">
        <v>2016</v>
      </c>
      <c r="C98" s="9" t="s">
        <v>311</v>
      </c>
      <c r="D98" s="9" t="s">
        <v>160</v>
      </c>
      <c r="E98" s="15" t="str">
        <f>IF(OR(AND(F98&lt;&gt;"",G98&lt;&gt;""),AND(F98&lt;&gt;"",I98&lt;&gt;""),AND(G98&lt;&gt;"",I98&lt;&gt;"")),"several",IF(F98&lt;&gt;"","SSL",IF(G98&lt;&gt;"","MIL","TL")))</f>
        <v>TL</v>
      </c>
      <c r="F98" s="9"/>
      <c r="G98" s="9"/>
      <c r="H98" s="9"/>
      <c r="I98" s="9" t="s">
        <v>283</v>
      </c>
      <c r="J98" s="9" t="s">
        <v>481</v>
      </c>
      <c r="K98" s="9" t="s">
        <v>480</v>
      </c>
      <c r="L98" s="9" t="s">
        <v>428</v>
      </c>
      <c r="M98" s="9" t="s">
        <v>206</v>
      </c>
    </row>
    <row r="99" spans="1:19" x14ac:dyDescent="0.3">
      <c r="A99" s="9" t="s">
        <v>17</v>
      </c>
      <c r="B99" s="9">
        <v>2016</v>
      </c>
      <c r="C99" s="9" t="s">
        <v>107</v>
      </c>
      <c r="D99" s="9" t="s">
        <v>160</v>
      </c>
      <c r="E99" s="15" t="str">
        <f>IF(OR(AND(F99&lt;&gt;"",G99&lt;&gt;""),AND(F99&lt;&gt;"",I99&lt;&gt;""),AND(G99&lt;&gt;"",I99&lt;&gt;"")),"several",IF(F99&lt;&gt;"","SSL",IF(G99&lt;&gt;"","MIL","TL")))</f>
        <v>TL</v>
      </c>
      <c r="F99" s="9"/>
      <c r="G99" s="9"/>
      <c r="H99" s="9"/>
      <c r="I99" s="9" t="s">
        <v>283</v>
      </c>
      <c r="J99" s="9" t="s">
        <v>481</v>
      </c>
      <c r="K99" s="9" t="s">
        <v>480</v>
      </c>
      <c r="L99" s="9" t="s">
        <v>434</v>
      </c>
      <c r="M99" s="9" t="s">
        <v>175</v>
      </c>
    </row>
    <row r="100" spans="1:19" x14ac:dyDescent="0.3">
      <c r="A100" s="9" t="s">
        <v>26</v>
      </c>
      <c r="B100" s="9">
        <v>2016</v>
      </c>
      <c r="C100" s="9" t="s">
        <v>119</v>
      </c>
      <c r="D100" s="9" t="s">
        <v>160</v>
      </c>
      <c r="E100" s="15" t="str">
        <f>IF(OR(AND(F100&lt;&gt;"",G100&lt;&gt;""),AND(F100&lt;&gt;"",I100&lt;&gt;""),AND(G100&lt;&gt;"",I100&lt;&gt;"")),"several",IF(F100&lt;&gt;"","SSL",IF(G100&lt;&gt;"","MIL","TL")))</f>
        <v>TL</v>
      </c>
      <c r="F100" s="9"/>
      <c r="G100" s="9"/>
      <c r="H100" s="9"/>
      <c r="I100" s="9" t="s">
        <v>283</v>
      </c>
      <c r="J100" s="9" t="s">
        <v>481</v>
      </c>
      <c r="K100" s="9" t="s">
        <v>480</v>
      </c>
      <c r="L100" s="9" t="s">
        <v>433</v>
      </c>
      <c r="M100" s="9" t="s">
        <v>118</v>
      </c>
      <c r="N100" s="7"/>
      <c r="O100" s="7"/>
      <c r="P100" s="7"/>
      <c r="Q100" s="7"/>
      <c r="R100" s="7"/>
      <c r="S100" s="7"/>
    </row>
    <row r="101" spans="1:19" s="7" customFormat="1" x14ac:dyDescent="0.3">
      <c r="A101" s="9" t="s">
        <v>6</v>
      </c>
      <c r="B101" s="9">
        <v>2017</v>
      </c>
      <c r="C101" s="9" t="s">
        <v>106</v>
      </c>
      <c r="D101" s="9" t="s">
        <v>160</v>
      </c>
      <c r="E101" s="15" t="str">
        <f>IF(OR(AND(F101&lt;&gt;"",G101&lt;&gt;""),AND(F101&lt;&gt;"",I101&lt;&gt;""),AND(G101&lt;&gt;"",I101&lt;&gt;"")),"several",IF(F101&lt;&gt;"","SSL",IF(G101&lt;&gt;"","MIL","TL")))</f>
        <v>TL</v>
      </c>
      <c r="F101" s="9"/>
      <c r="G101" s="9"/>
      <c r="H101" s="9"/>
      <c r="I101" s="9" t="s">
        <v>482</v>
      </c>
      <c r="J101" s="9" t="s">
        <v>480</v>
      </c>
      <c r="K101" s="9" t="s">
        <v>481</v>
      </c>
      <c r="L101" s="9" t="s">
        <v>409</v>
      </c>
      <c r="M101" s="9" t="s">
        <v>219</v>
      </c>
      <c r="N101"/>
      <c r="O101"/>
      <c r="P101"/>
      <c r="Q101"/>
      <c r="R101"/>
      <c r="S101"/>
    </row>
    <row r="102" spans="1:19" s="7" customFormat="1" x14ac:dyDescent="0.3">
      <c r="A102" s="9" t="s">
        <v>66</v>
      </c>
      <c r="B102" s="9">
        <v>2017</v>
      </c>
      <c r="C102" s="9" t="s">
        <v>106</v>
      </c>
      <c r="D102" s="9" t="s">
        <v>160</v>
      </c>
      <c r="E102" s="15" t="str">
        <f>IF(OR(AND(F102&lt;&gt;"",G102&lt;&gt;""),AND(F102&lt;&gt;"",I102&lt;&gt;""),AND(G102&lt;&gt;"",I102&lt;&gt;"")),"several",IF(F102&lt;&gt;"","SSL",IF(G102&lt;&gt;"","MIL","TL")))</f>
        <v>TL</v>
      </c>
      <c r="F102" s="9"/>
      <c r="G102" s="9"/>
      <c r="H102" s="9"/>
      <c r="I102" s="9" t="s">
        <v>482</v>
      </c>
      <c r="J102" s="9" t="s">
        <v>481</v>
      </c>
      <c r="K102" s="9" t="s">
        <v>480</v>
      </c>
      <c r="L102" s="9" t="s">
        <v>421</v>
      </c>
      <c r="M102" s="9" t="s">
        <v>174</v>
      </c>
    </row>
    <row r="103" spans="1:19" x14ac:dyDescent="0.3">
      <c r="A103" s="9" t="s">
        <v>138</v>
      </c>
      <c r="B103" s="9">
        <v>2017</v>
      </c>
      <c r="C103" s="9" t="s">
        <v>108</v>
      </c>
      <c r="D103" s="9" t="s">
        <v>160</v>
      </c>
      <c r="E103" s="15" t="str">
        <f>IF(OR(AND(F103&lt;&gt;"",G103&lt;&gt;""),AND(F103&lt;&gt;"",I103&lt;&gt;""),AND(G103&lt;&gt;"",I103&lt;&gt;"")),"several",IF(F103&lt;&gt;"","SSL",IF(G103&lt;&gt;"","MIL","TL")))</f>
        <v>TL</v>
      </c>
      <c r="F103" s="9"/>
      <c r="G103" s="9"/>
      <c r="H103" s="9"/>
      <c r="I103" s="9" t="s">
        <v>287</v>
      </c>
      <c r="J103" s="9" t="s">
        <v>481</v>
      </c>
      <c r="K103" s="9" t="s">
        <v>480</v>
      </c>
      <c r="L103" s="9" t="s">
        <v>406</v>
      </c>
      <c r="M103" s="9" t="s">
        <v>206</v>
      </c>
    </row>
    <row r="104" spans="1:19" x14ac:dyDescent="0.3">
      <c r="A104" s="9" t="s">
        <v>139</v>
      </c>
      <c r="B104" s="9">
        <v>2017</v>
      </c>
      <c r="C104" s="9" t="s">
        <v>108</v>
      </c>
      <c r="D104" s="9" t="s">
        <v>160</v>
      </c>
      <c r="E104" s="15" t="str">
        <f>IF(OR(AND(F104&lt;&gt;"",G104&lt;&gt;""),AND(F104&lt;&gt;"",I104&lt;&gt;""),AND(G104&lt;&gt;"",I104&lt;&gt;"")),"several",IF(F104&lt;&gt;"","SSL",IF(G104&lt;&gt;"","MIL","TL")))</f>
        <v>TL</v>
      </c>
      <c r="F104" s="9"/>
      <c r="G104" s="9"/>
      <c r="H104" s="9"/>
      <c r="I104" s="9" t="s">
        <v>482</v>
      </c>
      <c r="J104" s="9" t="s">
        <v>480</v>
      </c>
      <c r="K104" s="9" t="s">
        <v>480</v>
      </c>
      <c r="L104" s="9" t="s">
        <v>435</v>
      </c>
      <c r="M104" s="9" t="s">
        <v>213</v>
      </c>
    </row>
    <row r="105" spans="1:19" x14ac:dyDescent="0.3">
      <c r="A105" s="9" t="s">
        <v>140</v>
      </c>
      <c r="B105" s="9">
        <v>2017</v>
      </c>
      <c r="C105" s="9" t="s">
        <v>223</v>
      </c>
      <c r="D105" s="9" t="s">
        <v>160</v>
      </c>
      <c r="E105" s="15" t="str">
        <f>IF(OR(AND(F105&lt;&gt;"",G105&lt;&gt;""),AND(F105&lt;&gt;"",I105&lt;&gt;""),AND(G105&lt;&gt;"",I105&lt;&gt;"")),"several",IF(F105&lt;&gt;"","SSL",IF(G105&lt;&gt;"","MIL","TL")))</f>
        <v>TL</v>
      </c>
      <c r="F105" s="9"/>
      <c r="G105" s="9"/>
      <c r="H105" s="9"/>
      <c r="I105" s="9" t="s">
        <v>482</v>
      </c>
      <c r="J105" s="9" t="s">
        <v>481</v>
      </c>
      <c r="K105" s="9" t="s">
        <v>480</v>
      </c>
      <c r="L105" s="9" t="s">
        <v>446</v>
      </c>
      <c r="M105" s="9" t="s">
        <v>203</v>
      </c>
    </row>
    <row r="106" spans="1:19" x14ac:dyDescent="0.3">
      <c r="A106" s="10" t="s">
        <v>367</v>
      </c>
      <c r="B106" s="10">
        <v>2017</v>
      </c>
      <c r="C106" s="10" t="s">
        <v>104</v>
      </c>
      <c r="D106" s="10" t="s">
        <v>160</v>
      </c>
      <c r="E106" s="16" t="s">
        <v>129</v>
      </c>
      <c r="F106" s="10"/>
      <c r="G106" s="10"/>
      <c r="H106" s="10"/>
      <c r="I106" s="10" t="s">
        <v>287</v>
      </c>
      <c r="J106" s="10" t="s">
        <v>481</v>
      </c>
      <c r="K106" s="10" t="s">
        <v>480</v>
      </c>
      <c r="L106" s="10" t="s">
        <v>421</v>
      </c>
      <c r="M106" s="10" t="s">
        <v>213</v>
      </c>
    </row>
    <row r="107" spans="1:19" x14ac:dyDescent="0.3">
      <c r="A107" s="9" t="s">
        <v>12</v>
      </c>
      <c r="B107" s="9">
        <v>2016</v>
      </c>
      <c r="C107" s="9" t="s">
        <v>218</v>
      </c>
      <c r="D107" s="9" t="s">
        <v>196</v>
      </c>
      <c r="E107" s="15" t="str">
        <f>IF(OR(AND(F107&lt;&gt;"",G107&lt;&gt;""),AND(F107&lt;&gt;"",I107&lt;&gt;""),AND(G107&lt;&gt;"",I107&lt;&gt;"")),"several",IF(F107&lt;&gt;"","SSL",IF(G107&lt;&gt;"","MIL","TL")))</f>
        <v>TL</v>
      </c>
      <c r="F107" s="9"/>
      <c r="G107" s="9"/>
      <c r="H107" s="9"/>
      <c r="I107" s="9" t="s">
        <v>482</v>
      </c>
      <c r="J107" s="9" t="s">
        <v>480</v>
      </c>
      <c r="K107" s="9" t="s">
        <v>480</v>
      </c>
      <c r="L107" s="9" t="s">
        <v>438</v>
      </c>
      <c r="M107" s="9" t="s">
        <v>219</v>
      </c>
    </row>
    <row r="108" spans="1:19" x14ac:dyDescent="0.3">
      <c r="A108" s="9" t="s">
        <v>89</v>
      </c>
      <c r="B108" s="9">
        <v>2016</v>
      </c>
      <c r="C108" s="9" t="s">
        <v>257</v>
      </c>
      <c r="D108" s="9" t="s">
        <v>196</v>
      </c>
      <c r="E108" s="15" t="str">
        <f>IF(OR(AND(F108&lt;&gt;"",G108&lt;&gt;""),AND(F108&lt;&gt;"",I108&lt;&gt;""),AND(G108&lt;&gt;"",I108&lt;&gt;"")),"several",IF(F108&lt;&gt;"","SSL",IF(G108&lt;&gt;"","MIL","TL")))</f>
        <v>TL</v>
      </c>
      <c r="F108" s="9"/>
      <c r="G108" s="9"/>
      <c r="H108" s="9"/>
      <c r="I108" s="9" t="s">
        <v>482</v>
      </c>
      <c r="J108" s="9" t="s">
        <v>481</v>
      </c>
      <c r="K108" s="9" t="s">
        <v>480</v>
      </c>
      <c r="L108" s="9" t="s">
        <v>421</v>
      </c>
      <c r="M108" s="9" t="s">
        <v>205</v>
      </c>
    </row>
    <row r="109" spans="1:19" s="6" customFormat="1" x14ac:dyDescent="0.3">
      <c r="A109" s="9" t="s">
        <v>61</v>
      </c>
      <c r="B109" s="9">
        <v>2017</v>
      </c>
      <c r="C109" s="9" t="s">
        <v>195</v>
      </c>
      <c r="D109" s="9" t="s">
        <v>196</v>
      </c>
      <c r="E109" s="15" t="str">
        <f>IF(OR(AND(F109&lt;&gt;"",G109&lt;&gt;""),AND(F109&lt;&gt;"",I109&lt;&gt;""),AND(G109&lt;&gt;"",I109&lt;&gt;"")),"several",IF(F109&lt;&gt;"","SSL",IF(G109&lt;&gt;"","MIL","TL")))</f>
        <v>TL</v>
      </c>
      <c r="F109" s="9"/>
      <c r="G109" s="9"/>
      <c r="H109" s="9"/>
      <c r="I109" s="9" t="s">
        <v>482</v>
      </c>
      <c r="J109" s="9" t="s">
        <v>480</v>
      </c>
      <c r="K109" s="9" t="s">
        <v>481</v>
      </c>
      <c r="L109" s="9" t="s">
        <v>421</v>
      </c>
      <c r="M109" s="9" t="s">
        <v>191</v>
      </c>
    </row>
    <row r="110" spans="1:19" s="6" customFormat="1" x14ac:dyDescent="0.3">
      <c r="A110" s="9" t="s">
        <v>70</v>
      </c>
      <c r="B110" s="9">
        <v>2017</v>
      </c>
      <c r="C110" s="9" t="s">
        <v>220</v>
      </c>
      <c r="D110" s="9" t="s">
        <v>196</v>
      </c>
      <c r="E110" s="15" t="str">
        <f>IF(OR(AND(F110&lt;&gt;"",G110&lt;&gt;""),AND(F110&lt;&gt;"",I110&lt;&gt;""),AND(G110&lt;&gt;"",I110&lt;&gt;"")),"several",IF(F110&lt;&gt;"","SSL",IF(G110&lt;&gt;"","MIL","TL")))</f>
        <v>TL</v>
      </c>
      <c r="F110" s="9"/>
      <c r="G110" s="9"/>
      <c r="H110" s="9"/>
      <c r="I110" s="9" t="s">
        <v>482</v>
      </c>
      <c r="J110" s="9" t="s">
        <v>480</v>
      </c>
      <c r="K110" s="9" t="s">
        <v>480</v>
      </c>
      <c r="L110" s="9" t="s">
        <v>425</v>
      </c>
      <c r="M110" s="9" t="s">
        <v>180</v>
      </c>
    </row>
    <row r="111" spans="1:19" x14ac:dyDescent="0.3">
      <c r="A111" s="10" t="s">
        <v>364</v>
      </c>
      <c r="B111" s="10">
        <v>2017</v>
      </c>
      <c r="C111" s="10" t="s">
        <v>365</v>
      </c>
      <c r="D111" s="10" t="s">
        <v>314</v>
      </c>
      <c r="E111" s="16" t="s">
        <v>129</v>
      </c>
      <c r="F111" s="10"/>
      <c r="G111" s="10"/>
      <c r="H111" s="10"/>
      <c r="I111" s="9" t="s">
        <v>482</v>
      </c>
      <c r="J111" s="10" t="s">
        <v>480</v>
      </c>
      <c r="K111" s="10" t="s">
        <v>480</v>
      </c>
      <c r="L111" s="10" t="s">
        <v>424</v>
      </c>
      <c r="M111" s="10" t="s">
        <v>366</v>
      </c>
    </row>
    <row r="112" spans="1:19" x14ac:dyDescent="0.3">
      <c r="A112" s="10" t="s">
        <v>35</v>
      </c>
      <c r="B112" s="10">
        <v>2015</v>
      </c>
      <c r="C112" s="10" t="s">
        <v>284</v>
      </c>
      <c r="D112" s="10" t="s">
        <v>167</v>
      </c>
      <c r="E112" s="16" t="str">
        <f>IF(OR(AND(F112&lt;&gt;"",G112&lt;&gt;""),AND(F112&lt;&gt;"",I112&lt;&gt;""),AND(G112&lt;&gt;"",I112&lt;&gt;"")),"several",IF(F112&lt;&gt;"","SSL",IF(G112&lt;&gt;"","MIL","TL")))</f>
        <v>TL</v>
      </c>
      <c r="F112" s="10"/>
      <c r="G112" s="10"/>
      <c r="H112" s="10"/>
      <c r="I112" s="9" t="s">
        <v>283</v>
      </c>
      <c r="J112" s="10" t="s">
        <v>481</v>
      </c>
      <c r="K112" s="10" t="s">
        <v>480</v>
      </c>
      <c r="L112" s="10" t="s">
        <v>433</v>
      </c>
      <c r="M112" s="10" t="s">
        <v>175</v>
      </c>
    </row>
    <row r="113" spans="1:13" x14ac:dyDescent="0.3">
      <c r="A113" s="9" t="s">
        <v>48</v>
      </c>
      <c r="B113" s="9">
        <v>2012</v>
      </c>
      <c r="C113" s="9" t="s">
        <v>302</v>
      </c>
      <c r="D113" s="9" t="s">
        <v>314</v>
      </c>
      <c r="E113" s="15" t="str">
        <f>IF(OR(AND(F113&lt;&gt;"",G113&lt;&gt;""),AND(F113&lt;&gt;"",I113&lt;&gt;""),AND(G113&lt;&gt;"",I113&lt;&gt;"")),"several",IF(F113&lt;&gt;"","SSL",IF(G113&lt;&gt;"","MIL","TL")))</f>
        <v>TL</v>
      </c>
      <c r="F113" s="9"/>
      <c r="G113" s="9"/>
      <c r="H113" s="9"/>
      <c r="I113" s="9" t="s">
        <v>483</v>
      </c>
      <c r="J113" s="9" t="s">
        <v>481</v>
      </c>
      <c r="K113" s="9" t="s">
        <v>480</v>
      </c>
      <c r="L113" s="9" t="s">
        <v>406</v>
      </c>
      <c r="M113" s="9" t="s">
        <v>178</v>
      </c>
    </row>
    <row r="114" spans="1:13" x14ac:dyDescent="0.3">
      <c r="A114" s="9" t="s">
        <v>50</v>
      </c>
      <c r="B114" s="9">
        <v>2014</v>
      </c>
      <c r="C114" s="11" t="s">
        <v>170</v>
      </c>
      <c r="D114" s="9" t="s">
        <v>314</v>
      </c>
      <c r="E114" s="15" t="str">
        <f>IF(OR(AND(F114&lt;&gt;"",G114&lt;&gt;""),AND(F114&lt;&gt;"",I114&lt;&gt;""),AND(G114&lt;&gt;"",I114&lt;&gt;"")),"several",IF(F114&lt;&gt;"","SSL",IF(G114&lt;&gt;"","MIL","TL")))</f>
        <v>TL</v>
      </c>
      <c r="F114" s="9"/>
      <c r="G114" s="9"/>
      <c r="H114" s="9"/>
      <c r="I114" s="9" t="s">
        <v>287</v>
      </c>
      <c r="J114" s="9" t="s">
        <v>481</v>
      </c>
      <c r="K114" s="9" t="s">
        <v>480</v>
      </c>
      <c r="L114" s="9" t="s">
        <v>419</v>
      </c>
      <c r="M114" s="9" t="s">
        <v>175</v>
      </c>
    </row>
    <row r="115" spans="1:13" x14ac:dyDescent="0.3">
      <c r="A115" s="9" t="s">
        <v>51</v>
      </c>
      <c r="B115" s="9">
        <v>2016</v>
      </c>
      <c r="C115" s="9" t="s">
        <v>171</v>
      </c>
      <c r="D115" s="9" t="s">
        <v>314</v>
      </c>
      <c r="E115" s="15" t="str">
        <f>IF(OR(AND(F115&lt;&gt;"",G115&lt;&gt;""),AND(F115&lt;&gt;"",I115&lt;&gt;""),AND(G115&lt;&gt;"",I115&lt;&gt;"")),"several",IF(F115&lt;&gt;"","SSL",IF(G115&lt;&gt;"","MIL","TL")))</f>
        <v>TL</v>
      </c>
      <c r="F115" s="9"/>
      <c r="G115" s="9"/>
      <c r="H115" s="9"/>
      <c r="I115" s="9" t="s">
        <v>483</v>
      </c>
      <c r="J115" s="9" t="s">
        <v>481</v>
      </c>
      <c r="K115" s="9" t="s">
        <v>480</v>
      </c>
      <c r="L115" s="9" t="s">
        <v>419</v>
      </c>
      <c r="M115" s="9" t="s">
        <v>174</v>
      </c>
    </row>
    <row r="116" spans="1:13" s="7" customFormat="1" x14ac:dyDescent="0.3">
      <c r="A116" s="9" t="s">
        <v>65</v>
      </c>
      <c r="B116" s="9">
        <v>2016</v>
      </c>
      <c r="C116" s="9" t="s">
        <v>209</v>
      </c>
      <c r="D116" s="9" t="s">
        <v>314</v>
      </c>
      <c r="E116" s="15" t="str">
        <f>IF(OR(AND(F116&lt;&gt;"",G116&lt;&gt;""),AND(F116&lt;&gt;"",I116&lt;&gt;""),AND(G116&lt;&gt;"",I116&lt;&gt;"")),"several",IF(F116&lt;&gt;"","SSL",IF(G116&lt;&gt;"","MIL","TL")))</f>
        <v>TL</v>
      </c>
      <c r="F116" s="9"/>
      <c r="G116" s="9"/>
      <c r="H116" s="9"/>
      <c r="I116" s="9" t="s">
        <v>283</v>
      </c>
      <c r="J116" s="9" t="s">
        <v>481</v>
      </c>
      <c r="K116" s="9" t="s">
        <v>480</v>
      </c>
      <c r="L116" s="9" t="s">
        <v>406</v>
      </c>
      <c r="M116" s="9" t="s">
        <v>210</v>
      </c>
    </row>
    <row r="117" spans="1:13" x14ac:dyDescent="0.3">
      <c r="A117" s="9" t="s">
        <v>85</v>
      </c>
      <c r="B117" s="9">
        <v>2016</v>
      </c>
      <c r="C117" s="9" t="s">
        <v>246</v>
      </c>
      <c r="D117" s="9" t="s">
        <v>314</v>
      </c>
      <c r="E117" s="15" t="str">
        <f>IF(OR(AND(F117&lt;&gt;"",G117&lt;&gt;""),AND(F117&lt;&gt;"",I117&lt;&gt;""),AND(G117&lt;&gt;"",I117&lt;&gt;"")),"several",IF(F117&lt;&gt;"","SSL",IF(G117&lt;&gt;"","MIL","TL")))</f>
        <v>TL</v>
      </c>
      <c r="F117" s="9"/>
      <c r="G117" s="9"/>
      <c r="H117" s="9"/>
      <c r="I117" s="9" t="s">
        <v>482</v>
      </c>
      <c r="J117" s="9" t="s">
        <v>480</v>
      </c>
      <c r="K117" s="9" t="s">
        <v>480</v>
      </c>
      <c r="L117" s="9" t="s">
        <v>421</v>
      </c>
      <c r="M117" s="9" t="s">
        <v>206</v>
      </c>
    </row>
    <row r="118" spans="1:13" x14ac:dyDescent="0.3">
      <c r="A118" s="9" t="s">
        <v>55</v>
      </c>
      <c r="B118" s="9">
        <v>2017</v>
      </c>
      <c r="C118" s="9" t="s">
        <v>307</v>
      </c>
      <c r="D118" s="9" t="s">
        <v>314</v>
      </c>
      <c r="E118" s="15" t="str">
        <f>IF(OR(AND(F118&lt;&gt;"",G118&lt;&gt;""),AND(F118&lt;&gt;"",I118&lt;&gt;""),AND(G118&lt;&gt;"",I118&lt;&gt;"")),"several",IF(F118&lt;&gt;"","SSL",IF(G118&lt;&gt;"","MIL","TL")))</f>
        <v>TL</v>
      </c>
      <c r="F118" s="9"/>
      <c r="G118" s="9"/>
      <c r="H118" s="9"/>
      <c r="I118" s="9" t="s">
        <v>482</v>
      </c>
      <c r="J118" s="9" t="s">
        <v>480</v>
      </c>
      <c r="K118" s="9" t="s">
        <v>481</v>
      </c>
      <c r="L118" s="9" t="s">
        <v>422</v>
      </c>
      <c r="M118" s="9" t="s">
        <v>281</v>
      </c>
    </row>
    <row r="119" spans="1:13" x14ac:dyDescent="0.3">
      <c r="A119" s="9" t="s">
        <v>8</v>
      </c>
      <c r="B119" s="9">
        <v>2017</v>
      </c>
      <c r="C119" s="9" t="s">
        <v>216</v>
      </c>
      <c r="D119" s="9" t="s">
        <v>314</v>
      </c>
      <c r="E119" s="15" t="str">
        <f>IF(OR(AND(F119&lt;&gt;"",G119&lt;&gt;""),AND(F119&lt;&gt;"",I119&lt;&gt;""),AND(G119&lt;&gt;"",I119&lt;&gt;"")),"several",IF(F119&lt;&gt;"","SSL",IF(G119&lt;&gt;"","MIL","TL")))</f>
        <v>TL</v>
      </c>
      <c r="F119" s="9"/>
      <c r="G119" s="9"/>
      <c r="H119" s="9"/>
      <c r="I119" s="9" t="s">
        <v>482</v>
      </c>
      <c r="J119" s="9" t="s">
        <v>481</v>
      </c>
      <c r="K119" s="9" t="s">
        <v>480</v>
      </c>
      <c r="L119" s="9" t="s">
        <v>437</v>
      </c>
      <c r="M119" s="9" t="s">
        <v>184</v>
      </c>
    </row>
    <row r="120" spans="1:13" x14ac:dyDescent="0.3">
      <c r="A120" s="9" t="s">
        <v>152</v>
      </c>
      <c r="B120" s="9">
        <v>2017</v>
      </c>
      <c r="C120" s="9" t="s">
        <v>285</v>
      </c>
      <c r="D120" s="9" t="s">
        <v>314</v>
      </c>
      <c r="E120" s="15" t="str">
        <f>IF(OR(AND(F120&lt;&gt;"",G120&lt;&gt;""),AND(F120&lt;&gt;"",I120&lt;&gt;""),AND(G120&lt;&gt;"",I120&lt;&gt;"")),"several",IF(F120&lt;&gt;"","SSL",IF(G120&lt;&gt;"","MIL","TL")))</f>
        <v>TL</v>
      </c>
      <c r="F120" s="9"/>
      <c r="G120" s="9"/>
      <c r="H120" s="9"/>
      <c r="I120" s="9" t="s">
        <v>477</v>
      </c>
      <c r="J120" s="9" t="s">
        <v>480</v>
      </c>
      <c r="K120" s="9" t="s">
        <v>481</v>
      </c>
      <c r="L120" s="9" t="s">
        <v>449</v>
      </c>
      <c r="M120" s="9" t="s">
        <v>245</v>
      </c>
    </row>
    <row r="121" spans="1:13" x14ac:dyDescent="0.3">
      <c r="A121" s="9" t="s">
        <v>91</v>
      </c>
      <c r="B121" s="9">
        <v>2014</v>
      </c>
      <c r="C121" s="9" t="s">
        <v>116</v>
      </c>
      <c r="D121" s="9" t="s">
        <v>186</v>
      </c>
      <c r="E121" s="15" t="str">
        <f>IF(OR(AND(F121&lt;&gt;"",G121&lt;&gt;""),AND(F121&lt;&gt;"",I121&lt;&gt;""),AND(G121&lt;&gt;"",I121&lt;&gt;"")),"several",IF(F121&lt;&gt;"","SSL",IF(G121&lt;&gt;"","MIL","TL")))</f>
        <v>TL</v>
      </c>
      <c r="F121" s="9"/>
      <c r="G121" s="9"/>
      <c r="H121" s="9"/>
      <c r="I121" s="9" t="s">
        <v>482</v>
      </c>
      <c r="J121" s="9" t="s">
        <v>480</v>
      </c>
      <c r="K121" s="9" t="s">
        <v>485</v>
      </c>
      <c r="L121" s="9" t="s">
        <v>455</v>
      </c>
      <c r="M121" s="9" t="s">
        <v>280</v>
      </c>
    </row>
    <row r="122" spans="1:13" x14ac:dyDescent="0.3">
      <c r="A122" s="10" t="s">
        <v>356</v>
      </c>
      <c r="B122" s="10">
        <v>2015</v>
      </c>
      <c r="C122" s="10" t="s">
        <v>357</v>
      </c>
      <c r="D122" s="10" t="s">
        <v>186</v>
      </c>
      <c r="E122" s="16" t="s">
        <v>129</v>
      </c>
      <c r="F122" s="10"/>
      <c r="G122" s="10"/>
      <c r="H122" s="10"/>
      <c r="I122" s="9" t="s">
        <v>482</v>
      </c>
      <c r="J122" s="10" t="s">
        <v>480</v>
      </c>
      <c r="K122" s="10" t="s">
        <v>480</v>
      </c>
      <c r="L122" s="10" t="s">
        <v>424</v>
      </c>
      <c r="M122" s="10" t="s">
        <v>206</v>
      </c>
    </row>
    <row r="123" spans="1:13" x14ac:dyDescent="0.3">
      <c r="A123" s="10" t="s">
        <v>361</v>
      </c>
      <c r="B123" s="10">
        <v>2015</v>
      </c>
      <c r="C123" s="12" t="s">
        <v>217</v>
      </c>
      <c r="D123" s="10" t="s">
        <v>186</v>
      </c>
      <c r="E123" s="16" t="s">
        <v>129</v>
      </c>
      <c r="F123" s="10"/>
      <c r="G123" s="10"/>
      <c r="H123" s="10"/>
      <c r="I123" s="9" t="s">
        <v>482</v>
      </c>
      <c r="J123" s="10" t="s">
        <v>480</v>
      </c>
      <c r="K123" s="10" t="s">
        <v>480</v>
      </c>
      <c r="L123" s="10" t="s">
        <v>430</v>
      </c>
      <c r="M123" s="10" t="s">
        <v>191</v>
      </c>
    </row>
    <row r="124" spans="1:13" x14ac:dyDescent="0.3">
      <c r="A124" s="9" t="s">
        <v>57</v>
      </c>
      <c r="B124" s="9">
        <v>2017</v>
      </c>
      <c r="C124" s="9" t="s">
        <v>185</v>
      </c>
      <c r="D124" s="9" t="s">
        <v>186</v>
      </c>
      <c r="E124" s="15" t="str">
        <f>IF(OR(AND(F124&lt;&gt;"",G124&lt;&gt;""),AND(F124&lt;&gt;"",I124&lt;&gt;""),AND(G124&lt;&gt;"",I124&lt;&gt;"")),"several",IF(F124&lt;&gt;"","SSL",IF(G124&lt;&gt;"","MIL","TL")))</f>
        <v>TL</v>
      </c>
      <c r="F124" s="9"/>
      <c r="G124" s="9"/>
      <c r="H124" s="9"/>
      <c r="I124" s="9" t="s">
        <v>477</v>
      </c>
      <c r="J124" s="9" t="s">
        <v>480</v>
      </c>
      <c r="K124" s="9" t="s">
        <v>481</v>
      </c>
      <c r="L124" s="9" t="s">
        <v>489</v>
      </c>
      <c r="M124" s="9" t="s">
        <v>175</v>
      </c>
    </row>
    <row r="125" spans="1:13" x14ac:dyDescent="0.3">
      <c r="A125" s="9" t="s">
        <v>10</v>
      </c>
      <c r="B125" s="9">
        <v>2017</v>
      </c>
      <c r="C125" s="9" t="s">
        <v>192</v>
      </c>
      <c r="D125" s="9" t="s">
        <v>186</v>
      </c>
      <c r="E125" s="15" t="str">
        <f>IF(OR(AND(F125&lt;&gt;"",G125&lt;&gt;""),AND(F125&lt;&gt;"",I125&lt;&gt;""),AND(G125&lt;&gt;"",I125&lt;&gt;"")),"several",IF(F125&lt;&gt;"","SSL",IF(G125&lt;&gt;"","MIL","TL")))</f>
        <v>TL</v>
      </c>
      <c r="F125" s="9"/>
      <c r="G125" s="9"/>
      <c r="H125" s="9"/>
      <c r="I125" s="9" t="s">
        <v>484</v>
      </c>
      <c r="J125" s="9" t="s">
        <v>480</v>
      </c>
      <c r="K125" s="9" t="s">
        <v>486</v>
      </c>
      <c r="L125" s="9" t="s">
        <v>421</v>
      </c>
      <c r="M125" s="9" t="s">
        <v>184</v>
      </c>
    </row>
    <row r="126" spans="1:13" x14ac:dyDescent="0.3">
      <c r="A126" s="9" t="s">
        <v>69</v>
      </c>
      <c r="B126" s="9">
        <v>2017</v>
      </c>
      <c r="C126" s="9" t="s">
        <v>217</v>
      </c>
      <c r="D126" s="9" t="s">
        <v>186</v>
      </c>
      <c r="E126" s="15" t="str">
        <f>IF(OR(AND(F126&lt;&gt;"",G126&lt;&gt;""),AND(F126&lt;&gt;"",I126&lt;&gt;""),AND(G126&lt;&gt;"",I126&lt;&gt;"")),"several",IF(F126&lt;&gt;"","SSL",IF(G126&lt;&gt;"","MIL","TL")))</f>
        <v>TL</v>
      </c>
      <c r="F126" s="9"/>
      <c r="G126" s="9"/>
      <c r="H126" s="9"/>
      <c r="I126" s="9" t="s">
        <v>477</v>
      </c>
      <c r="J126" s="9" t="s">
        <v>480</v>
      </c>
      <c r="K126" s="9" t="s">
        <v>481</v>
      </c>
      <c r="L126" s="9" t="s">
        <v>421</v>
      </c>
      <c r="M126" s="9" t="s">
        <v>203</v>
      </c>
    </row>
    <row r="127" spans="1:13" x14ac:dyDescent="0.3">
      <c r="A127" s="9" t="s">
        <v>53</v>
      </c>
      <c r="B127" s="9">
        <v>2008</v>
      </c>
      <c r="C127" s="9" t="s">
        <v>295</v>
      </c>
      <c r="D127" s="9" t="s">
        <v>291</v>
      </c>
      <c r="E127" s="15" t="str">
        <f>IF(OR(AND(F127&lt;&gt;"",G127&lt;&gt;""),AND(F127&lt;&gt;"",I127&lt;&gt;""),AND(G127&lt;&gt;"",I127&lt;&gt;"")),"several",IF(F127&lt;&gt;"","SSL",IF(G127&lt;&gt;"","MIL","TL")))</f>
        <v>TL</v>
      </c>
      <c r="F127" s="9"/>
      <c r="G127" s="9"/>
      <c r="H127" s="9"/>
      <c r="I127" s="9" t="s">
        <v>477</v>
      </c>
      <c r="J127" s="9" t="s">
        <v>480</v>
      </c>
      <c r="K127" s="9" t="s">
        <v>481</v>
      </c>
      <c r="L127" s="9" t="s">
        <v>433</v>
      </c>
      <c r="M127" s="9" t="s">
        <v>173</v>
      </c>
    </row>
    <row r="128" spans="1:13" x14ac:dyDescent="0.3">
      <c r="A128" s="9" t="s">
        <v>72</v>
      </c>
      <c r="B128" s="9">
        <v>2015</v>
      </c>
      <c r="C128" s="9" t="s">
        <v>319</v>
      </c>
      <c r="D128" s="9" t="s">
        <v>314</v>
      </c>
      <c r="E128" s="15" t="str">
        <f>IF(OR(AND(F128&lt;&gt;"",G128&lt;&gt;""),AND(F128&lt;&gt;"",I128&lt;&gt;""),AND(G128&lt;&gt;"",I128&lt;&gt;"")),"several",IF(F128&lt;&gt;"","SSL",IF(G128&lt;&gt;"","MIL","TL")))</f>
        <v>TL</v>
      </c>
      <c r="F128" s="9"/>
      <c r="G128" s="9"/>
      <c r="H128" s="9"/>
      <c r="I128" s="9" t="s">
        <v>287</v>
      </c>
      <c r="J128" s="9" t="s">
        <v>481</v>
      </c>
      <c r="K128" s="9" t="s">
        <v>480</v>
      </c>
      <c r="L128" s="9" t="s">
        <v>439</v>
      </c>
      <c r="M128" s="9" t="s">
        <v>318</v>
      </c>
    </row>
    <row r="129" spans="1:13" x14ac:dyDescent="0.3">
      <c r="A129" s="9" t="s">
        <v>75</v>
      </c>
      <c r="B129" s="9">
        <v>2016</v>
      </c>
      <c r="C129" s="9" t="s">
        <v>296</v>
      </c>
      <c r="D129" s="9" t="s">
        <v>291</v>
      </c>
      <c r="E129" s="15" t="str">
        <f>IF(OR(AND(F129&lt;&gt;"",G129&lt;&gt;""),AND(F129&lt;&gt;"",I129&lt;&gt;""),AND(G129&lt;&gt;"",I129&lt;&gt;"")),"several",IF(F129&lt;&gt;"","SSL",IF(G129&lt;&gt;"","MIL","TL")))</f>
        <v>TL</v>
      </c>
      <c r="F129" s="9"/>
      <c r="G129" s="9"/>
      <c r="H129" s="9"/>
      <c r="I129" s="9" t="s">
        <v>477</v>
      </c>
      <c r="J129" s="9" t="s">
        <v>480</v>
      </c>
      <c r="K129" s="9" t="s">
        <v>481</v>
      </c>
      <c r="L129" s="9" t="s">
        <v>421</v>
      </c>
      <c r="M129" s="9" t="s">
        <v>280</v>
      </c>
    </row>
    <row r="130" spans="1:13" x14ac:dyDescent="0.3">
      <c r="A130" s="9" t="s">
        <v>150</v>
      </c>
      <c r="B130" s="9">
        <v>2016</v>
      </c>
      <c r="C130" s="9" t="s">
        <v>298</v>
      </c>
      <c r="D130" s="9" t="s">
        <v>291</v>
      </c>
      <c r="E130" s="15" t="str">
        <f>IF(OR(AND(F130&lt;&gt;"",G130&lt;&gt;""),AND(F130&lt;&gt;"",I130&lt;&gt;""),AND(G130&lt;&gt;"",I130&lt;&gt;"")),"several",IF(F130&lt;&gt;"","SSL",IF(G130&lt;&gt;"","MIL","TL")))</f>
        <v>TL</v>
      </c>
      <c r="F130" s="9"/>
      <c r="G130" s="9"/>
      <c r="H130" s="9"/>
      <c r="I130" s="9" t="s">
        <v>477</v>
      </c>
      <c r="J130" s="9" t="s">
        <v>480</v>
      </c>
      <c r="K130" s="9" t="s">
        <v>480</v>
      </c>
      <c r="L130" s="9" t="s">
        <v>421</v>
      </c>
      <c r="M130" s="9" t="s">
        <v>174</v>
      </c>
    </row>
    <row r="131" spans="1:13" x14ac:dyDescent="0.3">
      <c r="A131" s="9" t="s">
        <v>157</v>
      </c>
      <c r="B131" s="9">
        <v>2016</v>
      </c>
      <c r="C131" s="9" t="s">
        <v>355</v>
      </c>
      <c r="D131" s="9" t="s">
        <v>291</v>
      </c>
      <c r="E131" s="15" t="str">
        <f>IF(OR(AND(F131&lt;&gt;"",G131&lt;&gt;""),AND(F131&lt;&gt;"",I131&lt;&gt;""),AND(G131&lt;&gt;"",I131&lt;&gt;"")),"several",IF(F131&lt;&gt;"","SSL",IF(G131&lt;&gt;"","MIL","TL")))</f>
        <v>TL</v>
      </c>
      <c r="F131" s="9"/>
      <c r="G131" s="9"/>
      <c r="H131" s="9"/>
      <c r="I131" s="9" t="s">
        <v>482</v>
      </c>
      <c r="J131" s="9" t="s">
        <v>480</v>
      </c>
      <c r="K131" s="9" t="s">
        <v>480</v>
      </c>
      <c r="L131" s="9" t="s">
        <v>452</v>
      </c>
      <c r="M131" s="9" t="s">
        <v>175</v>
      </c>
    </row>
    <row r="132" spans="1:13" x14ac:dyDescent="0.3">
      <c r="A132" s="10" t="s">
        <v>360</v>
      </c>
      <c r="B132" s="10">
        <v>2010</v>
      </c>
      <c r="C132" s="12" t="s">
        <v>371</v>
      </c>
      <c r="D132" s="10" t="s">
        <v>161</v>
      </c>
      <c r="E132" s="16" t="s">
        <v>129</v>
      </c>
      <c r="F132" s="10"/>
      <c r="G132" s="10"/>
      <c r="H132" s="10"/>
      <c r="I132" s="9" t="s">
        <v>283</v>
      </c>
      <c r="J132" s="13" t="s">
        <v>481</v>
      </c>
      <c r="K132" s="13" t="s">
        <v>480</v>
      </c>
      <c r="L132" s="13" t="s">
        <v>419</v>
      </c>
      <c r="M132" s="13" t="s">
        <v>372</v>
      </c>
    </row>
    <row r="133" spans="1:13" x14ac:dyDescent="0.3">
      <c r="A133" s="9" t="s">
        <v>25</v>
      </c>
      <c r="B133" s="9">
        <v>2014</v>
      </c>
      <c r="C133" s="9" t="s">
        <v>109</v>
      </c>
      <c r="D133" s="9" t="s">
        <v>161</v>
      </c>
      <c r="E133" s="15" t="str">
        <f>IF(OR(AND(F133&lt;&gt;"",G133&lt;&gt;""),AND(F133&lt;&gt;"",I133&lt;&gt;""),AND(G133&lt;&gt;"",I133&lt;&gt;"")),"several",IF(F133&lt;&gt;"","SSL",IF(G133&lt;&gt;"","MIL","TL")))</f>
        <v>TL</v>
      </c>
      <c r="F133" s="9"/>
      <c r="G133" s="9"/>
      <c r="H133" s="9"/>
      <c r="I133" s="9" t="s">
        <v>283</v>
      </c>
      <c r="J133" s="13" t="s">
        <v>481</v>
      </c>
      <c r="K133" s="13" t="s">
        <v>480</v>
      </c>
      <c r="L133" s="9" t="s">
        <v>419</v>
      </c>
      <c r="M133" s="9" t="s">
        <v>191</v>
      </c>
    </row>
    <row r="134" spans="1:13" x14ac:dyDescent="0.3">
      <c r="A134" s="9" t="s">
        <v>18</v>
      </c>
      <c r="B134" s="9">
        <v>2015</v>
      </c>
      <c r="C134" s="9" t="s">
        <v>183</v>
      </c>
      <c r="D134" s="9" t="s">
        <v>161</v>
      </c>
      <c r="E134" s="15" t="str">
        <f>IF(OR(AND(F134&lt;&gt;"",G134&lt;&gt;""),AND(F134&lt;&gt;"",I134&lt;&gt;""),AND(G134&lt;&gt;"",I134&lt;&gt;"")),"several",IF(F134&lt;&gt;"","SSL",IF(G134&lt;&gt;"","MIL","TL")))</f>
        <v>TL</v>
      </c>
      <c r="F134" s="9"/>
      <c r="G134" s="9"/>
      <c r="H134" s="9"/>
      <c r="I134" s="9" t="s">
        <v>482</v>
      </c>
      <c r="J134" s="9" t="s">
        <v>480</v>
      </c>
      <c r="K134" s="9" t="s">
        <v>480</v>
      </c>
      <c r="L134" s="9" t="s">
        <v>423</v>
      </c>
      <c r="M134" s="9" t="s">
        <v>184</v>
      </c>
    </row>
    <row r="135" spans="1:13" x14ac:dyDescent="0.3">
      <c r="A135" s="9" t="s">
        <v>49</v>
      </c>
      <c r="B135" s="9">
        <v>2016</v>
      </c>
      <c r="C135" s="9" t="s">
        <v>162</v>
      </c>
      <c r="D135" s="9" t="s">
        <v>161</v>
      </c>
      <c r="E135" s="15" t="str">
        <f>IF(OR(AND(F135&lt;&gt;"",G135&lt;&gt;""),AND(F135&lt;&gt;"",I135&lt;&gt;""),AND(G135&lt;&gt;"",I135&lt;&gt;"")),"several",IF(F135&lt;&gt;"","SSL",IF(G135&lt;&gt;"","MIL","TL")))</f>
        <v>TL</v>
      </c>
      <c r="F135" s="9"/>
      <c r="G135" s="9"/>
      <c r="H135" s="9"/>
      <c r="I135" s="9" t="s">
        <v>482</v>
      </c>
      <c r="J135" s="9" t="s">
        <v>480</v>
      </c>
      <c r="K135" s="9" t="s">
        <v>480</v>
      </c>
      <c r="L135" s="9" t="s">
        <v>418</v>
      </c>
      <c r="M135" s="9" t="s">
        <v>177</v>
      </c>
    </row>
    <row r="136" spans="1:13" s="6" customFormat="1" x14ac:dyDescent="0.3">
      <c r="A136" s="9" t="s">
        <v>13</v>
      </c>
      <c r="B136" s="9">
        <v>2016</v>
      </c>
      <c r="C136" s="9" t="s">
        <v>194</v>
      </c>
      <c r="D136" s="9" t="s">
        <v>161</v>
      </c>
      <c r="E136" s="15" t="str">
        <f>IF(OR(AND(F136&lt;&gt;"",G136&lt;&gt;""),AND(F136&lt;&gt;"",I136&lt;&gt;""),AND(G136&lt;&gt;"",I136&lt;&gt;"")),"several",IF(F136&lt;&gt;"","SSL",IF(G136&lt;&gt;"","MIL","TL")))</f>
        <v>TL</v>
      </c>
      <c r="F136" s="9"/>
      <c r="G136" s="9"/>
      <c r="H136" s="9"/>
      <c r="I136" s="9" t="s">
        <v>287</v>
      </c>
      <c r="J136" s="9" t="s">
        <v>481</v>
      </c>
      <c r="K136" s="9" t="s">
        <v>480</v>
      </c>
      <c r="L136" s="9" t="s">
        <v>428</v>
      </c>
      <c r="M136" s="9" t="s">
        <v>191</v>
      </c>
    </row>
    <row r="137" spans="1:13" x14ac:dyDescent="0.3">
      <c r="A137" s="9" t="s">
        <v>64</v>
      </c>
      <c r="B137" s="9">
        <v>2017</v>
      </c>
      <c r="C137" s="9" t="s">
        <v>202</v>
      </c>
      <c r="D137" s="9" t="s">
        <v>161</v>
      </c>
      <c r="E137" s="15" t="str">
        <f>IF(OR(AND(F137&lt;&gt;"",G137&lt;&gt;""),AND(F137&lt;&gt;"",I137&lt;&gt;""),AND(G137&lt;&gt;"",I137&lt;&gt;"")),"several",IF(F137&lt;&gt;"","SSL",IF(G137&lt;&gt;"","MIL","TL")))</f>
        <v>TL</v>
      </c>
      <c r="F137" s="9"/>
      <c r="G137" s="9"/>
      <c r="H137" s="9"/>
      <c r="I137" s="9" t="s">
        <v>482</v>
      </c>
      <c r="J137" s="9" t="s">
        <v>480</v>
      </c>
      <c r="K137" s="9" t="s">
        <v>480</v>
      </c>
      <c r="L137" s="9" t="s">
        <v>432</v>
      </c>
      <c r="M137" s="9" t="s">
        <v>229</v>
      </c>
    </row>
    <row r="138" spans="1:13" x14ac:dyDescent="0.3">
      <c r="A138" s="9" t="s">
        <v>142</v>
      </c>
      <c r="B138" s="9">
        <v>2017</v>
      </c>
      <c r="C138" s="9" t="s">
        <v>231</v>
      </c>
      <c r="D138" s="9" t="s">
        <v>161</v>
      </c>
      <c r="E138" s="15" t="str">
        <f>IF(OR(AND(F138&lt;&gt;"",G138&lt;&gt;""),AND(F138&lt;&gt;"",I138&lt;&gt;""),AND(G138&lt;&gt;"",I138&lt;&gt;"")),"several",IF(F138&lt;&gt;"","SSL",IF(G138&lt;&gt;"","MIL","TL")))</f>
        <v>TL</v>
      </c>
      <c r="F138" s="9"/>
      <c r="G138" s="9"/>
      <c r="H138" s="9"/>
      <c r="I138" s="9" t="s">
        <v>482</v>
      </c>
      <c r="J138" s="9" t="s">
        <v>480</v>
      </c>
      <c r="K138" s="9" t="s">
        <v>480</v>
      </c>
      <c r="L138" s="9" t="s">
        <v>425</v>
      </c>
      <c r="M138" s="9" t="s">
        <v>206</v>
      </c>
    </row>
    <row r="139" spans="1:13" x14ac:dyDescent="0.3">
      <c r="A139" s="9" t="s">
        <v>79</v>
      </c>
      <c r="B139" s="9">
        <v>2017</v>
      </c>
      <c r="C139" s="9" t="s">
        <v>241</v>
      </c>
      <c r="D139" s="9" t="s">
        <v>161</v>
      </c>
      <c r="E139" s="15" t="str">
        <f>IF(OR(AND(F139&lt;&gt;"",G139&lt;&gt;""),AND(F139&lt;&gt;"",I139&lt;&gt;""),AND(G139&lt;&gt;"",I139&lt;&gt;"")),"several",IF(F139&lt;&gt;"","SSL",IF(G139&lt;&gt;"","MIL","TL")))</f>
        <v>TL</v>
      </c>
      <c r="F139" s="9"/>
      <c r="G139" s="9"/>
      <c r="H139" s="9"/>
      <c r="I139" s="9" t="s">
        <v>482</v>
      </c>
      <c r="J139" s="9" t="s">
        <v>480</v>
      </c>
      <c r="K139" s="9" t="s">
        <v>480</v>
      </c>
      <c r="L139" s="9" t="s">
        <v>425</v>
      </c>
      <c r="M139" s="9" t="s">
        <v>206</v>
      </c>
    </row>
    <row r="140" spans="1:13" x14ac:dyDescent="0.3">
      <c r="A140" s="9" t="s">
        <v>82</v>
      </c>
      <c r="B140" s="9">
        <v>2017</v>
      </c>
      <c r="C140" s="9" t="s">
        <v>241</v>
      </c>
      <c r="D140" s="9" t="s">
        <v>161</v>
      </c>
      <c r="E140" s="15" t="str">
        <f>IF(OR(AND(F140&lt;&gt;"",G140&lt;&gt;""),AND(F140&lt;&gt;"",I140&lt;&gt;""),AND(G140&lt;&gt;"",I140&lt;&gt;"")),"several",IF(F140&lt;&gt;"","SSL",IF(G140&lt;&gt;"","MIL","TL")))</f>
        <v>TL</v>
      </c>
      <c r="F140" s="9"/>
      <c r="G140" s="9"/>
      <c r="H140" s="9"/>
      <c r="I140" s="9" t="s">
        <v>482</v>
      </c>
      <c r="J140" s="9" t="s">
        <v>480</v>
      </c>
      <c r="K140" s="9" t="s">
        <v>480</v>
      </c>
      <c r="L140" s="9" t="s">
        <v>441</v>
      </c>
      <c r="M140" s="9" t="s">
        <v>213</v>
      </c>
    </row>
    <row r="144" spans="1:13" x14ac:dyDescent="0.3">
      <c r="L144" t="s">
        <v>410</v>
      </c>
    </row>
    <row r="145" spans="12:12" x14ac:dyDescent="0.3">
      <c r="L145" t="s">
        <v>411</v>
      </c>
    </row>
    <row r="146" spans="12:12" x14ac:dyDescent="0.3">
      <c r="L146" t="s">
        <v>412</v>
      </c>
    </row>
    <row r="147" spans="12:12" x14ac:dyDescent="0.3">
      <c r="L147" t="s">
        <v>490</v>
      </c>
    </row>
    <row r="148" spans="12:12" x14ac:dyDescent="0.3">
      <c r="L148" t="s">
        <v>415</v>
      </c>
    </row>
    <row r="149" spans="12:12" x14ac:dyDescent="0.3">
      <c r="L149" t="s">
        <v>492</v>
      </c>
    </row>
    <row r="151" spans="12:12" x14ac:dyDescent="0.3">
      <c r="L151" t="s">
        <v>414</v>
      </c>
    </row>
    <row r="152" spans="12:12" x14ac:dyDescent="0.3">
      <c r="L152" t="s">
        <v>416</v>
      </c>
    </row>
    <row r="153" spans="12:12" x14ac:dyDescent="0.3">
      <c r="L153" t="s">
        <v>491</v>
      </c>
    </row>
    <row r="154" spans="12:12" x14ac:dyDescent="0.3">
      <c r="L154" t="s">
        <v>413</v>
      </c>
    </row>
    <row r="171" spans="13:13" x14ac:dyDescent="0.3">
      <c r="M171" t="s">
        <v>2</v>
      </c>
    </row>
    <row r="172" spans="13:13" x14ac:dyDescent="0.3">
      <c r="M172" t="s">
        <v>1</v>
      </c>
    </row>
    <row r="173" spans="13:13" x14ac:dyDescent="0.3">
      <c r="M173" t="s">
        <v>3</v>
      </c>
    </row>
    <row r="174" spans="13:13" x14ac:dyDescent="0.3">
      <c r="M174" t="s">
        <v>0</v>
      </c>
    </row>
    <row r="175" spans="13:13" x14ac:dyDescent="0.3">
      <c r="M175" t="s">
        <v>5</v>
      </c>
    </row>
    <row r="178" spans="13:13" x14ac:dyDescent="0.3">
      <c r="M178" t="s">
        <v>4</v>
      </c>
    </row>
  </sheetData>
  <sortState ref="A2:S183">
    <sortCondition ref="E2:E183"/>
    <sortCondition ref="D2:D183"/>
    <sortCondition ref="B2:B18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opLeftCell="A18" workbookViewId="0">
      <selection activeCell="E33" sqref="E33"/>
    </sheetView>
  </sheetViews>
  <sheetFormatPr defaultRowHeight="14.4" x14ac:dyDescent="0.3"/>
  <cols>
    <col min="1" max="1" width="23.77734375" customWidth="1"/>
    <col min="2" max="2" width="21.6640625" customWidth="1"/>
  </cols>
  <sheetData>
    <row r="1" spans="1:2" x14ac:dyDescent="0.3">
      <c r="A1" t="s">
        <v>323</v>
      </c>
      <c r="B1" t="s">
        <v>383</v>
      </c>
    </row>
    <row r="2" spans="1:2" x14ac:dyDescent="0.3">
      <c r="A2" t="s">
        <v>324</v>
      </c>
      <c r="B2" t="s">
        <v>325</v>
      </c>
    </row>
    <row r="3" spans="1:2" x14ac:dyDescent="0.3">
      <c r="A3" t="s">
        <v>374</v>
      </c>
      <c r="B3" t="s">
        <v>375</v>
      </c>
    </row>
    <row r="4" spans="1:2" x14ac:dyDescent="0.3">
      <c r="A4" t="s">
        <v>358</v>
      </c>
      <c r="B4" t="s">
        <v>379</v>
      </c>
    </row>
    <row r="5" spans="1:2" x14ac:dyDescent="0.3">
      <c r="A5" t="s">
        <v>377</v>
      </c>
      <c r="B5" t="s">
        <v>378</v>
      </c>
    </row>
    <row r="6" spans="1:2" x14ac:dyDescent="0.3">
      <c r="A6" t="s">
        <v>326</v>
      </c>
      <c r="B6" t="s">
        <v>384</v>
      </c>
    </row>
    <row r="7" spans="1:2" x14ac:dyDescent="0.3">
      <c r="A7" t="s">
        <v>363</v>
      </c>
      <c r="B7" t="s">
        <v>402</v>
      </c>
    </row>
    <row r="8" spans="1:2" x14ac:dyDescent="0.3">
      <c r="A8" t="s">
        <v>327</v>
      </c>
      <c r="B8" t="s">
        <v>325</v>
      </c>
    </row>
    <row r="9" spans="1:2" x14ac:dyDescent="0.3">
      <c r="A9" t="s">
        <v>328</v>
      </c>
      <c r="B9" t="s">
        <v>329</v>
      </c>
    </row>
    <row r="10" spans="1:2" x14ac:dyDescent="0.3">
      <c r="A10" t="s">
        <v>380</v>
      </c>
      <c r="B10" t="s">
        <v>375</v>
      </c>
    </row>
    <row r="11" spans="1:2" x14ac:dyDescent="0.3">
      <c r="A11" t="s">
        <v>381</v>
      </c>
      <c r="B11" t="s">
        <v>382</v>
      </c>
    </row>
    <row r="12" spans="1:2" x14ac:dyDescent="0.3">
      <c r="A12" t="s">
        <v>330</v>
      </c>
      <c r="B12" t="s">
        <v>325</v>
      </c>
    </row>
    <row r="13" spans="1:2" x14ac:dyDescent="0.3">
      <c r="A13" t="s">
        <v>331</v>
      </c>
      <c r="B13" t="s">
        <v>383</v>
      </c>
    </row>
    <row r="14" spans="1:2" x14ac:dyDescent="0.3">
      <c r="A14" t="s">
        <v>362</v>
      </c>
      <c r="B14" t="s">
        <v>329</v>
      </c>
    </row>
    <row r="15" spans="1:2" x14ac:dyDescent="0.3">
      <c r="A15" t="s">
        <v>385</v>
      </c>
      <c r="B15" t="s">
        <v>378</v>
      </c>
    </row>
    <row r="16" spans="1:2" x14ac:dyDescent="0.3">
      <c r="A16" t="s">
        <v>386</v>
      </c>
      <c r="B16" t="s">
        <v>375</v>
      </c>
    </row>
    <row r="17" spans="1:2" x14ac:dyDescent="0.3">
      <c r="A17" t="s">
        <v>333</v>
      </c>
      <c r="B17" t="s">
        <v>376</v>
      </c>
    </row>
    <row r="18" spans="1:2" x14ac:dyDescent="0.3">
      <c r="A18" t="s">
        <v>334</v>
      </c>
      <c r="B18" t="s">
        <v>325</v>
      </c>
    </row>
    <row r="19" spans="1:2" x14ac:dyDescent="0.3">
      <c r="A19" t="s">
        <v>387</v>
      </c>
      <c r="B19" t="s">
        <v>375</v>
      </c>
    </row>
    <row r="20" spans="1:2" x14ac:dyDescent="0.3">
      <c r="A20" t="s">
        <v>389</v>
      </c>
      <c r="B20" t="s">
        <v>390</v>
      </c>
    </row>
    <row r="21" spans="1:2" x14ac:dyDescent="0.3">
      <c r="A21" t="s">
        <v>335</v>
      </c>
      <c r="B21" t="s">
        <v>388</v>
      </c>
    </row>
    <row r="22" spans="1:2" x14ac:dyDescent="0.3">
      <c r="A22" t="s">
        <v>336</v>
      </c>
      <c r="B22" t="s">
        <v>325</v>
      </c>
    </row>
    <row r="23" spans="1:2" x14ac:dyDescent="0.3">
      <c r="A23" t="s">
        <v>391</v>
      </c>
      <c r="B23" t="s">
        <v>392</v>
      </c>
    </row>
    <row r="24" spans="1:2" x14ac:dyDescent="0.3">
      <c r="A24" t="s">
        <v>337</v>
      </c>
      <c r="B24" t="s">
        <v>378</v>
      </c>
    </row>
    <row r="25" spans="1:2" x14ac:dyDescent="0.3">
      <c r="A25" t="s">
        <v>338</v>
      </c>
      <c r="B25" t="s">
        <v>393</v>
      </c>
    </row>
    <row r="26" spans="1:2" x14ac:dyDescent="0.3">
      <c r="A26" t="s">
        <v>340</v>
      </c>
      <c r="B26" t="s">
        <v>378</v>
      </c>
    </row>
    <row r="27" spans="1:2" x14ac:dyDescent="0.3">
      <c r="A27" t="s">
        <v>341</v>
      </c>
      <c r="B27" t="s">
        <v>332</v>
      </c>
    </row>
    <row r="28" spans="1:2" x14ac:dyDescent="0.3">
      <c r="A28" t="s">
        <v>394</v>
      </c>
      <c r="B28" t="s">
        <v>395</v>
      </c>
    </row>
    <row r="29" spans="1:2" x14ac:dyDescent="0.3">
      <c r="A29" t="s">
        <v>396</v>
      </c>
      <c r="B29" t="s">
        <v>375</v>
      </c>
    </row>
    <row r="30" spans="1:2" x14ac:dyDescent="0.3">
      <c r="A30" t="s">
        <v>342</v>
      </c>
      <c r="B30" t="s">
        <v>332</v>
      </c>
    </row>
    <row r="31" spans="1:2" x14ac:dyDescent="0.3">
      <c r="A31" t="s">
        <v>343</v>
      </c>
      <c r="B31" t="s">
        <v>339</v>
      </c>
    </row>
    <row r="32" spans="1:2" x14ac:dyDescent="0.3">
      <c r="A32" t="s">
        <v>344</v>
      </c>
      <c r="B32" t="s">
        <v>325</v>
      </c>
    </row>
    <row r="33" spans="1:16" x14ac:dyDescent="0.3">
      <c r="A33" s="9" t="s">
        <v>86</v>
      </c>
      <c r="B33" s="9" t="s">
        <v>469</v>
      </c>
      <c r="C33" s="9"/>
      <c r="D33" s="9"/>
      <c r="E33" s="15"/>
      <c r="F33" s="9"/>
      <c r="G33" s="9"/>
      <c r="H33" s="9"/>
      <c r="I33" s="9"/>
      <c r="J33" s="9"/>
      <c r="P33" s="1"/>
    </row>
    <row r="34" spans="1:16" x14ac:dyDescent="0.3">
      <c r="A34" t="s">
        <v>345</v>
      </c>
      <c r="B34" t="s">
        <v>346</v>
      </c>
    </row>
    <row r="35" spans="1:16" x14ac:dyDescent="0.3">
      <c r="A35" t="s">
        <v>347</v>
      </c>
      <c r="B35" t="s">
        <v>350</v>
      </c>
    </row>
    <row r="36" spans="1:16" x14ac:dyDescent="0.3">
      <c r="A36" t="s">
        <v>397</v>
      </c>
      <c r="B36" t="s">
        <v>359</v>
      </c>
    </row>
    <row r="37" spans="1:16" x14ac:dyDescent="0.3">
      <c r="A37" t="s">
        <v>398</v>
      </c>
      <c r="B37" t="s">
        <v>399</v>
      </c>
    </row>
    <row r="38" spans="1:16" x14ac:dyDescent="0.3">
      <c r="A38" t="s">
        <v>400</v>
      </c>
      <c r="B38" t="s">
        <v>401</v>
      </c>
    </row>
    <row r="39" spans="1:16" x14ac:dyDescent="0.3">
      <c r="A39" t="s">
        <v>348</v>
      </c>
      <c r="B39" t="s">
        <v>402</v>
      </c>
    </row>
    <row r="40" spans="1:16" x14ac:dyDescent="0.3">
      <c r="A40" t="s">
        <v>403</v>
      </c>
      <c r="B40" t="s">
        <v>404</v>
      </c>
    </row>
    <row r="41" spans="1:16" x14ac:dyDescent="0.3">
      <c r="A41" t="s">
        <v>349</v>
      </c>
      <c r="B41" t="s">
        <v>350</v>
      </c>
    </row>
    <row r="42" spans="1:16" x14ac:dyDescent="0.3">
      <c r="A42" t="s">
        <v>351</v>
      </c>
      <c r="B42" t="s">
        <v>352</v>
      </c>
    </row>
    <row r="43" spans="1:16" x14ac:dyDescent="0.3">
      <c r="A43" t="s">
        <v>353</v>
      </c>
      <c r="B43" t="s">
        <v>329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7"/>
  <sheetViews>
    <sheetView workbookViewId="0">
      <selection activeCell="P21" sqref="P21"/>
    </sheetView>
  </sheetViews>
  <sheetFormatPr defaultRowHeight="14.4" x14ac:dyDescent="0.3"/>
  <cols>
    <col min="1" max="1" width="13.44140625" customWidth="1"/>
    <col min="2" max="2" width="15.5546875" customWidth="1"/>
    <col min="3" max="3" width="6.88671875" customWidth="1"/>
    <col min="4" max="4" width="3.88671875" customWidth="1"/>
    <col min="5" max="5" width="3" customWidth="1"/>
    <col min="6" max="6" width="10.77734375" customWidth="1"/>
    <col min="7" max="13" width="5" customWidth="1"/>
    <col min="14" max="14" width="10.77734375" customWidth="1"/>
    <col min="15" max="15" width="43.5546875" bestFit="1" customWidth="1"/>
    <col min="16" max="16" width="46.44140625" bestFit="1" customWidth="1"/>
    <col min="17" max="17" width="21" customWidth="1"/>
    <col min="18" max="18" width="23.77734375" customWidth="1"/>
    <col min="19" max="19" width="24.88671875" customWidth="1"/>
    <col min="20" max="20" width="27.6640625" customWidth="1"/>
    <col min="21" max="21" width="25.33203125" bestFit="1" customWidth="1"/>
    <col min="22" max="23" width="5" customWidth="1"/>
    <col min="24" max="24" width="28.109375" customWidth="1"/>
    <col min="25" max="25" width="25.6640625" customWidth="1"/>
    <col min="26" max="26" width="28.44140625" bestFit="1" customWidth="1"/>
    <col min="27" max="27" width="22.88671875" customWidth="1"/>
    <col min="28" max="28" width="25.77734375" customWidth="1"/>
    <col min="29" max="29" width="28.5546875" bestFit="1" customWidth="1"/>
    <col min="30" max="30" width="31.33203125" customWidth="1"/>
    <col min="31" max="31" width="28.44140625" customWidth="1"/>
    <col min="32" max="32" width="31.21875" bestFit="1" customWidth="1"/>
    <col min="33" max="33" width="19.88671875" customWidth="1"/>
    <col min="34" max="34" width="22.6640625" customWidth="1"/>
    <col min="35" max="35" width="17.109375" customWidth="1"/>
    <col min="36" max="36" width="19.88671875" customWidth="1"/>
    <col min="37" max="37" width="33.21875" bestFit="1" customWidth="1"/>
    <col min="38" max="38" width="36" bestFit="1" customWidth="1"/>
    <col min="39" max="39" width="24" customWidth="1"/>
    <col min="40" max="40" width="26.77734375" bestFit="1" customWidth="1"/>
    <col min="41" max="41" width="29.21875" customWidth="1"/>
    <col min="42" max="42" width="32" customWidth="1"/>
    <col min="43" max="43" width="38" bestFit="1" customWidth="1"/>
    <col min="44" max="44" width="40.77734375" bestFit="1" customWidth="1"/>
    <col min="45" max="45" width="32.88671875" bestFit="1" customWidth="1"/>
    <col min="46" max="46" width="35.6640625" customWidth="1"/>
    <col min="47" max="47" width="17.88671875" customWidth="1"/>
    <col min="48" max="48" width="20.6640625" customWidth="1"/>
    <col min="49" max="49" width="33.77734375" bestFit="1" customWidth="1"/>
    <col min="50" max="50" width="36.5546875" bestFit="1" customWidth="1"/>
    <col min="51" max="51" width="27.6640625" bestFit="1" customWidth="1"/>
    <col min="52" max="52" width="30.44140625" bestFit="1" customWidth="1"/>
    <col min="53" max="53" width="30.21875" bestFit="1" customWidth="1"/>
    <col min="54" max="54" width="33" bestFit="1" customWidth="1"/>
    <col min="55" max="55" width="30.77734375" bestFit="1" customWidth="1"/>
    <col min="56" max="56" width="33.6640625" bestFit="1" customWidth="1"/>
    <col min="57" max="57" width="28.21875" bestFit="1" customWidth="1"/>
    <col min="58" max="58" width="31" bestFit="1" customWidth="1"/>
    <col min="59" max="59" width="34.77734375" customWidth="1"/>
    <col min="60" max="60" width="37.5546875" bestFit="1" customWidth="1"/>
    <col min="61" max="61" width="39.21875" customWidth="1"/>
    <col min="62" max="62" width="42.109375" bestFit="1" customWidth="1"/>
    <col min="63" max="63" width="26" bestFit="1" customWidth="1"/>
    <col min="64" max="64" width="5" customWidth="1"/>
    <col min="65" max="65" width="28.77734375" customWidth="1"/>
    <col min="66" max="66" width="48.33203125" customWidth="1"/>
    <col min="67" max="67" width="51.109375" bestFit="1" customWidth="1"/>
    <col min="68" max="68" width="32.44140625" customWidth="1"/>
    <col min="69" max="69" width="35.21875" bestFit="1" customWidth="1"/>
    <col min="70" max="70" width="19.21875" customWidth="1"/>
    <col min="71" max="71" width="22" bestFit="1" customWidth="1"/>
    <col min="72" max="72" width="37.33203125" bestFit="1" customWidth="1"/>
    <col min="73" max="73" width="40.109375" bestFit="1" customWidth="1"/>
    <col min="74" max="74" width="34.44140625" bestFit="1" customWidth="1"/>
    <col min="75" max="75" width="37.21875" bestFit="1" customWidth="1"/>
    <col min="76" max="76" width="24.6640625" bestFit="1" customWidth="1"/>
    <col min="77" max="77" width="27.44140625" customWidth="1"/>
    <col min="78" max="78" width="26.21875" bestFit="1" customWidth="1"/>
    <col min="79" max="79" width="29" customWidth="1"/>
    <col min="80" max="80" width="22.88671875" customWidth="1"/>
    <col min="81" max="81" width="25.77734375" customWidth="1"/>
    <col min="82" max="82" width="16.33203125" customWidth="1"/>
    <col min="83" max="83" width="19.109375" customWidth="1"/>
    <col min="84" max="84" width="33.109375" bestFit="1" customWidth="1"/>
    <col min="85" max="85" width="35.88671875" customWidth="1"/>
    <col min="86" max="86" width="25.6640625" bestFit="1" customWidth="1"/>
    <col min="87" max="87" width="28.44140625" customWidth="1"/>
    <col min="88" max="88" width="32.44140625" bestFit="1" customWidth="1"/>
    <col min="89" max="89" width="35.21875" bestFit="1" customWidth="1"/>
    <col min="90" max="90" width="55.44140625" bestFit="1" customWidth="1"/>
    <col min="91" max="91" width="58.33203125" bestFit="1" customWidth="1"/>
    <col min="92" max="92" width="29.44140625" bestFit="1" customWidth="1"/>
    <col min="93" max="93" width="32.21875" bestFit="1" customWidth="1"/>
    <col min="94" max="94" width="29.21875" bestFit="1" customWidth="1"/>
    <col min="95" max="95" width="32" bestFit="1" customWidth="1"/>
    <col min="96" max="96" width="24.77734375" bestFit="1" customWidth="1"/>
    <col min="97" max="97" width="27.5546875" customWidth="1"/>
    <col min="98" max="98" width="42.88671875" bestFit="1" customWidth="1"/>
    <col min="99" max="99" width="45.6640625" customWidth="1"/>
    <col min="100" max="100" width="40" bestFit="1" customWidth="1"/>
    <col min="101" max="101" width="42.77734375" bestFit="1" customWidth="1"/>
    <col min="102" max="102" width="36" bestFit="1" customWidth="1"/>
    <col min="103" max="103" width="38.77734375" customWidth="1"/>
    <col min="104" max="104" width="32.6640625" bestFit="1" customWidth="1"/>
    <col min="105" max="105" width="35.44140625" customWidth="1"/>
    <col min="106" max="106" width="28" customWidth="1"/>
    <col min="107" max="107" width="30.77734375" bestFit="1" customWidth="1"/>
    <col min="108" max="108" width="21.77734375" customWidth="1"/>
    <col min="109" max="109" width="24.5546875" customWidth="1"/>
    <col min="110" max="110" width="31.77734375" customWidth="1"/>
    <col min="111" max="111" width="34.5546875" bestFit="1" customWidth="1"/>
    <col min="112" max="112" width="20.21875" bestFit="1" customWidth="1"/>
    <col min="113" max="113" width="23" customWidth="1"/>
    <col min="114" max="114" width="31.6640625" customWidth="1"/>
    <col min="115" max="115" width="34.44140625" customWidth="1"/>
    <col min="116" max="116" width="16.5546875" customWidth="1"/>
    <col min="117" max="117" width="19.33203125" customWidth="1"/>
    <col min="118" max="118" width="29.21875" bestFit="1" customWidth="1"/>
    <col min="119" max="119" width="32" bestFit="1" customWidth="1"/>
    <col min="120" max="120" width="30.109375" bestFit="1" customWidth="1"/>
    <col min="121" max="121" width="32.88671875" bestFit="1" customWidth="1"/>
    <col min="122" max="122" width="23.88671875" customWidth="1"/>
    <col min="123" max="123" width="26.6640625" bestFit="1" customWidth="1"/>
    <col min="124" max="124" width="37.5546875" bestFit="1" customWidth="1"/>
    <col min="125" max="125" width="40.33203125" bestFit="1" customWidth="1"/>
    <col min="126" max="126" width="36.44140625" customWidth="1"/>
    <col min="127" max="127" width="39.21875" customWidth="1"/>
    <col min="128" max="128" width="45.33203125" bestFit="1" customWidth="1"/>
    <col min="129" max="129" width="48.109375" bestFit="1" customWidth="1"/>
    <col min="130" max="130" width="27.88671875" bestFit="1" customWidth="1"/>
    <col min="131" max="131" width="30.6640625" bestFit="1" customWidth="1"/>
    <col min="132" max="132" width="22.109375" bestFit="1" customWidth="1"/>
    <col min="133" max="133" width="24.88671875" bestFit="1" customWidth="1"/>
    <col min="134" max="134" width="28.44140625" bestFit="1" customWidth="1"/>
    <col min="135" max="135" width="31.21875" bestFit="1" customWidth="1"/>
    <col min="136" max="136" width="39.33203125" bestFit="1" customWidth="1"/>
    <col min="137" max="137" width="42.21875" bestFit="1" customWidth="1"/>
    <col min="138" max="138" width="54.21875" bestFit="1" customWidth="1"/>
    <col min="139" max="139" width="57" bestFit="1" customWidth="1"/>
    <col min="140" max="140" width="20.109375" bestFit="1" customWidth="1"/>
    <col min="141" max="141" width="5" customWidth="1"/>
    <col min="142" max="142" width="22.88671875" bestFit="1" customWidth="1"/>
    <col min="143" max="143" width="43.44140625" bestFit="1" customWidth="1"/>
    <col min="144" max="144" width="46.33203125" bestFit="1" customWidth="1"/>
    <col min="145" max="145" width="29.33203125" bestFit="1" customWidth="1"/>
    <col min="146" max="146" width="32.109375" bestFit="1" customWidth="1"/>
    <col min="147" max="147" width="32.33203125" bestFit="1" customWidth="1"/>
    <col min="148" max="148" width="35.109375" bestFit="1" customWidth="1"/>
    <col min="149" max="149" width="23.33203125" bestFit="1" customWidth="1"/>
    <col min="150" max="150" width="26.109375" bestFit="1" customWidth="1"/>
    <col min="151" max="151" width="33.6640625" bestFit="1" customWidth="1"/>
    <col min="152" max="152" width="36.44140625" bestFit="1" customWidth="1"/>
    <col min="153" max="153" width="18.44140625" bestFit="1" customWidth="1"/>
    <col min="154" max="154" width="21.33203125" bestFit="1" customWidth="1"/>
    <col min="155" max="155" width="15.77734375" bestFit="1" customWidth="1"/>
    <col min="156" max="156" width="18.5546875" bestFit="1" customWidth="1"/>
    <col min="157" max="157" width="16.21875" bestFit="1" customWidth="1"/>
    <col min="158" max="158" width="19" bestFit="1" customWidth="1"/>
    <col min="159" max="159" width="25.44140625" bestFit="1" customWidth="1"/>
    <col min="160" max="160" width="28.21875" bestFit="1" customWidth="1"/>
    <col min="161" max="161" width="43.6640625" bestFit="1" customWidth="1"/>
    <col min="162" max="162" width="46.5546875" bestFit="1" customWidth="1"/>
    <col min="163" max="163" width="23.44140625" bestFit="1" customWidth="1"/>
    <col min="164" max="164" width="26.21875" bestFit="1" customWidth="1"/>
    <col min="165" max="165" width="37.88671875" bestFit="1" customWidth="1"/>
    <col min="166" max="166" width="40.6640625" bestFit="1" customWidth="1"/>
    <col min="167" max="167" width="74.6640625" bestFit="1" customWidth="1"/>
    <col min="168" max="168" width="77.44140625" bestFit="1" customWidth="1"/>
    <col min="169" max="169" width="39.109375" bestFit="1" customWidth="1"/>
    <col min="170" max="170" width="42" bestFit="1" customWidth="1"/>
    <col min="171" max="171" width="23.44140625" bestFit="1" customWidth="1"/>
    <col min="172" max="172" width="26.21875" bestFit="1" customWidth="1"/>
    <col min="173" max="173" width="33.77734375" bestFit="1" customWidth="1"/>
    <col min="174" max="174" width="36.5546875" bestFit="1" customWidth="1"/>
    <col min="175" max="175" width="20.21875" bestFit="1" customWidth="1"/>
    <col min="176" max="176" width="5" customWidth="1"/>
    <col min="177" max="177" width="23" bestFit="1" customWidth="1"/>
    <col min="178" max="178" width="65.21875" bestFit="1" customWidth="1"/>
    <col min="179" max="179" width="68" bestFit="1" customWidth="1"/>
    <col min="180" max="180" width="16.44140625" bestFit="1" customWidth="1"/>
    <col min="181" max="181" width="19.21875" bestFit="1" customWidth="1"/>
    <col min="182" max="182" width="42.21875" bestFit="1" customWidth="1"/>
    <col min="183" max="183" width="45" bestFit="1" customWidth="1"/>
    <col min="184" max="184" width="20.109375" bestFit="1" customWidth="1"/>
    <col min="185" max="185" width="22.88671875" bestFit="1" customWidth="1"/>
    <col min="186" max="186" width="16.33203125" bestFit="1" customWidth="1"/>
    <col min="187" max="187" width="19.109375" bestFit="1" customWidth="1"/>
    <col min="188" max="188" width="33.21875" bestFit="1" customWidth="1"/>
    <col min="189" max="189" width="36" bestFit="1" customWidth="1"/>
    <col min="190" max="190" width="28.21875" bestFit="1" customWidth="1"/>
    <col min="191" max="191" width="31" bestFit="1" customWidth="1"/>
    <col min="192" max="192" width="30.109375" bestFit="1" customWidth="1"/>
    <col min="193" max="193" width="32.88671875" bestFit="1" customWidth="1"/>
    <col min="194" max="194" width="33" bestFit="1" customWidth="1"/>
    <col min="195" max="195" width="35.77734375" bestFit="1" customWidth="1"/>
    <col min="196" max="196" width="29.6640625" bestFit="1" customWidth="1"/>
    <col min="197" max="197" width="32.44140625" bestFit="1" customWidth="1"/>
    <col min="198" max="198" width="22.21875" bestFit="1" customWidth="1"/>
    <col min="199" max="199" width="25" bestFit="1" customWidth="1"/>
    <col min="200" max="200" width="21.109375" bestFit="1" customWidth="1"/>
    <col min="201" max="201" width="23.88671875" bestFit="1" customWidth="1"/>
    <col min="202" max="202" width="36.21875" bestFit="1" customWidth="1"/>
    <col min="203" max="203" width="39" bestFit="1" customWidth="1"/>
    <col min="204" max="204" width="30.109375" bestFit="1" customWidth="1"/>
    <col min="205" max="205" width="32.88671875" bestFit="1" customWidth="1"/>
    <col min="206" max="206" width="109.33203125" bestFit="1" customWidth="1"/>
    <col min="207" max="207" width="112.21875" bestFit="1" customWidth="1"/>
    <col min="208" max="208" width="38.6640625" bestFit="1" customWidth="1"/>
    <col min="209" max="209" width="41.44140625" bestFit="1" customWidth="1"/>
    <col min="210" max="210" width="24.6640625" bestFit="1" customWidth="1"/>
    <col min="211" max="211" width="27.44140625" bestFit="1" customWidth="1"/>
    <col min="212" max="212" width="32.88671875" bestFit="1" customWidth="1"/>
    <col min="213" max="213" width="35.6640625" bestFit="1" customWidth="1"/>
    <col min="214" max="214" width="49.109375" bestFit="1" customWidth="1"/>
    <col min="215" max="215" width="51.88671875" bestFit="1" customWidth="1"/>
    <col min="216" max="216" width="30.5546875" bestFit="1" customWidth="1"/>
    <col min="217" max="217" width="33.33203125" bestFit="1" customWidth="1"/>
    <col min="218" max="218" width="51" bestFit="1" customWidth="1"/>
    <col min="219" max="219" width="53.77734375" bestFit="1" customWidth="1"/>
    <col min="220" max="220" width="34.33203125" bestFit="1" customWidth="1"/>
    <col min="221" max="221" width="37.109375" bestFit="1" customWidth="1"/>
    <col min="222" max="222" width="27.88671875" bestFit="1" customWidth="1"/>
    <col min="223" max="223" width="30.6640625" bestFit="1" customWidth="1"/>
    <col min="224" max="224" width="26.44140625" bestFit="1" customWidth="1"/>
    <col min="225" max="225" width="29.21875" bestFit="1" customWidth="1"/>
    <col min="226" max="226" width="46.5546875" bestFit="1" customWidth="1"/>
    <col min="227" max="227" width="49.33203125" bestFit="1" customWidth="1"/>
    <col min="228" max="228" width="34.44140625" bestFit="1" customWidth="1"/>
    <col min="229" max="229" width="37.21875" bestFit="1" customWidth="1"/>
    <col min="230" max="230" width="23" bestFit="1" customWidth="1"/>
    <col min="231" max="231" width="25.88671875" bestFit="1" customWidth="1"/>
    <col min="232" max="232" width="14.5546875" bestFit="1" customWidth="1"/>
    <col min="233" max="233" width="17.44140625" bestFit="1" customWidth="1"/>
    <col min="234" max="234" width="37.77734375" bestFit="1" customWidth="1"/>
    <col min="235" max="235" width="40.5546875" bestFit="1" customWidth="1"/>
    <col min="236" max="236" width="35" bestFit="1" customWidth="1"/>
    <col min="237" max="237" width="37.88671875" bestFit="1" customWidth="1"/>
    <col min="238" max="238" width="54.109375" bestFit="1" customWidth="1"/>
    <col min="239" max="239" width="56.88671875" bestFit="1" customWidth="1"/>
    <col min="240" max="240" width="31.88671875" bestFit="1" customWidth="1"/>
    <col min="241" max="241" width="34.6640625" bestFit="1" customWidth="1"/>
    <col min="242" max="242" width="29.21875" bestFit="1" customWidth="1"/>
    <col min="243" max="243" width="32" bestFit="1" customWidth="1"/>
    <col min="244" max="244" width="19" bestFit="1" customWidth="1"/>
    <col min="245" max="245" width="21.88671875" bestFit="1" customWidth="1"/>
    <col min="246" max="246" width="20" bestFit="1" customWidth="1"/>
    <col min="247" max="247" width="5" customWidth="1"/>
    <col min="248" max="248" width="22.77734375" bestFit="1" customWidth="1"/>
    <col min="249" max="249" width="25.44140625" bestFit="1" customWidth="1"/>
    <col min="250" max="250" width="28.21875" bestFit="1" customWidth="1"/>
    <col min="251" max="251" width="24.88671875" bestFit="1" customWidth="1"/>
    <col min="252" max="252" width="27.6640625" bestFit="1" customWidth="1"/>
    <col min="253" max="253" width="73.6640625" bestFit="1" customWidth="1"/>
    <col min="254" max="254" width="76.44140625" bestFit="1" customWidth="1"/>
    <col min="255" max="255" width="26" bestFit="1" customWidth="1"/>
    <col min="256" max="256" width="28.77734375" bestFit="1" customWidth="1"/>
    <col min="257" max="257" width="22.109375" bestFit="1" customWidth="1"/>
    <col min="258" max="258" width="24.88671875" bestFit="1" customWidth="1"/>
    <col min="259" max="259" width="21.77734375" bestFit="1" customWidth="1"/>
    <col min="260" max="260" width="5" customWidth="1"/>
    <col min="261" max="261" width="24.5546875" bestFit="1" customWidth="1"/>
    <col min="262" max="262" width="39.5546875" bestFit="1" customWidth="1"/>
    <col min="263" max="263" width="42.44140625" bestFit="1" customWidth="1"/>
    <col min="264" max="264" width="48.33203125" bestFit="1" customWidth="1"/>
    <col min="265" max="265" width="51.109375" bestFit="1" customWidth="1"/>
    <col min="266" max="266" width="27" bestFit="1" customWidth="1"/>
    <col min="267" max="267" width="29.88671875" bestFit="1" customWidth="1"/>
    <col min="268" max="268" width="10.77734375" bestFit="1" customWidth="1"/>
  </cols>
  <sheetData>
    <row r="3" spans="1:6" x14ac:dyDescent="0.3">
      <c r="A3" s="2" t="s">
        <v>373</v>
      </c>
      <c r="B3" s="2" t="s">
        <v>301</v>
      </c>
    </row>
    <row r="4" spans="1:6" x14ac:dyDescent="0.3">
      <c r="A4" s="2" t="s">
        <v>289</v>
      </c>
      <c r="B4" t="s">
        <v>110</v>
      </c>
      <c r="C4" t="s">
        <v>321</v>
      </c>
      <c r="D4" t="s">
        <v>126</v>
      </c>
      <c r="E4" t="s">
        <v>129</v>
      </c>
      <c r="F4" t="s">
        <v>290</v>
      </c>
    </row>
    <row r="5" spans="1:6" x14ac:dyDescent="0.3">
      <c r="A5" s="3">
        <v>2006</v>
      </c>
      <c r="B5" s="4">
        <v>1</v>
      </c>
      <c r="C5" s="4"/>
      <c r="D5" s="4"/>
      <c r="E5" s="4"/>
      <c r="F5" s="4">
        <v>1</v>
      </c>
    </row>
    <row r="6" spans="1:6" x14ac:dyDescent="0.3">
      <c r="A6" s="3">
        <v>2007</v>
      </c>
      <c r="B6" s="4">
        <v>3</v>
      </c>
      <c r="C6" s="4"/>
      <c r="D6" s="4"/>
      <c r="E6" s="4"/>
      <c r="F6" s="4">
        <v>3</v>
      </c>
    </row>
    <row r="7" spans="1:6" x14ac:dyDescent="0.3">
      <c r="A7" s="3">
        <v>2008</v>
      </c>
      <c r="B7" s="4"/>
      <c r="C7" s="4"/>
      <c r="D7" s="4">
        <v>1</v>
      </c>
      <c r="E7" s="4">
        <v>1</v>
      </c>
      <c r="F7" s="4">
        <v>2</v>
      </c>
    </row>
    <row r="8" spans="1:6" x14ac:dyDescent="0.3">
      <c r="A8" s="3">
        <v>2009</v>
      </c>
      <c r="B8" s="4">
        <v>1</v>
      </c>
      <c r="C8" s="4"/>
      <c r="D8" s="4">
        <v>3</v>
      </c>
      <c r="E8" s="4"/>
      <c r="F8" s="4">
        <v>4</v>
      </c>
    </row>
    <row r="9" spans="1:6" x14ac:dyDescent="0.3">
      <c r="A9" s="3">
        <v>2010</v>
      </c>
      <c r="B9" s="4">
        <v>4</v>
      </c>
      <c r="C9" s="4"/>
      <c r="D9" s="4">
        <v>3</v>
      </c>
      <c r="E9" s="4">
        <v>1</v>
      </c>
      <c r="F9" s="4">
        <v>8</v>
      </c>
    </row>
    <row r="10" spans="1:6" x14ac:dyDescent="0.3">
      <c r="A10" s="3">
        <v>2011</v>
      </c>
      <c r="B10" s="4">
        <v>1</v>
      </c>
      <c r="C10" s="4"/>
      <c r="D10" s="4">
        <v>4</v>
      </c>
      <c r="E10" s="4"/>
      <c r="F10" s="4">
        <v>5</v>
      </c>
    </row>
    <row r="11" spans="1:6" x14ac:dyDescent="0.3">
      <c r="A11" s="3">
        <v>2012</v>
      </c>
      <c r="B11" s="4">
        <v>4</v>
      </c>
      <c r="C11" s="4"/>
      <c r="D11" s="4"/>
      <c r="E11" s="4">
        <v>2</v>
      </c>
      <c r="F11" s="4">
        <v>6</v>
      </c>
    </row>
    <row r="12" spans="1:6" x14ac:dyDescent="0.3">
      <c r="A12" s="3">
        <v>2013</v>
      </c>
      <c r="B12" s="4">
        <v>2</v>
      </c>
      <c r="C12" s="4"/>
      <c r="D12" s="4">
        <v>2</v>
      </c>
      <c r="E12" s="4">
        <v>3</v>
      </c>
      <c r="F12" s="4">
        <v>7</v>
      </c>
    </row>
    <row r="13" spans="1:6" x14ac:dyDescent="0.3">
      <c r="A13" s="3">
        <v>2014</v>
      </c>
      <c r="B13" s="4">
        <v>5</v>
      </c>
      <c r="C13" s="4"/>
      <c r="D13" s="4">
        <v>7</v>
      </c>
      <c r="E13" s="4">
        <v>4</v>
      </c>
      <c r="F13" s="4">
        <v>16</v>
      </c>
    </row>
    <row r="14" spans="1:6" x14ac:dyDescent="0.3">
      <c r="A14" s="3">
        <v>2015</v>
      </c>
      <c r="B14" s="4">
        <v>10</v>
      </c>
      <c r="C14" s="4"/>
      <c r="D14" s="4">
        <v>2</v>
      </c>
      <c r="E14" s="4">
        <v>9</v>
      </c>
      <c r="F14" s="4">
        <v>21</v>
      </c>
    </row>
    <row r="15" spans="1:6" x14ac:dyDescent="0.3">
      <c r="A15" s="3">
        <v>2016</v>
      </c>
      <c r="B15" s="4">
        <v>5</v>
      </c>
      <c r="C15" s="4">
        <v>3</v>
      </c>
      <c r="D15" s="4">
        <v>5</v>
      </c>
      <c r="E15" s="4">
        <v>19</v>
      </c>
      <c r="F15" s="4">
        <v>32</v>
      </c>
    </row>
    <row r="16" spans="1:6" x14ac:dyDescent="0.3">
      <c r="A16" s="3">
        <v>2017</v>
      </c>
      <c r="B16" s="4">
        <v>6</v>
      </c>
      <c r="C16" s="4">
        <v>2</v>
      </c>
      <c r="D16" s="4">
        <v>4</v>
      </c>
      <c r="E16" s="4">
        <v>27</v>
      </c>
      <c r="F16" s="4">
        <v>39</v>
      </c>
    </row>
    <row r="17" spans="1:6" x14ac:dyDescent="0.3">
      <c r="A17" s="3" t="s">
        <v>290</v>
      </c>
      <c r="B17" s="4">
        <v>42</v>
      </c>
      <c r="C17" s="4">
        <v>5</v>
      </c>
      <c r="D17" s="4">
        <v>31</v>
      </c>
      <c r="E17" s="4">
        <v>66</v>
      </c>
      <c r="F17" s="4">
        <v>144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4"/>
  <sheetViews>
    <sheetView topLeftCell="A7" workbookViewId="0">
      <selection activeCell="A5" sqref="A5:A13"/>
    </sheetView>
  </sheetViews>
  <sheetFormatPr defaultRowHeight="14.4" x14ac:dyDescent="0.3"/>
  <cols>
    <col min="1" max="1" width="13.44140625" customWidth="1"/>
    <col min="2" max="2" width="15.5546875" bestFit="1" customWidth="1"/>
    <col min="3" max="3" width="6.88671875" customWidth="1"/>
    <col min="4" max="4" width="3.88671875" customWidth="1"/>
    <col min="5" max="5" width="3" customWidth="1"/>
    <col min="6" max="6" width="10.77734375" bestFit="1" customWidth="1"/>
  </cols>
  <sheetData>
    <row r="3" spans="1:8" x14ac:dyDescent="0.3">
      <c r="A3" s="2" t="s">
        <v>373</v>
      </c>
      <c r="B3" s="2" t="s">
        <v>301</v>
      </c>
    </row>
    <row r="4" spans="1:8" x14ac:dyDescent="0.3">
      <c r="A4" s="2" t="s">
        <v>289</v>
      </c>
      <c r="B4" t="s">
        <v>110</v>
      </c>
      <c r="C4" t="s">
        <v>321</v>
      </c>
      <c r="D4" t="s">
        <v>126</v>
      </c>
      <c r="E4" t="s">
        <v>129</v>
      </c>
      <c r="F4" t="s">
        <v>290</v>
      </c>
    </row>
    <row r="5" spans="1:8" x14ac:dyDescent="0.3">
      <c r="A5" s="3" t="s">
        <v>164</v>
      </c>
      <c r="B5" s="4">
        <v>4</v>
      </c>
      <c r="C5" s="4"/>
      <c r="D5" s="4">
        <v>2</v>
      </c>
      <c r="E5" s="4">
        <v>14</v>
      </c>
      <c r="F5" s="4">
        <v>20</v>
      </c>
      <c r="G5">
        <f>F14</f>
        <v>144</v>
      </c>
      <c r="H5" s="8">
        <f>F5/G5</f>
        <v>0.1388888888888889</v>
      </c>
    </row>
    <row r="6" spans="1:8" x14ac:dyDescent="0.3">
      <c r="A6" s="3" t="s">
        <v>160</v>
      </c>
      <c r="B6" s="4">
        <v>3</v>
      </c>
      <c r="C6" s="4">
        <v>1</v>
      </c>
      <c r="D6" s="4">
        <v>11</v>
      </c>
      <c r="E6" s="4">
        <v>15</v>
      </c>
      <c r="F6" s="4">
        <v>30</v>
      </c>
      <c r="G6">
        <v>144</v>
      </c>
      <c r="H6" s="8">
        <f t="shared" ref="H6:H13" si="0">F6/G6</f>
        <v>0.20833333333333334</v>
      </c>
    </row>
    <row r="7" spans="1:8" x14ac:dyDescent="0.3">
      <c r="A7" s="3" t="s">
        <v>196</v>
      </c>
      <c r="B7" s="4">
        <v>2</v>
      </c>
      <c r="C7" s="4"/>
      <c r="D7" s="4">
        <v>1</v>
      </c>
      <c r="E7" s="4">
        <v>6</v>
      </c>
      <c r="F7" s="4">
        <v>9</v>
      </c>
      <c r="G7">
        <v>144</v>
      </c>
      <c r="H7" s="8">
        <f t="shared" si="0"/>
        <v>6.25E-2</v>
      </c>
    </row>
    <row r="8" spans="1:8" x14ac:dyDescent="0.3">
      <c r="A8" s="3" t="s">
        <v>167</v>
      </c>
      <c r="B8" s="4">
        <v>1</v>
      </c>
      <c r="C8" s="4"/>
      <c r="D8" s="4">
        <v>3</v>
      </c>
      <c r="E8" s="4">
        <v>1</v>
      </c>
      <c r="F8" s="4">
        <v>5</v>
      </c>
      <c r="G8">
        <v>144</v>
      </c>
      <c r="H8" s="8">
        <f t="shared" si="0"/>
        <v>3.4722222222222224E-2</v>
      </c>
    </row>
    <row r="9" spans="1:8" x14ac:dyDescent="0.3">
      <c r="A9" s="3" t="s">
        <v>314</v>
      </c>
      <c r="B9" s="4">
        <v>12</v>
      </c>
      <c r="C9" s="4">
        <v>1</v>
      </c>
      <c r="D9" s="4">
        <v>4</v>
      </c>
      <c r="E9" s="4">
        <v>7</v>
      </c>
      <c r="F9" s="4">
        <v>24</v>
      </c>
      <c r="G9">
        <v>144</v>
      </c>
      <c r="H9" s="8">
        <f t="shared" si="0"/>
        <v>0.16666666666666666</v>
      </c>
    </row>
    <row r="10" spans="1:8" x14ac:dyDescent="0.3">
      <c r="A10" s="3" t="s">
        <v>186</v>
      </c>
      <c r="B10" s="4">
        <v>8</v>
      </c>
      <c r="C10" s="4">
        <v>2</v>
      </c>
      <c r="D10" s="4">
        <v>2</v>
      </c>
      <c r="E10" s="4">
        <v>6</v>
      </c>
      <c r="F10" s="4">
        <v>18</v>
      </c>
      <c r="G10">
        <v>144</v>
      </c>
      <c r="H10" s="8">
        <f t="shared" si="0"/>
        <v>0.125</v>
      </c>
    </row>
    <row r="11" spans="1:8" x14ac:dyDescent="0.3">
      <c r="A11" s="3" t="s">
        <v>291</v>
      </c>
      <c r="B11" s="4">
        <v>5</v>
      </c>
      <c r="C11" s="4">
        <v>1</v>
      </c>
      <c r="D11" s="4">
        <v>5</v>
      </c>
      <c r="E11" s="4">
        <v>6</v>
      </c>
      <c r="F11" s="4">
        <v>17</v>
      </c>
      <c r="G11">
        <v>144</v>
      </c>
      <c r="H11" s="8">
        <f t="shared" si="0"/>
        <v>0.11805555555555555</v>
      </c>
    </row>
    <row r="12" spans="1:8" x14ac:dyDescent="0.3">
      <c r="A12" s="3" t="s">
        <v>161</v>
      </c>
      <c r="B12" s="4">
        <v>2</v>
      </c>
      <c r="C12" s="4"/>
      <c r="D12" s="4">
        <v>2</v>
      </c>
      <c r="E12" s="4">
        <v>11</v>
      </c>
      <c r="F12" s="4">
        <v>15</v>
      </c>
      <c r="G12">
        <v>144</v>
      </c>
      <c r="H12" s="8">
        <f t="shared" si="0"/>
        <v>0.10416666666666667</v>
      </c>
    </row>
    <row r="13" spans="1:8" x14ac:dyDescent="0.3">
      <c r="A13" s="3" t="s">
        <v>276</v>
      </c>
      <c r="B13" s="4">
        <v>5</v>
      </c>
      <c r="C13" s="4"/>
      <c r="D13" s="4">
        <v>1</v>
      </c>
      <c r="E13" s="4"/>
      <c r="F13" s="4">
        <v>6</v>
      </c>
      <c r="G13">
        <v>144</v>
      </c>
      <c r="H13" s="8">
        <f t="shared" si="0"/>
        <v>4.1666666666666664E-2</v>
      </c>
    </row>
    <row r="14" spans="1:8" x14ac:dyDescent="0.3">
      <c r="A14" s="3" t="s">
        <v>290</v>
      </c>
      <c r="B14" s="4">
        <v>42</v>
      </c>
      <c r="C14" s="4">
        <v>5</v>
      </c>
      <c r="D14" s="4">
        <v>31</v>
      </c>
      <c r="E14" s="4">
        <v>66</v>
      </c>
      <c r="F14" s="4">
        <v>144</v>
      </c>
    </row>
  </sheetData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papers medical</vt:lpstr>
      <vt:lpstr>papers general</vt:lpstr>
      <vt:lpstr>scenario by year</vt:lpstr>
      <vt:lpstr>scenario by organ</vt:lpstr>
      <vt:lpstr>'papers medical'!pubmed_result_relevant</vt:lpstr>
    </vt:vector>
  </TitlesOfParts>
  <Company>TU/e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Cheplygina, V.</dc:creator>
  <cp:lastModifiedBy>Cheplygina, V.</cp:lastModifiedBy>
  <dcterms:created xsi:type="dcterms:W3CDTF">2018-01-03T10:57:03Z</dcterms:created>
  <dcterms:modified xsi:type="dcterms:W3CDTF">2018-12-29T10:46:13Z</dcterms:modified>
</cp:coreProperties>
</file>