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John/Desktop/Figure drafts JH1/FINAL/"/>
    </mc:Choice>
  </mc:AlternateContent>
  <bookViews>
    <workbookView xWindow="0" yWindow="780" windowWidth="25600" windowHeight="14740" tabRatio="500" activeTab="3"/>
  </bookViews>
  <sheets>
    <sheet name="Table S1" sheetId="3" r:id="rId1"/>
    <sheet name="Table S2" sheetId="2" r:id="rId2"/>
    <sheet name="Table S3." sheetId="1" r:id="rId3"/>
    <sheet name="Table S4" sheetId="4" r:id="rId4"/>
    <sheet name="Sheet2" sheetId="5" r:id="rId5"/>
  </sheets>
  <externalReferences>
    <externalReference r:id="rId6"/>
  </externalReferences>
  <definedNames>
    <definedName name="_xlnm._FilterDatabase" localSheetId="2" hidden="1">'Table S3.'!$A$1:$D$39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3" i="1"/>
  <c r="I3" i="1"/>
  <c r="J3" i="1"/>
  <c r="K3" i="1"/>
  <c r="H40" i="1"/>
  <c r="I40" i="1"/>
  <c r="J40" i="1"/>
  <c r="K40" i="1"/>
  <c r="J43" i="1"/>
  <c r="K43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7" i="1"/>
  <c r="I177" i="1"/>
  <c r="J177" i="1"/>
  <c r="K177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0" i="1"/>
  <c r="I200" i="1"/>
  <c r="J200" i="1"/>
  <c r="K200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7" i="1"/>
  <c r="I217" i="1"/>
  <c r="J217" i="1"/>
  <c r="K217" i="1"/>
  <c r="H218" i="1"/>
  <c r="I218" i="1"/>
  <c r="J218" i="1"/>
  <c r="K218" i="1"/>
  <c r="H219" i="1"/>
  <c r="I219" i="1"/>
  <c r="J219" i="1"/>
  <c r="K219" i="1"/>
  <c r="H220" i="1"/>
  <c r="I220" i="1"/>
  <c r="J220" i="1"/>
  <c r="K220" i="1"/>
  <c r="H221" i="1"/>
  <c r="I221" i="1"/>
  <c r="J221" i="1"/>
  <c r="K221" i="1"/>
  <c r="H222" i="1"/>
  <c r="I222" i="1"/>
  <c r="J222" i="1"/>
  <c r="K222" i="1"/>
  <c r="H223" i="1"/>
  <c r="I223" i="1"/>
  <c r="J223" i="1"/>
  <c r="K223" i="1"/>
  <c r="H224" i="1"/>
  <c r="I224" i="1"/>
  <c r="J224" i="1"/>
  <c r="K224" i="1"/>
  <c r="H225" i="1"/>
  <c r="I225" i="1"/>
  <c r="J225" i="1"/>
  <c r="K225" i="1"/>
  <c r="H226" i="1"/>
  <c r="I226" i="1"/>
  <c r="J226" i="1"/>
  <c r="K226" i="1"/>
  <c r="H227" i="1"/>
  <c r="I227" i="1"/>
  <c r="J227" i="1"/>
  <c r="K227" i="1"/>
  <c r="H228" i="1"/>
  <c r="I228" i="1"/>
  <c r="J228" i="1"/>
  <c r="K228" i="1"/>
  <c r="H229" i="1"/>
  <c r="I229" i="1"/>
  <c r="J229" i="1"/>
  <c r="K229" i="1"/>
  <c r="H230" i="1"/>
  <c r="I230" i="1"/>
  <c r="J230" i="1"/>
  <c r="K230" i="1"/>
  <c r="H231" i="1"/>
  <c r="I231" i="1"/>
  <c r="J231" i="1"/>
  <c r="K231" i="1"/>
  <c r="H232" i="1"/>
  <c r="I232" i="1"/>
  <c r="J232" i="1"/>
  <c r="K232" i="1"/>
  <c r="H233" i="1"/>
  <c r="I233" i="1"/>
  <c r="J233" i="1"/>
  <c r="K233" i="1"/>
  <c r="H234" i="1"/>
  <c r="I234" i="1"/>
  <c r="J234" i="1"/>
  <c r="K234" i="1"/>
  <c r="H235" i="1"/>
  <c r="I235" i="1"/>
  <c r="J235" i="1"/>
  <c r="K235" i="1"/>
  <c r="H236" i="1"/>
  <c r="I236" i="1"/>
  <c r="J236" i="1"/>
  <c r="K236" i="1"/>
  <c r="H237" i="1"/>
  <c r="I237" i="1"/>
  <c r="J237" i="1"/>
  <c r="K237" i="1"/>
  <c r="H238" i="1"/>
  <c r="I238" i="1"/>
  <c r="J238" i="1"/>
  <c r="K238" i="1"/>
  <c r="H239" i="1"/>
  <c r="I239" i="1"/>
  <c r="J239" i="1"/>
  <c r="K239" i="1"/>
  <c r="H240" i="1"/>
  <c r="I240" i="1"/>
  <c r="J240" i="1"/>
  <c r="K240" i="1"/>
  <c r="H241" i="1"/>
  <c r="I241" i="1"/>
  <c r="J241" i="1"/>
  <c r="K241" i="1"/>
  <c r="H242" i="1"/>
  <c r="I242" i="1"/>
  <c r="J242" i="1"/>
  <c r="K242" i="1"/>
  <c r="H243" i="1"/>
  <c r="I243" i="1"/>
  <c r="J243" i="1"/>
  <c r="K243" i="1"/>
  <c r="H244" i="1"/>
  <c r="I244" i="1"/>
  <c r="J244" i="1"/>
  <c r="K244" i="1"/>
  <c r="H245" i="1"/>
  <c r="I245" i="1"/>
  <c r="J245" i="1"/>
  <c r="K245" i="1"/>
  <c r="H246" i="1"/>
  <c r="I246" i="1"/>
  <c r="J246" i="1"/>
  <c r="K246" i="1"/>
  <c r="H247" i="1"/>
  <c r="I247" i="1"/>
  <c r="J247" i="1"/>
  <c r="K247" i="1"/>
  <c r="H248" i="1"/>
  <c r="I248" i="1"/>
  <c r="J248" i="1"/>
  <c r="K248" i="1"/>
  <c r="H249" i="1"/>
  <c r="I249" i="1"/>
  <c r="J249" i="1"/>
  <c r="K249" i="1"/>
  <c r="H250" i="1"/>
  <c r="I250" i="1"/>
  <c r="J250" i="1"/>
  <c r="K250" i="1"/>
  <c r="H251" i="1"/>
  <c r="I251" i="1"/>
  <c r="J251" i="1"/>
  <c r="K251" i="1"/>
  <c r="H252" i="1"/>
  <c r="I252" i="1"/>
  <c r="J252" i="1"/>
  <c r="K252" i="1"/>
  <c r="H253" i="1"/>
  <c r="I253" i="1"/>
  <c r="J253" i="1"/>
  <c r="K253" i="1"/>
  <c r="H254" i="1"/>
  <c r="I254" i="1"/>
  <c r="J254" i="1"/>
  <c r="K254" i="1"/>
  <c r="H255" i="1"/>
  <c r="I255" i="1"/>
  <c r="J255" i="1"/>
  <c r="K255" i="1"/>
  <c r="H256" i="1"/>
  <c r="I256" i="1"/>
  <c r="J256" i="1"/>
  <c r="K256" i="1"/>
  <c r="H257" i="1"/>
  <c r="I257" i="1"/>
  <c r="J257" i="1"/>
  <c r="K257" i="1"/>
  <c r="H258" i="1"/>
  <c r="I258" i="1"/>
  <c r="J258" i="1"/>
  <c r="K258" i="1"/>
  <c r="H259" i="1"/>
  <c r="I259" i="1"/>
  <c r="J259" i="1"/>
  <c r="K259" i="1"/>
  <c r="H260" i="1"/>
  <c r="I260" i="1"/>
  <c r="J260" i="1"/>
  <c r="K260" i="1"/>
  <c r="H261" i="1"/>
  <c r="I261" i="1"/>
  <c r="J261" i="1"/>
  <c r="K261" i="1"/>
  <c r="H262" i="1"/>
  <c r="I262" i="1"/>
  <c r="J262" i="1"/>
  <c r="K262" i="1"/>
  <c r="H263" i="1"/>
  <c r="I263" i="1"/>
  <c r="J263" i="1"/>
  <c r="K263" i="1"/>
  <c r="H264" i="1"/>
  <c r="I264" i="1"/>
  <c r="J264" i="1"/>
  <c r="K264" i="1"/>
  <c r="H265" i="1"/>
  <c r="I265" i="1"/>
  <c r="J265" i="1"/>
  <c r="K265" i="1"/>
  <c r="H266" i="1"/>
  <c r="I266" i="1"/>
  <c r="J266" i="1"/>
  <c r="K266" i="1"/>
  <c r="H267" i="1"/>
  <c r="I267" i="1"/>
  <c r="J267" i="1"/>
  <c r="K267" i="1"/>
  <c r="H268" i="1"/>
  <c r="I268" i="1"/>
  <c r="J268" i="1"/>
  <c r="K268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H275" i="1"/>
  <c r="I275" i="1"/>
  <c r="J275" i="1"/>
  <c r="K275" i="1"/>
  <c r="H276" i="1"/>
  <c r="I276" i="1"/>
  <c r="J276" i="1"/>
  <c r="K276" i="1"/>
  <c r="H277" i="1"/>
  <c r="I277" i="1"/>
  <c r="J277" i="1"/>
  <c r="K277" i="1"/>
  <c r="H278" i="1"/>
  <c r="I278" i="1"/>
  <c r="J278" i="1"/>
  <c r="K278" i="1"/>
  <c r="H279" i="1"/>
  <c r="I279" i="1"/>
  <c r="J279" i="1"/>
  <c r="K279" i="1"/>
  <c r="H280" i="1"/>
  <c r="I280" i="1"/>
  <c r="J280" i="1"/>
  <c r="K280" i="1"/>
  <c r="H281" i="1"/>
  <c r="I281" i="1"/>
  <c r="J281" i="1"/>
  <c r="K281" i="1"/>
  <c r="H282" i="1"/>
  <c r="I282" i="1"/>
  <c r="J282" i="1"/>
  <c r="K282" i="1"/>
  <c r="H283" i="1"/>
  <c r="I283" i="1"/>
  <c r="J283" i="1"/>
  <c r="K283" i="1"/>
  <c r="H284" i="1"/>
  <c r="I284" i="1"/>
  <c r="J284" i="1"/>
  <c r="K284" i="1"/>
  <c r="H285" i="1"/>
  <c r="I285" i="1"/>
  <c r="J285" i="1"/>
  <c r="K285" i="1"/>
  <c r="H286" i="1"/>
  <c r="I286" i="1"/>
  <c r="J286" i="1"/>
  <c r="K286" i="1"/>
  <c r="H287" i="1"/>
  <c r="I287" i="1"/>
  <c r="J287" i="1"/>
  <c r="K287" i="1"/>
  <c r="H288" i="1"/>
  <c r="I288" i="1"/>
  <c r="J288" i="1"/>
  <c r="K288" i="1"/>
  <c r="H289" i="1"/>
  <c r="I289" i="1"/>
  <c r="J289" i="1"/>
  <c r="K289" i="1"/>
  <c r="H290" i="1"/>
  <c r="I290" i="1"/>
  <c r="J290" i="1"/>
  <c r="K290" i="1"/>
  <c r="H291" i="1"/>
  <c r="I291" i="1"/>
  <c r="J291" i="1"/>
  <c r="K291" i="1"/>
  <c r="H292" i="1"/>
  <c r="I292" i="1"/>
  <c r="J292" i="1"/>
  <c r="K292" i="1"/>
  <c r="H293" i="1"/>
  <c r="I293" i="1"/>
  <c r="J293" i="1"/>
  <c r="K293" i="1"/>
  <c r="H294" i="1"/>
  <c r="I294" i="1"/>
  <c r="J294" i="1"/>
  <c r="K294" i="1"/>
  <c r="H295" i="1"/>
  <c r="I295" i="1"/>
  <c r="J295" i="1"/>
  <c r="K295" i="1"/>
  <c r="H296" i="1"/>
  <c r="I296" i="1"/>
  <c r="J296" i="1"/>
  <c r="K296" i="1"/>
  <c r="H297" i="1"/>
  <c r="I297" i="1"/>
  <c r="J297" i="1"/>
  <c r="K297" i="1"/>
  <c r="H298" i="1"/>
  <c r="I298" i="1"/>
  <c r="J298" i="1"/>
  <c r="K298" i="1"/>
  <c r="H299" i="1"/>
  <c r="I299" i="1"/>
  <c r="J299" i="1"/>
  <c r="K299" i="1"/>
  <c r="H300" i="1"/>
  <c r="I300" i="1"/>
  <c r="J300" i="1"/>
  <c r="K300" i="1"/>
  <c r="H301" i="1"/>
  <c r="I301" i="1"/>
  <c r="J301" i="1"/>
  <c r="K301" i="1"/>
  <c r="H302" i="1"/>
  <c r="I302" i="1"/>
  <c r="J302" i="1"/>
  <c r="K302" i="1"/>
  <c r="H303" i="1"/>
  <c r="I303" i="1"/>
  <c r="J303" i="1"/>
  <c r="K303" i="1"/>
  <c r="H304" i="1"/>
  <c r="I304" i="1"/>
  <c r="J304" i="1"/>
  <c r="K304" i="1"/>
  <c r="H305" i="1"/>
  <c r="I305" i="1"/>
  <c r="J305" i="1"/>
  <c r="K305" i="1"/>
  <c r="H306" i="1"/>
  <c r="I306" i="1"/>
  <c r="J306" i="1"/>
  <c r="K306" i="1"/>
  <c r="H307" i="1"/>
  <c r="I307" i="1"/>
  <c r="J307" i="1"/>
  <c r="K307" i="1"/>
  <c r="H308" i="1"/>
  <c r="I308" i="1"/>
  <c r="J308" i="1"/>
  <c r="K308" i="1"/>
  <c r="H309" i="1"/>
  <c r="I309" i="1"/>
  <c r="J309" i="1"/>
  <c r="K309" i="1"/>
  <c r="H310" i="1"/>
  <c r="I310" i="1"/>
  <c r="J310" i="1"/>
  <c r="K310" i="1"/>
  <c r="H311" i="1"/>
  <c r="I311" i="1"/>
  <c r="J311" i="1"/>
  <c r="K311" i="1"/>
  <c r="H312" i="1"/>
  <c r="I312" i="1"/>
  <c r="J312" i="1"/>
  <c r="K312" i="1"/>
  <c r="H313" i="1"/>
  <c r="I313" i="1"/>
  <c r="J313" i="1"/>
  <c r="K313" i="1"/>
  <c r="H314" i="1"/>
  <c r="I314" i="1"/>
  <c r="J314" i="1"/>
  <c r="K314" i="1"/>
  <c r="H315" i="1"/>
  <c r="I315" i="1"/>
  <c r="J315" i="1"/>
  <c r="K315" i="1"/>
  <c r="H316" i="1"/>
  <c r="I316" i="1"/>
  <c r="J316" i="1"/>
  <c r="K316" i="1"/>
  <c r="H317" i="1"/>
  <c r="I317" i="1"/>
  <c r="J317" i="1"/>
  <c r="K317" i="1"/>
  <c r="H318" i="1"/>
  <c r="I318" i="1"/>
  <c r="J318" i="1"/>
  <c r="K318" i="1"/>
  <c r="H319" i="1"/>
  <c r="I319" i="1"/>
  <c r="J319" i="1"/>
  <c r="K319" i="1"/>
  <c r="H320" i="1"/>
  <c r="I320" i="1"/>
  <c r="J320" i="1"/>
  <c r="K320" i="1"/>
  <c r="H321" i="1"/>
  <c r="I321" i="1"/>
  <c r="J321" i="1"/>
  <c r="K321" i="1"/>
  <c r="H322" i="1"/>
  <c r="I322" i="1"/>
  <c r="J322" i="1"/>
  <c r="K322" i="1"/>
  <c r="H323" i="1"/>
  <c r="I323" i="1"/>
  <c r="J323" i="1"/>
  <c r="K323" i="1"/>
  <c r="H324" i="1"/>
  <c r="I324" i="1"/>
  <c r="J324" i="1"/>
  <c r="K324" i="1"/>
  <c r="H325" i="1"/>
  <c r="I325" i="1"/>
  <c r="J325" i="1"/>
  <c r="K325" i="1"/>
  <c r="H326" i="1"/>
  <c r="I326" i="1"/>
  <c r="J326" i="1"/>
  <c r="K326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H339" i="1"/>
  <c r="I339" i="1"/>
  <c r="J339" i="1"/>
  <c r="K339" i="1"/>
  <c r="H340" i="1"/>
  <c r="I340" i="1"/>
  <c r="J340" i="1"/>
  <c r="K340" i="1"/>
  <c r="H341" i="1"/>
  <c r="I341" i="1"/>
  <c r="J341" i="1"/>
  <c r="K341" i="1"/>
  <c r="H342" i="1"/>
  <c r="I342" i="1"/>
  <c r="J342" i="1"/>
  <c r="K342" i="1"/>
  <c r="H343" i="1"/>
  <c r="I343" i="1"/>
  <c r="J343" i="1"/>
  <c r="K343" i="1"/>
  <c r="H344" i="1"/>
  <c r="I344" i="1"/>
  <c r="J344" i="1"/>
  <c r="K344" i="1"/>
  <c r="H345" i="1"/>
  <c r="I345" i="1"/>
  <c r="J345" i="1"/>
  <c r="K345" i="1"/>
  <c r="H346" i="1"/>
  <c r="I346" i="1"/>
  <c r="J346" i="1"/>
  <c r="K346" i="1"/>
  <c r="H347" i="1"/>
  <c r="I347" i="1"/>
  <c r="J347" i="1"/>
  <c r="K347" i="1"/>
  <c r="H348" i="1"/>
  <c r="I348" i="1"/>
  <c r="J348" i="1"/>
  <c r="K348" i="1"/>
  <c r="H349" i="1"/>
  <c r="I349" i="1"/>
  <c r="J349" i="1"/>
  <c r="K349" i="1"/>
  <c r="H350" i="1"/>
  <c r="I350" i="1"/>
  <c r="J350" i="1"/>
  <c r="K350" i="1"/>
  <c r="H351" i="1"/>
  <c r="I351" i="1"/>
  <c r="J351" i="1"/>
  <c r="K351" i="1"/>
  <c r="H352" i="1"/>
  <c r="I352" i="1"/>
  <c r="J352" i="1"/>
  <c r="K352" i="1"/>
  <c r="H353" i="1"/>
  <c r="I353" i="1"/>
  <c r="J353" i="1"/>
  <c r="K353" i="1"/>
  <c r="H354" i="1"/>
  <c r="I354" i="1"/>
  <c r="J354" i="1"/>
  <c r="K354" i="1"/>
  <c r="H355" i="1"/>
  <c r="I355" i="1"/>
  <c r="J355" i="1"/>
  <c r="K355" i="1"/>
  <c r="H356" i="1"/>
  <c r="I356" i="1"/>
  <c r="J356" i="1"/>
  <c r="K356" i="1"/>
  <c r="H357" i="1"/>
  <c r="I357" i="1"/>
  <c r="J357" i="1"/>
  <c r="K357" i="1"/>
  <c r="H358" i="1"/>
  <c r="I358" i="1"/>
  <c r="J358" i="1"/>
  <c r="K358" i="1"/>
  <c r="H359" i="1"/>
  <c r="I359" i="1"/>
  <c r="J359" i="1"/>
  <c r="K359" i="1"/>
  <c r="H360" i="1"/>
  <c r="I360" i="1"/>
  <c r="J360" i="1"/>
  <c r="K360" i="1"/>
  <c r="H361" i="1"/>
  <c r="I361" i="1"/>
  <c r="J361" i="1"/>
  <c r="K361" i="1"/>
  <c r="H362" i="1"/>
  <c r="I362" i="1"/>
  <c r="J362" i="1"/>
  <c r="K362" i="1"/>
  <c r="H363" i="1"/>
  <c r="I363" i="1"/>
  <c r="J363" i="1"/>
  <c r="K363" i="1"/>
  <c r="H364" i="1"/>
  <c r="I364" i="1"/>
  <c r="J364" i="1"/>
  <c r="K364" i="1"/>
  <c r="H365" i="1"/>
  <c r="I365" i="1"/>
  <c r="J365" i="1"/>
  <c r="K365" i="1"/>
  <c r="H366" i="1"/>
  <c r="I366" i="1"/>
  <c r="J366" i="1"/>
  <c r="K366" i="1"/>
  <c r="H367" i="1"/>
  <c r="I367" i="1"/>
  <c r="J367" i="1"/>
  <c r="K367" i="1"/>
  <c r="H368" i="1"/>
  <c r="I368" i="1"/>
  <c r="J368" i="1"/>
  <c r="K368" i="1"/>
  <c r="H369" i="1"/>
  <c r="I369" i="1"/>
  <c r="J369" i="1"/>
  <c r="K369" i="1"/>
  <c r="H370" i="1"/>
  <c r="I370" i="1"/>
  <c r="J370" i="1"/>
  <c r="K370" i="1"/>
  <c r="H371" i="1"/>
  <c r="I371" i="1"/>
  <c r="J371" i="1"/>
  <c r="K371" i="1"/>
  <c r="H372" i="1"/>
  <c r="I372" i="1"/>
  <c r="J372" i="1"/>
  <c r="K372" i="1"/>
  <c r="H373" i="1"/>
  <c r="I373" i="1"/>
  <c r="J373" i="1"/>
  <c r="K373" i="1"/>
  <c r="H374" i="1"/>
  <c r="I374" i="1"/>
  <c r="J374" i="1"/>
  <c r="K374" i="1"/>
  <c r="H375" i="1"/>
  <c r="I375" i="1"/>
  <c r="J375" i="1"/>
  <c r="K375" i="1"/>
  <c r="H376" i="1"/>
  <c r="I376" i="1"/>
  <c r="J376" i="1"/>
  <c r="K376" i="1"/>
  <c r="H377" i="1"/>
  <c r="I377" i="1"/>
  <c r="J377" i="1"/>
  <c r="K377" i="1"/>
  <c r="H378" i="1"/>
  <c r="I378" i="1"/>
  <c r="J378" i="1"/>
  <c r="K378" i="1"/>
  <c r="H379" i="1"/>
  <c r="I379" i="1"/>
  <c r="J379" i="1"/>
  <c r="K379" i="1"/>
  <c r="H380" i="1"/>
  <c r="I380" i="1"/>
  <c r="J380" i="1"/>
  <c r="K380" i="1"/>
  <c r="H381" i="1"/>
  <c r="I381" i="1"/>
  <c r="J381" i="1"/>
  <c r="K381" i="1"/>
  <c r="H382" i="1"/>
  <c r="I382" i="1"/>
  <c r="J382" i="1"/>
  <c r="K382" i="1"/>
  <c r="H383" i="1"/>
  <c r="I383" i="1"/>
  <c r="J383" i="1"/>
  <c r="K383" i="1"/>
  <c r="H384" i="1"/>
  <c r="I384" i="1"/>
  <c r="J384" i="1"/>
  <c r="K384" i="1"/>
  <c r="H385" i="1"/>
  <c r="I385" i="1"/>
  <c r="J385" i="1"/>
  <c r="K385" i="1"/>
  <c r="H386" i="1"/>
  <c r="I386" i="1"/>
  <c r="J386" i="1"/>
  <c r="K386" i="1"/>
  <c r="H387" i="1"/>
  <c r="I387" i="1"/>
  <c r="J387" i="1"/>
  <c r="K387" i="1"/>
  <c r="H388" i="1"/>
  <c r="I388" i="1"/>
  <c r="J388" i="1"/>
  <c r="K388" i="1"/>
  <c r="H389" i="1"/>
  <c r="I389" i="1"/>
  <c r="J389" i="1"/>
  <c r="K389" i="1"/>
  <c r="H390" i="1"/>
  <c r="I390" i="1"/>
  <c r="J390" i="1"/>
  <c r="K390" i="1"/>
  <c r="H391" i="1"/>
  <c r="I391" i="1"/>
  <c r="J391" i="1"/>
  <c r="K391" i="1"/>
  <c r="H392" i="1"/>
  <c r="I392" i="1"/>
  <c r="J392" i="1"/>
  <c r="K392" i="1"/>
  <c r="H393" i="1"/>
  <c r="I393" i="1"/>
  <c r="J393" i="1"/>
  <c r="K393" i="1"/>
  <c r="H394" i="1"/>
  <c r="I394" i="1"/>
  <c r="J394" i="1"/>
  <c r="K394" i="1"/>
  <c r="H395" i="1"/>
  <c r="I395" i="1"/>
  <c r="J395" i="1"/>
  <c r="K395" i="1"/>
  <c r="H396" i="1"/>
  <c r="I396" i="1"/>
  <c r="J396" i="1"/>
  <c r="K396" i="1"/>
  <c r="H397" i="1"/>
  <c r="I397" i="1"/>
  <c r="J397" i="1"/>
  <c r="K397" i="1"/>
  <c r="H398" i="1"/>
  <c r="I398" i="1"/>
  <c r="J398" i="1"/>
  <c r="K398" i="1"/>
  <c r="H399" i="1"/>
  <c r="I399" i="1"/>
  <c r="J399" i="1"/>
  <c r="K399" i="1"/>
  <c r="H400" i="1"/>
  <c r="I400" i="1"/>
  <c r="J400" i="1"/>
  <c r="K400" i="1"/>
  <c r="H401" i="1"/>
  <c r="I401" i="1"/>
  <c r="J401" i="1"/>
  <c r="K401" i="1"/>
  <c r="H402" i="1"/>
  <c r="I402" i="1"/>
  <c r="J402" i="1"/>
  <c r="K402" i="1"/>
  <c r="H403" i="1"/>
  <c r="I403" i="1"/>
  <c r="J403" i="1"/>
  <c r="K403" i="1"/>
  <c r="H404" i="1"/>
  <c r="I404" i="1"/>
  <c r="J404" i="1"/>
  <c r="K404" i="1"/>
  <c r="H405" i="1"/>
  <c r="I405" i="1"/>
  <c r="J405" i="1"/>
  <c r="K405" i="1"/>
  <c r="H406" i="1"/>
  <c r="I406" i="1"/>
  <c r="J406" i="1"/>
  <c r="K406" i="1"/>
  <c r="H407" i="1"/>
  <c r="I407" i="1"/>
  <c r="J407" i="1"/>
  <c r="K407" i="1"/>
  <c r="H408" i="1"/>
  <c r="I408" i="1"/>
  <c r="J408" i="1"/>
  <c r="K408" i="1"/>
  <c r="H409" i="1"/>
  <c r="I409" i="1"/>
  <c r="J409" i="1"/>
  <c r="K409" i="1"/>
  <c r="H410" i="1"/>
  <c r="I410" i="1"/>
  <c r="J410" i="1"/>
  <c r="K410" i="1"/>
  <c r="H411" i="1"/>
  <c r="I411" i="1"/>
  <c r="J411" i="1"/>
  <c r="K411" i="1"/>
  <c r="H412" i="1"/>
  <c r="I412" i="1"/>
  <c r="J412" i="1"/>
  <c r="K412" i="1"/>
  <c r="H413" i="1"/>
  <c r="I413" i="1"/>
  <c r="J413" i="1"/>
  <c r="K413" i="1"/>
  <c r="H414" i="1"/>
  <c r="I414" i="1"/>
  <c r="J414" i="1"/>
  <c r="K414" i="1"/>
  <c r="H415" i="1"/>
  <c r="I415" i="1"/>
  <c r="J415" i="1"/>
  <c r="K415" i="1"/>
  <c r="H416" i="1"/>
  <c r="I416" i="1"/>
  <c r="J416" i="1"/>
  <c r="K416" i="1"/>
  <c r="H417" i="1"/>
  <c r="I417" i="1"/>
  <c r="J417" i="1"/>
  <c r="K417" i="1"/>
  <c r="H418" i="1"/>
  <c r="I418" i="1"/>
  <c r="J418" i="1"/>
  <c r="K418" i="1"/>
  <c r="H419" i="1"/>
  <c r="I419" i="1"/>
  <c r="J419" i="1"/>
  <c r="K419" i="1"/>
  <c r="H420" i="1"/>
  <c r="I420" i="1"/>
  <c r="J420" i="1"/>
  <c r="K420" i="1"/>
  <c r="H421" i="1"/>
  <c r="I421" i="1"/>
  <c r="J421" i="1"/>
  <c r="K421" i="1"/>
  <c r="H422" i="1"/>
  <c r="I422" i="1"/>
  <c r="J422" i="1"/>
  <c r="K422" i="1"/>
  <c r="H423" i="1"/>
  <c r="I423" i="1"/>
  <c r="J423" i="1"/>
  <c r="K423" i="1"/>
  <c r="H424" i="1"/>
  <c r="I424" i="1"/>
  <c r="J424" i="1"/>
  <c r="K424" i="1"/>
  <c r="H425" i="1"/>
  <c r="I425" i="1"/>
  <c r="J425" i="1"/>
  <c r="K425" i="1"/>
  <c r="H426" i="1"/>
  <c r="I426" i="1"/>
  <c r="J426" i="1"/>
  <c r="K426" i="1"/>
  <c r="H427" i="1"/>
  <c r="I427" i="1"/>
  <c r="J427" i="1"/>
  <c r="K427" i="1"/>
  <c r="H428" i="1"/>
  <c r="I428" i="1"/>
  <c r="J428" i="1"/>
  <c r="K428" i="1"/>
  <c r="H429" i="1"/>
  <c r="I429" i="1"/>
  <c r="J429" i="1"/>
  <c r="K429" i="1"/>
  <c r="H430" i="1"/>
  <c r="I430" i="1"/>
  <c r="J430" i="1"/>
  <c r="K430" i="1"/>
  <c r="H431" i="1"/>
  <c r="I431" i="1"/>
  <c r="J431" i="1"/>
  <c r="K431" i="1"/>
  <c r="H432" i="1"/>
  <c r="I432" i="1"/>
  <c r="J432" i="1"/>
  <c r="K432" i="1"/>
  <c r="H433" i="1"/>
  <c r="I433" i="1"/>
  <c r="J433" i="1"/>
  <c r="K433" i="1"/>
  <c r="H434" i="1"/>
  <c r="I434" i="1"/>
  <c r="J434" i="1"/>
  <c r="K434" i="1"/>
  <c r="H435" i="1"/>
  <c r="I435" i="1"/>
  <c r="J435" i="1"/>
  <c r="K435" i="1"/>
  <c r="H436" i="1"/>
  <c r="I436" i="1"/>
  <c r="J436" i="1"/>
  <c r="K436" i="1"/>
  <c r="H437" i="1"/>
  <c r="I437" i="1"/>
  <c r="J437" i="1"/>
  <c r="K437" i="1"/>
  <c r="H438" i="1"/>
  <c r="I438" i="1"/>
  <c r="J438" i="1"/>
  <c r="K438" i="1"/>
  <c r="H439" i="1"/>
  <c r="I439" i="1"/>
  <c r="J439" i="1"/>
  <c r="K439" i="1"/>
  <c r="H440" i="1"/>
  <c r="I440" i="1"/>
  <c r="J440" i="1"/>
  <c r="K440" i="1"/>
  <c r="H441" i="1"/>
  <c r="I441" i="1"/>
  <c r="J441" i="1"/>
  <c r="K441" i="1"/>
  <c r="H442" i="1"/>
  <c r="I442" i="1"/>
  <c r="J442" i="1"/>
  <c r="K442" i="1"/>
  <c r="H443" i="1"/>
  <c r="I443" i="1"/>
  <c r="J443" i="1"/>
  <c r="K443" i="1"/>
  <c r="H444" i="1"/>
  <c r="I444" i="1"/>
  <c r="J444" i="1"/>
  <c r="K444" i="1"/>
  <c r="H445" i="1"/>
  <c r="I445" i="1"/>
  <c r="J445" i="1"/>
  <c r="K445" i="1"/>
  <c r="H446" i="1"/>
  <c r="I446" i="1"/>
  <c r="J446" i="1"/>
  <c r="K446" i="1"/>
  <c r="H447" i="1"/>
  <c r="I447" i="1"/>
  <c r="J447" i="1"/>
  <c r="K447" i="1"/>
  <c r="H448" i="1"/>
  <c r="I448" i="1"/>
  <c r="J448" i="1"/>
  <c r="K448" i="1"/>
  <c r="H449" i="1"/>
  <c r="I449" i="1"/>
  <c r="J449" i="1"/>
  <c r="K449" i="1"/>
  <c r="H450" i="1"/>
  <c r="I450" i="1"/>
  <c r="J450" i="1"/>
  <c r="K450" i="1"/>
  <c r="H451" i="1"/>
  <c r="I451" i="1"/>
  <c r="J451" i="1"/>
  <c r="K451" i="1"/>
  <c r="H452" i="1"/>
  <c r="I452" i="1"/>
  <c r="J452" i="1"/>
  <c r="K452" i="1"/>
  <c r="H453" i="1"/>
  <c r="I453" i="1"/>
  <c r="J453" i="1"/>
  <c r="K453" i="1"/>
  <c r="H454" i="1"/>
  <c r="I454" i="1"/>
  <c r="J454" i="1"/>
  <c r="K454" i="1"/>
  <c r="H455" i="1"/>
  <c r="I455" i="1"/>
  <c r="J455" i="1"/>
  <c r="K455" i="1"/>
  <c r="H456" i="1"/>
  <c r="I456" i="1"/>
  <c r="J456" i="1"/>
  <c r="K456" i="1"/>
  <c r="H457" i="1"/>
  <c r="I457" i="1"/>
  <c r="J457" i="1"/>
  <c r="K457" i="1"/>
  <c r="H458" i="1"/>
  <c r="I458" i="1"/>
  <c r="J458" i="1"/>
  <c r="K458" i="1"/>
  <c r="H459" i="1"/>
  <c r="I459" i="1"/>
  <c r="J459" i="1"/>
  <c r="K459" i="1"/>
  <c r="H460" i="1"/>
  <c r="I460" i="1"/>
  <c r="J460" i="1"/>
  <c r="K460" i="1"/>
  <c r="H461" i="1"/>
  <c r="I461" i="1"/>
  <c r="J461" i="1"/>
  <c r="K461" i="1"/>
  <c r="H462" i="1"/>
  <c r="I462" i="1"/>
  <c r="J462" i="1"/>
  <c r="K462" i="1"/>
  <c r="H463" i="1"/>
  <c r="I463" i="1"/>
  <c r="J463" i="1"/>
  <c r="K463" i="1"/>
  <c r="H464" i="1"/>
  <c r="I464" i="1"/>
  <c r="J464" i="1"/>
  <c r="K464" i="1"/>
  <c r="H465" i="1"/>
  <c r="I465" i="1"/>
  <c r="J465" i="1"/>
  <c r="K465" i="1"/>
  <c r="H466" i="1"/>
  <c r="I466" i="1"/>
  <c r="J466" i="1"/>
  <c r="K466" i="1"/>
  <c r="H467" i="1"/>
  <c r="I467" i="1"/>
  <c r="J467" i="1"/>
  <c r="K467" i="1"/>
  <c r="H468" i="1"/>
  <c r="I468" i="1"/>
  <c r="J468" i="1"/>
  <c r="K468" i="1"/>
  <c r="H469" i="1"/>
  <c r="I469" i="1"/>
  <c r="J469" i="1"/>
  <c r="K469" i="1"/>
  <c r="H470" i="1"/>
  <c r="I470" i="1"/>
  <c r="J470" i="1"/>
  <c r="K470" i="1"/>
  <c r="H471" i="1"/>
  <c r="I471" i="1"/>
  <c r="J471" i="1"/>
  <c r="K471" i="1"/>
  <c r="H472" i="1"/>
  <c r="I472" i="1"/>
  <c r="J472" i="1"/>
  <c r="K472" i="1"/>
  <c r="H473" i="1"/>
  <c r="I473" i="1"/>
  <c r="J473" i="1"/>
  <c r="K473" i="1"/>
  <c r="H474" i="1"/>
  <c r="I474" i="1"/>
  <c r="J474" i="1"/>
  <c r="K474" i="1"/>
  <c r="H475" i="1"/>
  <c r="I475" i="1"/>
  <c r="J475" i="1"/>
  <c r="K475" i="1"/>
  <c r="H476" i="1"/>
  <c r="I476" i="1"/>
  <c r="J476" i="1"/>
  <c r="K476" i="1"/>
  <c r="H477" i="1"/>
  <c r="I477" i="1"/>
  <c r="J477" i="1"/>
  <c r="K477" i="1"/>
  <c r="H478" i="1"/>
  <c r="I478" i="1"/>
  <c r="J478" i="1"/>
  <c r="K478" i="1"/>
  <c r="H479" i="1"/>
  <c r="I479" i="1"/>
  <c r="J479" i="1"/>
  <c r="K479" i="1"/>
  <c r="H480" i="1"/>
  <c r="I480" i="1"/>
  <c r="J480" i="1"/>
  <c r="K480" i="1"/>
  <c r="H481" i="1"/>
  <c r="I481" i="1"/>
  <c r="J481" i="1"/>
  <c r="K481" i="1"/>
  <c r="H482" i="1"/>
  <c r="I482" i="1"/>
  <c r="J482" i="1"/>
  <c r="K482" i="1"/>
  <c r="H483" i="1"/>
  <c r="I483" i="1"/>
  <c r="J483" i="1"/>
  <c r="K483" i="1"/>
  <c r="H484" i="1"/>
  <c r="I484" i="1"/>
  <c r="J484" i="1"/>
  <c r="K484" i="1"/>
  <c r="H485" i="1"/>
  <c r="I485" i="1"/>
  <c r="J485" i="1"/>
  <c r="K485" i="1"/>
  <c r="H486" i="1"/>
  <c r="I486" i="1"/>
  <c r="J486" i="1"/>
  <c r="K486" i="1"/>
  <c r="H487" i="1"/>
  <c r="I487" i="1"/>
  <c r="J487" i="1"/>
  <c r="K487" i="1"/>
  <c r="H488" i="1"/>
  <c r="I488" i="1"/>
  <c r="J488" i="1"/>
  <c r="K488" i="1"/>
  <c r="H489" i="1"/>
  <c r="I489" i="1"/>
  <c r="J489" i="1"/>
  <c r="K489" i="1"/>
  <c r="H490" i="1"/>
  <c r="I490" i="1"/>
  <c r="J490" i="1"/>
  <c r="K490" i="1"/>
  <c r="H491" i="1"/>
  <c r="I491" i="1"/>
  <c r="J491" i="1"/>
  <c r="K491" i="1"/>
  <c r="H492" i="1"/>
  <c r="I492" i="1"/>
  <c r="J492" i="1"/>
  <c r="K492" i="1"/>
  <c r="H493" i="1"/>
  <c r="I493" i="1"/>
  <c r="J493" i="1"/>
  <c r="K493" i="1"/>
  <c r="H494" i="1"/>
  <c r="I494" i="1"/>
  <c r="J494" i="1"/>
  <c r="K494" i="1"/>
  <c r="H495" i="1"/>
  <c r="I495" i="1"/>
  <c r="J495" i="1"/>
  <c r="K495" i="1"/>
  <c r="H496" i="1"/>
  <c r="I496" i="1"/>
  <c r="J496" i="1"/>
  <c r="K496" i="1"/>
  <c r="H497" i="1"/>
  <c r="I497" i="1"/>
  <c r="J497" i="1"/>
  <c r="K497" i="1"/>
  <c r="H498" i="1"/>
  <c r="I498" i="1"/>
  <c r="J498" i="1"/>
  <c r="K498" i="1"/>
  <c r="H499" i="1"/>
  <c r="I499" i="1"/>
  <c r="J499" i="1"/>
  <c r="K499" i="1"/>
  <c r="H500" i="1"/>
  <c r="I500" i="1"/>
  <c r="J500" i="1"/>
  <c r="K500" i="1"/>
  <c r="H501" i="1"/>
  <c r="I501" i="1"/>
  <c r="J501" i="1"/>
  <c r="K501" i="1"/>
  <c r="H502" i="1"/>
  <c r="I502" i="1"/>
  <c r="J502" i="1"/>
  <c r="K502" i="1"/>
  <c r="H503" i="1"/>
  <c r="I503" i="1"/>
  <c r="J503" i="1"/>
  <c r="K503" i="1"/>
  <c r="H504" i="1"/>
  <c r="I504" i="1"/>
  <c r="J504" i="1"/>
  <c r="K504" i="1"/>
  <c r="H505" i="1"/>
  <c r="I505" i="1"/>
  <c r="J505" i="1"/>
  <c r="K505" i="1"/>
  <c r="H506" i="1"/>
  <c r="I506" i="1"/>
  <c r="J506" i="1"/>
  <c r="K506" i="1"/>
  <c r="H507" i="1"/>
  <c r="I507" i="1"/>
  <c r="J507" i="1"/>
  <c r="K507" i="1"/>
  <c r="H508" i="1"/>
  <c r="I508" i="1"/>
  <c r="J508" i="1"/>
  <c r="K508" i="1"/>
  <c r="H509" i="1"/>
  <c r="I509" i="1"/>
  <c r="J509" i="1"/>
  <c r="K509" i="1"/>
  <c r="H510" i="1"/>
  <c r="I510" i="1"/>
  <c r="J510" i="1"/>
  <c r="K510" i="1"/>
  <c r="H511" i="1"/>
  <c r="I511" i="1"/>
  <c r="J511" i="1"/>
  <c r="K511" i="1"/>
  <c r="H512" i="1"/>
  <c r="I512" i="1"/>
  <c r="J512" i="1"/>
  <c r="K512" i="1"/>
  <c r="H513" i="1"/>
  <c r="I513" i="1"/>
  <c r="J513" i="1"/>
  <c r="K513" i="1"/>
  <c r="H514" i="1"/>
  <c r="I514" i="1"/>
  <c r="J514" i="1"/>
  <c r="K514" i="1"/>
  <c r="H515" i="1"/>
  <c r="I515" i="1"/>
  <c r="J515" i="1"/>
  <c r="K515" i="1"/>
  <c r="H516" i="1"/>
  <c r="I516" i="1"/>
  <c r="J516" i="1"/>
  <c r="K516" i="1"/>
  <c r="H517" i="1"/>
  <c r="I517" i="1"/>
  <c r="J517" i="1"/>
  <c r="K517" i="1"/>
  <c r="H518" i="1"/>
  <c r="I518" i="1"/>
  <c r="J518" i="1"/>
  <c r="K518" i="1"/>
  <c r="H519" i="1"/>
  <c r="I519" i="1"/>
  <c r="J519" i="1"/>
  <c r="K519" i="1"/>
  <c r="H520" i="1"/>
  <c r="I520" i="1"/>
  <c r="J520" i="1"/>
  <c r="K520" i="1"/>
  <c r="H521" i="1"/>
  <c r="I521" i="1"/>
  <c r="J521" i="1"/>
  <c r="K521" i="1"/>
  <c r="H522" i="1"/>
  <c r="I522" i="1"/>
  <c r="J522" i="1"/>
  <c r="K522" i="1"/>
  <c r="H523" i="1"/>
  <c r="I523" i="1"/>
  <c r="J523" i="1"/>
  <c r="K523" i="1"/>
  <c r="H524" i="1"/>
  <c r="I524" i="1"/>
  <c r="J524" i="1"/>
  <c r="K524" i="1"/>
  <c r="H525" i="1"/>
  <c r="I525" i="1"/>
  <c r="J525" i="1"/>
  <c r="K525" i="1"/>
  <c r="H526" i="1"/>
  <c r="I526" i="1"/>
  <c r="J526" i="1"/>
  <c r="K526" i="1"/>
  <c r="H527" i="1"/>
  <c r="I527" i="1"/>
  <c r="J527" i="1"/>
  <c r="K527" i="1"/>
  <c r="H528" i="1"/>
  <c r="I528" i="1"/>
  <c r="J528" i="1"/>
  <c r="K528" i="1"/>
  <c r="H529" i="1"/>
  <c r="I529" i="1"/>
  <c r="J529" i="1"/>
  <c r="K529" i="1"/>
  <c r="H530" i="1"/>
  <c r="I530" i="1"/>
  <c r="J530" i="1"/>
  <c r="K530" i="1"/>
  <c r="H531" i="1"/>
  <c r="I531" i="1"/>
  <c r="J531" i="1"/>
  <c r="K531" i="1"/>
  <c r="H532" i="1"/>
  <c r="I532" i="1"/>
  <c r="J532" i="1"/>
  <c r="K532" i="1"/>
  <c r="H533" i="1"/>
  <c r="I533" i="1"/>
  <c r="J533" i="1"/>
  <c r="K533" i="1"/>
  <c r="H534" i="1"/>
  <c r="I534" i="1"/>
  <c r="J534" i="1"/>
  <c r="K534" i="1"/>
  <c r="H535" i="1"/>
  <c r="I535" i="1"/>
  <c r="J535" i="1"/>
  <c r="K535" i="1"/>
  <c r="H536" i="1"/>
  <c r="I536" i="1"/>
  <c r="J536" i="1"/>
  <c r="K536" i="1"/>
  <c r="H537" i="1"/>
  <c r="I537" i="1"/>
  <c r="J537" i="1"/>
  <c r="K537" i="1"/>
  <c r="H538" i="1"/>
  <c r="I538" i="1"/>
  <c r="J538" i="1"/>
  <c r="K538" i="1"/>
  <c r="H539" i="1"/>
  <c r="I539" i="1"/>
  <c r="J539" i="1"/>
  <c r="K539" i="1"/>
  <c r="H540" i="1"/>
  <c r="I540" i="1"/>
  <c r="J540" i="1"/>
  <c r="K540" i="1"/>
  <c r="H541" i="1"/>
  <c r="I541" i="1"/>
  <c r="J541" i="1"/>
  <c r="K541" i="1"/>
  <c r="H542" i="1"/>
  <c r="I542" i="1"/>
  <c r="J542" i="1"/>
  <c r="K542" i="1"/>
  <c r="H543" i="1"/>
  <c r="I543" i="1"/>
  <c r="J543" i="1"/>
  <c r="K543" i="1"/>
  <c r="H544" i="1"/>
  <c r="I544" i="1"/>
  <c r="J544" i="1"/>
  <c r="K544" i="1"/>
  <c r="H545" i="1"/>
  <c r="I545" i="1"/>
  <c r="J545" i="1"/>
  <c r="K545" i="1"/>
  <c r="H546" i="1"/>
  <c r="I546" i="1"/>
  <c r="J546" i="1"/>
  <c r="K546" i="1"/>
  <c r="H547" i="1"/>
  <c r="I547" i="1"/>
  <c r="J547" i="1"/>
  <c r="K547" i="1"/>
  <c r="H548" i="1"/>
  <c r="I548" i="1"/>
  <c r="J548" i="1"/>
  <c r="K548" i="1"/>
  <c r="H549" i="1"/>
  <c r="I549" i="1"/>
  <c r="J549" i="1"/>
  <c r="K549" i="1"/>
  <c r="H550" i="1"/>
  <c r="I550" i="1"/>
  <c r="J550" i="1"/>
  <c r="K550" i="1"/>
  <c r="H551" i="1"/>
  <c r="I551" i="1"/>
  <c r="J551" i="1"/>
  <c r="K551" i="1"/>
  <c r="H552" i="1"/>
  <c r="I552" i="1"/>
  <c r="J552" i="1"/>
  <c r="K552" i="1"/>
  <c r="H553" i="1"/>
  <c r="I553" i="1"/>
  <c r="J553" i="1"/>
  <c r="K553" i="1"/>
  <c r="H554" i="1"/>
  <c r="I554" i="1"/>
  <c r="J554" i="1"/>
  <c r="K554" i="1"/>
  <c r="H555" i="1"/>
  <c r="I555" i="1"/>
  <c r="J555" i="1"/>
  <c r="K555" i="1"/>
  <c r="H556" i="1"/>
  <c r="I556" i="1"/>
  <c r="J556" i="1"/>
  <c r="K556" i="1"/>
  <c r="H557" i="1"/>
  <c r="I557" i="1"/>
  <c r="J557" i="1"/>
  <c r="K557" i="1"/>
  <c r="H558" i="1"/>
  <c r="I558" i="1"/>
  <c r="J558" i="1"/>
  <c r="K558" i="1"/>
  <c r="H559" i="1"/>
  <c r="I559" i="1"/>
  <c r="J559" i="1"/>
  <c r="K559" i="1"/>
  <c r="H560" i="1"/>
  <c r="I560" i="1"/>
  <c r="J560" i="1"/>
  <c r="K560" i="1"/>
  <c r="H561" i="1"/>
  <c r="I561" i="1"/>
  <c r="J561" i="1"/>
  <c r="K561" i="1"/>
  <c r="H562" i="1"/>
  <c r="I562" i="1"/>
  <c r="J562" i="1"/>
  <c r="K562" i="1"/>
  <c r="H563" i="1"/>
  <c r="I563" i="1"/>
  <c r="J563" i="1"/>
  <c r="K563" i="1"/>
  <c r="H564" i="1"/>
  <c r="I564" i="1"/>
  <c r="J564" i="1"/>
  <c r="K564" i="1"/>
  <c r="H565" i="1"/>
  <c r="I565" i="1"/>
  <c r="J565" i="1"/>
  <c r="K565" i="1"/>
  <c r="H566" i="1"/>
  <c r="I566" i="1"/>
  <c r="J566" i="1"/>
  <c r="K566" i="1"/>
  <c r="H567" i="1"/>
  <c r="I567" i="1"/>
  <c r="J567" i="1"/>
  <c r="K567" i="1"/>
  <c r="H568" i="1"/>
  <c r="I568" i="1"/>
  <c r="J568" i="1"/>
  <c r="K568" i="1"/>
  <c r="H569" i="1"/>
  <c r="I569" i="1"/>
  <c r="J569" i="1"/>
  <c r="K569" i="1"/>
  <c r="H570" i="1"/>
  <c r="I570" i="1"/>
  <c r="J570" i="1"/>
  <c r="K570" i="1"/>
  <c r="H571" i="1"/>
  <c r="I571" i="1"/>
  <c r="J571" i="1"/>
  <c r="K571" i="1"/>
  <c r="H572" i="1"/>
  <c r="I572" i="1"/>
  <c r="J572" i="1"/>
  <c r="K572" i="1"/>
  <c r="H573" i="1"/>
  <c r="I573" i="1"/>
  <c r="J573" i="1"/>
  <c r="K573" i="1"/>
  <c r="H574" i="1"/>
  <c r="I574" i="1"/>
  <c r="J574" i="1"/>
  <c r="K574" i="1"/>
  <c r="H575" i="1"/>
  <c r="I575" i="1"/>
  <c r="J575" i="1"/>
  <c r="K575" i="1"/>
  <c r="H576" i="1"/>
  <c r="I576" i="1"/>
  <c r="J576" i="1"/>
  <c r="K576" i="1"/>
  <c r="H577" i="1"/>
  <c r="I577" i="1"/>
  <c r="J577" i="1"/>
  <c r="K577" i="1"/>
  <c r="H578" i="1"/>
  <c r="I578" i="1"/>
  <c r="J578" i="1"/>
  <c r="K578" i="1"/>
  <c r="H579" i="1"/>
  <c r="I579" i="1"/>
  <c r="J579" i="1"/>
  <c r="K579" i="1"/>
  <c r="H580" i="1"/>
  <c r="I580" i="1"/>
  <c r="J580" i="1"/>
  <c r="K580" i="1"/>
  <c r="H581" i="1"/>
  <c r="I581" i="1"/>
  <c r="J581" i="1"/>
  <c r="K581" i="1"/>
  <c r="H582" i="1"/>
  <c r="I582" i="1"/>
  <c r="J582" i="1"/>
  <c r="K582" i="1"/>
  <c r="H583" i="1"/>
  <c r="I583" i="1"/>
  <c r="J583" i="1"/>
  <c r="K583" i="1"/>
  <c r="H584" i="1"/>
  <c r="I584" i="1"/>
  <c r="J584" i="1"/>
  <c r="K584" i="1"/>
  <c r="H585" i="1"/>
  <c r="I585" i="1"/>
  <c r="J585" i="1"/>
  <c r="K585" i="1"/>
  <c r="H586" i="1"/>
  <c r="I586" i="1"/>
  <c r="J586" i="1"/>
  <c r="K586" i="1"/>
  <c r="H587" i="1"/>
  <c r="I587" i="1"/>
  <c r="J587" i="1"/>
  <c r="K587" i="1"/>
  <c r="H588" i="1"/>
  <c r="I588" i="1"/>
  <c r="J588" i="1"/>
  <c r="K588" i="1"/>
  <c r="H589" i="1"/>
  <c r="I589" i="1"/>
  <c r="J589" i="1"/>
  <c r="K589" i="1"/>
  <c r="H590" i="1"/>
  <c r="I590" i="1"/>
  <c r="J590" i="1"/>
  <c r="K590" i="1"/>
  <c r="H591" i="1"/>
  <c r="I591" i="1"/>
  <c r="J591" i="1"/>
  <c r="K591" i="1"/>
  <c r="H592" i="1"/>
  <c r="I592" i="1"/>
  <c r="J592" i="1"/>
  <c r="K592" i="1"/>
  <c r="H593" i="1"/>
  <c r="I593" i="1"/>
  <c r="J593" i="1"/>
  <c r="K593" i="1"/>
  <c r="H594" i="1"/>
  <c r="I594" i="1"/>
  <c r="J594" i="1"/>
  <c r="K594" i="1"/>
  <c r="H595" i="1"/>
  <c r="I595" i="1"/>
  <c r="J595" i="1"/>
  <c r="K595" i="1"/>
  <c r="H596" i="1"/>
  <c r="I596" i="1"/>
  <c r="J596" i="1"/>
  <c r="K596" i="1"/>
  <c r="H597" i="1"/>
  <c r="I597" i="1"/>
  <c r="J597" i="1"/>
  <c r="K597" i="1"/>
  <c r="H598" i="1"/>
  <c r="I598" i="1"/>
  <c r="J598" i="1"/>
  <c r="K598" i="1"/>
  <c r="H599" i="1"/>
  <c r="I599" i="1"/>
  <c r="J599" i="1"/>
  <c r="K599" i="1"/>
  <c r="H600" i="1"/>
  <c r="I600" i="1"/>
  <c r="J600" i="1"/>
  <c r="K600" i="1"/>
  <c r="H601" i="1"/>
  <c r="I601" i="1"/>
  <c r="J601" i="1"/>
  <c r="H602" i="1"/>
  <c r="I602" i="1"/>
  <c r="J602" i="1"/>
  <c r="H603" i="1"/>
  <c r="I603" i="1"/>
  <c r="J603" i="1"/>
  <c r="H604" i="1"/>
  <c r="I604" i="1"/>
  <c r="J604" i="1"/>
  <c r="H605" i="1"/>
  <c r="I605" i="1"/>
  <c r="J605" i="1"/>
  <c r="H606" i="1"/>
  <c r="I606" i="1"/>
  <c r="J606" i="1"/>
  <c r="H607" i="1"/>
  <c r="I607" i="1"/>
  <c r="J607" i="1"/>
</calcChain>
</file>

<file path=xl/sharedStrings.xml><?xml version="1.0" encoding="utf-8"?>
<sst xmlns="http://schemas.openxmlformats.org/spreadsheetml/2006/main" count="465" uniqueCount="398">
  <si>
    <t>JOHNHE_JH16-S6-133</t>
  </si>
  <si>
    <t>JOHNHE_JH16-S6-208</t>
  </si>
  <si>
    <t>JOHNHE_JH16-S6-221</t>
  </si>
  <si>
    <t>JOHNHE_JH16-S6-151</t>
  </si>
  <si>
    <t>JOHNHE_JH16-S6-113</t>
  </si>
  <si>
    <t>JOHNHE_JH16-S6-48</t>
  </si>
  <si>
    <t>JOHNHE_JH16-S6-74</t>
  </si>
  <si>
    <t>JOHNHE_JH16-S6-4</t>
  </si>
  <si>
    <t>JOHNHE_JH16-S6-160</t>
  </si>
  <si>
    <t>JOHNHE_JH16-S6-24</t>
  </si>
  <si>
    <t>JOHNHE_JH16-S6-96</t>
  </si>
  <si>
    <t>JOHNHE_JH16-S6-175</t>
  </si>
  <si>
    <t>JOHNHE_JH16-S6-43</t>
  </si>
  <si>
    <t>JOHNHE_JH16-S6-291</t>
  </si>
  <si>
    <t>JOHNHE_JH16-S6-247</t>
  </si>
  <si>
    <t>JOHNHE_JH16-S6-154</t>
  </si>
  <si>
    <t>JOHNHE_JH16-S6-187</t>
  </si>
  <si>
    <t>JOHNHE_JH16-S6-168</t>
  </si>
  <si>
    <t>JOHNHE_JH16-S6-125</t>
  </si>
  <si>
    <t>JOHNHE_JH16-S6-275</t>
  </si>
  <si>
    <t>JOHNHE_JH16-S6-56</t>
  </si>
  <si>
    <t>JOHNHE_JH16-S6-100</t>
  </si>
  <si>
    <t>JOHNHE_JH16-S6-67</t>
  </si>
  <si>
    <t>JOHNHE_JH16-S6-62</t>
  </si>
  <si>
    <t>JOHNHE_JH16-S6-53</t>
  </si>
  <si>
    <t>JOHNHE_JH16-S6-217</t>
  </si>
  <si>
    <t>JOHNHE_JH16-S6-117</t>
  </si>
  <si>
    <t>JOHNHE_JH16-S6-63</t>
  </si>
  <si>
    <t>JOHNHE_JH16-S6-64</t>
  </si>
  <si>
    <t>JOHNHE_JH16-S6-70</t>
  </si>
  <si>
    <t>JOHNHE_JH16-S6-52</t>
  </si>
  <si>
    <t>JOHNHE_JH16-S6-277</t>
  </si>
  <si>
    <t>JOHNHE_JH16-S6-205</t>
  </si>
  <si>
    <t>JOHNHE_JH16-S6-248</t>
  </si>
  <si>
    <t>JOHNHE_JH16-S6-59</t>
  </si>
  <si>
    <t>JOHNHE_JH16-S6-156</t>
  </si>
  <si>
    <t>E-Hf (0)</t>
  </si>
  <si>
    <t>Volts Hf</t>
  </si>
  <si>
    <t>#</t>
  </si>
  <si>
    <t>Spot #</t>
  </si>
  <si>
    <t>U/Pb Age (Ma)</t>
  </si>
  <si>
    <t>E-Hf (t)</t>
  </si>
  <si>
    <t>V2</t>
  </si>
  <si>
    <t>V1</t>
  </si>
  <si>
    <t>U3</t>
  </si>
  <si>
    <t>U2</t>
  </si>
  <si>
    <t>U1</t>
  </si>
  <si>
    <t>T5</t>
  </si>
  <si>
    <t>T4</t>
  </si>
  <si>
    <t>T2</t>
  </si>
  <si>
    <t>T1</t>
  </si>
  <si>
    <t>S9</t>
  </si>
  <si>
    <t>S7</t>
  </si>
  <si>
    <t>S6</t>
  </si>
  <si>
    <t>S5</t>
  </si>
  <si>
    <t>S4</t>
  </si>
  <si>
    <t>S3</t>
  </si>
  <si>
    <t>S2</t>
  </si>
  <si>
    <t>R9</t>
  </si>
  <si>
    <t>R8</t>
  </si>
  <si>
    <t>R7</t>
  </si>
  <si>
    <t>R6</t>
  </si>
  <si>
    <t>R5</t>
  </si>
  <si>
    <t>R3</t>
  </si>
  <si>
    <t>R2</t>
  </si>
  <si>
    <t>R10</t>
  </si>
  <si>
    <t>R1</t>
  </si>
  <si>
    <t>Q4</t>
  </si>
  <si>
    <t>Q3</t>
  </si>
  <si>
    <t>Q2</t>
  </si>
  <si>
    <t>Q1</t>
  </si>
  <si>
    <t>P5</t>
  </si>
  <si>
    <t>P4</t>
  </si>
  <si>
    <t>P3</t>
  </si>
  <si>
    <t>P2</t>
  </si>
  <si>
    <t>P1</t>
  </si>
  <si>
    <t>Ob1</t>
  </si>
  <si>
    <t>O6</t>
  </si>
  <si>
    <t>O5</t>
  </si>
  <si>
    <t>O4</t>
  </si>
  <si>
    <t>O3</t>
  </si>
  <si>
    <t>O2</t>
  </si>
  <si>
    <t>O1</t>
  </si>
  <si>
    <t>O*</t>
  </si>
  <si>
    <t>N8</t>
  </si>
  <si>
    <t>N7</t>
  </si>
  <si>
    <t>N6</t>
  </si>
  <si>
    <t>N5</t>
  </si>
  <si>
    <t>N4</t>
  </si>
  <si>
    <t>N3</t>
  </si>
  <si>
    <t>N2</t>
  </si>
  <si>
    <t>M6</t>
  </si>
  <si>
    <t>M5</t>
  </si>
  <si>
    <t>M4</t>
  </si>
  <si>
    <t>M3</t>
  </si>
  <si>
    <t>M2</t>
  </si>
  <si>
    <t>M1</t>
  </si>
  <si>
    <t>L9</t>
  </si>
  <si>
    <t>L8</t>
  </si>
  <si>
    <t>L7</t>
  </si>
  <si>
    <t>L6</t>
  </si>
  <si>
    <t>L5</t>
  </si>
  <si>
    <t>L4</t>
  </si>
  <si>
    <t>L3</t>
  </si>
  <si>
    <t>L2</t>
  </si>
  <si>
    <t>L1</t>
  </si>
  <si>
    <t>L*</t>
  </si>
  <si>
    <t>K6</t>
  </si>
  <si>
    <t>K5</t>
  </si>
  <si>
    <t>K4</t>
  </si>
  <si>
    <t>K3</t>
  </si>
  <si>
    <t>K2</t>
  </si>
  <si>
    <t>K1</t>
  </si>
  <si>
    <t>J6</t>
  </si>
  <si>
    <t>J5</t>
  </si>
  <si>
    <t>J4</t>
  </si>
  <si>
    <t>J3</t>
  </si>
  <si>
    <t>J2</t>
  </si>
  <si>
    <t>J1</t>
  </si>
  <si>
    <t>I6</t>
  </si>
  <si>
    <t>I5</t>
  </si>
  <si>
    <t>I4</t>
  </si>
  <si>
    <t>I3</t>
  </si>
  <si>
    <t>I2b</t>
  </si>
  <si>
    <t>I2</t>
  </si>
  <si>
    <t>I1</t>
  </si>
  <si>
    <t>H7</t>
  </si>
  <si>
    <t>H6</t>
  </si>
  <si>
    <t>H5</t>
  </si>
  <si>
    <t>H4</t>
  </si>
  <si>
    <t>H3</t>
  </si>
  <si>
    <t>H2</t>
  </si>
  <si>
    <t>H1</t>
  </si>
  <si>
    <t>G9</t>
  </si>
  <si>
    <t>G8</t>
  </si>
  <si>
    <t>G7</t>
  </si>
  <si>
    <t>G5</t>
  </si>
  <si>
    <t>G4</t>
  </si>
  <si>
    <t>G3</t>
  </si>
  <si>
    <t>G2</t>
  </si>
  <si>
    <t>G1</t>
  </si>
  <si>
    <t>F9</t>
  </si>
  <si>
    <t>F8</t>
  </si>
  <si>
    <t>F7</t>
  </si>
  <si>
    <t>F6</t>
  </si>
  <si>
    <t>F5</t>
  </si>
  <si>
    <t>F4</t>
  </si>
  <si>
    <t>F3</t>
  </si>
  <si>
    <t>F2</t>
  </si>
  <si>
    <t>F10</t>
  </si>
  <si>
    <t>F1</t>
  </si>
  <si>
    <t>Eb1</t>
  </si>
  <si>
    <t>D9</t>
  </si>
  <si>
    <t>D8</t>
  </si>
  <si>
    <t>D7</t>
  </si>
  <si>
    <t>D6</t>
  </si>
  <si>
    <t>D5</t>
  </si>
  <si>
    <t>D4</t>
  </si>
  <si>
    <t>D3</t>
  </si>
  <si>
    <t>D2</t>
  </si>
  <si>
    <t>D10b</t>
  </si>
  <si>
    <t>D10</t>
  </si>
  <si>
    <t>D1</t>
  </si>
  <si>
    <t>C9</t>
  </si>
  <si>
    <t>C8</t>
  </si>
  <si>
    <t>C7</t>
  </si>
  <si>
    <t>C6</t>
  </si>
  <si>
    <t>C5</t>
  </si>
  <si>
    <t>C4</t>
  </si>
  <si>
    <t>C3</t>
  </si>
  <si>
    <t>C2</t>
  </si>
  <si>
    <t>B8</t>
  </si>
  <si>
    <t>B7</t>
  </si>
  <si>
    <t>B6</t>
  </si>
  <si>
    <t>B5</t>
  </si>
  <si>
    <t>B4</t>
  </si>
  <si>
    <t>B3</t>
  </si>
  <si>
    <t>B2</t>
  </si>
  <si>
    <t>B1</t>
  </si>
  <si>
    <t>A5</t>
  </si>
  <si>
    <t>A4</t>
  </si>
  <si>
    <t>A3</t>
  </si>
  <si>
    <t>A2</t>
  </si>
  <si>
    <t>A1</t>
  </si>
  <si>
    <t>Latitude</t>
  </si>
  <si>
    <t>Longitude</t>
  </si>
  <si>
    <t>Station</t>
  </si>
  <si>
    <t>Stations correspond to locations of samples, photographs, and/or structural measurement stations</t>
  </si>
  <si>
    <t>Data reduction methodology is from Woodhead et al. (2004)</t>
  </si>
  <si>
    <t>Analytical methods described in detail by Gehrels and Pecha (2014)</t>
  </si>
  <si>
    <t>(176Yb + 176Lu) / 176Hf (%) expresses the proportion of 176 due to 176Yb + 176Lu versus the proportion due to 176Hf, in %.</t>
  </si>
  <si>
    <t>Volts Hf is the sum of voltages of all Hf isotopes.</t>
  </si>
  <si>
    <t xml:space="preserve">176Lu/177Hf is the intensity of 176Lu, calculated from the measured instensity of 175Lu and 176Lu/175Lu=0.02653 (from Patchett, 1983), compared to the measured intensity of 177Hf. </t>
  </si>
  <si>
    <t>Fractionation of Lu isotopes is assumed to be the same as fractionation of Yb isotopes.</t>
  </si>
  <si>
    <t>176Hf/177Hf (T) is the 176Hf/177Hf corrected to the time of crystallization using a decay constant of 1.867e-11 (from Scherer et al., 2001 and Soderland et al., 2004)</t>
  </si>
  <si>
    <t>U-Pb ages are based on 206/238 for ages younger than ~1.0 Ga, and on 206/207 for ages older than ~1.0 Ga. This age cutoff may be slightly different for each sample.</t>
  </si>
  <si>
    <t>Isotope ratios as follows:</t>
  </si>
  <si>
    <t>180/177</t>
  </si>
  <si>
    <t>Patchett (1983)</t>
  </si>
  <si>
    <t>179/177</t>
  </si>
  <si>
    <t>Patchett &amp; Tatsumoto (1980)</t>
  </si>
  <si>
    <t>178/177</t>
  </si>
  <si>
    <t>176/177</t>
  </si>
  <si>
    <t>174/177</t>
  </si>
  <si>
    <t>176/175</t>
  </si>
  <si>
    <t>176/171</t>
  </si>
  <si>
    <t>Vervoort et al. (2004)</t>
  </si>
  <si>
    <t>173/171</t>
  </si>
  <si>
    <t>172/171</t>
  </si>
  <si>
    <t>References:</t>
  </si>
  <si>
    <t>Bouvier, A., Vervoort, J., and Patchett, J., 2008, The Lu-Hf and Sm-Nd isotopic composiiton of CHUR: Consraints from unequilibrated chondrites and implications for the bulk composition of terrestrial planets: Earth and Planetary Science Letters: v. 273, p. 48-57.</t>
  </si>
  <si>
    <t>Gehrels, G. and Pecha, M., 2014, Detrital zircon U-Pb geochronology and Hf isotope geochemistry of Paleozoic and Triassic passive margin strata of western North America: Geosphere, v. 10 (1), p. 49-65.</t>
  </si>
  <si>
    <t>Patchett, P.J., 1983, Importance of the Lu-Hf isotopic system in studies of planetary chronology and chemical evolution: Geochimica et Cosmochimica Acta, v. 47, p. 81-91.</t>
  </si>
  <si>
    <t>Scherer, E., Munker, C., and Mezger, K., 2001, Calibrating the Lu-Hf clock: Science, v. 293, p. 683–686,</t>
  </si>
  <si>
    <t>Söderlund, U., Patchett, P.J., Vervoort, J.D. and Isachsen, C.E., 2004, The 176Lu decay constant determined by Lu-Hf and U-Pb isotope systematics of Precambrian mafic intrusions: Earth and Planetary Science Letters, v. 219, p. 311-324.</t>
  </si>
  <si>
    <t>Vervoort, J. D., and Blichert-Toft, J., 1999, Evolution of the depleted mantle: Hf isotope evidence from juvenile rocks through time: Geochimica et Cosmochimica Acta, v. 63, p. 533–556.</t>
  </si>
  <si>
    <t>Vervoort, J.D., Patchett, P.J., Soderlund, U., and Baker, M., 2004, Isotopic composition of Yb and the determination of Lu concentrations and Lu/Hf ratios by isotope dilution using MC-ICPMS: Geochemistry Geophysics Geosystems, v. 5, Q11002. (doi:10.1029/2004GC000721)</t>
  </si>
  <si>
    <t>Vervoort, J.D., and Patchett, P.J., 1996, Behavior of hafnium and neodymium isotopes in the crust: constraints from Precambrian crustally derived granites: Geochimica et Cosmochimica Acta, v. 60, p. 3717-3723</t>
  </si>
  <si>
    <t>Vervoort, J.D., Patchett, P.J., Blichert-Toft, J., and Albarede, F., 1999, Relationships between Lu-Hf and Sm-Nd isotopic systems in the global sedimentary system: Earth and Planetary Science Letters, v. 168, p. 79-99.</t>
  </si>
  <si>
    <t>Woodhead, J.D., and Hergt, J.M., 2004, A preliminary appraisal of seven natural zircon reference materials for in situ Hf isotope determination: Geostandards and Geoanalytical Research, v. 29 (2), p. 183-195.</t>
  </si>
  <si>
    <t>Note:</t>
  </si>
  <si>
    <t>Supplementary Table 1 . Coordinates of stations</t>
  </si>
  <si>
    <t>Sample No.</t>
  </si>
  <si>
    <t>Inferred deposition age</t>
  </si>
  <si>
    <t>Youngest single grain</t>
  </si>
  <si>
    <t>Youngest population at 1-σ (n≥2)</t>
  </si>
  <si>
    <t>Youngest population at 2-σ (n≥3)</t>
  </si>
  <si>
    <t>Oligocene</t>
  </si>
  <si>
    <t>96.9 ± 6.1 </t>
  </si>
  <si>
    <t>179.2 ±5.3</t>
  </si>
  <si>
    <t>207.8 ±4.2</t>
  </si>
  <si>
    <t>0.117, n=2</t>
  </si>
  <si>
    <t>0.77, n=3</t>
  </si>
  <si>
    <t>S2-1</t>
  </si>
  <si>
    <t>28.4 ± 0.6 </t>
  </si>
  <si>
    <t>242.6 ± 6.3</t>
  </si>
  <si>
    <t>247.8 ± 4.1</t>
  </si>
  <si>
    <t>0.42, n=2</t>
  </si>
  <si>
    <t>1.8, n=4</t>
  </si>
  <si>
    <t>30.4 ± 1.8 </t>
  </si>
  <si>
    <t>32.5 ± 0.5 </t>
  </si>
  <si>
    <t>32.50 +0.3 -0.5</t>
  </si>
  <si>
    <t>0.98, n=26</t>
  </si>
  <si>
    <t>n=26</t>
  </si>
  <si>
    <t>Early Cretaceous</t>
  </si>
  <si>
    <t>105.8 ±4.3</t>
  </si>
  <si>
    <t>108.2 ± 2.0</t>
  </si>
  <si>
    <t>111.2 ± 1.4</t>
  </si>
  <si>
    <t>111.2 +1.6 -1.8 </t>
  </si>
  <si>
    <t>0.65, n=7</t>
  </si>
  <si>
    <t>1.4, n=22</t>
  </si>
  <si>
    <t>n=17</t>
  </si>
  <si>
    <t>100.6 ± 4.0</t>
  </si>
  <si>
    <t>107.7 ± 1.6</t>
  </si>
  <si>
    <t>110.9 ± 1.2</t>
  </si>
  <si>
    <t>111.2 +1.2 -1.4</t>
  </si>
  <si>
    <t>0.36, n=13</t>
  </si>
  <si>
    <t>0.69, n=47</t>
  </si>
  <si>
    <t>n=49</t>
  </si>
  <si>
    <t>P4-2</t>
  </si>
  <si>
    <t>111.9 ± 5.7 </t>
  </si>
  <si>
    <t>115.3 ±4.5</t>
  </si>
  <si>
    <t>176.6±4.9</t>
  </si>
  <si>
    <t>3.6, n=2</t>
  </si>
  <si>
    <t>3.6, n=5</t>
  </si>
  <si>
    <t>O2-3</t>
  </si>
  <si>
    <t>111.4 ± 6.3 </t>
  </si>
  <si>
    <t>155.8±2.9 </t>
  </si>
  <si>
    <t>175.0 ±3.4</t>
  </si>
  <si>
    <t>0.27, n=2</t>
  </si>
  <si>
    <t>0.72, n=4</t>
  </si>
  <si>
    <t>Triassic</t>
  </si>
  <si>
    <t>216.2 ± 11.2 </t>
  </si>
  <si>
    <t>221.7 ± 5.7 </t>
  </si>
  <si>
    <t>228.7 ± 4.2 </t>
  </si>
  <si>
    <t>0.45, n=5</t>
  </si>
  <si>
    <t>1.6, n=12</t>
  </si>
  <si>
    <t>K6-1</t>
  </si>
  <si>
    <t>203.3 ± 11.2 </t>
  </si>
  <si>
    <t>224.5 ± 5.1 </t>
  </si>
  <si>
    <t>233.4 ± 3.5 </t>
  </si>
  <si>
    <t>0.50, n=6</t>
  </si>
  <si>
    <t>1.6, n=19</t>
  </si>
  <si>
    <t>I3*</t>
  </si>
  <si>
    <t>237.9 ± 4.7 </t>
  </si>
  <si>
    <t>243.3 ± 3.5</t>
  </si>
  <si>
    <t>0.38, n=8</t>
  </si>
  <si>
    <t>1.3, n=18</t>
  </si>
  <si>
    <t>244.1 ± 4.5 </t>
  </si>
  <si>
    <t>247.4 ± 3.3</t>
  </si>
  <si>
    <t>0.035, n=2</t>
  </si>
  <si>
    <t>1.2, n=5</t>
  </si>
  <si>
    <t>229± 9.4</t>
  </si>
  <si>
    <t>521.9 ± 10.5 </t>
  </si>
  <si>
    <t>524.8 ± 9.2 </t>
  </si>
  <si>
    <t>0.44,n=2</t>
  </si>
  <si>
    <t>0.54, n=3</t>
  </si>
  <si>
    <t>All errors at 2-σ, including those for ages determined using overlapping populations at 1-σ.</t>
  </si>
  <si>
    <t>MSWD of weighted means are in italics, followed by number of grains used in calculation.</t>
  </si>
  <si>
    <t>*     95% confidence interval rather than 2-sigma uncertainty (for large MSWD where probability of fit &lt; 0.05)</t>
  </si>
  <si>
    <r>
      <t>(</t>
    </r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 xml:space="preserve">Yb + </t>
    </r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 xml:space="preserve">Lu) / </t>
    </r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>Hf (%)</t>
    </r>
  </si>
  <si>
    <r>
      <t>176</t>
    </r>
    <r>
      <rPr>
        <b/>
        <sz val="10"/>
        <rFont val="Arial"/>
        <family val="2"/>
      </rPr>
      <t>Hf/</t>
    </r>
    <r>
      <rPr>
        <b/>
        <vertAlign val="superscript"/>
        <sz val="10"/>
        <rFont val="Arial"/>
        <family val="2"/>
      </rPr>
      <t>177</t>
    </r>
    <r>
      <rPr>
        <b/>
        <sz val="10"/>
        <rFont val="Arial"/>
        <family val="2"/>
      </rPr>
      <t>Hf</t>
    </r>
  </si>
  <si>
    <r>
      <t>± (2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</rPr>
      <t>)</t>
    </r>
  </si>
  <si>
    <r>
      <t>176</t>
    </r>
    <r>
      <rPr>
        <b/>
        <sz val="10"/>
        <rFont val="Arial"/>
        <family val="2"/>
      </rPr>
      <t>Lu/</t>
    </r>
    <r>
      <rPr>
        <b/>
        <vertAlign val="superscript"/>
        <sz val="10"/>
        <rFont val="Arial"/>
        <family val="2"/>
      </rPr>
      <t>177</t>
    </r>
    <r>
      <rPr>
        <b/>
        <sz val="10"/>
        <rFont val="Arial"/>
        <family val="2"/>
      </rPr>
      <t>Hf</t>
    </r>
  </si>
  <si>
    <r>
      <t>176</t>
    </r>
    <r>
      <rPr>
        <b/>
        <sz val="10"/>
        <rFont val="Arial"/>
        <family val="2"/>
      </rPr>
      <t>Hf</t>
    </r>
    <r>
      <rPr>
        <b/>
        <vertAlign val="superscript"/>
        <sz val="10"/>
        <rFont val="Arial"/>
        <family val="2"/>
      </rPr>
      <t>/177</t>
    </r>
    <r>
      <rPr>
        <b/>
        <sz val="10"/>
        <rFont val="Arial"/>
        <family val="2"/>
      </rPr>
      <t>Hf (t)</t>
    </r>
  </si>
  <si>
    <r>
      <t>E-Hf (0) ± (2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</rPr>
      <t>)</t>
    </r>
  </si>
  <si>
    <t>** Excluded due to high U concentration and likelihood of Pb-loss</t>
  </si>
  <si>
    <r>
      <t>219.3 ± 5.1 </t>
    </r>
    <r>
      <rPr>
        <sz val="9"/>
        <color rgb="FF000000"/>
        <rFont val="Helvetica"/>
        <family val="2"/>
      </rPr>
      <t>**</t>
    </r>
  </si>
  <si>
    <r>
      <t>167.3 ± 4.0</t>
    </r>
    <r>
      <rPr>
        <sz val="9"/>
        <color rgb="FF000000"/>
        <rFont val="Helvetica"/>
        <family val="2"/>
      </rPr>
      <t> **</t>
    </r>
  </si>
  <si>
    <t>Zircon age extractor for youngest peak (TuffZirc)</t>
  </si>
  <si>
    <t>Sample</t>
  </si>
  <si>
    <t>1.1 Am tip light</t>
  </si>
  <si>
    <t>1.2 Am light mid</t>
  </si>
  <si>
    <t>1.3 Am light mid ii</t>
  </si>
  <si>
    <t>1.4 Am light mid iii</t>
  </si>
  <si>
    <t>1.5 Am dark core i</t>
  </si>
  <si>
    <t>1.6 Am dark core ii</t>
  </si>
  <si>
    <t>1.8 Am light rim</t>
  </si>
  <si>
    <t>1.9 Am light rim ii</t>
  </si>
  <si>
    <t>1.10 Am light rim iii</t>
  </si>
  <si>
    <t>1.19 Am end section</t>
  </si>
  <si>
    <t>1.22 matrix lighter</t>
  </si>
  <si>
    <t>2.1 Am growth on Do</t>
  </si>
  <si>
    <t>2.2 Am near Do long prismatic</t>
  </si>
  <si>
    <t>2.3 Am near Do stubby mid gray edge</t>
  </si>
  <si>
    <t>2.4 Am near Do stubby mid gray middle</t>
  </si>
  <si>
    <t>2.5 Am near Do stubby dark gray core</t>
  </si>
  <si>
    <t>3.1 Am</t>
  </si>
  <si>
    <t>6.0 Am</t>
  </si>
  <si>
    <t>7.0 Am rimmost</t>
  </si>
  <si>
    <t>7.1 Am rimmost ii</t>
  </si>
  <si>
    <t>8 mystery min</t>
  </si>
  <si>
    <t>5.5 Am</t>
  </si>
  <si>
    <t>last Am</t>
  </si>
  <si>
    <t xml:space="preserve">amphibole C 1                                           </t>
  </si>
  <si>
    <t xml:space="preserve">amphibole C 1 dark core                                 </t>
  </si>
  <si>
    <t xml:space="preserve">amphibole C 1 light rim tip                             </t>
  </si>
  <si>
    <t xml:space="preserve">amphibole C 1 dark core 4 1250                          </t>
  </si>
  <si>
    <t xml:space="preserve">amphibole A 6 core                                      </t>
  </si>
  <si>
    <t xml:space="preserve">amphibole A 7 tip                                       </t>
  </si>
  <si>
    <t xml:space="preserve">amphibole A 10 colorless                                </t>
  </si>
  <si>
    <t xml:space="preserve">E 12 amphibole 1432                                     </t>
  </si>
  <si>
    <t>Oxides wt%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</si>
  <si>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</si>
  <si>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</si>
  <si>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</si>
  <si>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</si>
  <si>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</si>
  <si>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</si>
  <si>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</si>
  <si>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</si>
  <si>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</si>
  <si>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K2O</t>
  </si>
  <si>
    <t>F</t>
  </si>
  <si>
    <t>Cl</t>
  </si>
  <si>
    <t>Total</t>
  </si>
  <si>
    <t>Fe3+ upper limit</t>
  </si>
  <si>
    <t>Fe3+ lower limit</t>
  </si>
  <si>
    <t>Recalculated cation units*</t>
  </si>
  <si>
    <t>Si</t>
  </si>
  <si>
    <t>Ti</t>
  </si>
  <si>
    <t>Al</t>
  </si>
  <si>
    <t>Cr</t>
  </si>
  <si>
    <t>Fe3+</t>
  </si>
  <si>
    <t>Fe2+</t>
  </si>
  <si>
    <t>Mn</t>
  </si>
  <si>
    <t>Mg</t>
  </si>
  <si>
    <t>Ca</t>
  </si>
  <si>
    <t>Na</t>
  </si>
  <si>
    <t>K</t>
  </si>
  <si>
    <t>Fe 3+</t>
  </si>
  <si>
    <t>Fe 2+</t>
  </si>
  <si>
    <t>Classification **</t>
  </si>
  <si>
    <t>Mg-hbd</t>
  </si>
  <si>
    <t>Act</t>
  </si>
  <si>
    <t>Tsch</t>
  </si>
  <si>
    <t>Pg</t>
  </si>
  <si>
    <t>Supplementary Table 4. Representative electron microprobe analyses</t>
  </si>
  <si>
    <t>JHPM16-M4-1</t>
  </si>
  <si>
    <r>
      <rPr>
        <i/>
        <sz val="9"/>
        <color theme="1"/>
        <rFont val="Helvetica"/>
        <family val="2"/>
      </rPr>
      <t>T site (tetrahedral</t>
    </r>
    <r>
      <rPr>
        <sz val="9"/>
        <color theme="1"/>
        <rFont val="Helvetica"/>
        <family val="2"/>
      </rPr>
      <t>)     Si</t>
    </r>
  </si>
  <si>
    <r>
      <rPr>
        <i/>
        <sz val="9"/>
        <color theme="1"/>
        <rFont val="Helvetica"/>
        <family val="2"/>
      </rPr>
      <t>C site (octahedral)</t>
    </r>
    <r>
      <rPr>
        <sz val="9"/>
        <color theme="1"/>
        <rFont val="Helvetica"/>
        <family val="2"/>
      </rPr>
      <t xml:space="preserve">     Al</t>
    </r>
  </si>
  <si>
    <t>Mineral notes</t>
  </si>
  <si>
    <t>1.15 Am outermost tip</t>
  </si>
  <si>
    <r>
      <t>(</t>
    </r>
    <r>
      <rPr>
        <i/>
        <sz val="9"/>
        <color theme="1"/>
        <rFont val="Helvetica"/>
        <family val="2"/>
      </rPr>
      <t>B sites)</t>
    </r>
    <r>
      <rPr>
        <sz val="9"/>
        <color theme="1"/>
        <rFont val="Helvetica"/>
        <family val="2"/>
      </rPr>
      <t xml:space="preserve">      Fe2+</t>
    </r>
  </si>
  <si>
    <r>
      <t>(</t>
    </r>
    <r>
      <rPr>
        <i/>
        <sz val="9"/>
        <color theme="1"/>
        <rFont val="Helvetica"/>
        <family val="2"/>
      </rPr>
      <t>A site)</t>
    </r>
    <r>
      <rPr>
        <sz val="9"/>
        <color theme="1"/>
        <rFont val="Helvetica"/>
        <family val="2"/>
      </rPr>
      <t xml:space="preserve">          Na</t>
    </r>
  </si>
  <si>
    <t>Supplementary Table 3. Zircon Hf isotopic data (Sample JHPM16-S6)</t>
  </si>
  <si>
    <t>Supplementary Table 2. Maximum deposition ages from detrital U-Pb analyses</t>
  </si>
  <si>
    <t xml:space="preserve">176Hf/177Hf is the measured 176Hf/177Hf, corrected for fractionation and interfences. </t>
  </si>
  <si>
    <t>E-Hf (0) is the present-day epsilon Hf value using 176Hf/177Hf=0.282785 and 176Lu/177Hf=0.0336 (from Bouvier et al., 2008).</t>
  </si>
  <si>
    <t>E-Hf (T) is the epsilon Hf value at the time of crystallization.</t>
  </si>
  <si>
    <r>
      <t xml:space="preserve">Leake, B.E., Woolley, A.R., et al. 1997. Nomenclature of Amphiboles: Report of the Subcommittee of the International Commission on New Minerals and Mineral Names. </t>
    </r>
    <r>
      <rPr>
        <i/>
        <sz val="11"/>
        <rFont val="Times New Roman"/>
        <family val="1"/>
      </rPr>
      <t>The Canadian Mineralogist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35</t>
    </r>
    <r>
      <rPr>
        <sz val="11"/>
        <rFont val="Times New Roman"/>
        <family val="1"/>
      </rPr>
      <t>, 219–246, https://doi.org/10.1180/minmag.1997.061.405.13.</t>
    </r>
  </si>
  <si>
    <t>2.14 Do ii</t>
  </si>
  <si>
    <t>2.17 Do upper half</t>
  </si>
  <si>
    <t>2.6 Do</t>
  </si>
  <si>
    <t>2.15 inclusion in Do dark core</t>
  </si>
  <si>
    <t>Do-Ank</t>
  </si>
  <si>
    <t>**Mg-hbd—Magnesiohornblende, Act—Actinolite, Tsch—Tschermakite, Pg—Pargasite, Do-ank—Dolomite-Ankerite</t>
  </si>
  <si>
    <r>
      <t xml:space="preserve">* Recalculation of amphiboles based on average of stoichiometrically consistent lower and upper limits of ferric iron </t>
    </r>
    <r>
      <rPr>
        <i/>
        <sz val="9"/>
        <color theme="1"/>
        <rFont val="Helvetica"/>
        <family val="2"/>
      </rPr>
      <t>(Leake et al., 1997)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</si>
</sst>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"/>
    <numFmt numFmtId="166" formatCode="0.000"/>
    <numFmt numFmtId="167" formatCode="0.0000"/>
  </numFmts>
  <fonts count="35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00B05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i/>
      <sz val="9"/>
      <color rgb="FF000000"/>
      <name val="Helvetica"/>
      <family val="2"/>
    </font>
    <font>
      <sz val="12"/>
      <color rgb="FF000000"/>
      <name val="Helvetica"/>
      <family val="2"/>
    </font>
    <font>
      <sz val="8"/>
      <color rgb="FF000000"/>
      <name val="Helvetica"/>
      <family val="2"/>
    </font>
    <font>
      <strike/>
      <sz val="9"/>
      <color rgb="FF000000"/>
      <name val="Helvetica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  <charset val="2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i/>
      <sz val="9"/>
      <color theme="1"/>
      <name val="Helvetica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Helvetica"/>
      <family val="2"/>
    </font>
    <font>
      <b/>
      <sz val="9"/>
      <name val="Helvetic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/>
    <xf numFmtId="164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/>
    <xf numFmtId="1" fontId="8" fillId="0" borderId="0" xfId="0" applyNumberFormat="1" applyFont="1"/>
    <xf numFmtId="1" fontId="6" fillId="0" borderId="0" xfId="0" applyNumberFormat="1" applyFont="1"/>
    <xf numFmtId="1" fontId="9" fillId="0" borderId="0" xfId="0" applyNumberFormat="1" applyFont="1"/>
    <xf numFmtId="1" fontId="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0" fillId="0" borderId="0" xfId="0" applyNumberFormat="1"/>
    <xf numFmtId="0" fontId="2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3" fillId="0" borderId="1" xfId="1" applyFont="1" applyBorder="1"/>
    <xf numFmtId="0" fontId="13" fillId="0" borderId="0" xfId="1" applyFont="1"/>
    <xf numFmtId="0" fontId="13" fillId="0" borderId="0" xfId="1" applyFont="1" applyAlignment="1">
      <alignment horizontal="center"/>
    </xf>
    <xf numFmtId="0" fontId="12" fillId="0" borderId="0" xfId="0" applyFont="1"/>
    <xf numFmtId="0" fontId="15" fillId="0" borderId="2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21" fillId="0" borderId="3" xfId="0" applyFont="1" applyBorder="1" applyAlignment="1">
      <alignment horizontal="left"/>
    </xf>
    <xf numFmtId="0" fontId="22" fillId="0" borderId="0" xfId="0" applyFont="1"/>
    <xf numFmtId="0" fontId="23" fillId="0" borderId="2" xfId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4" fillId="0" borderId="2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0" fontId="27" fillId="0" borderId="0" xfId="0" applyFont="1"/>
    <xf numFmtId="0" fontId="28" fillId="0" borderId="3" xfId="0" applyFont="1" applyFill="1" applyBorder="1"/>
    <xf numFmtId="0" fontId="27" fillId="0" borderId="3" xfId="0" applyFont="1" applyBorder="1"/>
    <xf numFmtId="0" fontId="28" fillId="0" borderId="4" xfId="0" applyFont="1" applyFill="1" applyBorder="1"/>
    <xf numFmtId="0" fontId="27" fillId="0" borderId="4" xfId="1" applyFont="1" applyBorder="1"/>
    <xf numFmtId="18" fontId="27" fillId="0" borderId="4" xfId="1" applyNumberFormat="1" applyFont="1" applyBorder="1"/>
    <xf numFmtId="0" fontId="27" fillId="0" borderId="4" xfId="0" applyFont="1" applyBorder="1"/>
    <xf numFmtId="0" fontId="15" fillId="0" borderId="0" xfId="1" applyFont="1" applyFill="1"/>
    <xf numFmtId="0" fontId="16" fillId="0" borderId="0" xfId="1" applyFont="1" applyFill="1"/>
    <xf numFmtId="0" fontId="27" fillId="0" borderId="0" xfId="1" applyFont="1" applyFill="1"/>
    <xf numFmtId="0" fontId="15" fillId="0" borderId="2" xfId="1" applyFont="1" applyFill="1" applyBorder="1"/>
    <xf numFmtId="0" fontId="27" fillId="0" borderId="0" xfId="0" applyFont="1" applyFill="1"/>
    <xf numFmtId="0" fontId="28" fillId="0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0" fontId="28" fillId="0" borderId="2" xfId="0" applyFont="1" applyFill="1" applyBorder="1"/>
    <xf numFmtId="0" fontId="27" fillId="0" borderId="0" xfId="1" applyFont="1" applyFill="1" applyBorder="1" applyAlignment="1">
      <alignment horizontal="right"/>
    </xf>
    <xf numFmtId="0" fontId="27" fillId="0" borderId="1" xfId="1" applyFont="1" applyFill="1" applyBorder="1" applyAlignment="1">
      <alignment horizontal="right"/>
    </xf>
    <xf numFmtId="0" fontId="28" fillId="0" borderId="2" xfId="1" applyFont="1" applyFill="1" applyBorder="1" applyAlignment="1">
      <alignment horizontal="left" vertical="center" wrapText="1"/>
    </xf>
    <xf numFmtId="0" fontId="16" fillId="0" borderId="0" xfId="1" applyFont="1" applyFill="1" applyAlignment="1">
      <alignment horizontal="center"/>
    </xf>
    <xf numFmtId="0" fontId="27" fillId="0" borderId="0" xfId="1" applyFont="1" applyFill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27" fillId="0" borderId="2" xfId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2" fontId="28" fillId="0" borderId="2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indent="4"/>
    </xf>
    <xf numFmtId="167" fontId="33" fillId="0" borderId="0" xfId="0" applyNumberFormat="1" applyFont="1" applyAlignment="1">
      <alignment horizontal="center"/>
    </xf>
    <xf numFmtId="0" fontId="0" fillId="0" borderId="4" xfId="0" applyBorder="1"/>
    <xf numFmtId="0" fontId="0" fillId="0" borderId="3" xfId="0" applyBorder="1"/>
    <xf numFmtId="167" fontId="33" fillId="0" borderId="2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center"/>
    </xf>
    <xf numFmtId="2" fontId="34" fillId="0" borderId="2" xfId="0" applyNumberFormat="1" applyFont="1" applyBorder="1" applyAlignment="1">
      <alignment horizontal="center"/>
    </xf>
    <xf numFmtId="0" fontId="14" fillId="0" borderId="3" xfId="1" applyFont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0" fontId="12" fillId="0" borderId="0" xfId="0" applyFont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esktop/ARIZONA/0.%20Pamir/Data/Hf%20Session%2021%20Aug%202017_HfCalc%206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D"/>
      <sheetName val="STD PLOT"/>
      <sheetName val="DATA"/>
      <sheetName val="DATA PLOT"/>
      <sheetName val="EVOLUTION PLOT"/>
      <sheetName val="EPSILON PLOT"/>
      <sheetName val="K"/>
      <sheetName val="MASTER"/>
      <sheetName val="FINAL DATA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7">
          <cell r="E37">
            <v>3.3599999999999998E-2</v>
          </cell>
          <cell r="F37">
            <v>0.28278500000000001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workbookViewId="0">
      <selection activeCell="F20" sqref="F20"/>
    </sheetView>
  </sheetViews>
  <sheetFormatPr baseColWidth="10" defaultRowHeight="14" x14ac:dyDescent="0.2"/>
  <cols>
    <col min="1" max="1" width="10.83203125" style="33"/>
    <col min="2" max="2" width="21.33203125" style="33" customWidth="1"/>
    <col min="3" max="3" width="23.6640625" style="33" customWidth="1"/>
    <col min="4" max="16384" width="10.83203125" style="33"/>
  </cols>
  <sheetData>
    <row r="1" spans="1:3" x14ac:dyDescent="0.2">
      <c r="A1" s="25" t="s">
        <v>221</v>
      </c>
      <c r="B1" s="32"/>
      <c r="C1" s="32"/>
    </row>
    <row r="2" spans="1:3" ht="15" thickBot="1" x14ac:dyDescent="0.25">
      <c r="A2" s="45" t="s">
        <v>186</v>
      </c>
      <c r="B2" s="45" t="s">
        <v>185</v>
      </c>
      <c r="C2" s="45" t="s">
        <v>184</v>
      </c>
    </row>
    <row r="3" spans="1:3" ht="15" thickTop="1" x14ac:dyDescent="0.2">
      <c r="A3" s="34" t="s">
        <v>183</v>
      </c>
      <c r="B3" s="34">
        <v>74.247109429999995</v>
      </c>
      <c r="C3" s="34">
        <v>38.317242669999999</v>
      </c>
    </row>
    <row r="4" spans="1:3" x14ac:dyDescent="0.2">
      <c r="A4" s="34" t="s">
        <v>182</v>
      </c>
      <c r="B4" s="34">
        <v>74.241493980000001</v>
      </c>
      <c r="C4" s="34">
        <v>38.317588839999999</v>
      </c>
    </row>
    <row r="5" spans="1:3" x14ac:dyDescent="0.2">
      <c r="A5" s="34" t="s">
        <v>181</v>
      </c>
      <c r="B5" s="34">
        <v>74.240499970000002</v>
      </c>
      <c r="C5" s="34">
        <v>38.316297990000002</v>
      </c>
    </row>
    <row r="6" spans="1:3" x14ac:dyDescent="0.2">
      <c r="A6" s="34" t="s">
        <v>180</v>
      </c>
      <c r="B6" s="34">
        <v>74.229272409999993</v>
      </c>
      <c r="C6" s="34">
        <v>38.31798715</v>
      </c>
    </row>
    <row r="7" spans="1:3" x14ac:dyDescent="0.2">
      <c r="A7" s="34" t="s">
        <v>179</v>
      </c>
      <c r="B7" s="34">
        <v>74.246208330000002</v>
      </c>
      <c r="C7" s="34">
        <v>38.322220000000002</v>
      </c>
    </row>
    <row r="8" spans="1:3" x14ac:dyDescent="0.2">
      <c r="A8" s="34" t="s">
        <v>178</v>
      </c>
      <c r="B8" s="34">
        <v>74.298671970000001</v>
      </c>
      <c r="C8" s="34">
        <v>38.325859180000002</v>
      </c>
    </row>
    <row r="9" spans="1:3" x14ac:dyDescent="0.2">
      <c r="A9" s="34" t="s">
        <v>177</v>
      </c>
      <c r="B9" s="34">
        <v>74.302421449999997</v>
      </c>
      <c r="C9" s="34">
        <v>38.323050950000003</v>
      </c>
    </row>
    <row r="10" spans="1:3" x14ac:dyDescent="0.2">
      <c r="A10" s="34" t="s">
        <v>176</v>
      </c>
      <c r="B10" s="34">
        <v>74.304752699999995</v>
      </c>
      <c r="C10" s="34">
        <v>38.322337529999999</v>
      </c>
    </row>
    <row r="11" spans="1:3" x14ac:dyDescent="0.2">
      <c r="A11" s="34" t="s">
        <v>175</v>
      </c>
      <c r="B11" s="34">
        <v>74.305437170000005</v>
      </c>
      <c r="C11" s="34">
        <v>38.321696770000003</v>
      </c>
    </row>
    <row r="12" spans="1:3" x14ac:dyDescent="0.2">
      <c r="A12" s="34" t="s">
        <v>174</v>
      </c>
      <c r="B12" s="34">
        <v>74.305931029999996</v>
      </c>
      <c r="C12" s="34">
        <v>38.32151262</v>
      </c>
    </row>
    <row r="13" spans="1:3" x14ac:dyDescent="0.2">
      <c r="A13" s="34" t="s">
        <v>173</v>
      </c>
      <c r="B13" s="34">
        <v>74.307072649999995</v>
      </c>
      <c r="C13" s="34">
        <v>38.320585080000001</v>
      </c>
    </row>
    <row r="14" spans="1:3" x14ac:dyDescent="0.2">
      <c r="A14" s="34" t="s">
        <v>172</v>
      </c>
      <c r="B14" s="34">
        <v>74.306748690000006</v>
      </c>
      <c r="C14" s="34">
        <v>38.320096620000001</v>
      </c>
    </row>
    <row r="15" spans="1:3" x14ac:dyDescent="0.2">
      <c r="A15" s="34" t="s">
        <v>171</v>
      </c>
      <c r="B15" s="34">
        <v>74.294987950000007</v>
      </c>
      <c r="C15" s="34">
        <v>38.322080749999998</v>
      </c>
    </row>
    <row r="16" spans="1:3" x14ac:dyDescent="0.2">
      <c r="A16" s="34" t="s">
        <v>170</v>
      </c>
      <c r="B16" s="34">
        <v>74.298838180000004</v>
      </c>
      <c r="C16" s="34">
        <v>38.327097860000002</v>
      </c>
    </row>
    <row r="17" spans="1:3" x14ac:dyDescent="0.2">
      <c r="A17" s="34" t="s">
        <v>169</v>
      </c>
      <c r="B17" s="34">
        <v>74.299129870000002</v>
      </c>
      <c r="C17" s="34">
        <v>38.331128300000003</v>
      </c>
    </row>
    <row r="18" spans="1:3" x14ac:dyDescent="0.2">
      <c r="A18" s="34" t="s">
        <v>168</v>
      </c>
      <c r="B18" s="34">
        <v>74.301700350000004</v>
      </c>
      <c r="C18" s="34">
        <v>38.331841429999997</v>
      </c>
    </row>
    <row r="19" spans="1:3" x14ac:dyDescent="0.2">
      <c r="A19" s="34" t="s">
        <v>167</v>
      </c>
      <c r="B19" s="34">
        <v>74.304574919999993</v>
      </c>
      <c r="C19" s="34">
        <v>38.329143129999999</v>
      </c>
    </row>
    <row r="20" spans="1:3" x14ac:dyDescent="0.2">
      <c r="A20" s="34" t="s">
        <v>166</v>
      </c>
      <c r="B20" s="34">
        <v>74.300302329999994</v>
      </c>
      <c r="C20" s="34">
        <v>38.331945529999999</v>
      </c>
    </row>
    <row r="21" spans="1:3" x14ac:dyDescent="0.2">
      <c r="A21" s="34" t="s">
        <v>165</v>
      </c>
      <c r="B21" s="34">
        <v>74.291970129999996</v>
      </c>
      <c r="C21" s="34">
        <v>38.32903366</v>
      </c>
    </row>
    <row r="22" spans="1:3" x14ac:dyDescent="0.2">
      <c r="A22" s="34" t="s">
        <v>164</v>
      </c>
      <c r="B22" s="34">
        <v>74.292341280000002</v>
      </c>
      <c r="C22" s="34">
        <v>38.328304850000002</v>
      </c>
    </row>
    <row r="23" spans="1:3" x14ac:dyDescent="0.2">
      <c r="A23" s="34" t="s">
        <v>163</v>
      </c>
      <c r="B23" s="34">
        <v>74.293567049999993</v>
      </c>
      <c r="C23" s="34">
        <v>38.325558729999997</v>
      </c>
    </row>
    <row r="24" spans="1:3" x14ac:dyDescent="0.2">
      <c r="A24" s="34" t="s">
        <v>162</v>
      </c>
      <c r="B24" s="34">
        <v>74.256090889999996</v>
      </c>
      <c r="C24" s="34">
        <v>38.291336299999998</v>
      </c>
    </row>
    <row r="25" spans="1:3" x14ac:dyDescent="0.2">
      <c r="A25" s="34" t="s">
        <v>161</v>
      </c>
      <c r="B25" s="34">
        <v>74.279322680000007</v>
      </c>
      <c r="C25" s="34">
        <v>38.273519389999997</v>
      </c>
    </row>
    <row r="26" spans="1:3" x14ac:dyDescent="0.2">
      <c r="A26" s="34" t="s">
        <v>160</v>
      </c>
      <c r="B26" s="34">
        <v>74.278124910000003</v>
      </c>
      <c r="C26" s="34">
        <v>38.275578119999999</v>
      </c>
    </row>
    <row r="27" spans="1:3" x14ac:dyDescent="0.2">
      <c r="A27" s="34" t="s">
        <v>159</v>
      </c>
      <c r="B27" s="34">
        <v>74.260738320000002</v>
      </c>
      <c r="C27" s="34">
        <v>38.270964839999998</v>
      </c>
    </row>
    <row r="28" spans="1:3" x14ac:dyDescent="0.2">
      <c r="A28" s="34" t="s">
        <v>158</v>
      </c>
      <c r="B28" s="34">
        <v>74.258153089999993</v>
      </c>
      <c r="C28" s="34">
        <v>38.25313775</v>
      </c>
    </row>
    <row r="29" spans="1:3" x14ac:dyDescent="0.2">
      <c r="A29" s="34" t="s">
        <v>157</v>
      </c>
      <c r="B29" s="34">
        <v>74.264698100000004</v>
      </c>
      <c r="C29" s="34">
        <v>38.240268469999997</v>
      </c>
    </row>
    <row r="30" spans="1:3" x14ac:dyDescent="0.2">
      <c r="A30" s="34" t="s">
        <v>156</v>
      </c>
      <c r="B30" s="34">
        <v>74.297513420000001</v>
      </c>
      <c r="C30" s="34">
        <v>38.241749509999998</v>
      </c>
    </row>
    <row r="31" spans="1:3" x14ac:dyDescent="0.2">
      <c r="A31" s="34" t="s">
        <v>155</v>
      </c>
      <c r="B31" s="34">
        <v>74.296421589999994</v>
      </c>
      <c r="C31" s="34">
        <v>38.274700070000002</v>
      </c>
    </row>
    <row r="32" spans="1:3" x14ac:dyDescent="0.2">
      <c r="A32" s="34" t="s">
        <v>154</v>
      </c>
      <c r="B32" s="34">
        <v>74.294346570000002</v>
      </c>
      <c r="C32" s="34">
        <v>38.273392450000003</v>
      </c>
    </row>
    <row r="33" spans="1:3" x14ac:dyDescent="0.2">
      <c r="A33" s="34" t="s">
        <v>153</v>
      </c>
      <c r="B33" s="34">
        <v>74.299514270000003</v>
      </c>
      <c r="C33" s="34">
        <v>38.264185730000001</v>
      </c>
    </row>
    <row r="34" spans="1:3" x14ac:dyDescent="0.2">
      <c r="A34" s="34" t="s">
        <v>152</v>
      </c>
      <c r="B34" s="34">
        <v>74.269016210000004</v>
      </c>
      <c r="C34" s="34">
        <v>38.268865640000001</v>
      </c>
    </row>
    <row r="35" spans="1:3" x14ac:dyDescent="0.2">
      <c r="A35" s="34" t="s">
        <v>151</v>
      </c>
      <c r="B35" s="34">
        <v>74.307917630000006</v>
      </c>
      <c r="C35" s="34">
        <v>38.303227620000001</v>
      </c>
    </row>
    <row r="36" spans="1:3" x14ac:dyDescent="0.2">
      <c r="A36" s="34" t="s">
        <v>150</v>
      </c>
      <c r="B36" s="34">
        <v>74.319402339999996</v>
      </c>
      <c r="C36" s="34">
        <v>38.304835109999999</v>
      </c>
    </row>
    <row r="37" spans="1:3" x14ac:dyDescent="0.2">
      <c r="A37" s="34" t="s">
        <v>149</v>
      </c>
      <c r="B37" s="34">
        <v>74.323787339999996</v>
      </c>
      <c r="C37" s="34">
        <v>38.308196170000002</v>
      </c>
    </row>
    <row r="38" spans="1:3" x14ac:dyDescent="0.2">
      <c r="A38" s="34" t="s">
        <v>148</v>
      </c>
      <c r="B38" s="34">
        <v>74.318286709999995</v>
      </c>
      <c r="C38" s="34">
        <v>38.31398978</v>
      </c>
    </row>
    <row r="39" spans="1:3" x14ac:dyDescent="0.2">
      <c r="A39" s="34" t="s">
        <v>147</v>
      </c>
      <c r="B39" s="34">
        <v>74.320701959999994</v>
      </c>
      <c r="C39" s="34">
        <v>38.315632209999997</v>
      </c>
    </row>
    <row r="40" spans="1:3" x14ac:dyDescent="0.2">
      <c r="A40" s="34" t="s">
        <v>146</v>
      </c>
      <c r="B40" s="34">
        <v>74.322372970000004</v>
      </c>
      <c r="C40" s="34">
        <v>38.317591610000001</v>
      </c>
    </row>
    <row r="41" spans="1:3" x14ac:dyDescent="0.2">
      <c r="A41" s="34" t="s">
        <v>145</v>
      </c>
      <c r="B41" s="34">
        <v>74.32412789</v>
      </c>
      <c r="C41" s="34">
        <v>38.315490560000001</v>
      </c>
    </row>
    <row r="42" spans="1:3" x14ac:dyDescent="0.2">
      <c r="A42" s="34" t="s">
        <v>144</v>
      </c>
      <c r="B42" s="34">
        <v>74.331167179999994</v>
      </c>
      <c r="C42" s="34">
        <v>38.310886379999999</v>
      </c>
    </row>
    <row r="43" spans="1:3" x14ac:dyDescent="0.2">
      <c r="A43" s="34" t="s">
        <v>143</v>
      </c>
      <c r="B43" s="34">
        <v>74.336151150000006</v>
      </c>
      <c r="C43" s="34">
        <v>38.309201280000003</v>
      </c>
    </row>
    <row r="44" spans="1:3" x14ac:dyDescent="0.2">
      <c r="A44" s="34" t="s">
        <v>142</v>
      </c>
      <c r="B44" s="34">
        <v>74.340830510000004</v>
      </c>
      <c r="C44" s="34">
        <v>38.308633159999999</v>
      </c>
    </row>
    <row r="45" spans="1:3" x14ac:dyDescent="0.2">
      <c r="A45" s="34" t="s">
        <v>141</v>
      </c>
      <c r="B45" s="34">
        <v>74.326649840000002</v>
      </c>
      <c r="C45" s="34">
        <v>38.307892780000003</v>
      </c>
    </row>
    <row r="46" spans="1:3" x14ac:dyDescent="0.2">
      <c r="A46" s="34" t="s">
        <v>140</v>
      </c>
      <c r="B46" s="34">
        <v>74.096212629999997</v>
      </c>
      <c r="C46" s="34">
        <v>38.250943700000001</v>
      </c>
    </row>
    <row r="47" spans="1:3" x14ac:dyDescent="0.2">
      <c r="A47" s="34" t="s">
        <v>139</v>
      </c>
      <c r="B47" s="34">
        <v>74.102597459999998</v>
      </c>
      <c r="C47" s="34">
        <v>38.248171679999999</v>
      </c>
    </row>
    <row r="48" spans="1:3" x14ac:dyDescent="0.2">
      <c r="A48" s="34" t="s">
        <v>138</v>
      </c>
      <c r="B48" s="34">
        <v>74.106616000000002</v>
      </c>
      <c r="C48" s="34">
        <v>38.244896910000001</v>
      </c>
    </row>
    <row r="49" spans="1:3" x14ac:dyDescent="0.2">
      <c r="A49" s="34" t="s">
        <v>137</v>
      </c>
      <c r="B49" s="34">
        <v>74.106102440000001</v>
      </c>
      <c r="C49" s="34">
        <v>38.249538600000001</v>
      </c>
    </row>
    <row r="50" spans="1:3" x14ac:dyDescent="0.2">
      <c r="A50" s="34" t="s">
        <v>136</v>
      </c>
      <c r="B50" s="34">
        <v>74.110875759999999</v>
      </c>
      <c r="C50" s="34">
        <v>38.246277239999998</v>
      </c>
    </row>
    <row r="51" spans="1:3" x14ac:dyDescent="0.2">
      <c r="A51" s="34" t="s">
        <v>135</v>
      </c>
      <c r="B51" s="34">
        <v>74.116947109999998</v>
      </c>
      <c r="C51" s="34">
        <v>38.246055460000001</v>
      </c>
    </row>
    <row r="52" spans="1:3" x14ac:dyDescent="0.2">
      <c r="A52" s="34" t="s">
        <v>134</v>
      </c>
      <c r="B52" s="34">
        <v>74.12083011</v>
      </c>
      <c r="C52" s="34">
        <v>38.246374469999999</v>
      </c>
    </row>
    <row r="53" spans="1:3" x14ac:dyDescent="0.2">
      <c r="A53" s="34" t="s">
        <v>133</v>
      </c>
      <c r="B53" s="34">
        <v>74.116503120000004</v>
      </c>
      <c r="C53" s="34">
        <v>38.250824549999997</v>
      </c>
    </row>
    <row r="54" spans="1:3" x14ac:dyDescent="0.2">
      <c r="A54" s="34" t="s">
        <v>132</v>
      </c>
      <c r="B54" s="34">
        <v>74.191460550000002</v>
      </c>
      <c r="C54" s="34">
        <v>38.25866654</v>
      </c>
    </row>
    <row r="55" spans="1:3" x14ac:dyDescent="0.2">
      <c r="A55" s="34" t="s">
        <v>131</v>
      </c>
      <c r="B55" s="34">
        <v>74.192166979999996</v>
      </c>
      <c r="C55" s="34">
        <v>38.257153559999999</v>
      </c>
    </row>
    <row r="56" spans="1:3" x14ac:dyDescent="0.2">
      <c r="A56" s="34" t="s">
        <v>130</v>
      </c>
      <c r="B56" s="34">
        <v>74.189613269999995</v>
      </c>
      <c r="C56" s="34">
        <v>38.255302579999999</v>
      </c>
    </row>
    <row r="57" spans="1:3" x14ac:dyDescent="0.2">
      <c r="A57" s="34" t="s">
        <v>129</v>
      </c>
      <c r="B57" s="34">
        <v>74.186156670000003</v>
      </c>
      <c r="C57" s="34">
        <v>38.254203330000003</v>
      </c>
    </row>
    <row r="58" spans="1:3" x14ac:dyDescent="0.2">
      <c r="A58" s="34" t="s">
        <v>128</v>
      </c>
      <c r="B58" s="34">
        <v>74.173696620000001</v>
      </c>
      <c r="C58" s="34">
        <v>38.252948189999998</v>
      </c>
    </row>
    <row r="59" spans="1:3" x14ac:dyDescent="0.2">
      <c r="A59" s="34" t="s">
        <v>127</v>
      </c>
      <c r="B59" s="34">
        <v>74.171633999999997</v>
      </c>
      <c r="C59" s="34">
        <v>38.2525537</v>
      </c>
    </row>
    <row r="60" spans="1:3" x14ac:dyDescent="0.2">
      <c r="A60" s="34" t="s">
        <v>126</v>
      </c>
      <c r="B60" s="34">
        <v>74.162627979999996</v>
      </c>
      <c r="C60" s="34">
        <v>38.2465647</v>
      </c>
    </row>
    <row r="61" spans="1:3" x14ac:dyDescent="0.2">
      <c r="A61" s="34" t="s">
        <v>126</v>
      </c>
      <c r="B61" s="34">
        <v>74.157347209999998</v>
      </c>
      <c r="C61" s="34">
        <v>38.249858500000002</v>
      </c>
    </row>
    <row r="62" spans="1:3" x14ac:dyDescent="0.2">
      <c r="A62" s="34" t="s">
        <v>125</v>
      </c>
      <c r="B62" s="34">
        <v>74.09272919</v>
      </c>
      <c r="C62" s="34">
        <v>38.263759970000002</v>
      </c>
    </row>
    <row r="63" spans="1:3" x14ac:dyDescent="0.2">
      <c r="A63" s="34" t="s">
        <v>124</v>
      </c>
      <c r="B63" s="34">
        <v>74.081091090000001</v>
      </c>
      <c r="C63" s="34">
        <v>38.266300559999998</v>
      </c>
    </row>
    <row r="64" spans="1:3" x14ac:dyDescent="0.2">
      <c r="A64" s="34" t="s">
        <v>123</v>
      </c>
      <c r="B64" s="34">
        <v>74.082744169999998</v>
      </c>
      <c r="C64" s="34">
        <v>38.266979120000002</v>
      </c>
    </row>
    <row r="65" spans="1:3" x14ac:dyDescent="0.2">
      <c r="A65" s="34" t="s">
        <v>122</v>
      </c>
      <c r="B65" s="34">
        <v>74.058616689999994</v>
      </c>
      <c r="C65" s="34">
        <v>38.274078549999999</v>
      </c>
    </row>
    <row r="66" spans="1:3" x14ac:dyDescent="0.2">
      <c r="A66" s="34" t="s">
        <v>122</v>
      </c>
      <c r="B66" s="34">
        <v>74.062413019999994</v>
      </c>
      <c r="C66" s="34">
        <v>38.277322349999999</v>
      </c>
    </row>
    <row r="67" spans="1:3" x14ac:dyDescent="0.2">
      <c r="A67" s="34" t="s">
        <v>121</v>
      </c>
      <c r="B67" s="34">
        <v>74.064392749999996</v>
      </c>
      <c r="C67" s="34">
        <v>38.281675909999997</v>
      </c>
    </row>
    <row r="68" spans="1:3" x14ac:dyDescent="0.2">
      <c r="A68" s="34" t="s">
        <v>120</v>
      </c>
      <c r="B68" s="34">
        <v>74.101026439999998</v>
      </c>
      <c r="C68" s="34">
        <v>38.258140660000002</v>
      </c>
    </row>
    <row r="69" spans="1:3" x14ac:dyDescent="0.2">
      <c r="A69" s="34" t="s">
        <v>119</v>
      </c>
      <c r="B69" s="34">
        <v>74.165323099999995</v>
      </c>
      <c r="C69" s="34">
        <v>38.26924915</v>
      </c>
    </row>
    <row r="70" spans="1:3" x14ac:dyDescent="0.2">
      <c r="A70" s="34" t="s">
        <v>118</v>
      </c>
      <c r="B70" s="34">
        <v>74.092617129999994</v>
      </c>
      <c r="C70" s="34">
        <v>38.27800585</v>
      </c>
    </row>
    <row r="71" spans="1:3" x14ac:dyDescent="0.2">
      <c r="A71" s="34" t="s">
        <v>117</v>
      </c>
      <c r="B71" s="34">
        <v>74.094056550000005</v>
      </c>
      <c r="C71" s="34">
        <v>38.278036610000001</v>
      </c>
    </row>
    <row r="72" spans="1:3" x14ac:dyDescent="0.2">
      <c r="A72" s="34" t="s">
        <v>116</v>
      </c>
      <c r="B72" s="34">
        <v>74.102255060000005</v>
      </c>
      <c r="C72" s="34">
        <v>38.280305089999999</v>
      </c>
    </row>
    <row r="73" spans="1:3" x14ac:dyDescent="0.2">
      <c r="A73" s="34" t="s">
        <v>115</v>
      </c>
      <c r="B73" s="34">
        <v>74.104302759999996</v>
      </c>
      <c r="C73" s="34">
        <v>38.281855280000002</v>
      </c>
    </row>
    <row r="74" spans="1:3" x14ac:dyDescent="0.2">
      <c r="A74" s="34" t="s">
        <v>114</v>
      </c>
      <c r="B74" s="34">
        <v>74.10517557</v>
      </c>
      <c r="C74" s="34">
        <v>38.283617829999997</v>
      </c>
    </row>
    <row r="75" spans="1:3" x14ac:dyDescent="0.2">
      <c r="A75" s="34" t="s">
        <v>113</v>
      </c>
      <c r="B75" s="34">
        <v>74.109271050000004</v>
      </c>
      <c r="C75" s="34">
        <v>38.282898950000003</v>
      </c>
    </row>
    <row r="76" spans="1:3" x14ac:dyDescent="0.2">
      <c r="A76" s="34" t="s">
        <v>112</v>
      </c>
      <c r="B76" s="34">
        <v>74.231110389999998</v>
      </c>
      <c r="C76" s="34">
        <v>38.261632470000002</v>
      </c>
    </row>
    <row r="77" spans="1:3" x14ac:dyDescent="0.2">
      <c r="A77" s="34" t="s">
        <v>111</v>
      </c>
      <c r="B77" s="34">
        <v>74.230787100000001</v>
      </c>
      <c r="C77" s="34">
        <v>38.25971637</v>
      </c>
    </row>
    <row r="78" spans="1:3" x14ac:dyDescent="0.2">
      <c r="A78" s="34" t="s">
        <v>110</v>
      </c>
      <c r="B78" s="34">
        <v>74.243206740000005</v>
      </c>
      <c r="C78" s="34">
        <v>38.27433018</v>
      </c>
    </row>
    <row r="79" spans="1:3" x14ac:dyDescent="0.2">
      <c r="A79" s="34" t="s">
        <v>109</v>
      </c>
      <c r="B79" s="34">
        <v>74.218705760000006</v>
      </c>
      <c r="C79" s="34">
        <v>38.291223610000003</v>
      </c>
    </row>
    <row r="80" spans="1:3" x14ac:dyDescent="0.2">
      <c r="A80" s="34" t="s">
        <v>108</v>
      </c>
      <c r="B80" s="34">
        <v>74.202421150000006</v>
      </c>
      <c r="C80" s="34">
        <v>38.282653660000001</v>
      </c>
    </row>
    <row r="81" spans="1:3" x14ac:dyDescent="0.2">
      <c r="A81" s="34" t="s">
        <v>107</v>
      </c>
      <c r="B81" s="34">
        <v>74.194373600000006</v>
      </c>
      <c r="C81" s="34">
        <v>38.276646220000003</v>
      </c>
    </row>
    <row r="82" spans="1:3" x14ac:dyDescent="0.2">
      <c r="A82" s="34" t="s">
        <v>106</v>
      </c>
      <c r="B82" s="34">
        <v>74.20305449</v>
      </c>
      <c r="C82" s="34">
        <v>38.238876859999998</v>
      </c>
    </row>
    <row r="83" spans="1:3" x14ac:dyDescent="0.2">
      <c r="A83" s="34" t="s">
        <v>105</v>
      </c>
      <c r="B83" s="34">
        <v>74.199911360000002</v>
      </c>
      <c r="C83" s="34">
        <v>38.236017330000003</v>
      </c>
    </row>
    <row r="84" spans="1:3" x14ac:dyDescent="0.2">
      <c r="A84" s="34" t="s">
        <v>104</v>
      </c>
      <c r="B84" s="34">
        <v>74.203387829999997</v>
      </c>
      <c r="C84" s="34">
        <v>38.240287029999998</v>
      </c>
    </row>
    <row r="85" spans="1:3" x14ac:dyDescent="0.2">
      <c r="A85" s="34" t="s">
        <v>103</v>
      </c>
      <c r="B85" s="34">
        <v>74.203889660000002</v>
      </c>
      <c r="C85" s="34">
        <v>38.242539800000003</v>
      </c>
    </row>
    <row r="86" spans="1:3" x14ac:dyDescent="0.2">
      <c r="A86" s="34" t="s">
        <v>102</v>
      </c>
      <c r="B86" s="34">
        <v>74.208619990000003</v>
      </c>
      <c r="C86" s="34">
        <v>38.244353719999999</v>
      </c>
    </row>
    <row r="87" spans="1:3" x14ac:dyDescent="0.2">
      <c r="A87" s="34" t="s">
        <v>101</v>
      </c>
      <c r="B87" s="34">
        <v>74.210428629999996</v>
      </c>
      <c r="C87" s="34">
        <v>38.245091500000001</v>
      </c>
    </row>
    <row r="88" spans="1:3" x14ac:dyDescent="0.2">
      <c r="A88" s="34" t="s">
        <v>100</v>
      </c>
      <c r="B88" s="34">
        <v>74.212437440000002</v>
      </c>
      <c r="C88" s="34">
        <v>38.245732089999997</v>
      </c>
    </row>
    <row r="89" spans="1:3" x14ac:dyDescent="0.2">
      <c r="A89" s="34" t="s">
        <v>99</v>
      </c>
      <c r="B89" s="34">
        <v>74.21798115</v>
      </c>
      <c r="C89" s="34">
        <v>38.244137510000002</v>
      </c>
    </row>
    <row r="90" spans="1:3" x14ac:dyDescent="0.2">
      <c r="A90" s="34" t="s">
        <v>98</v>
      </c>
      <c r="B90" s="34">
        <v>74.216877839999995</v>
      </c>
      <c r="C90" s="34">
        <v>38.236053460000001</v>
      </c>
    </row>
    <row r="91" spans="1:3" x14ac:dyDescent="0.2">
      <c r="A91" s="34" t="s">
        <v>97</v>
      </c>
      <c r="B91" s="34">
        <v>74.214838689999993</v>
      </c>
      <c r="C91" s="34">
        <v>38.237213140000001</v>
      </c>
    </row>
    <row r="92" spans="1:3" x14ac:dyDescent="0.2">
      <c r="A92" s="34" t="s">
        <v>96</v>
      </c>
      <c r="B92" s="34">
        <v>74.107528329999994</v>
      </c>
      <c r="C92" s="34">
        <v>38.28886833</v>
      </c>
    </row>
    <row r="93" spans="1:3" x14ac:dyDescent="0.2">
      <c r="A93" s="34" t="s">
        <v>95</v>
      </c>
      <c r="B93" s="34">
        <v>74.088133150000004</v>
      </c>
      <c r="C93" s="34">
        <v>38.29778949</v>
      </c>
    </row>
    <row r="94" spans="1:3" x14ac:dyDescent="0.2">
      <c r="A94" s="34" t="s">
        <v>94</v>
      </c>
      <c r="B94" s="34">
        <v>74.061796450000003</v>
      </c>
      <c r="C94" s="34">
        <v>38.307237989999997</v>
      </c>
    </row>
    <row r="95" spans="1:3" x14ac:dyDescent="0.2">
      <c r="A95" s="34" t="s">
        <v>93</v>
      </c>
      <c r="B95" s="34">
        <v>74.056060000000002</v>
      </c>
      <c r="C95" s="34">
        <v>38.313808330000001</v>
      </c>
    </row>
    <row r="96" spans="1:3" x14ac:dyDescent="0.2">
      <c r="A96" s="34" t="s">
        <v>92</v>
      </c>
      <c r="B96" s="34">
        <v>74.055330650000002</v>
      </c>
      <c r="C96" s="34">
        <v>38.30406602</v>
      </c>
    </row>
    <row r="97" spans="1:3" x14ac:dyDescent="0.2">
      <c r="A97" s="34" t="s">
        <v>91</v>
      </c>
      <c r="B97" s="34">
        <v>74.053860880000002</v>
      </c>
      <c r="C97" s="34">
        <v>38.291873959999997</v>
      </c>
    </row>
    <row r="98" spans="1:3" x14ac:dyDescent="0.2">
      <c r="A98" s="34" t="s">
        <v>90</v>
      </c>
      <c r="B98" s="34">
        <v>74.197282880000003</v>
      </c>
      <c r="C98" s="34">
        <v>38.297148780000001</v>
      </c>
    </row>
    <row r="99" spans="1:3" x14ac:dyDescent="0.2">
      <c r="A99" s="34" t="s">
        <v>89</v>
      </c>
      <c r="B99" s="34">
        <v>74.192566130000003</v>
      </c>
      <c r="C99" s="34">
        <v>38.320406499999997</v>
      </c>
    </row>
    <row r="100" spans="1:3" x14ac:dyDescent="0.2">
      <c r="A100" s="34" t="s">
        <v>88</v>
      </c>
      <c r="B100" s="34">
        <v>74.189259800000002</v>
      </c>
      <c r="C100" s="34">
        <v>38.32522333</v>
      </c>
    </row>
    <row r="101" spans="1:3" x14ac:dyDescent="0.2">
      <c r="A101" s="34" t="s">
        <v>87</v>
      </c>
      <c r="B101" s="34">
        <v>74.18531385</v>
      </c>
      <c r="C101" s="34">
        <v>38.324794349999998</v>
      </c>
    </row>
    <row r="102" spans="1:3" x14ac:dyDescent="0.2">
      <c r="A102" s="34" t="s">
        <v>86</v>
      </c>
      <c r="B102" s="34">
        <v>74.186058000000003</v>
      </c>
      <c r="C102" s="34">
        <v>38.323307020000001</v>
      </c>
    </row>
    <row r="103" spans="1:3" x14ac:dyDescent="0.2">
      <c r="A103" s="34" t="s">
        <v>85</v>
      </c>
      <c r="B103" s="34">
        <v>74.177038060000001</v>
      </c>
      <c r="C103" s="34">
        <v>38.317515</v>
      </c>
    </row>
    <row r="104" spans="1:3" x14ac:dyDescent="0.2">
      <c r="A104" s="34" t="s">
        <v>84</v>
      </c>
      <c r="B104" s="34">
        <v>74.176914600000003</v>
      </c>
      <c r="C104" s="34">
        <v>38.3194394</v>
      </c>
    </row>
    <row r="105" spans="1:3" x14ac:dyDescent="0.2">
      <c r="A105" s="34" t="s">
        <v>83</v>
      </c>
      <c r="B105" s="34">
        <v>74.158063949999999</v>
      </c>
      <c r="C105" s="34">
        <v>38.278137659999999</v>
      </c>
    </row>
    <row r="106" spans="1:3" x14ac:dyDescent="0.2">
      <c r="A106" s="34" t="s">
        <v>82</v>
      </c>
      <c r="B106" s="34">
        <v>74.1642358</v>
      </c>
      <c r="C106" s="34">
        <v>38.288804800000001</v>
      </c>
    </row>
    <row r="107" spans="1:3" x14ac:dyDescent="0.2">
      <c r="A107" s="34" t="s">
        <v>81</v>
      </c>
      <c r="B107" s="34">
        <v>74.165339689999996</v>
      </c>
      <c r="C107" s="34">
        <v>38.283203640000004</v>
      </c>
    </row>
    <row r="108" spans="1:3" x14ac:dyDescent="0.2">
      <c r="A108" s="34" t="s">
        <v>80</v>
      </c>
      <c r="B108" s="34">
        <v>74.161698090000002</v>
      </c>
      <c r="C108" s="34">
        <v>38.281084900000003</v>
      </c>
    </row>
    <row r="109" spans="1:3" x14ac:dyDescent="0.2">
      <c r="A109" s="34" t="s">
        <v>79</v>
      </c>
      <c r="B109" s="34">
        <v>74.160516659999999</v>
      </c>
      <c r="C109" s="34">
        <v>38.278139039999999</v>
      </c>
    </row>
    <row r="110" spans="1:3" x14ac:dyDescent="0.2">
      <c r="A110" s="34" t="s">
        <v>78</v>
      </c>
      <c r="B110" s="34">
        <v>74.153399250000007</v>
      </c>
      <c r="C110" s="34">
        <v>38.282499260000002</v>
      </c>
    </row>
    <row r="111" spans="1:3" x14ac:dyDescent="0.2">
      <c r="A111" s="34" t="s">
        <v>77</v>
      </c>
      <c r="B111" s="34">
        <v>74.154730630000003</v>
      </c>
      <c r="C111" s="34">
        <v>38.287317049999999</v>
      </c>
    </row>
    <row r="112" spans="1:3" x14ac:dyDescent="0.2">
      <c r="A112" s="34" t="s">
        <v>76</v>
      </c>
      <c r="B112" s="34">
        <v>74.040216650000005</v>
      </c>
      <c r="C112" s="34">
        <v>38.281937720000002</v>
      </c>
    </row>
    <row r="113" spans="1:3" x14ac:dyDescent="0.2">
      <c r="A113" s="34" t="s">
        <v>75</v>
      </c>
      <c r="B113" s="34">
        <v>74.24053911</v>
      </c>
      <c r="C113" s="34">
        <v>38.279282619999996</v>
      </c>
    </row>
    <row r="114" spans="1:3" x14ac:dyDescent="0.2">
      <c r="A114" s="34" t="s">
        <v>74</v>
      </c>
      <c r="B114" s="34">
        <v>74.240191929999995</v>
      </c>
      <c r="C114" s="34">
        <v>38.282626669999999</v>
      </c>
    </row>
    <row r="115" spans="1:3" x14ac:dyDescent="0.2">
      <c r="A115" s="34" t="s">
        <v>73</v>
      </c>
      <c r="B115" s="34">
        <v>74.251938580000001</v>
      </c>
      <c r="C115" s="34">
        <v>38.284479529999999</v>
      </c>
    </row>
    <row r="116" spans="1:3" x14ac:dyDescent="0.2">
      <c r="A116" s="34" t="s">
        <v>72</v>
      </c>
      <c r="B116" s="34">
        <v>74.273456350000004</v>
      </c>
      <c r="C116" s="34">
        <v>38.259829269999997</v>
      </c>
    </row>
    <row r="117" spans="1:3" x14ac:dyDescent="0.2">
      <c r="A117" s="34" t="s">
        <v>71</v>
      </c>
      <c r="B117" s="34">
        <v>74.287115080000007</v>
      </c>
      <c r="C117" s="34">
        <v>38.244669299999998</v>
      </c>
    </row>
    <row r="118" spans="1:3" x14ac:dyDescent="0.2">
      <c r="A118" s="34" t="s">
        <v>70</v>
      </c>
      <c r="B118" s="34">
        <v>74.038343549999993</v>
      </c>
      <c r="C118" s="34">
        <v>38.250094449999999</v>
      </c>
    </row>
    <row r="119" spans="1:3" x14ac:dyDescent="0.2">
      <c r="A119" s="34" t="s">
        <v>69</v>
      </c>
      <c r="B119" s="34">
        <v>74.047686690000006</v>
      </c>
      <c r="C119" s="34">
        <v>38.260488969999997</v>
      </c>
    </row>
    <row r="120" spans="1:3" x14ac:dyDescent="0.2">
      <c r="A120" s="34" t="s">
        <v>68</v>
      </c>
      <c r="B120" s="34">
        <v>74.043018810000007</v>
      </c>
      <c r="C120" s="34">
        <v>38.27698007</v>
      </c>
    </row>
    <row r="121" spans="1:3" x14ac:dyDescent="0.2">
      <c r="A121" s="34" t="s">
        <v>67</v>
      </c>
      <c r="B121" s="34">
        <v>74.039870980000003</v>
      </c>
      <c r="C121" s="34">
        <v>38.287053149999998</v>
      </c>
    </row>
    <row r="122" spans="1:3" x14ac:dyDescent="0.2">
      <c r="A122" s="34" t="s">
        <v>66</v>
      </c>
      <c r="B122" s="34">
        <v>74.145532840000001</v>
      </c>
      <c r="C122" s="34">
        <v>38.321208480000003</v>
      </c>
    </row>
    <row r="123" spans="1:3" x14ac:dyDescent="0.2">
      <c r="A123" s="34" t="s">
        <v>65</v>
      </c>
      <c r="B123" s="34">
        <v>74.112297589999997</v>
      </c>
      <c r="C123" s="34">
        <v>38.309678589999997</v>
      </c>
    </row>
    <row r="124" spans="1:3" x14ac:dyDescent="0.2">
      <c r="A124" s="34" t="s">
        <v>64</v>
      </c>
      <c r="B124" s="34">
        <v>74.144248559999994</v>
      </c>
      <c r="C124" s="34">
        <v>38.325220899999998</v>
      </c>
    </row>
    <row r="125" spans="1:3" x14ac:dyDescent="0.2">
      <c r="A125" s="34" t="s">
        <v>63</v>
      </c>
      <c r="B125" s="34">
        <v>74.141399129999996</v>
      </c>
      <c r="C125" s="34">
        <v>38.324715810000001</v>
      </c>
    </row>
    <row r="126" spans="1:3" x14ac:dyDescent="0.2">
      <c r="A126" s="34" t="s">
        <v>62</v>
      </c>
      <c r="B126" s="34">
        <v>74.139232160000006</v>
      </c>
      <c r="C126" s="34">
        <v>38.322811229999999</v>
      </c>
    </row>
    <row r="127" spans="1:3" x14ac:dyDescent="0.2">
      <c r="A127" s="34" t="s">
        <v>61</v>
      </c>
      <c r="B127" s="34">
        <v>74.168827489999998</v>
      </c>
      <c r="C127" s="34">
        <v>38.329848130000002</v>
      </c>
    </row>
    <row r="128" spans="1:3" x14ac:dyDescent="0.2">
      <c r="A128" s="34" t="s">
        <v>60</v>
      </c>
      <c r="B128" s="34">
        <v>74.171782609999994</v>
      </c>
      <c r="C128" s="34">
        <v>38.332101520000002</v>
      </c>
    </row>
    <row r="129" spans="1:3" x14ac:dyDescent="0.2">
      <c r="A129" s="34" t="s">
        <v>59</v>
      </c>
      <c r="B129" s="34">
        <v>74.169320339999999</v>
      </c>
      <c r="C129" s="34">
        <v>38.335857619999999</v>
      </c>
    </row>
    <row r="130" spans="1:3" x14ac:dyDescent="0.2">
      <c r="A130" s="34" t="s">
        <v>58</v>
      </c>
      <c r="B130" s="34">
        <v>74.167563079999994</v>
      </c>
      <c r="C130" s="34">
        <v>38.334829329999998</v>
      </c>
    </row>
    <row r="131" spans="1:3" x14ac:dyDescent="0.2">
      <c r="A131" s="34" t="s">
        <v>57</v>
      </c>
      <c r="B131" s="34">
        <v>74.299204970000005</v>
      </c>
      <c r="C131" s="34">
        <v>38.332650829999999</v>
      </c>
    </row>
    <row r="132" spans="1:3" x14ac:dyDescent="0.2">
      <c r="A132" s="34" t="s">
        <v>56</v>
      </c>
      <c r="B132" s="34">
        <v>74.297284340000004</v>
      </c>
      <c r="C132" s="34">
        <v>38.33635211</v>
      </c>
    </row>
    <row r="133" spans="1:3" x14ac:dyDescent="0.2">
      <c r="A133" s="34" t="s">
        <v>55</v>
      </c>
      <c r="B133" s="34">
        <v>74.291121889999999</v>
      </c>
      <c r="C133" s="34">
        <v>38.334418319999997</v>
      </c>
    </row>
    <row r="134" spans="1:3" x14ac:dyDescent="0.2">
      <c r="A134" s="34" t="s">
        <v>54</v>
      </c>
      <c r="B134" s="34">
        <v>74.308673260000006</v>
      </c>
      <c r="C134" s="34">
        <v>38.331076670000002</v>
      </c>
    </row>
    <row r="135" spans="1:3" x14ac:dyDescent="0.2">
      <c r="A135" s="34" t="s">
        <v>53</v>
      </c>
      <c r="B135" s="34">
        <v>74.302879599999997</v>
      </c>
      <c r="C135" s="34">
        <v>38.330947369999997</v>
      </c>
    </row>
    <row r="136" spans="1:3" x14ac:dyDescent="0.2">
      <c r="A136" s="34" t="s">
        <v>52</v>
      </c>
      <c r="B136" s="34">
        <v>74.26311518</v>
      </c>
      <c r="C136" s="34">
        <v>38.311926200000002</v>
      </c>
    </row>
    <row r="137" spans="1:3" x14ac:dyDescent="0.2">
      <c r="A137" s="34" t="s">
        <v>51</v>
      </c>
      <c r="B137" s="34">
        <v>74.063411479999999</v>
      </c>
      <c r="C137" s="34">
        <v>38.274326909999999</v>
      </c>
    </row>
    <row r="138" spans="1:3" x14ac:dyDescent="0.2">
      <c r="A138" s="34" t="s">
        <v>50</v>
      </c>
      <c r="B138" s="34">
        <v>74.132993850000005</v>
      </c>
      <c r="C138" s="34">
        <v>38.268706090000002</v>
      </c>
    </row>
    <row r="139" spans="1:3" x14ac:dyDescent="0.2">
      <c r="A139" s="34" t="s">
        <v>49</v>
      </c>
      <c r="B139" s="34">
        <v>74.100661579999993</v>
      </c>
      <c r="C139" s="34">
        <v>38.262109860000002</v>
      </c>
    </row>
    <row r="140" spans="1:3" x14ac:dyDescent="0.2">
      <c r="A140" s="34" t="s">
        <v>48</v>
      </c>
      <c r="B140" s="34">
        <v>74.069833189999997</v>
      </c>
      <c r="C140" s="34">
        <v>38.36744616</v>
      </c>
    </row>
    <row r="141" spans="1:3" x14ac:dyDescent="0.2">
      <c r="A141" s="34" t="s">
        <v>47</v>
      </c>
      <c r="B141" s="34">
        <v>74.07911455</v>
      </c>
      <c r="C141" s="34">
        <v>38.368092109999999</v>
      </c>
    </row>
    <row r="142" spans="1:3" x14ac:dyDescent="0.2">
      <c r="A142" s="34" t="s">
        <v>46</v>
      </c>
      <c r="B142" s="34">
        <v>71.595461510000007</v>
      </c>
      <c r="C142" s="34">
        <v>37.918560380000002</v>
      </c>
    </row>
    <row r="143" spans="1:3" x14ac:dyDescent="0.2">
      <c r="A143" s="34" t="s">
        <v>45</v>
      </c>
      <c r="B143" s="34">
        <v>71.61192097</v>
      </c>
      <c r="C143" s="34">
        <v>37.951909370000003</v>
      </c>
    </row>
    <row r="144" spans="1:3" x14ac:dyDescent="0.2">
      <c r="A144" s="34" t="s">
        <v>44</v>
      </c>
      <c r="B144" s="34">
        <v>71.650653910000003</v>
      </c>
      <c r="C144" s="34">
        <v>37.984472099999998</v>
      </c>
    </row>
    <row r="145" spans="1:3" x14ac:dyDescent="0.2">
      <c r="A145" s="34" t="s">
        <v>43</v>
      </c>
      <c r="B145" s="34">
        <v>72.038892349999998</v>
      </c>
      <c r="C145" s="34">
        <v>37.978464209999999</v>
      </c>
    </row>
    <row r="146" spans="1:3" x14ac:dyDescent="0.2">
      <c r="A146" s="34" t="s">
        <v>42</v>
      </c>
      <c r="B146" s="34">
        <v>72.065978220000005</v>
      </c>
      <c r="C146" s="34">
        <v>37.963216940000002</v>
      </c>
    </row>
    <row r="147" spans="1:3" ht="39" customHeight="1" x14ac:dyDescent="0.2">
      <c r="A147" s="89" t="s">
        <v>187</v>
      </c>
      <c r="B147" s="89"/>
      <c r="C147" s="89"/>
    </row>
  </sheetData>
  <mergeCells count="1">
    <mergeCell ref="A147:C1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10" sqref="I10"/>
    </sheetView>
  </sheetViews>
  <sheetFormatPr baseColWidth="10" defaultRowHeight="13" x14ac:dyDescent="0.15"/>
  <cols>
    <col min="2" max="2" width="12.83203125" customWidth="1"/>
    <col min="4" max="5" width="10.83203125" customWidth="1"/>
    <col min="6" max="6" width="13.1640625" customWidth="1"/>
  </cols>
  <sheetData>
    <row r="1" spans="1:6" x14ac:dyDescent="0.15">
      <c r="A1" s="25" t="s">
        <v>386</v>
      </c>
    </row>
    <row r="2" spans="1:6" ht="51" customHeight="1" thickBot="1" x14ac:dyDescent="0.2">
      <c r="A2" s="36" t="s">
        <v>222</v>
      </c>
      <c r="B2" s="36" t="s">
        <v>223</v>
      </c>
      <c r="C2" s="36" t="s">
        <v>224</v>
      </c>
      <c r="D2" s="36" t="s">
        <v>225</v>
      </c>
      <c r="E2" s="36" t="s">
        <v>226</v>
      </c>
      <c r="F2" s="36" t="s">
        <v>309</v>
      </c>
    </row>
    <row r="3" spans="1:6" ht="14" thickTop="1" x14ac:dyDescent="0.15">
      <c r="A3" s="37"/>
      <c r="B3" s="37"/>
      <c r="C3" s="37"/>
      <c r="D3" s="37"/>
      <c r="E3" s="37"/>
      <c r="F3" s="37"/>
    </row>
    <row r="4" spans="1:6" x14ac:dyDescent="0.15">
      <c r="A4" s="91" t="s">
        <v>55</v>
      </c>
      <c r="B4" s="91" t="s">
        <v>227</v>
      </c>
      <c r="C4" s="91" t="s">
        <v>228</v>
      </c>
      <c r="D4" s="38" t="s">
        <v>229</v>
      </c>
      <c r="E4" s="39" t="s">
        <v>230</v>
      </c>
      <c r="F4" s="92"/>
    </row>
    <row r="5" spans="1:6" x14ac:dyDescent="0.15">
      <c r="A5" s="91"/>
      <c r="B5" s="91"/>
      <c r="C5" s="91"/>
      <c r="D5" s="40" t="s">
        <v>231</v>
      </c>
      <c r="E5" s="40" t="s">
        <v>232</v>
      </c>
      <c r="F5" s="92"/>
    </row>
    <row r="6" spans="1:6" x14ac:dyDescent="0.15">
      <c r="A6" s="91" t="s">
        <v>233</v>
      </c>
      <c r="B6" s="91" t="s">
        <v>227</v>
      </c>
      <c r="C6" s="93" t="s">
        <v>234</v>
      </c>
      <c r="D6" s="39" t="s">
        <v>235</v>
      </c>
      <c r="E6" s="39" t="s">
        <v>236</v>
      </c>
      <c r="F6" s="39"/>
    </row>
    <row r="7" spans="1:6" x14ac:dyDescent="0.15">
      <c r="A7" s="91"/>
      <c r="B7" s="91"/>
      <c r="C7" s="93"/>
      <c r="D7" s="40" t="s">
        <v>237</v>
      </c>
      <c r="E7" s="40" t="s">
        <v>238</v>
      </c>
      <c r="F7" s="39"/>
    </row>
    <row r="8" spans="1:6" x14ac:dyDescent="0.15">
      <c r="A8" s="91" t="s">
        <v>53</v>
      </c>
      <c r="B8" s="91" t="s">
        <v>227</v>
      </c>
      <c r="C8" s="91" t="s">
        <v>239</v>
      </c>
      <c r="D8" s="39" t="s">
        <v>240</v>
      </c>
      <c r="E8" s="39" t="s">
        <v>240</v>
      </c>
      <c r="F8" s="38" t="s">
        <v>241</v>
      </c>
    </row>
    <row r="9" spans="1:6" x14ac:dyDescent="0.15">
      <c r="A9" s="91"/>
      <c r="B9" s="91"/>
      <c r="C9" s="91"/>
      <c r="D9" s="40" t="s">
        <v>242</v>
      </c>
      <c r="E9" s="40" t="s">
        <v>242</v>
      </c>
      <c r="F9" s="40" t="s">
        <v>243</v>
      </c>
    </row>
    <row r="10" spans="1:6" x14ac:dyDescent="0.15">
      <c r="A10" s="91" t="s">
        <v>118</v>
      </c>
      <c r="B10" s="91" t="s">
        <v>244</v>
      </c>
      <c r="C10" s="91" t="s">
        <v>245</v>
      </c>
      <c r="D10" s="39" t="s">
        <v>246</v>
      </c>
      <c r="E10" s="39" t="s">
        <v>247</v>
      </c>
      <c r="F10" s="38" t="s">
        <v>248</v>
      </c>
    </row>
    <row r="11" spans="1:6" x14ac:dyDescent="0.15">
      <c r="A11" s="91"/>
      <c r="B11" s="91"/>
      <c r="C11" s="91"/>
      <c r="D11" s="40" t="s">
        <v>249</v>
      </c>
      <c r="E11" s="40" t="s">
        <v>250</v>
      </c>
      <c r="F11" s="40" t="s">
        <v>251</v>
      </c>
    </row>
    <row r="12" spans="1:6" x14ac:dyDescent="0.15">
      <c r="A12" s="91" t="s">
        <v>159</v>
      </c>
      <c r="B12" s="91" t="s">
        <v>244</v>
      </c>
      <c r="C12" s="91" t="s">
        <v>252</v>
      </c>
      <c r="D12" s="39" t="s">
        <v>253</v>
      </c>
      <c r="E12" s="39" t="s">
        <v>254</v>
      </c>
      <c r="F12" s="38" t="s">
        <v>255</v>
      </c>
    </row>
    <row r="13" spans="1:6" x14ac:dyDescent="0.15">
      <c r="A13" s="91"/>
      <c r="B13" s="91"/>
      <c r="C13" s="91"/>
      <c r="D13" s="40" t="s">
        <v>256</v>
      </c>
      <c r="E13" s="40" t="s">
        <v>257</v>
      </c>
      <c r="F13" s="40" t="s">
        <v>258</v>
      </c>
    </row>
    <row r="14" spans="1:6" x14ac:dyDescent="0.15">
      <c r="A14" s="91" t="s">
        <v>259</v>
      </c>
      <c r="B14" s="91" t="s">
        <v>244</v>
      </c>
      <c r="C14" s="91" t="s">
        <v>260</v>
      </c>
      <c r="D14" s="38" t="s">
        <v>261</v>
      </c>
      <c r="E14" s="39" t="s">
        <v>262</v>
      </c>
      <c r="F14" s="94"/>
    </row>
    <row r="15" spans="1:6" x14ac:dyDescent="0.15">
      <c r="A15" s="91"/>
      <c r="B15" s="91"/>
      <c r="C15" s="91"/>
      <c r="D15" s="40" t="s">
        <v>263</v>
      </c>
      <c r="E15" s="40" t="s">
        <v>264</v>
      </c>
      <c r="F15" s="94"/>
    </row>
    <row r="16" spans="1:6" x14ac:dyDescent="0.15">
      <c r="A16" s="91" t="s">
        <v>265</v>
      </c>
      <c r="B16" s="91" t="s">
        <v>244</v>
      </c>
      <c r="C16" s="93" t="s">
        <v>266</v>
      </c>
      <c r="D16" s="39" t="s">
        <v>267</v>
      </c>
      <c r="E16" s="39" t="s">
        <v>268</v>
      </c>
      <c r="F16" s="92"/>
    </row>
    <row r="17" spans="1:6" x14ac:dyDescent="0.15">
      <c r="A17" s="91"/>
      <c r="B17" s="91"/>
      <c r="C17" s="93"/>
      <c r="D17" s="40" t="s">
        <v>269</v>
      </c>
      <c r="E17" s="40" t="s">
        <v>270</v>
      </c>
      <c r="F17" s="92"/>
    </row>
    <row r="18" spans="1:6" x14ac:dyDescent="0.15">
      <c r="A18" s="91" t="s">
        <v>180</v>
      </c>
      <c r="B18" s="91" t="s">
        <v>271</v>
      </c>
      <c r="C18" s="91" t="s">
        <v>272</v>
      </c>
      <c r="D18" s="38" t="s">
        <v>273</v>
      </c>
      <c r="E18" s="39" t="s">
        <v>274</v>
      </c>
      <c r="F18" s="41"/>
    </row>
    <row r="19" spans="1:6" x14ac:dyDescent="0.15">
      <c r="A19" s="91"/>
      <c r="B19" s="91"/>
      <c r="C19" s="91"/>
      <c r="D19" s="40" t="s">
        <v>275</v>
      </c>
      <c r="E19" s="40" t="s">
        <v>276</v>
      </c>
      <c r="F19" s="41"/>
    </row>
    <row r="20" spans="1:6" x14ac:dyDescent="0.15">
      <c r="A20" s="91" t="s">
        <v>277</v>
      </c>
      <c r="B20" s="91" t="s">
        <v>271</v>
      </c>
      <c r="C20" s="91" t="s">
        <v>278</v>
      </c>
      <c r="D20" s="38" t="s">
        <v>279</v>
      </c>
      <c r="E20" s="39" t="s">
        <v>280</v>
      </c>
      <c r="F20" s="41"/>
    </row>
    <row r="21" spans="1:6" x14ac:dyDescent="0.15">
      <c r="A21" s="91"/>
      <c r="B21" s="91"/>
      <c r="C21" s="91"/>
      <c r="D21" s="40" t="s">
        <v>281</v>
      </c>
      <c r="E21" s="40" t="s">
        <v>282</v>
      </c>
      <c r="F21" s="41"/>
    </row>
    <row r="22" spans="1:6" x14ac:dyDescent="0.15">
      <c r="A22" s="91" t="s">
        <v>283</v>
      </c>
      <c r="B22" s="91" t="s">
        <v>271</v>
      </c>
      <c r="C22" s="95" t="s">
        <v>308</v>
      </c>
      <c r="D22" s="38" t="s">
        <v>284</v>
      </c>
      <c r="E22" s="39" t="s">
        <v>285</v>
      </c>
      <c r="F22" s="41"/>
    </row>
    <row r="23" spans="1:6" x14ac:dyDescent="0.15">
      <c r="A23" s="91"/>
      <c r="B23" s="91"/>
      <c r="C23" s="95"/>
      <c r="D23" s="40" t="s">
        <v>286</v>
      </c>
      <c r="E23" s="40" t="s">
        <v>287</v>
      </c>
      <c r="F23" s="41"/>
    </row>
    <row r="24" spans="1:6" x14ac:dyDescent="0.15">
      <c r="A24" s="91" t="s">
        <v>149</v>
      </c>
      <c r="B24" s="91" t="s">
        <v>271</v>
      </c>
      <c r="C24" s="95" t="s">
        <v>307</v>
      </c>
      <c r="D24" s="38" t="s">
        <v>288</v>
      </c>
      <c r="E24" s="39" t="s">
        <v>289</v>
      </c>
      <c r="F24" s="94"/>
    </row>
    <row r="25" spans="1:6" x14ac:dyDescent="0.15">
      <c r="A25" s="91"/>
      <c r="B25" s="91"/>
      <c r="C25" s="95"/>
      <c r="D25" s="40" t="s">
        <v>290</v>
      </c>
      <c r="E25" s="40" t="s">
        <v>291</v>
      </c>
      <c r="F25" s="94"/>
    </row>
    <row r="26" spans="1:6" x14ac:dyDescent="0.15">
      <c r="A26" s="91" t="s">
        <v>95</v>
      </c>
      <c r="B26" s="91" t="s">
        <v>271</v>
      </c>
      <c r="C26" s="93" t="s">
        <v>292</v>
      </c>
      <c r="D26" s="39" t="s">
        <v>293</v>
      </c>
      <c r="E26" s="39" t="s">
        <v>294</v>
      </c>
      <c r="F26" s="94"/>
    </row>
    <row r="27" spans="1:6" x14ac:dyDescent="0.15">
      <c r="A27" s="96"/>
      <c r="B27" s="96"/>
      <c r="C27" s="97"/>
      <c r="D27" s="40" t="s">
        <v>295</v>
      </c>
      <c r="E27" s="40" t="s">
        <v>296</v>
      </c>
      <c r="F27" s="98"/>
    </row>
    <row r="28" spans="1:6" ht="14" x14ac:dyDescent="0.2">
      <c r="A28" s="43" t="s">
        <v>297</v>
      </c>
      <c r="B28" s="43"/>
      <c r="C28" s="43"/>
      <c r="D28" s="43"/>
      <c r="E28" s="43"/>
      <c r="F28" s="43"/>
    </row>
    <row r="29" spans="1:6" ht="14" x14ac:dyDescent="0.2">
      <c r="A29" s="42" t="s">
        <v>298</v>
      </c>
      <c r="B29" s="42"/>
      <c r="C29" s="42"/>
      <c r="D29" s="42"/>
      <c r="E29" s="42"/>
      <c r="F29" s="42"/>
    </row>
    <row r="30" spans="1:6" ht="5" customHeight="1" x14ac:dyDescent="0.2">
      <c r="A30" s="42"/>
      <c r="B30" s="42"/>
      <c r="C30" s="42"/>
      <c r="D30" s="42"/>
      <c r="E30" s="42"/>
      <c r="F30" s="42"/>
    </row>
    <row r="31" spans="1:6" ht="28" customHeight="1" x14ac:dyDescent="0.2">
      <c r="A31" s="90" t="s">
        <v>299</v>
      </c>
      <c r="B31" s="90"/>
      <c r="C31" s="90"/>
      <c r="D31" s="90"/>
      <c r="E31" s="90"/>
      <c r="F31" s="90"/>
    </row>
    <row r="32" spans="1:6" ht="16" x14ac:dyDescent="0.2">
      <c r="A32" s="42" t="s">
        <v>306</v>
      </c>
      <c r="B32" s="42"/>
      <c r="C32" s="42"/>
      <c r="D32" s="42"/>
      <c r="E32" s="42"/>
      <c r="F32" s="44"/>
    </row>
    <row r="33" spans="1:6" ht="16" x14ac:dyDescent="0.2">
      <c r="A33" s="44"/>
      <c r="B33" s="44"/>
      <c r="C33" s="44"/>
      <c r="D33" s="44"/>
      <c r="E33" s="44"/>
      <c r="F33" s="44"/>
    </row>
  </sheetData>
  <mergeCells count="42">
    <mergeCell ref="A24:A25"/>
    <mergeCell ref="B24:B25"/>
    <mergeCell ref="C24:C25"/>
    <mergeCell ref="F24:F25"/>
    <mergeCell ref="A26:A27"/>
    <mergeCell ref="B26:B27"/>
    <mergeCell ref="C26:C27"/>
    <mergeCell ref="F26:F27"/>
    <mergeCell ref="A20:A21"/>
    <mergeCell ref="B20:B21"/>
    <mergeCell ref="C20:C21"/>
    <mergeCell ref="A22:A23"/>
    <mergeCell ref="B22:B23"/>
    <mergeCell ref="C22:C23"/>
    <mergeCell ref="F14:F15"/>
    <mergeCell ref="A16:A17"/>
    <mergeCell ref="B16:B17"/>
    <mergeCell ref="C16:C17"/>
    <mergeCell ref="F16:F17"/>
    <mergeCell ref="C18:C19"/>
    <mergeCell ref="A12:A13"/>
    <mergeCell ref="B12:B13"/>
    <mergeCell ref="C12:C13"/>
    <mergeCell ref="A14:A15"/>
    <mergeCell ref="B14:B15"/>
    <mergeCell ref="C14:C15"/>
    <mergeCell ref="A31:F31"/>
    <mergeCell ref="B4:B5"/>
    <mergeCell ref="C4:C5"/>
    <mergeCell ref="F4:F5"/>
    <mergeCell ref="A6:A7"/>
    <mergeCell ref="B6:B7"/>
    <mergeCell ref="C6:C7"/>
    <mergeCell ref="A8:A9"/>
    <mergeCell ref="B8:B9"/>
    <mergeCell ref="A10:A11"/>
    <mergeCell ref="B10:B11"/>
    <mergeCell ref="C10:C11"/>
    <mergeCell ref="C8:C9"/>
    <mergeCell ref="A4:A5"/>
    <mergeCell ref="A18:A19"/>
    <mergeCell ref="B18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43"/>
    <pageSetUpPr autoPageBreaks="0"/>
  </sheetPr>
  <dimension ref="A1:P6955"/>
  <sheetViews>
    <sheetView topLeftCell="A38" workbookViewId="0">
      <selection activeCell="B50" sqref="B50"/>
    </sheetView>
  </sheetViews>
  <sheetFormatPr baseColWidth="10" defaultColWidth="7.5" defaultRowHeight="13" x14ac:dyDescent="0.15"/>
  <cols>
    <col min="1" max="1" width="9.1640625" style="6" customWidth="1"/>
    <col min="2" max="2" width="20.33203125" style="4" bestFit="1" customWidth="1"/>
    <col min="3" max="3" width="19.6640625" style="4" customWidth="1"/>
    <col min="4" max="4" width="9.33203125" style="4" customWidth="1"/>
    <col min="5" max="5" width="14" style="5" customWidth="1"/>
    <col min="6" max="7" width="10.6640625" style="5" customWidth="1"/>
    <col min="8" max="8" width="12.6640625" style="5" customWidth="1"/>
    <col min="9" max="9" width="10.6640625" style="4" customWidth="1"/>
    <col min="10" max="10" width="13.6640625" style="4" customWidth="1"/>
    <col min="11" max="11" width="10.6640625" style="4" customWidth="1"/>
    <col min="12" max="12" width="12.33203125" style="3" customWidth="1"/>
    <col min="13" max="13" width="10.6640625" style="2" customWidth="1"/>
    <col min="14" max="14" width="11.6640625" style="1" customWidth="1"/>
    <col min="15" max="15" width="16.33203125" customWidth="1"/>
    <col min="18" max="18" width="15.1640625" customWidth="1"/>
  </cols>
  <sheetData>
    <row r="1" spans="1:16" x14ac:dyDescent="0.15">
      <c r="A1" s="25" t="s">
        <v>385</v>
      </c>
      <c r="B1" s="26"/>
      <c r="C1" s="26"/>
      <c r="D1" s="26"/>
      <c r="E1" s="27"/>
      <c r="F1" s="27"/>
      <c r="G1" s="27"/>
      <c r="H1" s="27"/>
      <c r="I1" s="26"/>
      <c r="J1" s="26"/>
      <c r="K1" s="26"/>
      <c r="L1" s="28"/>
    </row>
    <row r="2" spans="1:16" ht="24" customHeight="1" thickBot="1" x14ac:dyDescent="0.2">
      <c r="A2" s="46" t="s">
        <v>38</v>
      </c>
      <c r="B2" s="47" t="s">
        <v>39</v>
      </c>
      <c r="C2" s="47" t="s">
        <v>300</v>
      </c>
      <c r="D2" s="47" t="s">
        <v>37</v>
      </c>
      <c r="E2" s="48" t="s">
        <v>301</v>
      </c>
      <c r="F2" s="49" t="s">
        <v>302</v>
      </c>
      <c r="G2" s="48" t="s">
        <v>303</v>
      </c>
      <c r="H2" s="48" t="s">
        <v>304</v>
      </c>
      <c r="I2" s="47" t="s">
        <v>36</v>
      </c>
      <c r="J2" s="47" t="s">
        <v>305</v>
      </c>
      <c r="K2" s="47" t="s">
        <v>41</v>
      </c>
      <c r="L2" s="50" t="s">
        <v>40</v>
      </c>
      <c r="M2" s="24"/>
    </row>
    <row r="3" spans="1:16" ht="15.75" customHeight="1" thickTop="1" x14ac:dyDescent="0.15">
      <c r="H3" s="5" t="str">
        <f t="shared" ref="H3" si="0">IF(D3&lt;&gt;0,E3-(G3*(EXP((1000000*L3)*1.867*10^-11)-1)),"")</f>
        <v/>
      </c>
      <c r="I3" s="4" t="str">
        <f>IF(D3&lt;&gt;0,10000*((E3/[1]K!$F$37)-1),"")</f>
        <v/>
      </c>
      <c r="J3" s="4" t="str">
        <f>IF(D3&lt;&gt;0,10000*((E3/[1]K!$F$37)-1)-10000*(((E3-F3)/[1]K!$F$37)-1),"")</f>
        <v/>
      </c>
      <c r="K3" s="4" t="str">
        <f>IF(D3&lt;&gt;0,10000*((H3/([1]K!$F$37-([1]K!$E$37*(EXP((1000000*L3)*1.867*10^-11)-1))))-1),"")</f>
        <v/>
      </c>
      <c r="P3" s="2"/>
    </row>
    <row r="4" spans="1:16" x14ac:dyDescent="0.15">
      <c r="A4" s="6">
        <v>1</v>
      </c>
      <c r="B4" s="4" t="s">
        <v>35</v>
      </c>
      <c r="C4" s="4">
        <v>16.030415338446229</v>
      </c>
      <c r="D4" s="4">
        <v>3.0876277645161294</v>
      </c>
      <c r="E4" s="5">
        <v>0.28308155892544035</v>
      </c>
      <c r="F4" s="5">
        <v>5.3568787226634533E-5</v>
      </c>
      <c r="G4" s="5">
        <v>1.144588790130684E-3</v>
      </c>
      <c r="H4" s="5">
        <f t="shared" ref="H4:H39" si="1">IF(D4&lt;&gt;0,E4-(G4*(EXP((1000000*L4)*1.867*10^-11)-1)),"")</f>
        <v>0.28308090910907985</v>
      </c>
      <c r="I4" s="23">
        <v>10.487081190315717</v>
      </c>
      <c r="J4" s="23">
        <v>1.8943291626705161</v>
      </c>
      <c r="K4">
        <v>11.139418850509841</v>
      </c>
      <c r="L4">
        <v>30.4</v>
      </c>
      <c r="N4" s="23"/>
    </row>
    <row r="5" spans="1:16" x14ac:dyDescent="0.15">
      <c r="A5" s="6">
        <v>2</v>
      </c>
      <c r="B5" s="4" t="s">
        <v>34</v>
      </c>
      <c r="C5" s="4">
        <v>17.648430469364772</v>
      </c>
      <c r="D5" s="4">
        <v>3.1443800550179217</v>
      </c>
      <c r="E5" s="5">
        <v>0.28309989491124082</v>
      </c>
      <c r="F5" s="5">
        <v>4.622002076603167E-5</v>
      </c>
      <c r="G5" s="5">
        <v>1.0838778944539617E-3</v>
      </c>
      <c r="H5" s="5">
        <f t="shared" si="1"/>
        <v>0.28309926336411029</v>
      </c>
      <c r="I5" s="23">
        <v>11.135488489164569</v>
      </c>
      <c r="J5" s="23">
        <v>1.6344580075333681</v>
      </c>
      <c r="K5">
        <v>11.80629503726438</v>
      </c>
      <c r="L5">
        <v>31.2</v>
      </c>
      <c r="N5" s="23"/>
    </row>
    <row r="6" spans="1:16" x14ac:dyDescent="0.15">
      <c r="A6" s="6">
        <v>3</v>
      </c>
      <c r="B6" s="4" t="s">
        <v>33</v>
      </c>
      <c r="C6" s="4">
        <v>26.190216933231834</v>
      </c>
      <c r="D6" s="4">
        <v>3.114812630645162</v>
      </c>
      <c r="E6" s="5">
        <v>0.28296370216346817</v>
      </c>
      <c r="F6" s="5">
        <v>4.3856254917134427E-5</v>
      </c>
      <c r="G6" s="5">
        <v>1.7066148002688262E-3</v>
      </c>
      <c r="H6" s="5">
        <f t="shared" si="1"/>
        <v>0.28296270457581846</v>
      </c>
      <c r="I6" s="23">
        <v>6.3193650111625921</v>
      </c>
      <c r="J6" s="23">
        <v>1.5508692086596554</v>
      </c>
      <c r="K6">
        <v>6.9791144141739814</v>
      </c>
      <c r="L6">
        <v>31.3</v>
      </c>
      <c r="N6" s="23"/>
    </row>
    <row r="7" spans="1:16" x14ac:dyDescent="0.15">
      <c r="A7" s="6">
        <v>4</v>
      </c>
      <c r="B7" s="4" t="s">
        <v>32</v>
      </c>
      <c r="C7" s="4">
        <v>14.956364969021376</v>
      </c>
      <c r="D7" s="4">
        <v>3.3366526981075277</v>
      </c>
      <c r="E7" s="5">
        <v>0.28315791035318388</v>
      </c>
      <c r="F7" s="5">
        <v>3.8763933604187504E-5</v>
      </c>
      <c r="G7" s="5">
        <v>1.0007473673584453E-3</v>
      </c>
      <c r="H7" s="5">
        <f t="shared" si="1"/>
        <v>0.28315732350504919</v>
      </c>
      <c r="I7" s="23">
        <v>13.187062721993215</v>
      </c>
      <c r="J7" s="23">
        <v>1.3707917182381735</v>
      </c>
      <c r="K7">
        <v>13.864037821895714</v>
      </c>
      <c r="L7">
        <v>31.4</v>
      </c>
      <c r="N7" s="23"/>
    </row>
    <row r="8" spans="1:16" x14ac:dyDescent="0.15">
      <c r="A8" s="6">
        <v>5</v>
      </c>
      <c r="B8" s="4" t="s">
        <v>31</v>
      </c>
      <c r="C8" s="4">
        <v>58.974774723990144</v>
      </c>
      <c r="D8" s="4">
        <v>2.9788700041218643</v>
      </c>
      <c r="E8" s="5">
        <v>0.28293827959641515</v>
      </c>
      <c r="F8" s="5">
        <v>5.3419007979637518E-5</v>
      </c>
      <c r="G8" s="5">
        <v>3.4267519065222032E-3</v>
      </c>
      <c r="H8" s="5">
        <f t="shared" si="1"/>
        <v>0.28293625091072511</v>
      </c>
      <c r="I8" s="23">
        <v>5.4203580959089059</v>
      </c>
      <c r="J8" s="23">
        <v>1.889032585875583</v>
      </c>
      <c r="K8">
        <v>6.0524648141280224</v>
      </c>
      <c r="L8">
        <v>31.7</v>
      </c>
      <c r="N8" s="23"/>
    </row>
    <row r="9" spans="1:16" x14ac:dyDescent="0.15">
      <c r="A9" s="6">
        <v>6</v>
      </c>
      <c r="B9" s="4" t="s">
        <v>30</v>
      </c>
      <c r="C9" s="4">
        <v>15.627083862956461</v>
      </c>
      <c r="D9" s="4">
        <v>4.4619097005376336</v>
      </c>
      <c r="E9" s="5">
        <v>0.28304552762297353</v>
      </c>
      <c r="F9" s="5">
        <v>3.9561241651934895E-5</v>
      </c>
      <c r="G9" s="5">
        <v>1.033604207899683E-3</v>
      </c>
      <c r="H9" s="5">
        <f t="shared" si="1"/>
        <v>0.28304491378375168</v>
      </c>
      <c r="I9" s="23">
        <v>9.212922289849601</v>
      </c>
      <c r="J9" s="23">
        <v>1.398986567600069</v>
      </c>
      <c r="K9">
        <v>9.8975539127388323</v>
      </c>
      <c r="L9">
        <v>31.8</v>
      </c>
      <c r="N9" s="23"/>
    </row>
    <row r="10" spans="1:16" x14ac:dyDescent="0.15">
      <c r="A10" s="6">
        <v>7</v>
      </c>
      <c r="B10" s="4" t="s">
        <v>29</v>
      </c>
      <c r="C10" s="4">
        <v>19.055627059461198</v>
      </c>
      <c r="D10" s="4">
        <v>3.3484002646953415</v>
      </c>
      <c r="E10" s="5">
        <v>0.28302340839167667</v>
      </c>
      <c r="F10" s="5">
        <v>4.2224581675060136E-5</v>
      </c>
      <c r="G10" s="5">
        <v>1.093138622398256E-3</v>
      </c>
      <c r="H10" s="5">
        <f t="shared" si="1"/>
        <v>0.2830227551118098</v>
      </c>
      <c r="I10" s="23">
        <v>8.430729765604994</v>
      </c>
      <c r="J10" s="23">
        <v>1.4931690745623172</v>
      </c>
      <c r="K10">
        <v>9.1183550451701123</v>
      </c>
      <c r="L10">
        <v>32</v>
      </c>
      <c r="N10" s="23"/>
    </row>
    <row r="11" spans="1:16" x14ac:dyDescent="0.15">
      <c r="A11" s="6">
        <v>8</v>
      </c>
      <c r="B11" s="4" t="s">
        <v>28</v>
      </c>
      <c r="C11" s="4">
        <v>19.652278657109594</v>
      </c>
      <c r="D11" s="4">
        <v>3.0399766872759861</v>
      </c>
      <c r="E11" s="5">
        <v>0.28301847680536835</v>
      </c>
      <c r="F11" s="5">
        <v>4.9593020672891206E-5</v>
      </c>
      <c r="G11" s="5">
        <v>1.1787682456348614E-3</v>
      </c>
      <c r="H11" s="5">
        <f t="shared" si="1"/>
        <v>0.28301777235165421</v>
      </c>
      <c r="I11" s="23">
        <v>8.2563362755561087</v>
      </c>
      <c r="J11" s="23">
        <v>1.7537359008734654</v>
      </c>
      <c r="K11">
        <v>8.942139404444216</v>
      </c>
      <c r="L11">
        <v>32</v>
      </c>
      <c r="N11" s="23"/>
    </row>
    <row r="12" spans="1:16" x14ac:dyDescent="0.15">
      <c r="A12" s="6">
        <v>9</v>
      </c>
      <c r="B12" s="4" t="s">
        <v>27</v>
      </c>
      <c r="C12" s="4">
        <v>12.431579813651446</v>
      </c>
      <c r="D12" s="4">
        <v>3.3053866066308242</v>
      </c>
      <c r="E12" s="5">
        <v>0.28302476908865037</v>
      </c>
      <c r="F12" s="5">
        <v>4.0437764595744011E-5</v>
      </c>
      <c r="G12" s="5">
        <v>7.819647271109433E-4</v>
      </c>
      <c r="H12" s="5">
        <f t="shared" si="1"/>
        <v>0.28302429738964674</v>
      </c>
      <c r="I12" s="23">
        <v>8.478847486619312</v>
      </c>
      <c r="J12" s="23">
        <v>1.4299826580499442</v>
      </c>
      <c r="K12">
        <v>9.1795633905844554</v>
      </c>
      <c r="L12">
        <v>32.299999999999997</v>
      </c>
      <c r="N12" s="23"/>
    </row>
    <row r="13" spans="1:16" x14ac:dyDescent="0.15">
      <c r="A13" s="6">
        <v>10</v>
      </c>
      <c r="B13" s="4" t="s">
        <v>26</v>
      </c>
      <c r="C13" s="4">
        <v>29.688711254327231</v>
      </c>
      <c r="D13" s="4">
        <v>4.4620158286738345</v>
      </c>
      <c r="E13" s="5">
        <v>0.28299118064689971</v>
      </c>
      <c r="F13" s="5">
        <v>3.675958234451036E-5</v>
      </c>
      <c r="G13" s="5">
        <v>2.0449114493213314E-3</v>
      </c>
      <c r="H13" s="5">
        <f t="shared" si="1"/>
        <v>0.28298994328939875</v>
      </c>
      <c r="I13" s="23">
        <v>7.291074381585716</v>
      </c>
      <c r="J13" s="23">
        <v>1.2999127373936048</v>
      </c>
      <c r="K13">
        <v>7.9668491693407617</v>
      </c>
      <c r="L13">
        <v>32.4</v>
      </c>
      <c r="N13" s="23"/>
    </row>
    <row r="14" spans="1:16" x14ac:dyDescent="0.15">
      <c r="A14" s="6">
        <v>11</v>
      </c>
      <c r="B14" s="4" t="s">
        <v>25</v>
      </c>
      <c r="C14" s="4">
        <v>16.597983929375935</v>
      </c>
      <c r="D14" s="4">
        <v>2.8575443854838705</v>
      </c>
      <c r="E14" s="5">
        <v>0.28312438466617323</v>
      </c>
      <c r="F14" s="5">
        <v>4.6436879731375503E-5</v>
      </c>
      <c r="G14" s="5">
        <v>1.2130038847020315E-3</v>
      </c>
      <c r="H14" s="5">
        <f t="shared" si="1"/>
        <v>0.28312365068844725</v>
      </c>
      <c r="I14" s="23">
        <v>12.001508784880155</v>
      </c>
      <c r="J14" s="23">
        <v>1.6421266945343405</v>
      </c>
      <c r="K14">
        <v>12.695424332160865</v>
      </c>
      <c r="L14">
        <v>32.4</v>
      </c>
      <c r="N14" s="23"/>
    </row>
    <row r="15" spans="1:16" x14ac:dyDescent="0.15">
      <c r="A15" s="6">
        <v>12</v>
      </c>
      <c r="B15" s="4" t="s">
        <v>24</v>
      </c>
      <c r="C15" s="4">
        <v>17.862457994008277</v>
      </c>
      <c r="D15" s="4">
        <v>3.1717204673835133</v>
      </c>
      <c r="E15" s="5">
        <v>0.28301406848148142</v>
      </c>
      <c r="F15" s="5">
        <v>3.7293420284081697E-5</v>
      </c>
      <c r="G15" s="5">
        <v>1.1365856717053028E-3</v>
      </c>
      <c r="H15" s="5">
        <f t="shared" si="1"/>
        <v>0.28301337649714103</v>
      </c>
      <c r="I15" s="23">
        <v>8.1004466814516007</v>
      </c>
      <c r="J15" s="23">
        <v>1.3187906106804093</v>
      </c>
      <c r="K15">
        <v>8.800010428666738</v>
      </c>
      <c r="L15">
        <v>32.6</v>
      </c>
      <c r="N15" s="23"/>
    </row>
    <row r="16" spans="1:16" x14ac:dyDescent="0.15">
      <c r="A16" s="6">
        <v>13</v>
      </c>
      <c r="B16" s="4" t="s">
        <v>23</v>
      </c>
      <c r="C16" s="4">
        <v>17.061103949945114</v>
      </c>
      <c r="D16" s="4">
        <v>3.0838187412186371</v>
      </c>
      <c r="E16" s="5">
        <v>0.28303373366584589</v>
      </c>
      <c r="F16" s="5">
        <v>5.2999682004430271E-5</v>
      </c>
      <c r="G16" s="5">
        <v>1.0836167680461821E-3</v>
      </c>
      <c r="H16" s="5">
        <f t="shared" si="1"/>
        <v>0.28303307190607185</v>
      </c>
      <c r="I16" s="23">
        <v>8.7958578370805895</v>
      </c>
      <c r="J16" s="23">
        <v>1.8742041481845106</v>
      </c>
      <c r="K16">
        <v>9.4987627463072322</v>
      </c>
      <c r="L16">
        <v>32.700000000000003</v>
      </c>
      <c r="N16" s="23"/>
    </row>
    <row r="17" spans="1:14" x14ac:dyDescent="0.15">
      <c r="A17" s="6">
        <v>14</v>
      </c>
      <c r="B17" s="4" t="s">
        <v>22</v>
      </c>
      <c r="C17" s="4">
        <v>15.46178564823054</v>
      </c>
      <c r="D17" s="4">
        <v>3.8970574112903233</v>
      </c>
      <c r="E17" s="5">
        <v>0.28303892480948828</v>
      </c>
      <c r="F17" s="5">
        <v>5.2274141948121688E-5</v>
      </c>
      <c r="G17" s="5">
        <v>9.5600811134305061E-4</v>
      </c>
      <c r="H17" s="5">
        <f t="shared" si="1"/>
        <v>0.2830383338358784</v>
      </c>
      <c r="I17" s="23">
        <v>8.979429937523431</v>
      </c>
      <c r="J17" s="23">
        <v>1.8485471983309409</v>
      </c>
      <c r="K17">
        <v>9.6937395750718025</v>
      </c>
      <c r="L17">
        <v>33.1</v>
      </c>
      <c r="N17" s="23"/>
    </row>
    <row r="18" spans="1:14" x14ac:dyDescent="0.15">
      <c r="A18" s="6">
        <v>15</v>
      </c>
      <c r="B18" s="4" t="s">
        <v>21</v>
      </c>
      <c r="C18" s="4">
        <v>16.780947047608834</v>
      </c>
      <c r="D18" s="4">
        <v>3.7800153594982087</v>
      </c>
      <c r="E18" s="5">
        <v>0.2829864810522621</v>
      </c>
      <c r="F18" s="5">
        <v>4.1215879405429165E-5</v>
      </c>
      <c r="G18" s="5">
        <v>9.7321212182810922E-4</v>
      </c>
      <c r="H18" s="5">
        <f t="shared" si="1"/>
        <v>0.28298587398933772</v>
      </c>
      <c r="I18" s="23">
        <v>7.1248847096594403</v>
      </c>
      <c r="J18" s="23">
        <v>1.4574987854887311</v>
      </c>
      <c r="K18">
        <v>7.8451539732893316</v>
      </c>
      <c r="L18">
        <v>33.4</v>
      </c>
      <c r="N18" s="23"/>
    </row>
    <row r="19" spans="1:14" x14ac:dyDescent="0.15">
      <c r="A19" s="6">
        <v>16</v>
      </c>
      <c r="B19" s="4" t="s">
        <v>20</v>
      </c>
      <c r="C19" s="4">
        <v>10.016727010332437</v>
      </c>
      <c r="D19" s="4">
        <v>3.746425046415772</v>
      </c>
      <c r="E19" s="5">
        <v>0.28302466846838475</v>
      </c>
      <c r="F19" s="5">
        <v>4.6204149675666819E-5</v>
      </c>
      <c r="G19" s="5">
        <v>6.7193170529325713E-4</v>
      </c>
      <c r="H19" s="5">
        <f t="shared" si="1"/>
        <v>0.28302423929358139</v>
      </c>
      <c r="I19" s="23">
        <v>8.4752892969830462</v>
      </c>
      <c r="J19" s="23">
        <v>1.6338967652362868</v>
      </c>
      <c r="K19">
        <v>9.2197252747272529</v>
      </c>
      <c r="L19">
        <v>34.200000000000003</v>
      </c>
      <c r="N19" s="23"/>
    </row>
    <row r="20" spans="1:14" x14ac:dyDescent="0.15">
      <c r="A20" s="6">
        <v>17</v>
      </c>
      <c r="B20" s="4" t="s">
        <v>19</v>
      </c>
      <c r="C20" s="4">
        <v>14.738317762068815</v>
      </c>
      <c r="D20" s="4">
        <v>3.2042744360215041</v>
      </c>
      <c r="E20" s="5">
        <v>0.28302470408374797</v>
      </c>
      <c r="F20" s="5">
        <v>3.9908807892675472E-5</v>
      </c>
      <c r="G20" s="5">
        <v>9.6521127573320038E-4</v>
      </c>
      <c r="H20" s="5">
        <f t="shared" si="1"/>
        <v>0.28302407135709479</v>
      </c>
      <c r="I20" s="23">
        <v>8.4765487472093781</v>
      </c>
      <c r="J20" s="23">
        <v>1.4112773977670301</v>
      </c>
      <c r="K20">
        <v>9.2337840649081571</v>
      </c>
      <c r="L20">
        <v>35.1</v>
      </c>
      <c r="N20" s="23"/>
    </row>
    <row r="21" spans="1:14" x14ac:dyDescent="0.15">
      <c r="A21" s="6">
        <v>18</v>
      </c>
      <c r="B21" s="4" t="s">
        <v>18</v>
      </c>
      <c r="C21" s="4">
        <v>15.845235176843293</v>
      </c>
      <c r="D21" s="4">
        <v>5.1707038795698885</v>
      </c>
      <c r="E21" s="5">
        <v>0.2830518522558903</v>
      </c>
      <c r="F21" s="5">
        <v>3.7934931346097913E-5</v>
      </c>
      <c r="G21" s="5">
        <v>8.4426369758111206E-4</v>
      </c>
      <c r="H21" s="5">
        <f t="shared" si="1"/>
        <v>0.28305127200014002</v>
      </c>
      <c r="I21" s="23">
        <v>9.4365774666371749</v>
      </c>
      <c r="J21" s="23">
        <v>1.3414760806318426</v>
      </c>
      <c r="K21">
        <v>10.233521799758449</v>
      </c>
      <c r="L21">
        <v>36.799999999999997</v>
      </c>
      <c r="N21" s="23"/>
    </row>
    <row r="22" spans="1:14" x14ac:dyDescent="0.15">
      <c r="A22" s="6">
        <v>19</v>
      </c>
      <c r="B22" s="4" t="s">
        <v>17</v>
      </c>
      <c r="C22" s="4">
        <v>37.161930918275239</v>
      </c>
      <c r="D22" s="4">
        <v>3.8740359439068111</v>
      </c>
      <c r="E22" s="5">
        <v>0.28264228441457218</v>
      </c>
      <c r="F22" s="5">
        <v>3.5452718503830406E-5</v>
      </c>
      <c r="G22" s="5">
        <v>2.3878708915362097E-3</v>
      </c>
      <c r="H22" s="5">
        <f t="shared" si="1"/>
        <v>0.28264060755980885</v>
      </c>
      <c r="I22" s="23">
        <v>-5.0467876806703504</v>
      </c>
      <c r="J22" s="23">
        <v>1.2536986934885697</v>
      </c>
      <c r="K22">
        <v>-4.2720550290686887</v>
      </c>
      <c r="L22">
        <v>37.6</v>
      </c>
      <c r="N22" s="23"/>
    </row>
    <row r="23" spans="1:14" x14ac:dyDescent="0.15">
      <c r="A23" s="6">
        <v>20</v>
      </c>
      <c r="B23" s="4" t="s">
        <v>16</v>
      </c>
      <c r="C23" s="4">
        <v>8.8100937617193562</v>
      </c>
      <c r="D23" s="4">
        <v>4.9321327121863803</v>
      </c>
      <c r="E23" s="5">
        <v>0.28302739909774127</v>
      </c>
      <c r="F23" s="5">
        <v>3.7685350812440386E-5</v>
      </c>
      <c r="G23" s="5">
        <v>4.7854516947206554E-4</v>
      </c>
      <c r="H23" s="5">
        <f t="shared" si="1"/>
        <v>0.28302705142185408</v>
      </c>
      <c r="I23" s="23">
        <v>8.5718513266708207</v>
      </c>
      <c r="J23" s="23">
        <v>1.3326502753807645</v>
      </c>
      <c r="K23">
        <v>9.423616046295713</v>
      </c>
      <c r="L23">
        <v>38.9</v>
      </c>
      <c r="N23" s="23"/>
    </row>
    <row r="24" spans="1:14" x14ac:dyDescent="0.15">
      <c r="A24" s="6">
        <v>21</v>
      </c>
      <c r="B24" s="4" t="s">
        <v>15</v>
      </c>
      <c r="C24" s="4">
        <v>30.634179997865541</v>
      </c>
      <c r="D24" s="4">
        <v>1.795357801792115</v>
      </c>
      <c r="E24" s="5">
        <v>0.28272609675826127</v>
      </c>
      <c r="F24" s="5">
        <v>6.3482805452368972E-5</v>
      </c>
      <c r="G24" s="5">
        <v>1.6353249880226774E-3</v>
      </c>
      <c r="H24" s="5">
        <f t="shared" si="1"/>
        <v>0.28272475893086668</v>
      </c>
      <c r="I24" s="23">
        <v>-2.0829691015700202</v>
      </c>
      <c r="J24" s="23">
        <v>2.2449141733926758</v>
      </c>
      <c r="K24">
        <v>-1.1583623677413613</v>
      </c>
      <c r="L24">
        <v>43.8</v>
      </c>
      <c r="N24" s="23"/>
    </row>
    <row r="25" spans="1:14" x14ac:dyDescent="0.15">
      <c r="A25" s="6">
        <v>22</v>
      </c>
      <c r="B25" s="4" t="s">
        <v>14</v>
      </c>
      <c r="C25" s="4">
        <v>35.949065723710369</v>
      </c>
      <c r="D25" s="4">
        <v>3.3470713224014341</v>
      </c>
      <c r="E25" s="5">
        <v>0.28266880725318483</v>
      </c>
      <c r="F25" s="5">
        <v>3.8879610866552829E-5</v>
      </c>
      <c r="G25" s="5">
        <v>2.2767070662848272E-3</v>
      </c>
      <c r="H25" s="5">
        <f t="shared" si="1"/>
        <v>0.28266627247837656</v>
      </c>
      <c r="I25" s="23">
        <v>-4.1088723523230453</v>
      </c>
      <c r="J25" s="23">
        <v>1.3748823617443229</v>
      </c>
      <c r="K25">
        <v>-2.8760251150639071</v>
      </c>
      <c r="L25">
        <v>59.6</v>
      </c>
      <c r="N25" s="23"/>
    </row>
    <row r="26" spans="1:14" x14ac:dyDescent="0.15">
      <c r="A26" s="6">
        <v>23</v>
      </c>
      <c r="B26" s="4" t="s">
        <v>13</v>
      </c>
      <c r="C26" s="4">
        <v>25.457315040100688</v>
      </c>
      <c r="D26" s="4">
        <v>3.4093822342293918</v>
      </c>
      <c r="E26" s="5">
        <v>0.28271071796025271</v>
      </c>
      <c r="F26" s="5">
        <v>5.0806490025666428E-5</v>
      </c>
      <c r="G26" s="5">
        <v>1.6232310024552655E-3</v>
      </c>
      <c r="H26" s="5">
        <f t="shared" si="1"/>
        <v>0.28270832811175811</v>
      </c>
      <c r="I26" s="23">
        <v>-2.626802685690155</v>
      </c>
      <c r="J26" s="23">
        <v>1.7966472771058228</v>
      </c>
      <c r="K26">
        <v>-0.96214729179866509</v>
      </c>
      <c r="L26">
        <v>78.8</v>
      </c>
      <c r="N26" s="23"/>
    </row>
    <row r="27" spans="1:14" x14ac:dyDescent="0.15">
      <c r="A27" s="6">
        <v>24</v>
      </c>
      <c r="B27" s="4" t="s">
        <v>12</v>
      </c>
      <c r="C27" s="4">
        <v>46.960021518301055</v>
      </c>
      <c r="D27" s="4">
        <v>3.8745748048387099</v>
      </c>
      <c r="E27" s="5">
        <v>0.28239697231026378</v>
      </c>
      <c r="F27" s="5">
        <v>4.0704775230021414E-5</v>
      </c>
      <c r="G27" s="5">
        <v>2.6898859921999758E-3</v>
      </c>
      <c r="H27" s="5">
        <f t="shared" si="1"/>
        <v>0.2823927957749528</v>
      </c>
      <c r="I27" s="23">
        <v>-13.72165036109485</v>
      </c>
      <c r="J27" s="23">
        <v>1.4394248361826456</v>
      </c>
      <c r="K27">
        <v>-12.026694532489834</v>
      </c>
      <c r="L27">
        <v>83.1</v>
      </c>
      <c r="N27" s="23"/>
    </row>
    <row r="28" spans="1:14" x14ac:dyDescent="0.15">
      <c r="A28" s="6">
        <v>25</v>
      </c>
      <c r="B28" s="4" t="s">
        <v>11</v>
      </c>
      <c r="C28" s="4">
        <v>11.521638138316069</v>
      </c>
      <c r="D28" s="4">
        <v>3.8665059974910401</v>
      </c>
      <c r="E28" s="5">
        <v>0.28276757607919717</v>
      </c>
      <c r="F28" s="5">
        <v>4.2094944243300981E-5</v>
      </c>
      <c r="G28" s="5">
        <v>7.0180878572639036E-4</v>
      </c>
      <c r="H28" s="5">
        <f t="shared" si="1"/>
        <v>0.28276478226352852</v>
      </c>
      <c r="I28" s="23">
        <v>-0.61615435057893464</v>
      </c>
      <c r="J28" s="23">
        <v>1.4885847638068661</v>
      </c>
      <c r="K28">
        <v>4.016957007222377</v>
      </c>
      <c r="L28">
        <v>212.8</v>
      </c>
      <c r="N28" s="23"/>
    </row>
    <row r="29" spans="1:14" x14ac:dyDescent="0.15">
      <c r="A29" s="6">
        <v>26</v>
      </c>
      <c r="B29" s="4" t="s">
        <v>10</v>
      </c>
      <c r="C29" s="4">
        <v>5.4217077872664916</v>
      </c>
      <c r="D29" s="4">
        <v>3.8463020946236557</v>
      </c>
      <c r="E29" s="5">
        <v>0.28124494886491086</v>
      </c>
      <c r="F29" s="5">
        <v>4.7968623850572694E-5</v>
      </c>
      <c r="G29" s="5">
        <v>3.380357874886524E-4</v>
      </c>
      <c r="H29" s="5">
        <f t="shared" si="1"/>
        <v>0.28122917375579448</v>
      </c>
      <c r="I29" s="23">
        <v>-54.460142337434682</v>
      </c>
      <c r="J29" s="23">
        <v>1.6962930795694149</v>
      </c>
      <c r="K29">
        <v>0.43326906336016435</v>
      </c>
      <c r="L29">
        <v>2443</v>
      </c>
      <c r="N29" s="23"/>
    </row>
    <row r="30" spans="1:14" x14ac:dyDescent="0.15">
      <c r="A30" s="6">
        <v>27</v>
      </c>
      <c r="B30" s="4" t="s">
        <v>9</v>
      </c>
      <c r="C30" s="4">
        <v>22.65252187143286</v>
      </c>
      <c r="D30" s="4">
        <v>3.7762675616487442</v>
      </c>
      <c r="E30" s="5">
        <v>0.28254427539161164</v>
      </c>
      <c r="F30" s="5">
        <v>5.0562578096619411E-5</v>
      </c>
      <c r="G30" s="5">
        <v>1.344793561821638E-3</v>
      </c>
      <c r="H30" s="5">
        <f t="shared" si="1"/>
        <v>0.2825381428029366</v>
      </c>
      <c r="I30" s="23">
        <v>-8.5126371055166405</v>
      </c>
      <c r="J30" s="23">
        <v>1.7880219282018217</v>
      </c>
      <c r="K30">
        <v>-3.312895404408156</v>
      </c>
      <c r="L30">
        <v>243.7</v>
      </c>
      <c r="N30" s="23"/>
    </row>
    <row r="31" spans="1:14" x14ac:dyDescent="0.15">
      <c r="A31" s="6">
        <v>28</v>
      </c>
      <c r="B31" s="4" t="s">
        <v>8</v>
      </c>
      <c r="C31" s="4">
        <v>13.852486845775793</v>
      </c>
      <c r="D31" s="4">
        <v>5.0995546587813605</v>
      </c>
      <c r="E31" s="5">
        <v>0.28241813470233029</v>
      </c>
      <c r="F31" s="5">
        <v>3.1138911273402175E-5</v>
      </c>
      <c r="G31" s="5">
        <v>8.7518109237286776E-4</v>
      </c>
      <c r="H31" s="5">
        <f t="shared" si="1"/>
        <v>0.28241342607099162</v>
      </c>
      <c r="I31" s="23">
        <v>-12.973294116368494</v>
      </c>
      <c r="J31" s="23">
        <v>1.1011514498071584</v>
      </c>
      <c r="K31">
        <v>-6.7514878247876275</v>
      </c>
      <c r="L31">
        <v>287.39999999999998</v>
      </c>
      <c r="N31" s="23"/>
    </row>
    <row r="32" spans="1:14" x14ac:dyDescent="0.15">
      <c r="A32" s="6">
        <v>29</v>
      </c>
      <c r="B32" s="4" t="s">
        <v>7</v>
      </c>
      <c r="C32" s="4">
        <v>23.672863705752196</v>
      </c>
      <c r="D32" s="4">
        <v>3.0160342908602153</v>
      </c>
      <c r="E32" s="5">
        <v>0.28286060398423252</v>
      </c>
      <c r="F32" s="5">
        <v>4.0376327973249268E-5</v>
      </c>
      <c r="G32" s="5">
        <v>1.4059377709141746E-3</v>
      </c>
      <c r="H32" s="5">
        <f t="shared" si="1"/>
        <v>0.28285260428328773</v>
      </c>
      <c r="I32" s="23">
        <v>2.6735500197139217</v>
      </c>
      <c r="J32" s="23">
        <v>1.427810102132554</v>
      </c>
      <c r="K32">
        <v>9.1575341025795787</v>
      </c>
      <c r="L32">
        <v>303.89999999999998</v>
      </c>
      <c r="N32" s="23"/>
    </row>
    <row r="33" spans="1:14" x14ac:dyDescent="0.15">
      <c r="A33" s="6">
        <v>30</v>
      </c>
      <c r="B33" s="4" t="s">
        <v>6</v>
      </c>
      <c r="C33" s="4">
        <v>22.123615828469841</v>
      </c>
      <c r="D33" s="4">
        <v>4.5282736243727584</v>
      </c>
      <c r="E33" s="5">
        <v>0.28262745593390959</v>
      </c>
      <c r="F33" s="5">
        <v>3.9688231157194714E-5</v>
      </c>
      <c r="G33" s="5">
        <v>1.3744857162602756E-3</v>
      </c>
      <c r="H33" s="5">
        <f t="shared" si="1"/>
        <v>0.28261952421585557</v>
      </c>
      <c r="I33" s="23">
        <v>-5.5711606376018796</v>
      </c>
      <c r="J33" s="23">
        <v>1.4034772409132756</v>
      </c>
      <c r="K33">
        <v>1.0056609499198288</v>
      </c>
      <c r="L33">
        <v>308.2</v>
      </c>
      <c r="N33" s="23"/>
    </row>
    <row r="34" spans="1:14" x14ac:dyDescent="0.15">
      <c r="A34" s="6">
        <v>31</v>
      </c>
      <c r="B34" s="4" t="s">
        <v>5</v>
      </c>
      <c r="C34" s="4">
        <v>5.7901897773405961</v>
      </c>
      <c r="D34" s="4">
        <v>4.1975493308243736</v>
      </c>
      <c r="E34" s="5">
        <v>0.28267999988945447</v>
      </c>
      <c r="F34" s="5">
        <v>2.7847226930602005E-5</v>
      </c>
      <c r="G34" s="5">
        <v>4.1819239479418704E-4</v>
      </c>
      <c r="H34" s="5">
        <f t="shared" si="1"/>
        <v>0.28267750967114202</v>
      </c>
      <c r="I34" s="23">
        <v>-3.7130721412215184</v>
      </c>
      <c r="J34" s="23">
        <v>0.98474908253987081</v>
      </c>
      <c r="K34">
        <v>3.2764748449509717</v>
      </c>
      <c r="L34">
        <v>318</v>
      </c>
      <c r="N34" s="23"/>
    </row>
    <row r="35" spans="1:14" x14ac:dyDescent="0.15">
      <c r="A35" s="6">
        <v>32</v>
      </c>
      <c r="B35" s="4" t="s">
        <v>4</v>
      </c>
      <c r="C35" s="4">
        <v>15.415882817103693</v>
      </c>
      <c r="D35" s="4">
        <v>4.0590780940860229</v>
      </c>
      <c r="E35" s="5">
        <v>0.28253035515824354</v>
      </c>
      <c r="F35" s="5">
        <v>4.6875894587522022E-5</v>
      </c>
      <c r="G35" s="5">
        <v>8.6818274700329158E-4</v>
      </c>
      <c r="H35" s="5">
        <f t="shared" si="1"/>
        <v>0.28252522776695843</v>
      </c>
      <c r="I35" s="23">
        <v>-9.0048921179153307</v>
      </c>
      <c r="J35" s="23">
        <v>1.6576513813504334</v>
      </c>
      <c r="K35">
        <v>-2.170462340926882</v>
      </c>
      <c r="L35">
        <v>315.39999999999998</v>
      </c>
      <c r="N35" s="23"/>
    </row>
    <row r="36" spans="1:14" x14ac:dyDescent="0.15">
      <c r="A36" s="6">
        <v>33</v>
      </c>
      <c r="B36" s="4" t="s">
        <v>3</v>
      </c>
      <c r="C36" s="4">
        <v>13.003209985513683</v>
      </c>
      <c r="D36" s="4">
        <v>4.2001738878136194</v>
      </c>
      <c r="E36" s="5">
        <v>0.28246846448191154</v>
      </c>
      <c r="F36" s="5">
        <v>3.3501797670241386E-5</v>
      </c>
      <c r="G36" s="5">
        <v>7.072385568742647E-4</v>
      </c>
      <c r="H36" s="5">
        <f t="shared" si="1"/>
        <v>0.28246049879088214</v>
      </c>
      <c r="I36" s="23">
        <v>-11.193504538375976</v>
      </c>
      <c r="J36" s="23">
        <v>1.1847091490091444</v>
      </c>
      <c r="K36">
        <v>1.9099624191376563</v>
      </c>
      <c r="L36">
        <v>599.9</v>
      </c>
      <c r="N36" s="23"/>
    </row>
    <row r="37" spans="1:14" x14ac:dyDescent="0.15">
      <c r="A37" s="6">
        <v>34</v>
      </c>
      <c r="B37" s="4" t="s">
        <v>2</v>
      </c>
      <c r="C37" s="4">
        <v>24.3217407429226</v>
      </c>
      <c r="D37" s="4">
        <v>3.6341482598566293</v>
      </c>
      <c r="E37" s="5">
        <v>0.28236307369085062</v>
      </c>
      <c r="F37" s="5">
        <v>4.8672929500265105E-5</v>
      </c>
      <c r="G37" s="5">
        <v>1.6467555860206332E-3</v>
      </c>
      <c r="H37" s="5">
        <f t="shared" si="1"/>
        <v>0.28235671878195961</v>
      </c>
      <c r="I37" s="23">
        <v>-14.92039214065044</v>
      </c>
      <c r="J37" s="23">
        <v>1.7211991265542181</v>
      </c>
      <c r="K37">
        <v>-10.56471137812931</v>
      </c>
      <c r="L37">
        <v>206.3</v>
      </c>
      <c r="N37" s="23"/>
    </row>
    <row r="38" spans="1:14" x14ac:dyDescent="0.15">
      <c r="A38" s="6">
        <v>35</v>
      </c>
      <c r="B38" s="4" t="s">
        <v>1</v>
      </c>
      <c r="C38" s="4">
        <v>51.196193845739948</v>
      </c>
      <c r="D38" s="4">
        <v>3.6025250632616492</v>
      </c>
      <c r="E38" s="5">
        <v>0.28256259483855989</v>
      </c>
      <c r="F38" s="5">
        <v>4.3268461193054117E-5</v>
      </c>
      <c r="G38" s="5">
        <v>2.9712027541789598E-3</v>
      </c>
      <c r="H38" s="5">
        <f t="shared" si="1"/>
        <v>0.28256020856954467</v>
      </c>
      <c r="I38" s="23">
        <v>-7.864814662733588</v>
      </c>
      <c r="J38" s="23">
        <v>1.530083321006348</v>
      </c>
      <c r="K38">
        <v>-6.9955995434578533</v>
      </c>
      <c r="L38">
        <v>43</v>
      </c>
      <c r="N38" s="23"/>
    </row>
    <row r="39" spans="1:14" x14ac:dyDescent="0.15">
      <c r="A39" s="6">
        <v>36</v>
      </c>
      <c r="B39" s="4" t="s">
        <v>0</v>
      </c>
      <c r="C39" s="4">
        <v>18.753528194103779</v>
      </c>
      <c r="D39" s="4">
        <v>3.7435731989247314</v>
      </c>
      <c r="E39" s="5">
        <v>0.28263358927168442</v>
      </c>
      <c r="F39" s="5">
        <v>3.7940750705920278E-5</v>
      </c>
      <c r="G39" s="5">
        <v>1.0354111076900318E-3</v>
      </c>
      <c r="H39" s="5">
        <f t="shared" si="1"/>
        <v>0.28263275576487362</v>
      </c>
      <c r="I39" s="23">
        <v>-5.3542701457143238</v>
      </c>
      <c r="J39" s="23">
        <v>1.341681868061162</v>
      </c>
      <c r="K39">
        <v>-4.4276812040011659</v>
      </c>
      <c r="L39">
        <v>43.1</v>
      </c>
      <c r="N39" s="23"/>
    </row>
    <row r="40" spans="1:14" x14ac:dyDescent="0.15">
      <c r="A40" s="30"/>
      <c r="B40" s="26"/>
      <c r="C40" s="26"/>
      <c r="D40" s="26"/>
      <c r="E40" s="27"/>
      <c r="F40" s="27"/>
      <c r="G40" s="27"/>
      <c r="H40" s="27" t="str">
        <f>IF(D40&lt;&gt;0,E40-(G40*(EXP((1000000*#REF!)*1.867*10^-11)-1)),"")</f>
        <v/>
      </c>
      <c r="I40" s="26" t="str">
        <f>IF(D40&lt;&gt;0,10000*((E40/[1]K!$F$37)-1),"")</f>
        <v/>
      </c>
      <c r="J40" s="26" t="str">
        <f>IF(D40&lt;&gt;0,10000*((E40/[1]K!$F$37)-1)-10000*(((E40-F40)/[1]K!$F$37)-1),"")</f>
        <v/>
      </c>
      <c r="K40" s="26" t="str">
        <f>IF(D40&lt;&gt;0,10000*((H40/([1]K!$F$37-([1]K!$E$37*(EXP((1000000*#REF!)*1.867*10^-11)-1))))-1),"")</f>
        <v/>
      </c>
      <c r="L40" s="31"/>
      <c r="M40" s="22"/>
    </row>
    <row r="41" spans="1:14" x14ac:dyDescent="0.1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22"/>
    </row>
    <row r="42" spans="1:14" x14ac:dyDescent="0.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22"/>
    </row>
    <row r="43" spans="1:14" x14ac:dyDescent="0.15">
      <c r="A43"/>
      <c r="B43"/>
      <c r="C43"/>
      <c r="D43"/>
      <c r="E43" s="29"/>
      <c r="F43"/>
      <c r="G43"/>
      <c r="H43"/>
      <c r="I43"/>
      <c r="J43" s="4" t="str">
        <f>IF(D44&lt;&gt;0,10000*((E44/[1]K!$F$37)-1)-10000*(((E44-F44)/[1]K!$F$37)-1),"")</f>
        <v/>
      </c>
      <c r="K43" s="4" t="str">
        <f>IF(D44&lt;&gt;0,10000*((H44/([1]K!$F$37-([1]K!$E$37*(EXP((1000000*#REF!)*1.867*10^-11)-1))))-1),"")</f>
        <v/>
      </c>
      <c r="L43" s="15"/>
      <c r="M43" s="22"/>
    </row>
    <row r="44" spans="1:14" x14ac:dyDescent="0.15">
      <c r="A44" s="35" t="s">
        <v>220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15">
      <c r="A45">
        <v>1</v>
      </c>
      <c r="B45" t="s">
        <v>188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15">
      <c r="A46">
        <v>2</v>
      </c>
      <c r="B46" t="s">
        <v>189</v>
      </c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15">
      <c r="A47">
        <v>3</v>
      </c>
      <c r="B47" t="s">
        <v>190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15">
      <c r="A48">
        <v>4</v>
      </c>
      <c r="B48" t="s">
        <v>191</v>
      </c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15">
      <c r="A49">
        <v>5</v>
      </c>
      <c r="B49" t="s">
        <v>387</v>
      </c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15">
      <c r="A50">
        <v>6</v>
      </c>
      <c r="B50" t="s">
        <v>192</v>
      </c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15">
      <c r="A51"/>
      <c r="B51"/>
      <c r="C51" t="s">
        <v>193</v>
      </c>
      <c r="D51"/>
      <c r="E51"/>
      <c r="F51"/>
      <c r="G51"/>
      <c r="H51"/>
      <c r="I51"/>
      <c r="J51"/>
      <c r="K51"/>
      <c r="L51"/>
      <c r="M51"/>
      <c r="N51"/>
    </row>
    <row r="52" spans="1:14" x14ac:dyDescent="0.15">
      <c r="A52">
        <v>7</v>
      </c>
      <c r="B52" t="s">
        <v>194</v>
      </c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15">
      <c r="A53">
        <v>8</v>
      </c>
      <c r="B53" t="s">
        <v>388</v>
      </c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15">
      <c r="A54">
        <v>9</v>
      </c>
      <c r="B54" t="s">
        <v>389</v>
      </c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15">
      <c r="A55">
        <v>10</v>
      </c>
      <c r="B55" t="s">
        <v>195</v>
      </c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15">
      <c r="A56">
        <v>11</v>
      </c>
      <c r="B56" t="s">
        <v>196</v>
      </c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15">
      <c r="A57"/>
      <c r="B57"/>
      <c r="C57" t="s">
        <v>197</v>
      </c>
      <c r="D57">
        <v>1.88666</v>
      </c>
      <c r="E57" t="s">
        <v>198</v>
      </c>
      <c r="F57"/>
      <c r="G57"/>
      <c r="H57"/>
      <c r="I57"/>
      <c r="J57"/>
      <c r="K57"/>
      <c r="L57"/>
      <c r="M57"/>
      <c r="N57"/>
    </row>
    <row r="58" spans="1:14" x14ac:dyDescent="0.15">
      <c r="A58"/>
      <c r="B58"/>
      <c r="C58" t="s">
        <v>199</v>
      </c>
      <c r="D58">
        <v>0.73250000000000004</v>
      </c>
      <c r="E58" t="s">
        <v>200</v>
      </c>
      <c r="F58"/>
      <c r="G58"/>
      <c r="H58"/>
      <c r="I58"/>
      <c r="J58"/>
      <c r="K58"/>
      <c r="L58"/>
      <c r="M58"/>
      <c r="N58"/>
    </row>
    <row r="59" spans="1:14" x14ac:dyDescent="0.15">
      <c r="A59"/>
      <c r="B59"/>
      <c r="C59" t="s">
        <v>201</v>
      </c>
      <c r="D59">
        <v>1.4671799999999999</v>
      </c>
      <c r="E59" t="s">
        <v>198</v>
      </c>
      <c r="F59"/>
      <c r="G59"/>
      <c r="H59"/>
      <c r="I59"/>
      <c r="J59"/>
      <c r="K59"/>
      <c r="L59"/>
      <c r="M59"/>
      <c r="N59"/>
    </row>
    <row r="60" spans="1:14" x14ac:dyDescent="0.15">
      <c r="A60"/>
      <c r="B60"/>
      <c r="C60" t="s">
        <v>202</v>
      </c>
      <c r="D60">
        <v>0.28216000000000002</v>
      </c>
      <c r="E60" t="s">
        <v>198</v>
      </c>
      <c r="F60"/>
      <c r="G60"/>
      <c r="H60"/>
      <c r="I60"/>
      <c r="J60"/>
      <c r="K60"/>
      <c r="L60"/>
      <c r="M60"/>
      <c r="N60"/>
    </row>
    <row r="61" spans="1:14" x14ac:dyDescent="0.15">
      <c r="A61"/>
      <c r="B61"/>
      <c r="C61" t="s">
        <v>203</v>
      </c>
      <c r="D61">
        <v>8.7100000000000007E-3</v>
      </c>
      <c r="E61" t="s">
        <v>198</v>
      </c>
      <c r="F61"/>
      <c r="G61"/>
      <c r="H61"/>
      <c r="I61"/>
      <c r="J61"/>
      <c r="K61"/>
      <c r="L61"/>
      <c r="M61"/>
      <c r="N61"/>
    </row>
    <row r="62" spans="1:14" x14ac:dyDescent="0.15">
      <c r="A62"/>
      <c r="B62"/>
      <c r="C62" t="s">
        <v>204</v>
      </c>
      <c r="D62">
        <v>2.6530000000000001E-2</v>
      </c>
      <c r="E62" t="s">
        <v>198</v>
      </c>
      <c r="F62"/>
      <c r="G62"/>
      <c r="H62"/>
      <c r="I62"/>
      <c r="J62"/>
      <c r="K62"/>
      <c r="L62"/>
      <c r="M62"/>
      <c r="N62"/>
    </row>
    <row r="63" spans="1:14" x14ac:dyDescent="0.15">
      <c r="A63"/>
      <c r="B63"/>
      <c r="C63" t="s">
        <v>205</v>
      </c>
      <c r="D63">
        <v>0.90169100000000002</v>
      </c>
      <c r="E63" t="s">
        <v>206</v>
      </c>
      <c r="F63"/>
      <c r="G63"/>
      <c r="H63"/>
      <c r="I63"/>
      <c r="J63"/>
      <c r="K63"/>
      <c r="L63"/>
      <c r="M63"/>
      <c r="N63"/>
    </row>
    <row r="64" spans="1:14" x14ac:dyDescent="0.15">
      <c r="A64"/>
      <c r="B64"/>
      <c r="C64" t="s">
        <v>207</v>
      </c>
      <c r="D64">
        <v>1.1323569</v>
      </c>
      <c r="E64" t="s">
        <v>206</v>
      </c>
      <c r="F64"/>
      <c r="G64"/>
      <c r="H64"/>
      <c r="I64"/>
      <c r="J64"/>
      <c r="K64"/>
      <c r="L64"/>
      <c r="M64"/>
      <c r="N64"/>
    </row>
    <row r="65" spans="1:14" x14ac:dyDescent="0.15">
      <c r="A65"/>
      <c r="B65"/>
      <c r="C65" t="s">
        <v>208</v>
      </c>
      <c r="D65">
        <v>1.531736</v>
      </c>
      <c r="E65" t="s">
        <v>206</v>
      </c>
      <c r="F65"/>
      <c r="G65"/>
      <c r="H65"/>
      <c r="I65"/>
      <c r="J65"/>
      <c r="K65"/>
      <c r="L65"/>
      <c r="M65"/>
      <c r="N65"/>
    </row>
    <row r="66" spans="1:14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15">
      <c r="A74" t="s">
        <v>209</v>
      </c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15">
      <c r="A75"/>
      <c r="B75" t="s">
        <v>210</v>
      </c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15">
      <c r="A76"/>
      <c r="B76" t="s">
        <v>211</v>
      </c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15">
      <c r="A77"/>
      <c r="B77" t="s">
        <v>212</v>
      </c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15">
      <c r="A78"/>
      <c r="B78" t="s">
        <v>213</v>
      </c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15">
      <c r="A79"/>
      <c r="B79" t="s">
        <v>214</v>
      </c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15">
      <c r="A80"/>
      <c r="B80" t="s">
        <v>215</v>
      </c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15">
      <c r="A81"/>
      <c r="B81" t="s">
        <v>216</v>
      </c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15">
      <c r="A82"/>
      <c r="B82" t="s">
        <v>217</v>
      </c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15">
      <c r="A83"/>
      <c r="B83" t="s">
        <v>218</v>
      </c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15">
      <c r="A84"/>
      <c r="B84" t="s">
        <v>219</v>
      </c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15">
      <c r="H85" s="5" t="str">
        <f>IF(D85&lt;&gt;0,E85-(G85*(EXP((1000000*#REF!)*1.867*10^-11)-1)),"")</f>
        <v/>
      </c>
      <c r="I85" s="4" t="str">
        <f>IF(D85&lt;&gt;0,10000*((E85/[1]K!$F$37)-1),"")</f>
        <v/>
      </c>
      <c r="J85" s="4" t="str">
        <f>IF(D85&lt;&gt;0,10000*((E85/[1]K!$F$37)-1)-10000*(((E85-F85)/[1]K!$F$37)-1),"")</f>
        <v/>
      </c>
      <c r="K85" s="4" t="str">
        <f>IF(D85&lt;&gt;0,10000*((H85/([1]K!$F$37-([1]K!$E$37*(EXP((1000000*#REF!)*1.867*10^-11)-1))))-1),"")</f>
        <v/>
      </c>
      <c r="L85" s="15"/>
      <c r="M85" s="20"/>
    </row>
    <row r="86" spans="1:14" x14ac:dyDescent="0.15">
      <c r="H86" s="5" t="str">
        <f>IF(D86&lt;&gt;0,E86-(G86*(EXP((1000000*#REF!)*1.867*10^-11)-1)),"")</f>
        <v/>
      </c>
      <c r="I86" s="4" t="str">
        <f>IF(D86&lt;&gt;0,10000*((E86/[1]K!$F$37)-1),"")</f>
        <v/>
      </c>
      <c r="J86" s="4" t="str">
        <f>IF(D86&lt;&gt;0,10000*((E86/[1]K!$F$37)-1)-10000*(((E86-F86)/[1]K!$F$37)-1),"")</f>
        <v/>
      </c>
      <c r="K86" s="4" t="str">
        <f>IF(D86&lt;&gt;0,10000*((H86/([1]K!$F$37-([1]K!$E$37*(EXP((1000000*#REF!)*1.867*10^-11)-1))))-1),"")</f>
        <v/>
      </c>
      <c r="L86" s="15"/>
      <c r="M86" s="20"/>
    </row>
    <row r="87" spans="1:14" x14ac:dyDescent="0.15">
      <c r="H87" s="5" t="str">
        <f>IF(D87&lt;&gt;0,E87-(G87*(EXP((1000000*#REF!)*1.867*10^-11)-1)),"")</f>
        <v/>
      </c>
      <c r="I87" s="4" t="str">
        <f>IF(D87&lt;&gt;0,10000*((E87/[1]K!$F$37)-1),"")</f>
        <v/>
      </c>
      <c r="J87" s="4" t="str">
        <f>IF(D87&lt;&gt;0,10000*((E87/[1]K!$F$37)-1)-10000*(((E87-F87)/[1]K!$F$37)-1),"")</f>
        <v/>
      </c>
      <c r="K87" s="4" t="str">
        <f>IF(D87&lt;&gt;0,10000*((H87/([1]K!$F$37-([1]K!$E$37*(EXP((1000000*#REF!)*1.867*10^-11)-1))))-1),"")</f>
        <v/>
      </c>
      <c r="L87" s="15"/>
      <c r="M87" s="20"/>
    </row>
    <row r="88" spans="1:14" x14ac:dyDescent="0.15">
      <c r="H88" s="5" t="str">
        <f>IF(D88&lt;&gt;0,E88-(G88*(EXP((1000000*#REF!)*1.867*10^-11)-1)),"")</f>
        <v/>
      </c>
      <c r="I88" s="4" t="str">
        <f>IF(D88&lt;&gt;0,10000*((E88/[1]K!$F$37)-1),"")</f>
        <v/>
      </c>
      <c r="J88" s="4" t="str">
        <f>IF(D88&lt;&gt;0,10000*((E88/[1]K!$F$37)-1)-10000*(((E88-F88)/[1]K!$F$37)-1),"")</f>
        <v/>
      </c>
      <c r="K88" s="4" t="str">
        <f>IF(D88&lt;&gt;0,10000*((H88/([1]K!$F$37-([1]K!$E$37*(EXP((1000000*#REF!)*1.867*10^-11)-1))))-1),"")</f>
        <v/>
      </c>
      <c r="L88" s="15"/>
      <c r="M88" s="20"/>
    </row>
    <row r="89" spans="1:14" x14ac:dyDescent="0.15">
      <c r="H89" s="5" t="str">
        <f>IF(D89&lt;&gt;0,E89-(G89*(EXP((1000000*#REF!)*1.867*10^-11)-1)),"")</f>
        <v/>
      </c>
      <c r="I89" s="4" t="str">
        <f>IF(D89&lt;&gt;0,10000*((E89/[1]K!$F$37)-1),"")</f>
        <v/>
      </c>
      <c r="J89" s="4" t="str">
        <f>IF(D89&lt;&gt;0,10000*((E89/[1]K!$F$37)-1)-10000*(((E89-F89)/[1]K!$F$37)-1),"")</f>
        <v/>
      </c>
      <c r="K89" s="4" t="str">
        <f>IF(D89&lt;&gt;0,10000*((H89/([1]K!$F$37-([1]K!$E$37*(EXP((1000000*#REF!)*1.867*10^-11)-1))))-1),"")</f>
        <v/>
      </c>
      <c r="L89" s="15"/>
      <c r="M89" s="20"/>
    </row>
    <row r="90" spans="1:14" x14ac:dyDescent="0.15">
      <c r="H90" s="5" t="str">
        <f>IF(D90&lt;&gt;0,E90-(G90*(EXP((1000000*#REF!)*1.867*10^-11)-1)),"")</f>
        <v/>
      </c>
      <c r="I90" s="4" t="str">
        <f>IF(D90&lt;&gt;0,10000*((E90/[1]K!$F$37)-1),"")</f>
        <v/>
      </c>
      <c r="J90" s="4" t="str">
        <f>IF(D90&lt;&gt;0,10000*((E90/[1]K!$F$37)-1)-10000*(((E90-F90)/[1]K!$F$37)-1),"")</f>
        <v/>
      </c>
      <c r="K90" s="4" t="str">
        <f>IF(D90&lt;&gt;0,10000*((H90/([1]K!$F$37-([1]K!$E$37*(EXP((1000000*#REF!)*1.867*10^-11)-1))))-1),"")</f>
        <v/>
      </c>
      <c r="L90" s="15"/>
      <c r="M90" s="20"/>
    </row>
    <row r="91" spans="1:14" x14ac:dyDescent="0.15">
      <c r="H91" s="5" t="str">
        <f>IF(D91&lt;&gt;0,E91-(G91*(EXP((1000000*#REF!)*1.867*10^-11)-1)),"")</f>
        <v/>
      </c>
      <c r="I91" s="4" t="str">
        <f>IF(D91&lt;&gt;0,10000*((E91/[1]K!$F$37)-1),"")</f>
        <v/>
      </c>
      <c r="J91" s="4" t="str">
        <f>IF(D91&lt;&gt;0,10000*((E91/[1]K!$F$37)-1)-10000*(((E91-F91)/[1]K!$F$37)-1),"")</f>
        <v/>
      </c>
      <c r="K91" s="4" t="str">
        <f>IF(D91&lt;&gt;0,10000*((H91/([1]K!$F$37-([1]K!$E$37*(EXP((1000000*#REF!)*1.867*10^-11)-1))))-1),"")</f>
        <v/>
      </c>
      <c r="L91" s="15"/>
      <c r="M91" s="21"/>
    </row>
    <row r="92" spans="1:14" x14ac:dyDescent="0.15">
      <c r="H92" s="5" t="str">
        <f>IF(D92&lt;&gt;0,E92-(G92*(EXP((1000000*#REF!)*1.867*10^-11)-1)),"")</f>
        <v/>
      </c>
      <c r="I92" s="4" t="str">
        <f>IF(D92&lt;&gt;0,10000*((E92/[1]K!$F$37)-1),"")</f>
        <v/>
      </c>
      <c r="J92" s="4" t="str">
        <f>IF(D92&lt;&gt;0,10000*((E92/[1]K!$F$37)-1)-10000*(((E92-F92)/[1]K!$F$37)-1),"")</f>
        <v/>
      </c>
      <c r="K92" s="4" t="str">
        <f>IF(D92&lt;&gt;0,10000*((H92/([1]K!$F$37-([1]K!$E$37*(EXP((1000000*#REF!)*1.867*10^-11)-1))))-1),"")</f>
        <v/>
      </c>
      <c r="L92" s="15"/>
      <c r="M92" s="20"/>
    </row>
    <row r="93" spans="1:14" x14ac:dyDescent="0.15">
      <c r="H93" s="5" t="str">
        <f>IF(D93&lt;&gt;0,E93-(G93*(EXP((1000000*#REF!)*1.867*10^-11)-1)),"")</f>
        <v/>
      </c>
      <c r="I93" s="4" t="str">
        <f>IF(D93&lt;&gt;0,10000*((E93/[1]K!$F$37)-1),"")</f>
        <v/>
      </c>
      <c r="J93" s="4" t="str">
        <f>IF(D93&lt;&gt;0,10000*((E93/[1]K!$F$37)-1)-10000*(((E93-F93)/[1]K!$F$37)-1),"")</f>
        <v/>
      </c>
      <c r="K93" s="4" t="str">
        <f>IF(D93&lt;&gt;0,10000*((H93/([1]K!$F$37-([1]K!$E$37*(EXP((1000000*#REF!)*1.867*10^-11)-1))))-1),"")</f>
        <v/>
      </c>
      <c r="L93" s="15"/>
    </row>
    <row r="94" spans="1:14" x14ac:dyDescent="0.15">
      <c r="H94" s="5" t="str">
        <f>IF(D94&lt;&gt;0,E94-(G94*(EXP((1000000*#REF!)*1.867*10^-11)-1)),"")</f>
        <v/>
      </c>
      <c r="I94" s="4" t="str">
        <f>IF(D94&lt;&gt;0,10000*((E94/[1]K!$F$37)-1),"")</f>
        <v/>
      </c>
      <c r="J94" s="4" t="str">
        <f>IF(D94&lt;&gt;0,10000*((E94/[1]K!$F$37)-1)-10000*(((E94-F94)/[1]K!$F$37)-1),"")</f>
        <v/>
      </c>
      <c r="K94" s="4" t="str">
        <f>IF(D94&lt;&gt;0,10000*((H94/([1]K!$F$37-([1]K!$E$37*(EXP((1000000*#REF!)*1.867*10^-11)-1))))-1),"")</f>
        <v/>
      </c>
      <c r="L94" s="15"/>
      <c r="M94" s="16"/>
    </row>
    <row r="95" spans="1:14" x14ac:dyDescent="0.15">
      <c r="H95" s="5" t="str">
        <f>IF(D95&lt;&gt;0,E95-(G95*(EXP((1000000*#REF!)*1.867*10^-11)-1)),"")</f>
        <v/>
      </c>
      <c r="I95" s="4" t="str">
        <f>IF(D95&lt;&gt;0,10000*((E95/[1]K!$F$37)-1),"")</f>
        <v/>
      </c>
      <c r="J95" s="4" t="str">
        <f>IF(D95&lt;&gt;0,10000*((E95/[1]K!$F$37)-1)-10000*(((E95-F95)/[1]K!$F$37)-1),"")</f>
        <v/>
      </c>
      <c r="K95" s="4" t="str">
        <f>IF(D95&lt;&gt;0,10000*((H95/([1]K!$F$37-([1]K!$E$37*(EXP((1000000*#REF!)*1.867*10^-11)-1))))-1),"")</f>
        <v/>
      </c>
      <c r="L95" s="15"/>
      <c r="M95" s="16"/>
    </row>
    <row r="96" spans="1:14" x14ac:dyDescent="0.15">
      <c r="H96" s="5" t="str">
        <f>IF(D96&lt;&gt;0,E96-(G96*(EXP((1000000*#REF!)*1.867*10^-11)-1)),"")</f>
        <v/>
      </c>
      <c r="I96" s="4" t="str">
        <f>IF(D96&lt;&gt;0,10000*((E96/[1]K!$F$37)-1),"")</f>
        <v/>
      </c>
      <c r="J96" s="4" t="str">
        <f>IF(D96&lt;&gt;0,10000*((E96/[1]K!$F$37)-1)-10000*(((E96-F96)/[1]K!$F$37)-1),"")</f>
        <v/>
      </c>
      <c r="K96" s="4" t="str">
        <f>IF(D96&lt;&gt;0,10000*((H96/([1]K!$F$37-([1]K!$E$37*(EXP((1000000*#REF!)*1.867*10^-11)-1))))-1),"")</f>
        <v/>
      </c>
      <c r="L96" s="15"/>
      <c r="M96" s="16"/>
    </row>
    <row r="97" spans="8:13" x14ac:dyDescent="0.15">
      <c r="H97" s="5" t="str">
        <f>IF(D97&lt;&gt;0,E97-(G97*(EXP((1000000*#REF!)*1.867*10^-11)-1)),"")</f>
        <v/>
      </c>
      <c r="I97" s="4" t="str">
        <f>IF(D97&lt;&gt;0,10000*((E97/[1]K!$F$37)-1),"")</f>
        <v/>
      </c>
      <c r="J97" s="4" t="str">
        <f>IF(D97&lt;&gt;0,10000*((E97/[1]K!$F$37)-1)-10000*(((E97-F97)/[1]K!$F$37)-1),"")</f>
        <v/>
      </c>
      <c r="K97" s="4" t="str">
        <f>IF(D97&lt;&gt;0,10000*((H97/([1]K!$F$37-([1]K!$E$37*(EXP((1000000*#REF!)*1.867*10^-11)-1))))-1),"")</f>
        <v/>
      </c>
      <c r="L97" s="15"/>
      <c r="M97" s="16"/>
    </row>
    <row r="98" spans="8:13" x14ac:dyDescent="0.15">
      <c r="H98" s="5" t="str">
        <f>IF(D98&lt;&gt;0,E98-(G98*(EXP((1000000*#REF!)*1.867*10^-11)-1)),"")</f>
        <v/>
      </c>
      <c r="I98" s="4" t="str">
        <f>IF(D98&lt;&gt;0,10000*((E98/[1]K!$F$37)-1),"")</f>
        <v/>
      </c>
      <c r="J98" s="4" t="str">
        <f>IF(D98&lt;&gt;0,10000*((E98/[1]K!$F$37)-1)-10000*(((E98-F98)/[1]K!$F$37)-1),"")</f>
        <v/>
      </c>
      <c r="K98" s="4" t="str">
        <f>IF(D98&lt;&gt;0,10000*((H98/([1]K!$F$37-([1]K!$E$37*(EXP((1000000*#REF!)*1.867*10^-11)-1))))-1),"")</f>
        <v/>
      </c>
      <c r="L98" s="15"/>
    </row>
    <row r="99" spans="8:13" x14ac:dyDescent="0.15">
      <c r="H99" s="5" t="str">
        <f>IF(D99&lt;&gt;0,E99-(G99*(EXP((1000000*#REF!)*1.867*10^-11)-1)),"")</f>
        <v/>
      </c>
      <c r="I99" s="4" t="str">
        <f>IF(D99&lt;&gt;0,10000*((E99/[1]K!$F$37)-1),"")</f>
        <v/>
      </c>
      <c r="J99" s="4" t="str">
        <f>IF(D99&lt;&gt;0,10000*((E99/[1]K!$F$37)-1)-10000*(((E99-F99)/[1]K!$F$37)-1),"")</f>
        <v/>
      </c>
      <c r="K99" s="4" t="str">
        <f>IF(D99&lt;&gt;0,10000*((H99/([1]K!$F$37-([1]K!$E$37*(EXP((1000000*#REF!)*1.867*10^-11)-1))))-1),"")</f>
        <v/>
      </c>
      <c r="L99" s="15"/>
      <c r="M99" s="19"/>
    </row>
    <row r="100" spans="8:13" x14ac:dyDescent="0.15">
      <c r="H100" s="5" t="str">
        <f>IF(D100&lt;&gt;0,E100-(G100*(EXP((1000000*#REF!)*1.867*10^-11)-1)),"")</f>
        <v/>
      </c>
      <c r="I100" s="4" t="str">
        <f>IF(D100&lt;&gt;0,10000*((E100/[1]K!$F$37)-1),"")</f>
        <v/>
      </c>
      <c r="J100" s="4" t="str">
        <f>IF(D100&lt;&gt;0,10000*((E100/[1]K!$F$37)-1)-10000*(((E100-F100)/[1]K!$F$37)-1),"")</f>
        <v/>
      </c>
      <c r="K100" s="4" t="str">
        <f>IF(D100&lt;&gt;0,10000*((H100/([1]K!$F$37-([1]K!$E$37*(EXP((1000000*#REF!)*1.867*10^-11)-1))))-1),"")</f>
        <v/>
      </c>
      <c r="L100" s="15"/>
      <c r="M100" s="19"/>
    </row>
    <row r="101" spans="8:13" x14ac:dyDescent="0.15">
      <c r="H101" s="5" t="str">
        <f>IF(D101&lt;&gt;0,E101-(G101*(EXP((1000000*#REF!)*1.867*10^-11)-1)),"")</f>
        <v/>
      </c>
      <c r="I101" s="4" t="str">
        <f>IF(D101&lt;&gt;0,10000*((E101/[1]K!$F$37)-1),"")</f>
        <v/>
      </c>
      <c r="J101" s="4" t="str">
        <f>IF(D101&lt;&gt;0,10000*((E101/[1]K!$F$37)-1)-10000*(((E101-F101)/[1]K!$F$37)-1),"")</f>
        <v/>
      </c>
      <c r="K101" s="4" t="str">
        <f>IF(D101&lt;&gt;0,10000*((H101/([1]K!$F$37-([1]K!$E$37*(EXP((1000000*#REF!)*1.867*10^-11)-1))))-1),"")</f>
        <v/>
      </c>
      <c r="L101" s="15"/>
      <c r="M101" s="19"/>
    </row>
    <row r="102" spans="8:13" x14ac:dyDescent="0.15">
      <c r="H102" s="5" t="str">
        <f>IF(D102&lt;&gt;0,E102-(G102*(EXP((1000000*#REF!)*1.867*10^-11)-1)),"")</f>
        <v/>
      </c>
      <c r="I102" s="4" t="str">
        <f>IF(D102&lt;&gt;0,10000*((E102/[1]K!$F$37)-1),"")</f>
        <v/>
      </c>
      <c r="J102" s="4" t="str">
        <f>IF(D102&lt;&gt;0,10000*((E102/[1]K!$F$37)-1)-10000*(((E102-F102)/[1]K!$F$37)-1),"")</f>
        <v/>
      </c>
      <c r="K102" s="4" t="str">
        <f>IF(D102&lt;&gt;0,10000*((H102/([1]K!$F$37-([1]K!$E$37*(EXP((1000000*#REF!)*1.867*10^-11)-1))))-1),"")</f>
        <v/>
      </c>
      <c r="L102" s="15"/>
      <c r="M102" s="19"/>
    </row>
    <row r="103" spans="8:13" x14ac:dyDescent="0.15">
      <c r="H103" s="5" t="str">
        <f>IF(D103&lt;&gt;0,E103-(G103*(EXP((1000000*#REF!)*1.867*10^-11)-1)),"")</f>
        <v/>
      </c>
      <c r="I103" s="4" t="str">
        <f>IF(D103&lt;&gt;0,10000*((E103/[1]K!$F$37)-1),"")</f>
        <v/>
      </c>
      <c r="J103" s="4" t="str">
        <f>IF(D103&lt;&gt;0,10000*((E103/[1]K!$F$37)-1)-10000*(((E103-F103)/[1]K!$F$37)-1),"")</f>
        <v/>
      </c>
      <c r="K103" s="4" t="str">
        <f>IF(D103&lt;&gt;0,10000*((H103/([1]K!$F$37-([1]K!$E$37*(EXP((1000000*#REF!)*1.867*10^-11)-1))))-1),"")</f>
        <v/>
      </c>
      <c r="L103" s="15"/>
      <c r="M103" s="19"/>
    </row>
    <row r="104" spans="8:13" x14ac:dyDescent="0.15">
      <c r="H104" s="5" t="str">
        <f>IF(D104&lt;&gt;0,E104-(G104*(EXP((1000000*#REF!)*1.867*10^-11)-1)),"")</f>
        <v/>
      </c>
      <c r="I104" s="4" t="str">
        <f>IF(D104&lt;&gt;0,10000*((E104/[1]K!$F$37)-1),"")</f>
        <v/>
      </c>
      <c r="J104" s="4" t="str">
        <f>IF(D104&lt;&gt;0,10000*((E104/[1]K!$F$37)-1)-10000*(((E104-F104)/[1]K!$F$37)-1),"")</f>
        <v/>
      </c>
      <c r="K104" s="4" t="str">
        <f>IF(D104&lt;&gt;0,10000*((H104/([1]K!$F$37-([1]K!$E$37*(EXP((1000000*#REF!)*1.867*10^-11)-1))))-1),"")</f>
        <v/>
      </c>
      <c r="L104" s="15"/>
      <c r="M104" s="19"/>
    </row>
    <row r="105" spans="8:13" x14ac:dyDescent="0.15">
      <c r="H105" s="5" t="str">
        <f>IF(D105&lt;&gt;0,E105-(G105*(EXP((1000000*#REF!)*1.867*10^-11)-1)),"")</f>
        <v/>
      </c>
      <c r="I105" s="4" t="str">
        <f>IF(D105&lt;&gt;0,10000*((E105/[1]K!$F$37)-1),"")</f>
        <v/>
      </c>
      <c r="J105" s="4" t="str">
        <f>IF(D105&lt;&gt;0,10000*((E105/[1]K!$F$37)-1)-10000*(((E105-F105)/[1]K!$F$37)-1),"")</f>
        <v/>
      </c>
      <c r="K105" s="4" t="str">
        <f>IF(D105&lt;&gt;0,10000*((H105/([1]K!$F$37-([1]K!$E$37*(EXP((1000000*#REF!)*1.867*10^-11)-1))))-1),"")</f>
        <v/>
      </c>
      <c r="L105" s="15"/>
      <c r="M105" s="19"/>
    </row>
    <row r="106" spans="8:13" x14ac:dyDescent="0.15">
      <c r="H106" s="5" t="str">
        <f>IF(D106&lt;&gt;0,E106-(G106*(EXP((1000000*#REF!)*1.867*10^-11)-1)),"")</f>
        <v/>
      </c>
      <c r="I106" s="4" t="str">
        <f>IF(D106&lt;&gt;0,10000*((E106/[1]K!$F$37)-1),"")</f>
        <v/>
      </c>
      <c r="J106" s="4" t="str">
        <f>IF(D106&lt;&gt;0,10000*((E106/[1]K!$F$37)-1)-10000*(((E106-F106)/[1]K!$F$37)-1),"")</f>
        <v/>
      </c>
      <c r="K106" s="4" t="str">
        <f>IF(D106&lt;&gt;0,10000*((H106/([1]K!$F$37-([1]K!$E$37*(EXP((1000000*#REF!)*1.867*10^-11)-1))))-1),"")</f>
        <v/>
      </c>
      <c r="L106" s="15"/>
      <c r="M106" s="19"/>
    </row>
    <row r="107" spans="8:13" x14ac:dyDescent="0.15">
      <c r="H107" s="5" t="str">
        <f>IF(D107&lt;&gt;0,E107-(G107*(EXP((1000000*#REF!)*1.867*10^-11)-1)),"")</f>
        <v/>
      </c>
      <c r="I107" s="4" t="str">
        <f>IF(D107&lt;&gt;0,10000*((E107/[1]K!$F$37)-1),"")</f>
        <v/>
      </c>
      <c r="J107" s="4" t="str">
        <f>IF(D107&lt;&gt;0,10000*((E107/[1]K!$F$37)-1)-10000*(((E107-F107)/[1]K!$F$37)-1),"")</f>
        <v/>
      </c>
      <c r="K107" s="4" t="str">
        <f>IF(D107&lt;&gt;0,10000*((H107/([1]K!$F$37-([1]K!$E$37*(EXP((1000000*#REF!)*1.867*10^-11)-1))))-1),"")</f>
        <v/>
      </c>
      <c r="L107" s="15"/>
      <c r="M107" s="19"/>
    </row>
    <row r="108" spans="8:13" x14ac:dyDescent="0.15">
      <c r="H108" s="5" t="str">
        <f>IF(D108&lt;&gt;0,E108-(G108*(EXP((1000000*#REF!)*1.867*10^-11)-1)),"")</f>
        <v/>
      </c>
      <c r="I108" s="4" t="str">
        <f>IF(D108&lt;&gt;0,10000*((E108/[1]K!$F$37)-1),"")</f>
        <v/>
      </c>
      <c r="J108" s="4" t="str">
        <f>IF(D108&lt;&gt;0,10000*((E108/[1]K!$F$37)-1)-10000*(((E108-F108)/[1]K!$F$37)-1),"")</f>
        <v/>
      </c>
      <c r="K108" s="4" t="str">
        <f>IF(D108&lt;&gt;0,10000*((H108/([1]K!$F$37-([1]K!$E$37*(EXP((1000000*#REF!)*1.867*10^-11)-1))))-1),"")</f>
        <v/>
      </c>
      <c r="L108" s="15"/>
      <c r="M108" s="19"/>
    </row>
    <row r="109" spans="8:13" x14ac:dyDescent="0.15">
      <c r="H109" s="5" t="str">
        <f>IF(D109&lt;&gt;0,E109-(G109*(EXP((1000000*#REF!)*1.867*10^-11)-1)),"")</f>
        <v/>
      </c>
      <c r="I109" s="4" t="str">
        <f>IF(D109&lt;&gt;0,10000*((E109/[1]K!$F$37)-1),"")</f>
        <v/>
      </c>
      <c r="J109" s="4" t="str">
        <f>IF(D109&lt;&gt;0,10000*((E109/[1]K!$F$37)-1)-10000*(((E109-F109)/[1]K!$F$37)-1),"")</f>
        <v/>
      </c>
      <c r="K109" s="4" t="str">
        <f>IF(D109&lt;&gt;0,10000*((H109/([1]K!$F$37-([1]K!$E$37*(EXP((1000000*#REF!)*1.867*10^-11)-1))))-1),"")</f>
        <v/>
      </c>
      <c r="L109" s="15"/>
      <c r="M109" s="19"/>
    </row>
    <row r="110" spans="8:13" x14ac:dyDescent="0.15">
      <c r="H110" s="5" t="str">
        <f>IF(D110&lt;&gt;0,E110-(G110*(EXP((1000000*#REF!)*1.867*10^-11)-1)),"")</f>
        <v/>
      </c>
      <c r="I110" s="4" t="str">
        <f>IF(D110&lt;&gt;0,10000*((E110/[1]K!$F$37)-1),"")</f>
        <v/>
      </c>
      <c r="J110" s="4" t="str">
        <f>IF(D110&lt;&gt;0,10000*((E110/[1]K!$F$37)-1)-10000*(((E110-F110)/[1]K!$F$37)-1),"")</f>
        <v/>
      </c>
      <c r="K110" s="4" t="str">
        <f>IF(D110&lt;&gt;0,10000*((H110/([1]K!$F$37-([1]K!$E$37*(EXP((1000000*#REF!)*1.867*10^-11)-1))))-1),"")</f>
        <v/>
      </c>
      <c r="L110" s="15"/>
      <c r="M110" s="19"/>
    </row>
    <row r="111" spans="8:13" x14ac:dyDescent="0.15">
      <c r="H111" s="5" t="str">
        <f>IF(D111&lt;&gt;0,E111-(G111*(EXP((1000000*#REF!)*1.867*10^-11)-1)),"")</f>
        <v/>
      </c>
      <c r="I111" s="4" t="str">
        <f>IF(D111&lt;&gt;0,10000*((E111/[1]K!$F$37)-1),"")</f>
        <v/>
      </c>
      <c r="J111" s="4" t="str">
        <f>IF(D111&lt;&gt;0,10000*((E111/[1]K!$F$37)-1)-10000*(((E111-F111)/[1]K!$F$37)-1),"")</f>
        <v/>
      </c>
      <c r="K111" s="4" t="str">
        <f>IF(D111&lt;&gt;0,10000*((H111/([1]K!$F$37-([1]K!$E$37*(EXP((1000000*#REF!)*1.867*10^-11)-1))))-1),"")</f>
        <v/>
      </c>
      <c r="L111" s="15"/>
      <c r="M111" s="19"/>
    </row>
    <row r="112" spans="8:13" x14ac:dyDescent="0.15">
      <c r="H112" s="5" t="str">
        <f>IF(D112&lt;&gt;0,E112-(G112*(EXP((1000000*#REF!)*1.867*10^-11)-1)),"")</f>
        <v/>
      </c>
      <c r="I112" s="4" t="str">
        <f>IF(D112&lt;&gt;0,10000*((E112/[1]K!$F$37)-1),"")</f>
        <v/>
      </c>
      <c r="J112" s="4" t="str">
        <f>IF(D112&lt;&gt;0,10000*((E112/[1]K!$F$37)-1)-10000*(((E112-F112)/[1]K!$F$37)-1),"")</f>
        <v/>
      </c>
      <c r="K112" s="4" t="str">
        <f>IF(D112&lt;&gt;0,10000*((H112/([1]K!$F$37-([1]K!$E$37*(EXP((1000000*#REF!)*1.867*10^-11)-1))))-1),"")</f>
        <v/>
      </c>
      <c r="L112" s="15"/>
      <c r="M112" s="19"/>
    </row>
    <row r="113" spans="8:13" x14ac:dyDescent="0.15">
      <c r="H113" s="5" t="str">
        <f>IF(D113&lt;&gt;0,E113-(G113*(EXP((1000000*#REF!)*1.867*10^-11)-1)),"")</f>
        <v/>
      </c>
      <c r="I113" s="4" t="str">
        <f>IF(D113&lt;&gt;0,10000*((E113/[1]K!$F$37)-1),"")</f>
        <v/>
      </c>
      <c r="J113" s="4" t="str">
        <f>IF(D113&lt;&gt;0,10000*((E113/[1]K!$F$37)-1)-10000*(((E113-F113)/[1]K!$F$37)-1),"")</f>
        <v/>
      </c>
      <c r="K113" s="4" t="str">
        <f>IF(D113&lt;&gt;0,10000*((H113/([1]K!$F$37-([1]K!$E$37*(EXP((1000000*#REF!)*1.867*10^-11)-1))))-1),"")</f>
        <v/>
      </c>
      <c r="L113" s="15"/>
      <c r="M113" s="19"/>
    </row>
    <row r="114" spans="8:13" x14ac:dyDescent="0.15">
      <c r="H114" s="5" t="str">
        <f>IF(D114&lt;&gt;0,E114-(G114*(EXP((1000000*#REF!)*1.867*10^-11)-1)),"")</f>
        <v/>
      </c>
      <c r="I114" s="4" t="str">
        <f>IF(D114&lt;&gt;0,10000*((E114/[1]K!$F$37)-1),"")</f>
        <v/>
      </c>
      <c r="J114" s="4" t="str">
        <f>IF(D114&lt;&gt;0,10000*((E114/[1]K!$F$37)-1)-10000*(((E114-F114)/[1]K!$F$37)-1),"")</f>
        <v/>
      </c>
      <c r="K114" s="4" t="str">
        <f>IF(D114&lt;&gt;0,10000*((H114/([1]K!$F$37-([1]K!$E$37*(EXP((1000000*#REF!)*1.867*10^-11)-1))))-1),"")</f>
        <v/>
      </c>
      <c r="L114" s="15"/>
      <c r="M114" s="19"/>
    </row>
    <row r="115" spans="8:13" x14ac:dyDescent="0.15">
      <c r="H115" s="5" t="str">
        <f>IF(D115&lt;&gt;0,E115-(G115*(EXP((1000000*#REF!)*1.867*10^-11)-1)),"")</f>
        <v/>
      </c>
      <c r="I115" s="4" t="str">
        <f>IF(D115&lt;&gt;0,10000*((E115/[1]K!$F$37)-1),"")</f>
        <v/>
      </c>
      <c r="J115" s="4" t="str">
        <f>IF(D115&lt;&gt;0,10000*((E115/[1]K!$F$37)-1)-10000*(((E115-F115)/[1]K!$F$37)-1),"")</f>
        <v/>
      </c>
      <c r="K115" s="4" t="str">
        <f>IF(D115&lt;&gt;0,10000*((H115/([1]K!$F$37-([1]K!$E$37*(EXP((1000000*#REF!)*1.867*10^-11)-1))))-1),"")</f>
        <v/>
      </c>
      <c r="L115" s="15"/>
      <c r="M115" s="19"/>
    </row>
    <row r="116" spans="8:13" x14ac:dyDescent="0.15">
      <c r="H116" s="5" t="str">
        <f>IF(D116&lt;&gt;0,E116-(G116*(EXP((1000000*#REF!)*1.867*10^-11)-1)),"")</f>
        <v/>
      </c>
      <c r="I116" s="4" t="str">
        <f>IF(D116&lt;&gt;0,10000*((E116/[1]K!$F$37)-1),"")</f>
        <v/>
      </c>
      <c r="J116" s="4" t="str">
        <f>IF(D116&lt;&gt;0,10000*((E116/[1]K!$F$37)-1)-10000*(((E116-F116)/[1]K!$F$37)-1),"")</f>
        <v/>
      </c>
      <c r="K116" s="4" t="str">
        <f>IF(D116&lt;&gt;0,10000*((H116/([1]K!$F$37-([1]K!$E$37*(EXP((1000000*#REF!)*1.867*10^-11)-1))))-1),"")</f>
        <v/>
      </c>
      <c r="L116" s="15"/>
      <c r="M116" s="19"/>
    </row>
    <row r="117" spans="8:13" x14ac:dyDescent="0.15">
      <c r="H117" s="5" t="str">
        <f>IF(D117&lt;&gt;0,E117-(G117*(EXP((1000000*#REF!)*1.867*10^-11)-1)),"")</f>
        <v/>
      </c>
      <c r="I117" s="4" t="str">
        <f>IF(D117&lt;&gt;0,10000*((E117/[1]K!$F$37)-1),"")</f>
        <v/>
      </c>
      <c r="J117" s="4" t="str">
        <f>IF(D117&lt;&gt;0,10000*((E117/[1]K!$F$37)-1)-10000*(((E117-F117)/[1]K!$F$37)-1),"")</f>
        <v/>
      </c>
      <c r="K117" s="4" t="str">
        <f>IF(D117&lt;&gt;0,10000*((H117/([1]K!$F$37-([1]K!$E$37*(EXP((1000000*#REF!)*1.867*10^-11)-1))))-1),"")</f>
        <v/>
      </c>
      <c r="L117" s="15"/>
    </row>
    <row r="118" spans="8:13" x14ac:dyDescent="0.15">
      <c r="H118" s="5" t="str">
        <f>IF(D118&lt;&gt;0,E118-(G118*(EXP((1000000*#REF!)*1.867*10^-11)-1)),"")</f>
        <v/>
      </c>
      <c r="I118" s="4" t="str">
        <f>IF(D118&lt;&gt;0,10000*((E118/[1]K!$F$37)-1),"")</f>
        <v/>
      </c>
      <c r="J118" s="4" t="str">
        <f>IF(D118&lt;&gt;0,10000*((E118/[1]K!$F$37)-1)-10000*(((E118-F118)/[1]K!$F$37)-1),"")</f>
        <v/>
      </c>
      <c r="K118" s="4" t="str">
        <f>IF(D118&lt;&gt;0,10000*((H118/([1]K!$F$37-([1]K!$E$37*(EXP((1000000*#REF!)*1.867*10^-11)-1))))-1),"")</f>
        <v/>
      </c>
      <c r="L118" s="15"/>
      <c r="M118" s="19"/>
    </row>
    <row r="119" spans="8:13" x14ac:dyDescent="0.15">
      <c r="H119" s="5" t="str">
        <f>IF(D119&lt;&gt;0,E119-(G119*(EXP((1000000*#REF!)*1.867*10^-11)-1)),"")</f>
        <v/>
      </c>
      <c r="I119" s="4" t="str">
        <f>IF(D119&lt;&gt;0,10000*((E119/[1]K!$F$37)-1),"")</f>
        <v/>
      </c>
      <c r="J119" s="4" t="str">
        <f>IF(D119&lt;&gt;0,10000*((E119/[1]K!$F$37)-1)-10000*(((E119-F119)/[1]K!$F$37)-1),"")</f>
        <v/>
      </c>
      <c r="K119" s="4" t="str">
        <f>IF(D119&lt;&gt;0,10000*((H119/([1]K!$F$37-([1]K!$E$37*(EXP((1000000*#REF!)*1.867*10^-11)-1))))-1),"")</f>
        <v/>
      </c>
      <c r="L119" s="15"/>
    </row>
    <row r="120" spans="8:13" x14ac:dyDescent="0.15">
      <c r="H120" s="5" t="str">
        <f>IF(D120&lt;&gt;0,E120-(G120*(EXP((1000000*#REF!)*1.867*10^-11)-1)),"")</f>
        <v/>
      </c>
      <c r="I120" s="4" t="str">
        <f>IF(D120&lt;&gt;0,10000*((E120/[1]K!$F$37)-1),"")</f>
        <v/>
      </c>
      <c r="J120" s="4" t="str">
        <f>IF(D120&lt;&gt;0,10000*((E120/[1]K!$F$37)-1)-10000*(((E120-F120)/[1]K!$F$37)-1),"")</f>
        <v/>
      </c>
      <c r="K120" s="4" t="str">
        <f>IF(D120&lt;&gt;0,10000*((H120/([1]K!$F$37-([1]K!$E$37*(EXP((1000000*#REF!)*1.867*10^-11)-1))))-1),"")</f>
        <v/>
      </c>
      <c r="L120" s="15"/>
    </row>
    <row r="121" spans="8:13" x14ac:dyDescent="0.15">
      <c r="H121" s="5" t="str">
        <f>IF(D121&lt;&gt;0,E121-(G121*(EXP((1000000*#REF!)*1.867*10^-11)-1)),"")</f>
        <v/>
      </c>
      <c r="I121" s="4" t="str">
        <f>IF(D121&lt;&gt;0,10000*((E121/[1]K!$F$37)-1),"")</f>
        <v/>
      </c>
      <c r="J121" s="4" t="str">
        <f>IF(D121&lt;&gt;0,10000*((E121/[1]K!$F$37)-1)-10000*(((E121-F121)/[1]K!$F$37)-1),"")</f>
        <v/>
      </c>
      <c r="K121" s="4" t="str">
        <f>IF(D121&lt;&gt;0,10000*((H121/([1]K!$F$37-([1]K!$E$37*(EXP((1000000*#REF!)*1.867*10^-11)-1))))-1),"")</f>
        <v/>
      </c>
      <c r="L121" s="15"/>
    </row>
    <row r="122" spans="8:13" x14ac:dyDescent="0.15">
      <c r="H122" s="5" t="str">
        <f>IF(D122&lt;&gt;0,E122-(G122*(EXP((1000000*#REF!)*1.867*10^-11)-1)),"")</f>
        <v/>
      </c>
      <c r="I122" s="4" t="str">
        <f>IF(D122&lt;&gt;0,10000*((E122/[1]K!$F$37)-1),"")</f>
        <v/>
      </c>
      <c r="J122" s="4" t="str">
        <f>IF(D122&lt;&gt;0,10000*((E122/[1]K!$F$37)-1)-10000*(((E122-F122)/[1]K!$F$37)-1),"")</f>
        <v/>
      </c>
      <c r="K122" s="4" t="str">
        <f>IF(D122&lt;&gt;0,10000*((H122/([1]K!$F$37-([1]K!$E$37*(EXP((1000000*#REF!)*1.867*10^-11)-1))))-1),"")</f>
        <v/>
      </c>
      <c r="L122" s="15"/>
    </row>
    <row r="123" spans="8:13" x14ac:dyDescent="0.15">
      <c r="H123" s="5" t="str">
        <f>IF(D123&lt;&gt;0,E123-(G123*(EXP((1000000*#REF!)*1.867*10^-11)-1)),"")</f>
        <v/>
      </c>
      <c r="I123" s="4" t="str">
        <f>IF(D123&lt;&gt;0,10000*((E123/[1]K!$F$37)-1),"")</f>
        <v/>
      </c>
      <c r="J123" s="4" t="str">
        <f>IF(D123&lt;&gt;0,10000*((E123/[1]K!$F$37)-1)-10000*(((E123-F123)/[1]K!$F$37)-1),"")</f>
        <v/>
      </c>
      <c r="K123" s="4" t="str">
        <f>IF(D123&lt;&gt;0,10000*((H123/([1]K!$F$37-([1]K!$E$37*(EXP((1000000*#REF!)*1.867*10^-11)-1))))-1),"")</f>
        <v/>
      </c>
      <c r="L123" s="15"/>
    </row>
    <row r="124" spans="8:13" x14ac:dyDescent="0.15">
      <c r="H124" s="5" t="str">
        <f>IF(D124&lt;&gt;0,E124-(G124*(EXP((1000000*#REF!)*1.867*10^-11)-1)),"")</f>
        <v/>
      </c>
      <c r="I124" s="4" t="str">
        <f>IF(D124&lt;&gt;0,10000*((E124/[1]K!$F$37)-1),"")</f>
        <v/>
      </c>
      <c r="J124" s="4" t="str">
        <f>IF(D124&lt;&gt;0,10000*((E124/[1]K!$F$37)-1)-10000*(((E124-F124)/[1]K!$F$37)-1),"")</f>
        <v/>
      </c>
      <c r="K124" s="4" t="str">
        <f>IF(D124&lt;&gt;0,10000*((H124/([1]K!$F$37-([1]K!$E$37*(EXP((1000000*#REF!)*1.867*10^-11)-1))))-1),"")</f>
        <v/>
      </c>
      <c r="L124" s="15"/>
    </row>
    <row r="125" spans="8:13" x14ac:dyDescent="0.15">
      <c r="H125" s="5" t="str">
        <f>IF(D125&lt;&gt;0,E125-(G125*(EXP((1000000*#REF!)*1.867*10^-11)-1)),"")</f>
        <v/>
      </c>
      <c r="I125" s="4" t="str">
        <f>IF(D125&lt;&gt;0,10000*((E125/[1]K!$F$37)-1),"")</f>
        <v/>
      </c>
      <c r="J125" s="4" t="str">
        <f>IF(D125&lt;&gt;0,10000*((E125/[1]K!$F$37)-1)-10000*(((E125-F125)/[1]K!$F$37)-1),"")</f>
        <v/>
      </c>
      <c r="K125" s="4" t="str">
        <f>IF(D125&lt;&gt;0,10000*((H125/([1]K!$F$37-([1]K!$E$37*(EXP((1000000*#REF!)*1.867*10^-11)-1))))-1),"")</f>
        <v/>
      </c>
      <c r="L125" s="15"/>
    </row>
    <row r="126" spans="8:13" x14ac:dyDescent="0.15">
      <c r="H126" s="5" t="str">
        <f>IF(D126&lt;&gt;0,E126-(G126*(EXP((1000000*#REF!)*1.867*10^-11)-1)),"")</f>
        <v/>
      </c>
      <c r="I126" s="4" t="str">
        <f>IF(D126&lt;&gt;0,10000*((E126/[1]K!$F$37)-1),"")</f>
        <v/>
      </c>
      <c r="J126" s="4" t="str">
        <f>IF(D126&lt;&gt;0,10000*((E126/[1]K!$F$37)-1)-10000*(((E126-F126)/[1]K!$F$37)-1),"")</f>
        <v/>
      </c>
      <c r="K126" s="4" t="str">
        <f>IF(D126&lt;&gt;0,10000*((H126/([1]K!$F$37-([1]K!$E$37*(EXP((1000000*#REF!)*1.867*10^-11)-1))))-1),"")</f>
        <v/>
      </c>
      <c r="L126" s="15"/>
    </row>
    <row r="127" spans="8:13" x14ac:dyDescent="0.15">
      <c r="H127" s="5" t="str">
        <f>IF(D127&lt;&gt;0,E127-(G127*(EXP((1000000*#REF!)*1.867*10^-11)-1)),"")</f>
        <v/>
      </c>
      <c r="I127" s="4" t="str">
        <f>IF(D127&lt;&gt;0,10000*((E127/[1]K!$F$37)-1),"")</f>
        <v/>
      </c>
      <c r="J127" s="4" t="str">
        <f>IF(D127&lt;&gt;0,10000*((E127/[1]K!$F$37)-1)-10000*(((E127-F127)/[1]K!$F$37)-1),"")</f>
        <v/>
      </c>
      <c r="K127" s="4" t="str">
        <f>IF(D127&lt;&gt;0,10000*((H127/([1]K!$F$37-([1]K!$E$37*(EXP((1000000*#REF!)*1.867*10^-11)-1))))-1),"")</f>
        <v/>
      </c>
      <c r="L127" s="15"/>
    </row>
    <row r="128" spans="8:13" x14ac:dyDescent="0.15">
      <c r="H128" s="5" t="str">
        <f>IF(D128&lt;&gt;0,E128-(G128*(EXP((1000000*#REF!)*1.867*10^-11)-1)),"")</f>
        <v/>
      </c>
      <c r="I128" s="4" t="str">
        <f>IF(D128&lt;&gt;0,10000*((E128/[1]K!$F$37)-1),"")</f>
        <v/>
      </c>
      <c r="J128" s="4" t="str">
        <f>IF(D128&lt;&gt;0,10000*((E128/[1]K!$F$37)-1)-10000*(((E128-F128)/[1]K!$F$37)-1),"")</f>
        <v/>
      </c>
      <c r="K128" s="4" t="str">
        <f>IF(D128&lt;&gt;0,10000*((H128/([1]K!$F$37-([1]K!$E$37*(EXP((1000000*#REF!)*1.867*10^-11)-1))))-1),"")</f>
        <v/>
      </c>
      <c r="L128" s="15"/>
    </row>
    <row r="129" spans="8:12" x14ac:dyDescent="0.15">
      <c r="H129" s="5" t="str">
        <f>IF(D129&lt;&gt;0,E129-(G129*(EXP((1000000*#REF!)*1.867*10^-11)-1)),"")</f>
        <v/>
      </c>
      <c r="I129" s="4" t="str">
        <f>IF(D129&lt;&gt;0,10000*((E129/[1]K!$F$37)-1),"")</f>
        <v/>
      </c>
      <c r="J129" s="4" t="str">
        <f>IF(D129&lt;&gt;0,10000*((E129/[1]K!$F$37)-1)-10000*(((E129-F129)/[1]K!$F$37)-1),"")</f>
        <v/>
      </c>
      <c r="K129" s="4" t="str">
        <f>IF(D129&lt;&gt;0,10000*((H129/([1]K!$F$37-([1]K!$E$37*(EXP((1000000*#REF!)*1.867*10^-11)-1))))-1),"")</f>
        <v/>
      </c>
      <c r="L129" s="15"/>
    </row>
    <row r="130" spans="8:12" x14ac:dyDescent="0.15">
      <c r="H130" s="5" t="str">
        <f>IF(D130&lt;&gt;0,E130-(G130*(EXP((1000000*#REF!)*1.867*10^-11)-1)),"")</f>
        <v/>
      </c>
      <c r="I130" s="4" t="str">
        <f>IF(D130&lt;&gt;0,10000*((E130/[1]K!$F$37)-1),"")</f>
        <v/>
      </c>
      <c r="J130" s="4" t="str">
        <f>IF(D130&lt;&gt;0,10000*((E130/[1]K!$F$37)-1)-10000*(((E130-F130)/[1]K!$F$37)-1),"")</f>
        <v/>
      </c>
      <c r="K130" s="4" t="str">
        <f>IF(D130&lt;&gt;0,10000*((H130/([1]K!$F$37-([1]K!$E$37*(EXP((1000000*#REF!)*1.867*10^-11)-1))))-1),"")</f>
        <v/>
      </c>
      <c r="L130" s="15"/>
    </row>
    <row r="131" spans="8:12" x14ac:dyDescent="0.15">
      <c r="H131" s="5" t="str">
        <f>IF(D131&lt;&gt;0,E131-(G131*(EXP((1000000*#REF!)*1.867*10^-11)-1)),"")</f>
        <v/>
      </c>
      <c r="I131" s="4" t="str">
        <f>IF(D131&lt;&gt;0,10000*((E131/[1]K!$F$37)-1),"")</f>
        <v/>
      </c>
      <c r="J131" s="4" t="str">
        <f>IF(D131&lt;&gt;0,10000*((E131/[1]K!$F$37)-1)-10000*(((E131-F131)/[1]K!$F$37)-1),"")</f>
        <v/>
      </c>
      <c r="K131" s="4" t="str">
        <f>IF(D131&lt;&gt;0,10000*((H131/([1]K!$F$37-([1]K!$E$37*(EXP((1000000*#REF!)*1.867*10^-11)-1))))-1),"")</f>
        <v/>
      </c>
      <c r="L131" s="15"/>
    </row>
    <row r="132" spans="8:12" x14ac:dyDescent="0.15">
      <c r="H132" s="5" t="str">
        <f>IF(D132&lt;&gt;0,E132-(G132*(EXP((1000000*#REF!)*1.867*10^-11)-1)),"")</f>
        <v/>
      </c>
      <c r="I132" s="4" t="str">
        <f>IF(D132&lt;&gt;0,10000*((E132/[1]K!$F$37)-1),"")</f>
        <v/>
      </c>
      <c r="J132" s="4" t="str">
        <f>IF(D132&lt;&gt;0,10000*((E132/[1]K!$F$37)-1)-10000*(((E132-F132)/[1]K!$F$37)-1),"")</f>
        <v/>
      </c>
      <c r="K132" s="4" t="str">
        <f>IF(D132&lt;&gt;0,10000*((H132/([1]K!$F$37-([1]K!$E$37*(EXP((1000000*#REF!)*1.867*10^-11)-1))))-1),"")</f>
        <v/>
      </c>
      <c r="L132" s="15"/>
    </row>
    <row r="133" spans="8:12" x14ac:dyDescent="0.15">
      <c r="H133" s="5" t="str">
        <f>IF(D133&lt;&gt;0,E133-(G133*(EXP((1000000*#REF!)*1.867*10^-11)-1)),"")</f>
        <v/>
      </c>
      <c r="I133" s="4" t="str">
        <f>IF(D133&lt;&gt;0,10000*((E133/[1]K!$F$37)-1),"")</f>
        <v/>
      </c>
      <c r="J133" s="4" t="str">
        <f>IF(D133&lt;&gt;0,10000*((E133/[1]K!$F$37)-1)-10000*(((E133-F133)/[1]K!$F$37)-1),"")</f>
        <v/>
      </c>
      <c r="K133" s="4" t="str">
        <f>IF(D133&lt;&gt;0,10000*((H133/([1]K!$F$37-([1]K!$E$37*(EXP((1000000*#REF!)*1.867*10^-11)-1))))-1),"")</f>
        <v/>
      </c>
      <c r="L133" s="15"/>
    </row>
    <row r="134" spans="8:12" x14ac:dyDescent="0.15">
      <c r="H134" s="5" t="str">
        <f>IF(D134&lt;&gt;0,E134-(G134*(EXP((1000000*#REF!)*1.867*10^-11)-1)),"")</f>
        <v/>
      </c>
      <c r="I134" s="4" t="str">
        <f>IF(D134&lt;&gt;0,10000*((E134/[1]K!$F$37)-1),"")</f>
        <v/>
      </c>
      <c r="J134" s="4" t="str">
        <f>IF(D134&lt;&gt;0,10000*((E134/[1]K!$F$37)-1)-10000*(((E134-F134)/[1]K!$F$37)-1),"")</f>
        <v/>
      </c>
      <c r="K134" s="4" t="str">
        <f>IF(D134&lt;&gt;0,10000*((H134/([1]K!$F$37-([1]K!$E$37*(EXP((1000000*#REF!)*1.867*10^-11)-1))))-1),"")</f>
        <v/>
      </c>
      <c r="L134" s="15"/>
    </row>
    <row r="135" spans="8:12" x14ac:dyDescent="0.15">
      <c r="H135" s="5" t="str">
        <f>IF(D135&lt;&gt;0,E135-(G135*(EXP((1000000*#REF!)*1.867*10^-11)-1)),"")</f>
        <v/>
      </c>
      <c r="I135" s="4" t="str">
        <f>IF(D135&lt;&gt;0,10000*((E135/[1]K!$F$37)-1),"")</f>
        <v/>
      </c>
      <c r="J135" s="4" t="str">
        <f>IF(D135&lt;&gt;0,10000*((E135/[1]K!$F$37)-1)-10000*(((E135-F135)/[1]K!$F$37)-1),"")</f>
        <v/>
      </c>
      <c r="K135" s="4" t="str">
        <f>IF(D135&lt;&gt;0,10000*((H135/([1]K!$F$37-([1]K!$E$37*(EXP((1000000*#REF!)*1.867*10^-11)-1))))-1),"")</f>
        <v/>
      </c>
      <c r="L135" s="15"/>
    </row>
    <row r="136" spans="8:12" x14ac:dyDescent="0.15">
      <c r="H136" s="5" t="str">
        <f>IF(D136&lt;&gt;0,E136-(G136*(EXP((1000000*#REF!)*1.867*10^-11)-1)),"")</f>
        <v/>
      </c>
      <c r="I136" s="4" t="str">
        <f>IF(D136&lt;&gt;0,10000*((E136/[1]K!$F$37)-1),"")</f>
        <v/>
      </c>
      <c r="J136" s="4" t="str">
        <f>IF(D136&lt;&gt;0,10000*((E136/[1]K!$F$37)-1)-10000*(((E136-F136)/[1]K!$F$37)-1),"")</f>
        <v/>
      </c>
      <c r="K136" s="4" t="str">
        <f>IF(D136&lt;&gt;0,10000*((H136/([1]K!$F$37-([1]K!$E$37*(EXP((1000000*#REF!)*1.867*10^-11)-1))))-1),"")</f>
        <v/>
      </c>
      <c r="L136" s="15"/>
    </row>
    <row r="137" spans="8:12" x14ac:dyDescent="0.15">
      <c r="H137" s="5" t="str">
        <f>IF(D137&lt;&gt;0,E137-(G137*(EXP((1000000*#REF!)*1.867*10^-11)-1)),"")</f>
        <v/>
      </c>
      <c r="I137" s="4" t="str">
        <f>IF(D137&lt;&gt;0,10000*((E137/[1]K!$F$37)-1),"")</f>
        <v/>
      </c>
      <c r="J137" s="4" t="str">
        <f>IF(D137&lt;&gt;0,10000*((E137/[1]K!$F$37)-1)-10000*(((E137-F137)/[1]K!$F$37)-1),"")</f>
        <v/>
      </c>
      <c r="K137" s="4" t="str">
        <f>IF(D137&lt;&gt;0,10000*((H137/([1]K!$F$37-([1]K!$E$37*(EXP((1000000*#REF!)*1.867*10^-11)-1))))-1),"")</f>
        <v/>
      </c>
      <c r="L137" s="15"/>
    </row>
    <row r="138" spans="8:12" x14ac:dyDescent="0.15">
      <c r="H138" s="5" t="str">
        <f>IF(D138&lt;&gt;0,E138-(G138*(EXP((1000000*#REF!)*1.867*10^-11)-1)),"")</f>
        <v/>
      </c>
      <c r="I138" s="4" t="str">
        <f>IF(D138&lt;&gt;0,10000*((E138/[1]K!$F$37)-1),"")</f>
        <v/>
      </c>
      <c r="J138" s="4" t="str">
        <f>IF(D138&lt;&gt;0,10000*((E138/[1]K!$F$37)-1)-10000*(((E138-F138)/[1]K!$F$37)-1),"")</f>
        <v/>
      </c>
      <c r="K138" s="4" t="str">
        <f>IF(D138&lt;&gt;0,10000*((H138/([1]K!$F$37-([1]K!$E$37*(EXP((1000000*#REF!)*1.867*10^-11)-1))))-1),"")</f>
        <v/>
      </c>
      <c r="L138" s="15"/>
    </row>
    <row r="139" spans="8:12" x14ac:dyDescent="0.15">
      <c r="H139" s="5" t="str">
        <f>IF(D139&lt;&gt;0,E139-(G139*(EXP((1000000*#REF!)*1.867*10^-11)-1)),"")</f>
        <v/>
      </c>
      <c r="I139" s="4" t="str">
        <f>IF(D139&lt;&gt;0,10000*((E139/[1]K!$F$37)-1),"")</f>
        <v/>
      </c>
      <c r="J139" s="4" t="str">
        <f>IF(D139&lt;&gt;0,10000*((E139/[1]K!$F$37)-1)-10000*(((E139-F139)/[1]K!$F$37)-1),"")</f>
        <v/>
      </c>
      <c r="K139" s="4" t="str">
        <f>IF(D139&lt;&gt;0,10000*((H139/([1]K!$F$37-([1]K!$E$37*(EXP((1000000*#REF!)*1.867*10^-11)-1))))-1),"")</f>
        <v/>
      </c>
      <c r="L139" s="15"/>
    </row>
    <row r="140" spans="8:12" x14ac:dyDescent="0.15">
      <c r="H140" s="5" t="str">
        <f>IF(D140&lt;&gt;0,E140-(G140*(EXP((1000000*#REF!)*1.867*10^-11)-1)),"")</f>
        <v/>
      </c>
      <c r="I140" s="4" t="str">
        <f>IF(D140&lt;&gt;0,10000*((E140/[1]K!$F$37)-1),"")</f>
        <v/>
      </c>
      <c r="J140" s="4" t="str">
        <f>IF(D140&lt;&gt;0,10000*((E140/[1]K!$F$37)-1)-10000*(((E140-F140)/[1]K!$F$37)-1),"")</f>
        <v/>
      </c>
      <c r="K140" s="4" t="str">
        <f>IF(D140&lt;&gt;0,10000*((H140/([1]K!$F$37-([1]K!$E$37*(EXP((1000000*#REF!)*1.867*10^-11)-1))))-1),"")</f>
        <v/>
      </c>
      <c r="L140" s="15"/>
    </row>
    <row r="141" spans="8:12" x14ac:dyDescent="0.15">
      <c r="H141" s="5" t="str">
        <f>IF(D141&lt;&gt;0,E141-(G141*(EXP((1000000*#REF!)*1.867*10^-11)-1)),"")</f>
        <v/>
      </c>
      <c r="I141" s="4" t="str">
        <f>IF(D141&lt;&gt;0,10000*((E141/[1]K!$F$37)-1),"")</f>
        <v/>
      </c>
      <c r="J141" s="4" t="str">
        <f>IF(D141&lt;&gt;0,10000*((E141/[1]K!$F$37)-1)-10000*(((E141-F141)/[1]K!$F$37)-1),"")</f>
        <v/>
      </c>
      <c r="K141" s="4" t="str">
        <f>IF(D141&lt;&gt;0,10000*((H141/([1]K!$F$37-([1]K!$E$37*(EXP((1000000*#REF!)*1.867*10^-11)-1))))-1),"")</f>
        <v/>
      </c>
      <c r="L141" s="15"/>
    </row>
    <row r="142" spans="8:12" x14ac:dyDescent="0.15">
      <c r="H142" s="5" t="str">
        <f>IF(D142&lt;&gt;0,E142-(G142*(EXP((1000000*#REF!)*1.867*10^-11)-1)),"")</f>
        <v/>
      </c>
      <c r="I142" s="4" t="str">
        <f>IF(D142&lt;&gt;0,10000*((E142/[1]K!$F$37)-1),"")</f>
        <v/>
      </c>
      <c r="J142" s="4" t="str">
        <f>IF(D142&lt;&gt;0,10000*((E142/[1]K!$F$37)-1)-10000*(((E142-F142)/[1]K!$F$37)-1),"")</f>
        <v/>
      </c>
      <c r="K142" s="4" t="str">
        <f>IF(D142&lt;&gt;0,10000*((H142/([1]K!$F$37-([1]K!$E$37*(EXP((1000000*#REF!)*1.867*10^-11)-1))))-1),"")</f>
        <v/>
      </c>
      <c r="L142" s="15"/>
    </row>
    <row r="143" spans="8:12" x14ac:dyDescent="0.15">
      <c r="H143" s="5" t="str">
        <f>IF(D143&lt;&gt;0,E143-(G143*(EXP((1000000*#REF!)*1.867*10^-11)-1)),"")</f>
        <v/>
      </c>
      <c r="I143" s="4" t="str">
        <f>IF(D143&lt;&gt;0,10000*((E143/[1]K!$F$37)-1),"")</f>
        <v/>
      </c>
      <c r="J143" s="4" t="str">
        <f>IF(D143&lt;&gt;0,10000*((E143/[1]K!$F$37)-1)-10000*(((E143-F143)/[1]K!$F$37)-1),"")</f>
        <v/>
      </c>
      <c r="K143" s="4" t="str">
        <f>IF(D143&lt;&gt;0,10000*((H143/([1]K!$F$37-([1]K!$E$37*(EXP((1000000*#REF!)*1.867*10^-11)-1))))-1),"")</f>
        <v/>
      </c>
      <c r="L143" s="15"/>
    </row>
    <row r="144" spans="8:12" x14ac:dyDescent="0.15">
      <c r="H144" s="5" t="str">
        <f>IF(D144&lt;&gt;0,E144-(G144*(EXP((1000000*#REF!)*1.867*10^-11)-1)),"")</f>
        <v/>
      </c>
      <c r="I144" s="4" t="str">
        <f>IF(D144&lt;&gt;0,10000*((E144/[1]K!$F$37)-1),"")</f>
        <v/>
      </c>
      <c r="J144" s="4" t="str">
        <f>IF(D144&lt;&gt;0,10000*((E144/[1]K!$F$37)-1)-10000*(((E144-F144)/[1]K!$F$37)-1),"")</f>
        <v/>
      </c>
      <c r="K144" s="4" t="str">
        <f>IF(D144&lt;&gt;0,10000*((H144/([1]K!$F$37-([1]K!$E$37*(EXP((1000000*#REF!)*1.867*10^-11)-1))))-1),"")</f>
        <v/>
      </c>
      <c r="L144" s="15"/>
    </row>
    <row r="145" spans="8:12" x14ac:dyDescent="0.15">
      <c r="H145" s="5" t="str">
        <f>IF(D145&lt;&gt;0,E145-(G145*(EXP((1000000*#REF!)*1.867*10^-11)-1)),"")</f>
        <v/>
      </c>
      <c r="I145" s="4" t="str">
        <f>IF(D145&lt;&gt;0,10000*((E145/[1]K!$F$37)-1),"")</f>
        <v/>
      </c>
      <c r="J145" s="4" t="str">
        <f>IF(D145&lt;&gt;0,10000*((E145/[1]K!$F$37)-1)-10000*(((E145-F145)/[1]K!$F$37)-1),"")</f>
        <v/>
      </c>
      <c r="K145" s="4" t="str">
        <f>IF(D145&lt;&gt;0,10000*((H145/([1]K!$F$37-([1]K!$E$37*(EXP((1000000*#REF!)*1.867*10^-11)-1))))-1),"")</f>
        <v/>
      </c>
      <c r="L145" s="15"/>
    </row>
    <row r="146" spans="8:12" x14ac:dyDescent="0.15">
      <c r="H146" s="5" t="str">
        <f>IF(D146&lt;&gt;0,E146-(G146*(EXP((1000000*#REF!)*1.867*10^-11)-1)),"")</f>
        <v/>
      </c>
      <c r="I146" s="4" t="str">
        <f>IF(D146&lt;&gt;0,10000*((E146/[1]K!$F$37)-1),"")</f>
        <v/>
      </c>
      <c r="J146" s="4" t="str">
        <f>IF(D146&lt;&gt;0,10000*((E146/[1]K!$F$37)-1)-10000*(((E146-F146)/[1]K!$F$37)-1),"")</f>
        <v/>
      </c>
      <c r="K146" s="4" t="str">
        <f>IF(D146&lt;&gt;0,10000*((H146/([1]K!$F$37-([1]K!$E$37*(EXP((1000000*#REF!)*1.867*10^-11)-1))))-1),"")</f>
        <v/>
      </c>
      <c r="L146" s="15"/>
    </row>
    <row r="147" spans="8:12" x14ac:dyDescent="0.15">
      <c r="H147" s="5" t="str">
        <f>IF(D147&lt;&gt;0,E147-(G147*(EXP((1000000*#REF!)*1.867*10^-11)-1)),"")</f>
        <v/>
      </c>
      <c r="I147" s="4" t="str">
        <f>IF(D147&lt;&gt;0,10000*((E147/[1]K!$F$37)-1),"")</f>
        <v/>
      </c>
      <c r="J147" s="4" t="str">
        <f>IF(D147&lt;&gt;0,10000*((E147/[1]K!$F$37)-1)-10000*(((E147-F147)/[1]K!$F$37)-1),"")</f>
        <v/>
      </c>
      <c r="K147" s="4" t="str">
        <f>IF(D147&lt;&gt;0,10000*((H147/([1]K!$F$37-([1]K!$E$37*(EXP((1000000*#REF!)*1.867*10^-11)-1))))-1),"")</f>
        <v/>
      </c>
      <c r="L147" s="15"/>
    </row>
    <row r="148" spans="8:12" x14ac:dyDescent="0.15">
      <c r="H148" s="5" t="str">
        <f>IF(D148&lt;&gt;0,E148-(G148*(EXP((1000000*#REF!)*1.867*10^-11)-1)),"")</f>
        <v/>
      </c>
      <c r="I148" s="4" t="str">
        <f>IF(D148&lt;&gt;0,10000*((E148/[1]K!$F$37)-1),"")</f>
        <v/>
      </c>
      <c r="J148" s="4" t="str">
        <f>IF(D148&lt;&gt;0,10000*((E148/[1]K!$F$37)-1)-10000*(((E148-F148)/[1]K!$F$37)-1),"")</f>
        <v/>
      </c>
      <c r="K148" s="4" t="str">
        <f>IF(D148&lt;&gt;0,10000*((H148/([1]K!$F$37-([1]K!$E$37*(EXP((1000000*#REF!)*1.867*10^-11)-1))))-1),"")</f>
        <v/>
      </c>
      <c r="L148" s="15"/>
    </row>
    <row r="149" spans="8:12" x14ac:dyDescent="0.15">
      <c r="H149" s="5" t="str">
        <f>IF(D149&lt;&gt;0,E149-(G149*(EXP((1000000*#REF!)*1.867*10^-11)-1)),"")</f>
        <v/>
      </c>
      <c r="I149" s="4" t="str">
        <f>IF(D149&lt;&gt;0,10000*((E149/[1]K!$F$37)-1),"")</f>
        <v/>
      </c>
      <c r="J149" s="4" t="str">
        <f>IF(D149&lt;&gt;0,10000*((E149/[1]K!$F$37)-1)-10000*(((E149-F149)/[1]K!$F$37)-1),"")</f>
        <v/>
      </c>
      <c r="K149" s="4" t="str">
        <f>IF(D149&lt;&gt;0,10000*((H149/([1]K!$F$37-([1]K!$E$37*(EXP((1000000*#REF!)*1.867*10^-11)-1))))-1),"")</f>
        <v/>
      </c>
      <c r="L149" s="15"/>
    </row>
    <row r="150" spans="8:12" x14ac:dyDescent="0.15">
      <c r="H150" s="5" t="str">
        <f>IF(D150&lt;&gt;0,E150-(G150*(EXP((1000000*#REF!)*1.867*10^-11)-1)),"")</f>
        <v/>
      </c>
      <c r="I150" s="4" t="str">
        <f>IF(D150&lt;&gt;0,10000*((E150/[1]K!$F$37)-1),"")</f>
        <v/>
      </c>
      <c r="J150" s="4" t="str">
        <f>IF(D150&lt;&gt;0,10000*((E150/[1]K!$F$37)-1)-10000*(((E150-F150)/[1]K!$F$37)-1),"")</f>
        <v/>
      </c>
      <c r="K150" s="4" t="str">
        <f>IF(D150&lt;&gt;0,10000*((H150/([1]K!$F$37-([1]K!$E$37*(EXP((1000000*#REF!)*1.867*10^-11)-1))))-1),"")</f>
        <v/>
      </c>
      <c r="L150" s="15"/>
    </row>
    <row r="151" spans="8:12" x14ac:dyDescent="0.15">
      <c r="H151" s="5" t="str">
        <f>IF(D151&lt;&gt;0,E151-(G151*(EXP((1000000*#REF!)*1.867*10^-11)-1)),"")</f>
        <v/>
      </c>
      <c r="I151" s="4" t="str">
        <f>IF(D151&lt;&gt;0,10000*((E151/[1]K!$F$37)-1),"")</f>
        <v/>
      </c>
      <c r="J151" s="4" t="str">
        <f>IF(D151&lt;&gt;0,10000*((E151/[1]K!$F$37)-1)-10000*(((E151-F151)/[1]K!$F$37)-1),"")</f>
        <v/>
      </c>
      <c r="K151" s="4" t="str">
        <f>IF(D151&lt;&gt;0,10000*((H151/([1]K!$F$37-([1]K!$E$37*(EXP((1000000*#REF!)*1.867*10^-11)-1))))-1),"")</f>
        <v/>
      </c>
      <c r="L151" s="15"/>
    </row>
    <row r="152" spans="8:12" x14ac:dyDescent="0.15">
      <c r="H152" s="5" t="str">
        <f>IF(D152&lt;&gt;0,E152-(G152*(EXP((1000000*#REF!)*1.867*10^-11)-1)),"")</f>
        <v/>
      </c>
      <c r="I152" s="4" t="str">
        <f>IF(D152&lt;&gt;0,10000*((E152/[1]K!$F$37)-1),"")</f>
        <v/>
      </c>
      <c r="J152" s="4" t="str">
        <f>IF(D152&lt;&gt;0,10000*((E152/[1]K!$F$37)-1)-10000*(((E152-F152)/[1]K!$F$37)-1),"")</f>
        <v/>
      </c>
      <c r="K152" s="4" t="str">
        <f>IF(D152&lt;&gt;0,10000*((H152/([1]K!$F$37-([1]K!$E$37*(EXP((1000000*#REF!)*1.867*10^-11)-1))))-1),"")</f>
        <v/>
      </c>
      <c r="L152" s="15"/>
    </row>
    <row r="153" spans="8:12" x14ac:dyDescent="0.15">
      <c r="H153" s="5" t="str">
        <f>IF(D153&lt;&gt;0,E153-(G153*(EXP((1000000*#REF!)*1.867*10^-11)-1)),"")</f>
        <v/>
      </c>
      <c r="I153" s="4" t="str">
        <f>IF(D153&lt;&gt;0,10000*((E153/[1]K!$F$37)-1),"")</f>
        <v/>
      </c>
      <c r="J153" s="4" t="str">
        <f>IF(D153&lt;&gt;0,10000*((E153/[1]K!$F$37)-1)-10000*(((E153-F153)/[1]K!$F$37)-1),"")</f>
        <v/>
      </c>
      <c r="K153" s="4" t="str">
        <f>IF(D153&lt;&gt;0,10000*((H153/([1]K!$F$37-([1]K!$E$37*(EXP((1000000*#REF!)*1.867*10^-11)-1))))-1),"")</f>
        <v/>
      </c>
      <c r="L153" s="15"/>
    </row>
    <row r="154" spans="8:12" x14ac:dyDescent="0.15">
      <c r="H154" s="5" t="str">
        <f>IF(D154&lt;&gt;0,E154-(G154*(EXP((1000000*#REF!)*1.867*10^-11)-1)),"")</f>
        <v/>
      </c>
      <c r="I154" s="4" t="str">
        <f>IF(D154&lt;&gt;0,10000*((E154/[1]K!$F$37)-1),"")</f>
        <v/>
      </c>
      <c r="J154" s="4" t="str">
        <f>IF(D154&lt;&gt;0,10000*((E154/[1]K!$F$37)-1)-10000*(((E154-F154)/[1]K!$F$37)-1),"")</f>
        <v/>
      </c>
      <c r="K154" s="4" t="str">
        <f>IF(D154&lt;&gt;0,10000*((H154/([1]K!$F$37-([1]K!$E$37*(EXP((1000000*#REF!)*1.867*10^-11)-1))))-1),"")</f>
        <v/>
      </c>
      <c r="L154" s="15"/>
    </row>
    <row r="155" spans="8:12" x14ac:dyDescent="0.15">
      <c r="H155" s="5" t="str">
        <f>IF(D155&lt;&gt;0,E155-(G155*(EXP((1000000*#REF!)*1.867*10^-11)-1)),"")</f>
        <v/>
      </c>
      <c r="I155" s="4" t="str">
        <f>IF(D155&lt;&gt;0,10000*((E155/[1]K!$F$37)-1),"")</f>
        <v/>
      </c>
      <c r="J155" s="4" t="str">
        <f>IF(D155&lt;&gt;0,10000*((E155/[1]K!$F$37)-1)-10000*(((E155-F155)/[1]K!$F$37)-1),"")</f>
        <v/>
      </c>
      <c r="K155" s="4" t="str">
        <f>IF(D155&lt;&gt;0,10000*((H155/([1]K!$F$37-([1]K!$E$37*(EXP((1000000*#REF!)*1.867*10^-11)-1))))-1),"")</f>
        <v/>
      </c>
      <c r="L155" s="15"/>
    </row>
    <row r="156" spans="8:12" x14ac:dyDescent="0.15">
      <c r="H156" s="5" t="str">
        <f>IF(D156&lt;&gt;0,E156-(G156*(EXP((1000000*#REF!)*1.867*10^-11)-1)),"")</f>
        <v/>
      </c>
      <c r="I156" s="4" t="str">
        <f>IF(D156&lt;&gt;0,10000*((E156/[1]K!$F$37)-1),"")</f>
        <v/>
      </c>
      <c r="J156" s="4" t="str">
        <f>IF(D156&lt;&gt;0,10000*((E156/[1]K!$F$37)-1)-10000*(((E156-F156)/[1]K!$F$37)-1),"")</f>
        <v/>
      </c>
      <c r="K156" s="4" t="str">
        <f>IF(D156&lt;&gt;0,10000*((H156/([1]K!$F$37-([1]K!$E$37*(EXP((1000000*#REF!)*1.867*10^-11)-1))))-1),"")</f>
        <v/>
      </c>
      <c r="L156" s="15"/>
    </row>
    <row r="157" spans="8:12" x14ac:dyDescent="0.15">
      <c r="H157" s="5" t="str">
        <f>IF(D157&lt;&gt;0,E157-(G157*(EXP((1000000*#REF!)*1.867*10^-11)-1)),"")</f>
        <v/>
      </c>
      <c r="I157" s="4" t="str">
        <f>IF(D157&lt;&gt;0,10000*((E157/[1]K!$F$37)-1),"")</f>
        <v/>
      </c>
      <c r="J157" s="4" t="str">
        <f>IF(D157&lt;&gt;0,10000*((E157/[1]K!$F$37)-1)-10000*(((E157-F157)/[1]K!$F$37)-1),"")</f>
        <v/>
      </c>
      <c r="K157" s="4" t="str">
        <f>IF(D157&lt;&gt;0,10000*((H157/([1]K!$F$37-([1]K!$E$37*(EXP((1000000*#REF!)*1.867*10^-11)-1))))-1),"")</f>
        <v/>
      </c>
      <c r="L157" s="15"/>
    </row>
    <row r="158" spans="8:12" x14ac:dyDescent="0.15">
      <c r="H158" s="5" t="str">
        <f>IF(D158&lt;&gt;0,E158-(G158*(EXP((1000000*#REF!)*1.867*10^-11)-1)),"")</f>
        <v/>
      </c>
      <c r="I158" s="4" t="str">
        <f>IF(D158&lt;&gt;0,10000*((E158/[1]K!$F$37)-1),"")</f>
        <v/>
      </c>
      <c r="J158" s="4" t="str">
        <f>IF(D158&lt;&gt;0,10000*((E158/[1]K!$F$37)-1)-10000*(((E158-F158)/[1]K!$F$37)-1),"")</f>
        <v/>
      </c>
      <c r="K158" s="4" t="str">
        <f>IF(D158&lt;&gt;0,10000*((H158/([1]K!$F$37-([1]K!$E$37*(EXP((1000000*#REF!)*1.867*10^-11)-1))))-1),"")</f>
        <v/>
      </c>
      <c r="L158" s="15"/>
    </row>
    <row r="159" spans="8:12" x14ac:dyDescent="0.15">
      <c r="H159" s="5" t="str">
        <f>IF(D159&lt;&gt;0,E159-(G159*(EXP((1000000*#REF!)*1.867*10^-11)-1)),"")</f>
        <v/>
      </c>
      <c r="I159" s="4" t="str">
        <f>IF(D159&lt;&gt;0,10000*((E159/[1]K!$F$37)-1),"")</f>
        <v/>
      </c>
      <c r="J159" s="4" t="str">
        <f>IF(D159&lt;&gt;0,10000*((E159/[1]K!$F$37)-1)-10000*(((E159-F159)/[1]K!$F$37)-1),"")</f>
        <v/>
      </c>
      <c r="K159" s="4" t="str">
        <f>IF(D159&lt;&gt;0,10000*((H159/([1]K!$F$37-([1]K!$E$37*(EXP((1000000*#REF!)*1.867*10^-11)-1))))-1),"")</f>
        <v/>
      </c>
      <c r="L159" s="15"/>
    </row>
    <row r="160" spans="8:12" x14ac:dyDescent="0.15">
      <c r="H160" s="5" t="str">
        <f>IF(D160&lt;&gt;0,E160-(G160*(EXP((1000000*#REF!)*1.867*10^-11)-1)),"")</f>
        <v/>
      </c>
      <c r="I160" s="4" t="str">
        <f>IF(D160&lt;&gt;0,10000*((E160/[1]K!$F$37)-1),"")</f>
        <v/>
      </c>
      <c r="J160" s="4" t="str">
        <f>IF(D160&lt;&gt;0,10000*((E160/[1]K!$F$37)-1)-10000*(((E160-F160)/[1]K!$F$37)-1),"")</f>
        <v/>
      </c>
      <c r="K160" s="4" t="str">
        <f>IF(D160&lt;&gt;0,10000*((H160/([1]K!$F$37-([1]K!$E$37*(EXP((1000000*#REF!)*1.867*10^-11)-1))))-1),"")</f>
        <v/>
      </c>
      <c r="L160" s="15"/>
    </row>
    <row r="161" spans="8:13" x14ac:dyDescent="0.15">
      <c r="H161" s="5" t="str">
        <f>IF(D161&lt;&gt;0,E161-(G161*(EXP((1000000*#REF!)*1.867*10^-11)-1)),"")</f>
        <v/>
      </c>
      <c r="I161" s="4" t="str">
        <f>IF(D161&lt;&gt;0,10000*((E161/[1]K!$F$37)-1),"")</f>
        <v/>
      </c>
      <c r="J161" s="4" t="str">
        <f>IF(D161&lt;&gt;0,10000*((E161/[1]K!$F$37)-1)-10000*(((E161-F161)/[1]K!$F$37)-1),"")</f>
        <v/>
      </c>
      <c r="K161" s="4" t="str">
        <f>IF(D161&lt;&gt;0,10000*((H161/([1]K!$F$37-([1]K!$E$37*(EXP((1000000*#REF!)*1.867*10^-11)-1))))-1),"")</f>
        <v/>
      </c>
      <c r="L161" s="15"/>
    </row>
    <row r="162" spans="8:13" x14ac:dyDescent="0.15">
      <c r="H162" s="5" t="str">
        <f>IF(D162&lt;&gt;0,E162-(G162*(EXP((1000000*#REF!)*1.867*10^-11)-1)),"")</f>
        <v/>
      </c>
      <c r="I162" s="4" t="str">
        <f>IF(D162&lt;&gt;0,10000*((E162/[1]K!$F$37)-1),"")</f>
        <v/>
      </c>
      <c r="J162" s="4" t="str">
        <f>IF(D162&lt;&gt;0,10000*((E162/[1]K!$F$37)-1)-10000*(((E162-F162)/[1]K!$F$37)-1),"")</f>
        <v/>
      </c>
      <c r="K162" s="4" t="str">
        <f>IF(D162&lt;&gt;0,10000*((H162/([1]K!$F$37-([1]K!$E$37*(EXP((1000000*#REF!)*1.867*10^-11)-1))))-1),"")</f>
        <v/>
      </c>
      <c r="L162" s="15"/>
    </row>
    <row r="163" spans="8:13" x14ac:dyDescent="0.15">
      <c r="H163" s="5" t="str">
        <f>IF(D163&lt;&gt;0,E163-(G163*(EXP((1000000*#REF!)*1.867*10^-11)-1)),"")</f>
        <v/>
      </c>
      <c r="I163" s="4" t="str">
        <f>IF(D163&lt;&gt;0,10000*((E163/[1]K!$F$37)-1),"")</f>
        <v/>
      </c>
      <c r="J163" s="4" t="str">
        <f>IF(D163&lt;&gt;0,10000*((E163/[1]K!$F$37)-1)-10000*(((E163-F163)/[1]K!$F$37)-1),"")</f>
        <v/>
      </c>
      <c r="K163" s="4" t="str">
        <f>IF(D163&lt;&gt;0,10000*((H163/([1]K!$F$37-([1]K!$E$37*(EXP((1000000*#REF!)*1.867*10^-11)-1))))-1),"")</f>
        <v/>
      </c>
      <c r="L163" s="15"/>
    </row>
    <row r="164" spans="8:13" x14ac:dyDescent="0.15">
      <c r="H164" s="5" t="str">
        <f>IF(D164&lt;&gt;0,E164-(G164*(EXP((1000000*#REF!)*1.867*10^-11)-1)),"")</f>
        <v/>
      </c>
      <c r="I164" s="4" t="str">
        <f>IF(D164&lt;&gt;0,10000*((E164/[1]K!$F$37)-1),"")</f>
        <v/>
      </c>
      <c r="J164" s="4" t="str">
        <f>IF(D164&lt;&gt;0,10000*((E164/[1]K!$F$37)-1)-10000*(((E164-F164)/[1]K!$F$37)-1),"")</f>
        <v/>
      </c>
      <c r="K164" s="4" t="str">
        <f>IF(D164&lt;&gt;0,10000*((H164/([1]K!$F$37-([1]K!$E$37*(EXP((1000000*#REF!)*1.867*10^-11)-1))))-1),"")</f>
        <v/>
      </c>
      <c r="L164" s="15"/>
    </row>
    <row r="165" spans="8:13" x14ac:dyDescent="0.15">
      <c r="H165" s="5" t="str">
        <f>IF(D165&lt;&gt;0,E165-(G165*(EXP((1000000*#REF!)*1.867*10^-11)-1)),"")</f>
        <v/>
      </c>
      <c r="I165" s="4" t="str">
        <f>IF(D165&lt;&gt;0,10000*((E165/[1]K!$F$37)-1),"")</f>
        <v/>
      </c>
      <c r="J165" s="4" t="str">
        <f>IF(D165&lt;&gt;0,10000*((E165/[1]K!$F$37)-1)-10000*(((E165-F165)/[1]K!$F$37)-1),"")</f>
        <v/>
      </c>
      <c r="K165" s="4" t="str">
        <f>IF(D165&lt;&gt;0,10000*((H165/([1]K!$F$37-([1]K!$E$37*(EXP((1000000*#REF!)*1.867*10^-11)-1))))-1),"")</f>
        <v/>
      </c>
      <c r="L165" s="15"/>
    </row>
    <row r="166" spans="8:13" x14ac:dyDescent="0.15">
      <c r="H166" s="5" t="str">
        <f>IF(D166&lt;&gt;0,E166-(G166*(EXP((1000000*#REF!)*1.867*10^-11)-1)),"")</f>
        <v/>
      </c>
      <c r="I166" s="4" t="str">
        <f>IF(D166&lt;&gt;0,10000*((E166/[1]K!$F$37)-1),"")</f>
        <v/>
      </c>
      <c r="J166" s="4" t="str">
        <f>IF(D166&lt;&gt;0,10000*((E166/[1]K!$F$37)-1)-10000*(((E166-F166)/[1]K!$F$37)-1),"")</f>
        <v/>
      </c>
      <c r="K166" s="4" t="str">
        <f>IF(D166&lt;&gt;0,10000*((H166/([1]K!$F$37-([1]K!$E$37*(EXP((1000000*#REF!)*1.867*10^-11)-1))))-1),"")</f>
        <v/>
      </c>
      <c r="L166" s="15"/>
    </row>
    <row r="167" spans="8:13" x14ac:dyDescent="0.15">
      <c r="H167" s="5" t="str">
        <f>IF(D167&lt;&gt;0,E167-(G167*(EXP((1000000*#REF!)*1.867*10^-11)-1)),"")</f>
        <v/>
      </c>
      <c r="I167" s="4" t="str">
        <f>IF(D167&lt;&gt;0,10000*((E167/[1]K!$F$37)-1),"")</f>
        <v/>
      </c>
      <c r="J167" s="4" t="str">
        <f>IF(D167&lt;&gt;0,10000*((E167/[1]K!$F$37)-1)-10000*(((E167-F167)/[1]K!$F$37)-1),"")</f>
        <v/>
      </c>
      <c r="K167" s="4" t="str">
        <f>IF(D167&lt;&gt;0,10000*((H167/([1]K!$F$37-([1]K!$E$37*(EXP((1000000*#REF!)*1.867*10^-11)-1))))-1),"")</f>
        <v/>
      </c>
      <c r="L167" s="15"/>
    </row>
    <row r="168" spans="8:13" x14ac:dyDescent="0.15">
      <c r="H168" s="5" t="str">
        <f>IF(D168&lt;&gt;0,E168-(G168*(EXP((1000000*#REF!)*1.867*10^-11)-1)),"")</f>
        <v/>
      </c>
      <c r="I168" s="4" t="str">
        <f>IF(D168&lt;&gt;0,10000*((E168/[1]K!$F$37)-1),"")</f>
        <v/>
      </c>
      <c r="J168" s="4" t="str">
        <f>IF(D168&lt;&gt;0,10000*((E168/[1]K!$F$37)-1)-10000*(((E168-F168)/[1]K!$F$37)-1),"")</f>
        <v/>
      </c>
      <c r="K168" s="4" t="str">
        <f>IF(D168&lt;&gt;0,10000*((H168/([1]K!$F$37-([1]K!$E$37*(EXP((1000000*#REF!)*1.867*10^-11)-1))))-1),"")</f>
        <v/>
      </c>
      <c r="L168" s="15"/>
    </row>
    <row r="169" spans="8:13" x14ac:dyDescent="0.15">
      <c r="H169" s="5" t="str">
        <f>IF(D169&lt;&gt;0,E169-(G169*(EXP((1000000*#REF!)*1.867*10^-11)-1)),"")</f>
        <v/>
      </c>
      <c r="I169" s="4" t="str">
        <f>IF(D169&lt;&gt;0,10000*((E169/[1]K!$F$37)-1),"")</f>
        <v/>
      </c>
      <c r="J169" s="4" t="str">
        <f>IF(D169&lt;&gt;0,10000*((E169/[1]K!$F$37)-1)-10000*(((E169-F169)/[1]K!$F$37)-1),"")</f>
        <v/>
      </c>
      <c r="K169" s="4" t="str">
        <f>IF(D169&lt;&gt;0,10000*((H169/([1]K!$F$37-([1]K!$E$37*(EXP((1000000*#REF!)*1.867*10^-11)-1))))-1),"")</f>
        <v/>
      </c>
      <c r="L169" s="15"/>
    </row>
    <row r="170" spans="8:13" x14ac:dyDescent="0.15">
      <c r="H170" s="5" t="str">
        <f>IF(D170&lt;&gt;0,E170-(G170*(EXP((1000000*#REF!)*1.867*10^-11)-1)),"")</f>
        <v/>
      </c>
      <c r="I170" s="4" t="str">
        <f>IF(D170&lt;&gt;0,10000*((E170/[1]K!$F$37)-1),"")</f>
        <v/>
      </c>
      <c r="J170" s="4" t="str">
        <f>IF(D170&lt;&gt;0,10000*((E170/[1]K!$F$37)-1)-10000*(((E170-F170)/[1]K!$F$37)-1),"")</f>
        <v/>
      </c>
      <c r="K170" s="4" t="str">
        <f>IF(D170&lt;&gt;0,10000*((H170/([1]K!$F$37-([1]K!$E$37*(EXP((1000000*#REF!)*1.867*10^-11)-1))))-1),"")</f>
        <v/>
      </c>
      <c r="L170" s="15"/>
      <c r="M170" s="18"/>
    </row>
    <row r="171" spans="8:13" x14ac:dyDescent="0.15">
      <c r="H171" s="5" t="str">
        <f>IF(D171&lt;&gt;0,E171-(G171*(EXP((1000000*#REF!)*1.867*10^-11)-1)),"")</f>
        <v/>
      </c>
      <c r="I171" s="4" t="str">
        <f>IF(D171&lt;&gt;0,10000*((E171/[1]K!$F$37)-1),"")</f>
        <v/>
      </c>
      <c r="J171" s="4" t="str">
        <f>IF(D171&lt;&gt;0,10000*((E171/[1]K!$F$37)-1)-10000*(((E171-F171)/[1]K!$F$37)-1),"")</f>
        <v/>
      </c>
      <c r="K171" s="4" t="str">
        <f>IF(D171&lt;&gt;0,10000*((H171/([1]K!$F$37-([1]K!$E$37*(EXP((1000000*#REF!)*1.867*10^-11)-1))))-1),"")</f>
        <v/>
      </c>
      <c r="L171" s="15"/>
    </row>
    <row r="172" spans="8:13" x14ac:dyDescent="0.15">
      <c r="H172" s="5" t="str">
        <f>IF(D172&lt;&gt;0,E172-(G172*(EXP((1000000*#REF!)*1.867*10^-11)-1)),"")</f>
        <v/>
      </c>
      <c r="I172" s="4" t="str">
        <f>IF(D172&lt;&gt;0,10000*((E172/[1]K!$F$37)-1),"")</f>
        <v/>
      </c>
      <c r="J172" s="4" t="str">
        <f>IF(D172&lt;&gt;0,10000*((E172/[1]K!$F$37)-1)-10000*(((E172-F172)/[1]K!$F$37)-1),"")</f>
        <v/>
      </c>
      <c r="K172" s="4" t="str">
        <f>IF(D172&lt;&gt;0,10000*((H172/([1]K!$F$37-([1]K!$E$37*(EXP((1000000*#REF!)*1.867*10^-11)-1))))-1),"")</f>
        <v/>
      </c>
      <c r="L172" s="15"/>
    </row>
    <row r="173" spans="8:13" x14ac:dyDescent="0.15">
      <c r="H173" s="5" t="str">
        <f>IF(D173&lt;&gt;0,E173-(G173*(EXP((1000000*#REF!)*1.867*10^-11)-1)),"")</f>
        <v/>
      </c>
      <c r="I173" s="4" t="str">
        <f>IF(D173&lt;&gt;0,10000*((E173/[1]K!$F$37)-1),"")</f>
        <v/>
      </c>
      <c r="J173" s="4" t="str">
        <f>IF(D173&lt;&gt;0,10000*((E173/[1]K!$F$37)-1)-10000*(((E173-F173)/[1]K!$F$37)-1),"")</f>
        <v/>
      </c>
      <c r="K173" s="4" t="str">
        <f>IF(D173&lt;&gt;0,10000*((H173/([1]K!$F$37-([1]K!$E$37*(EXP((1000000*#REF!)*1.867*10^-11)-1))))-1),"")</f>
        <v/>
      </c>
      <c r="L173" s="15"/>
    </row>
    <row r="174" spans="8:13" x14ac:dyDescent="0.15">
      <c r="H174" s="5" t="str">
        <f>IF(D174&lt;&gt;0,E174-(G174*(EXP((1000000*#REF!)*1.867*10^-11)-1)),"")</f>
        <v/>
      </c>
      <c r="I174" s="4" t="str">
        <f>IF(D174&lt;&gt;0,10000*((E174/[1]K!$F$37)-1),"")</f>
        <v/>
      </c>
      <c r="J174" s="4" t="str">
        <f>IF(D174&lt;&gt;0,10000*((E174/[1]K!$F$37)-1)-10000*(((E174-F174)/[1]K!$F$37)-1),"")</f>
        <v/>
      </c>
      <c r="K174" s="4" t="str">
        <f>IF(D174&lt;&gt;0,10000*((H174/([1]K!$F$37-([1]K!$E$37*(EXP((1000000*#REF!)*1.867*10^-11)-1))))-1),"")</f>
        <v/>
      </c>
      <c r="L174" s="15"/>
    </row>
    <row r="175" spans="8:13" x14ac:dyDescent="0.15">
      <c r="H175" s="5" t="str">
        <f>IF(D175&lt;&gt;0,E175-(G175*(EXP((1000000*#REF!)*1.867*10^-11)-1)),"")</f>
        <v/>
      </c>
      <c r="I175" s="4" t="str">
        <f>IF(D175&lt;&gt;0,10000*((E175/[1]K!$F$37)-1),"")</f>
        <v/>
      </c>
      <c r="J175" s="4" t="str">
        <f>IF(D175&lt;&gt;0,10000*((E175/[1]K!$F$37)-1)-10000*(((E175-F175)/[1]K!$F$37)-1),"")</f>
        <v/>
      </c>
      <c r="K175" s="4" t="str">
        <f>IF(D175&lt;&gt;0,10000*((H175/([1]K!$F$37-([1]K!$E$37*(EXP((1000000*#REF!)*1.867*10^-11)-1))))-1),"")</f>
        <v/>
      </c>
      <c r="L175" s="15"/>
    </row>
    <row r="176" spans="8:13" x14ac:dyDescent="0.15">
      <c r="H176" s="5" t="str">
        <f>IF(D176&lt;&gt;0,E176-(G176*(EXP((1000000*#REF!)*1.867*10^-11)-1)),"")</f>
        <v/>
      </c>
      <c r="I176" s="4" t="str">
        <f>IF(D176&lt;&gt;0,10000*((E176/[1]K!$F$37)-1),"")</f>
        <v/>
      </c>
      <c r="J176" s="4" t="str">
        <f>IF(D176&lt;&gt;0,10000*((E176/[1]K!$F$37)-1)-10000*(((E176-F176)/[1]K!$F$37)-1),"")</f>
        <v/>
      </c>
      <c r="K176" s="4" t="str">
        <f>IF(D176&lt;&gt;0,10000*((H176/([1]K!$F$37-([1]K!$E$37*(EXP((1000000*#REF!)*1.867*10^-11)-1))))-1),"")</f>
        <v/>
      </c>
      <c r="L176" s="15"/>
    </row>
    <row r="177" spans="8:13" x14ac:dyDescent="0.15">
      <c r="H177" s="5" t="str">
        <f>IF(D177&lt;&gt;0,E177-(G177*(EXP((1000000*#REF!)*1.867*10^-11)-1)),"")</f>
        <v/>
      </c>
      <c r="I177" s="4" t="str">
        <f>IF(D177&lt;&gt;0,10000*((E177/[1]K!$F$37)-1),"")</f>
        <v/>
      </c>
      <c r="J177" s="4" t="str">
        <f>IF(D177&lt;&gt;0,10000*((E177/[1]K!$F$37)-1)-10000*(((E177-F177)/[1]K!$F$37)-1),"")</f>
        <v/>
      </c>
      <c r="K177" s="4" t="str">
        <f>IF(D177&lt;&gt;0,10000*((H177/([1]K!$F$37-([1]K!$E$37*(EXP((1000000*#REF!)*1.867*10^-11)-1))))-1),"")</f>
        <v/>
      </c>
      <c r="L177" s="15"/>
      <c r="M177" s="17"/>
    </row>
    <row r="178" spans="8:13" x14ac:dyDescent="0.15">
      <c r="H178" s="5" t="str">
        <f>IF(D178&lt;&gt;0,E178-(G178*(EXP((1000000*#REF!)*1.867*10^-11)-1)),"")</f>
        <v/>
      </c>
      <c r="I178" s="4" t="str">
        <f>IF(D178&lt;&gt;0,10000*((E178/[1]K!$F$37)-1),"")</f>
        <v/>
      </c>
      <c r="J178" s="4" t="str">
        <f>IF(D178&lt;&gt;0,10000*((E178/[1]K!$F$37)-1)-10000*(((E178-F178)/[1]K!$F$37)-1),"")</f>
        <v/>
      </c>
      <c r="K178" s="4" t="str">
        <f>IF(D178&lt;&gt;0,10000*((H178/([1]K!$F$37-([1]K!$E$37*(EXP((1000000*#REF!)*1.867*10^-11)-1))))-1),"")</f>
        <v/>
      </c>
      <c r="L178" s="15"/>
      <c r="M178" s="17"/>
    </row>
    <row r="179" spans="8:13" x14ac:dyDescent="0.15">
      <c r="H179" s="5" t="str">
        <f>IF(D179&lt;&gt;0,E179-(G179*(EXP((1000000*#REF!)*1.867*10^-11)-1)),"")</f>
        <v/>
      </c>
      <c r="I179" s="4" t="str">
        <f>IF(D179&lt;&gt;0,10000*((E179/[1]K!$F$37)-1),"")</f>
        <v/>
      </c>
      <c r="J179" s="4" t="str">
        <f>IF(D179&lt;&gt;0,10000*((E179/[1]K!$F$37)-1)-10000*(((E179-F179)/[1]K!$F$37)-1),"")</f>
        <v/>
      </c>
      <c r="K179" s="4" t="str">
        <f>IF(D179&lt;&gt;0,10000*((H179/([1]K!$F$37-([1]K!$E$37*(EXP((1000000*#REF!)*1.867*10^-11)-1))))-1),"")</f>
        <v/>
      </c>
      <c r="L179" s="15"/>
      <c r="M179" s="16"/>
    </row>
    <row r="180" spans="8:13" x14ac:dyDescent="0.15">
      <c r="H180" s="5" t="str">
        <f>IF(D180&lt;&gt;0,E180-(G180*(EXP((1000000*#REF!)*1.867*10^-11)-1)),"")</f>
        <v/>
      </c>
      <c r="I180" s="4" t="str">
        <f>IF(D180&lt;&gt;0,10000*((E180/[1]K!$F$37)-1),"")</f>
        <v/>
      </c>
      <c r="J180" s="4" t="str">
        <f>IF(D180&lt;&gt;0,10000*((E180/[1]K!$F$37)-1)-10000*(((E180-F180)/[1]K!$F$37)-1),"")</f>
        <v/>
      </c>
      <c r="K180" s="4" t="str">
        <f>IF(D180&lt;&gt;0,10000*((H180/([1]K!$F$37-([1]K!$E$37*(EXP((1000000*#REF!)*1.867*10^-11)-1))))-1),"")</f>
        <v/>
      </c>
      <c r="L180" s="15"/>
      <c r="M180" s="16"/>
    </row>
    <row r="181" spans="8:13" x14ac:dyDescent="0.15">
      <c r="H181" s="5" t="str">
        <f>IF(D181&lt;&gt;0,E181-(G181*(EXP((1000000*#REF!)*1.867*10^-11)-1)),"")</f>
        <v/>
      </c>
      <c r="I181" s="4" t="str">
        <f>IF(D181&lt;&gt;0,10000*((E181/[1]K!$F$37)-1),"")</f>
        <v/>
      </c>
      <c r="J181" s="4" t="str">
        <f>IF(D181&lt;&gt;0,10000*((E181/[1]K!$F$37)-1)-10000*(((E181-F181)/[1]K!$F$37)-1),"")</f>
        <v/>
      </c>
      <c r="K181" s="4" t="str">
        <f>IF(D181&lt;&gt;0,10000*((H181/([1]K!$F$37-([1]K!$E$37*(EXP((1000000*#REF!)*1.867*10^-11)-1))))-1),"")</f>
        <v/>
      </c>
      <c r="L181" s="15"/>
      <c r="M181" s="16"/>
    </row>
    <row r="182" spans="8:13" x14ac:dyDescent="0.15">
      <c r="H182" s="5" t="str">
        <f>IF(D182&lt;&gt;0,E182-(G182*(EXP((1000000*#REF!)*1.867*10^-11)-1)),"")</f>
        <v/>
      </c>
      <c r="I182" s="4" t="str">
        <f>IF(D182&lt;&gt;0,10000*((E182/[1]K!$F$37)-1),"")</f>
        <v/>
      </c>
      <c r="J182" s="4" t="str">
        <f>IF(D182&lt;&gt;0,10000*((E182/[1]K!$F$37)-1)-10000*(((E182-F182)/[1]K!$F$37)-1),"")</f>
        <v/>
      </c>
      <c r="K182" s="4" t="str">
        <f>IF(D182&lt;&gt;0,10000*((H182/([1]K!$F$37-([1]K!$E$37*(EXP((1000000*#REF!)*1.867*10^-11)-1))))-1),"")</f>
        <v/>
      </c>
      <c r="L182" s="15"/>
      <c r="M182" s="16"/>
    </row>
    <row r="183" spans="8:13" x14ac:dyDescent="0.15">
      <c r="H183" s="5" t="str">
        <f>IF(D183&lt;&gt;0,E183-(G183*(EXP((1000000*#REF!)*1.867*10^-11)-1)),"")</f>
        <v/>
      </c>
      <c r="I183" s="4" t="str">
        <f>IF(D183&lt;&gt;0,10000*((E183/[1]K!$F$37)-1),"")</f>
        <v/>
      </c>
      <c r="J183" s="4" t="str">
        <f>IF(D183&lt;&gt;0,10000*((E183/[1]K!$F$37)-1)-10000*(((E183-F183)/[1]K!$F$37)-1),"")</f>
        <v/>
      </c>
      <c r="K183" s="4" t="str">
        <f>IF(D183&lt;&gt;0,10000*((H183/([1]K!$F$37-([1]K!$E$37*(EXP((1000000*#REF!)*1.867*10^-11)-1))))-1),"")</f>
        <v/>
      </c>
      <c r="L183" s="15"/>
      <c r="M183" s="16"/>
    </row>
    <row r="184" spans="8:13" x14ac:dyDescent="0.15">
      <c r="H184" s="5" t="str">
        <f>IF(D184&lt;&gt;0,E184-(G184*(EXP((1000000*#REF!)*1.867*10^-11)-1)),"")</f>
        <v/>
      </c>
      <c r="I184" s="4" t="str">
        <f>IF(D184&lt;&gt;0,10000*((E184/[1]K!$F$37)-1),"")</f>
        <v/>
      </c>
      <c r="J184" s="4" t="str">
        <f>IF(D184&lt;&gt;0,10000*((E184/[1]K!$F$37)-1)-10000*(((E184-F184)/[1]K!$F$37)-1),"")</f>
        <v/>
      </c>
      <c r="K184" s="4" t="str">
        <f>IF(D184&lt;&gt;0,10000*((H184/([1]K!$F$37-([1]K!$E$37*(EXP((1000000*#REF!)*1.867*10^-11)-1))))-1),"")</f>
        <v/>
      </c>
      <c r="L184" s="15"/>
      <c r="M184" s="16"/>
    </row>
    <row r="185" spans="8:13" x14ac:dyDescent="0.15">
      <c r="H185" s="5" t="str">
        <f>IF(D185&lt;&gt;0,E185-(G185*(EXP((1000000*#REF!)*1.867*10^-11)-1)),"")</f>
        <v/>
      </c>
      <c r="I185" s="4" t="str">
        <f>IF(D185&lt;&gt;0,10000*((E185/[1]K!$F$37)-1),"")</f>
        <v/>
      </c>
      <c r="J185" s="4" t="str">
        <f>IF(D185&lt;&gt;0,10000*((E185/[1]K!$F$37)-1)-10000*(((E185-F185)/[1]K!$F$37)-1),"")</f>
        <v/>
      </c>
      <c r="K185" s="4" t="str">
        <f>IF(D185&lt;&gt;0,10000*((H185/([1]K!$F$37-([1]K!$E$37*(EXP((1000000*#REF!)*1.867*10^-11)-1))))-1),"")</f>
        <v/>
      </c>
      <c r="L185" s="15"/>
      <c r="M185" s="16"/>
    </row>
    <row r="186" spans="8:13" x14ac:dyDescent="0.15">
      <c r="H186" s="5" t="str">
        <f>IF(D186&lt;&gt;0,E186-(G186*(EXP((1000000*#REF!)*1.867*10^-11)-1)),"")</f>
        <v/>
      </c>
      <c r="I186" s="4" t="str">
        <f>IF(D186&lt;&gt;0,10000*((E186/[1]K!$F$37)-1),"")</f>
        <v/>
      </c>
      <c r="J186" s="4" t="str">
        <f>IF(D186&lt;&gt;0,10000*((E186/[1]K!$F$37)-1)-10000*(((E186-F186)/[1]K!$F$37)-1),"")</f>
        <v/>
      </c>
      <c r="K186" s="4" t="str">
        <f>IF(D186&lt;&gt;0,10000*((H186/([1]K!$F$37-([1]K!$E$37*(EXP((1000000*#REF!)*1.867*10^-11)-1))))-1),"")</f>
        <v/>
      </c>
      <c r="L186" s="15"/>
      <c r="M186" s="16"/>
    </row>
    <row r="187" spans="8:13" x14ac:dyDescent="0.15">
      <c r="H187" s="5" t="str">
        <f>IF(D187&lt;&gt;0,E187-(G187*(EXP((1000000*#REF!)*1.867*10^-11)-1)),"")</f>
        <v/>
      </c>
      <c r="I187" s="4" t="str">
        <f>IF(D187&lt;&gt;0,10000*((E187/[1]K!$F$37)-1),"")</f>
        <v/>
      </c>
      <c r="J187" s="4" t="str">
        <f>IF(D187&lt;&gt;0,10000*((E187/[1]K!$F$37)-1)-10000*(((E187-F187)/[1]K!$F$37)-1),"")</f>
        <v/>
      </c>
      <c r="K187" s="4" t="str">
        <f>IF(D187&lt;&gt;0,10000*((H187/([1]K!$F$37-([1]K!$E$37*(EXP((1000000*#REF!)*1.867*10^-11)-1))))-1),"")</f>
        <v/>
      </c>
      <c r="L187" s="15"/>
      <c r="M187" s="16"/>
    </row>
    <row r="188" spans="8:13" x14ac:dyDescent="0.15">
      <c r="H188" s="5" t="str">
        <f>IF(D188&lt;&gt;0,E188-(G188*(EXP((1000000*#REF!)*1.867*10^-11)-1)),"")</f>
        <v/>
      </c>
      <c r="I188" s="4" t="str">
        <f>IF(D188&lt;&gt;0,10000*((E188/[1]K!$F$37)-1),"")</f>
        <v/>
      </c>
      <c r="J188" s="4" t="str">
        <f>IF(D188&lt;&gt;0,10000*((E188/[1]K!$F$37)-1)-10000*(((E188-F188)/[1]K!$F$37)-1),"")</f>
        <v/>
      </c>
      <c r="K188" s="4" t="str">
        <f>IF(D188&lt;&gt;0,10000*((H188/([1]K!$F$37-([1]K!$E$37*(EXP((1000000*#REF!)*1.867*10^-11)-1))))-1),"")</f>
        <v/>
      </c>
      <c r="L188" s="15"/>
      <c r="M188" s="16"/>
    </row>
    <row r="189" spans="8:13" x14ac:dyDescent="0.15">
      <c r="H189" s="5" t="str">
        <f>IF(D189&lt;&gt;0,E189-(G189*(EXP((1000000*#REF!)*1.867*10^-11)-1)),"")</f>
        <v/>
      </c>
      <c r="I189" s="4" t="str">
        <f>IF(D189&lt;&gt;0,10000*((E189/[1]K!$F$37)-1),"")</f>
        <v/>
      </c>
      <c r="J189" s="4" t="str">
        <f>IF(D189&lt;&gt;0,10000*((E189/[1]K!$F$37)-1)-10000*(((E189-F189)/[1]K!$F$37)-1),"")</f>
        <v/>
      </c>
      <c r="K189" s="4" t="str">
        <f>IF(D189&lt;&gt;0,10000*((H189/([1]K!$F$37-([1]K!$E$37*(EXP((1000000*#REF!)*1.867*10^-11)-1))))-1),"")</f>
        <v/>
      </c>
      <c r="L189" s="15"/>
    </row>
    <row r="190" spans="8:13" x14ac:dyDescent="0.15">
      <c r="H190" s="5" t="str">
        <f>IF(D190&lt;&gt;0,E190-(G190*(EXP((1000000*#REF!)*1.867*10^-11)-1)),"")</f>
        <v/>
      </c>
      <c r="I190" s="4" t="str">
        <f>IF(D190&lt;&gt;0,10000*((E190/[1]K!$F$37)-1),"")</f>
        <v/>
      </c>
      <c r="J190" s="4" t="str">
        <f>IF(D190&lt;&gt;0,10000*((E190/[1]K!$F$37)-1)-10000*(((E190-F190)/[1]K!$F$37)-1),"")</f>
        <v/>
      </c>
      <c r="K190" s="4" t="str">
        <f>IF(D190&lt;&gt;0,10000*((H190/([1]K!$F$37-([1]K!$E$37*(EXP((1000000*#REF!)*1.867*10^-11)-1))))-1),"")</f>
        <v/>
      </c>
      <c r="L190" s="15"/>
    </row>
    <row r="191" spans="8:13" x14ac:dyDescent="0.15">
      <c r="H191" s="5" t="str">
        <f>IF(D191&lt;&gt;0,E191-(G191*(EXP((1000000*#REF!)*1.867*10^-11)-1)),"")</f>
        <v/>
      </c>
      <c r="I191" s="4" t="str">
        <f>IF(D191&lt;&gt;0,10000*((E191/[1]K!$F$37)-1),"")</f>
        <v/>
      </c>
      <c r="J191" s="4" t="str">
        <f>IF(D191&lt;&gt;0,10000*((E191/[1]K!$F$37)-1)-10000*(((E191-F191)/[1]K!$F$37)-1),"")</f>
        <v/>
      </c>
      <c r="K191" s="4" t="str">
        <f>IF(D191&lt;&gt;0,10000*((H191/([1]K!$F$37-([1]K!$E$37*(EXP((1000000*#REF!)*1.867*10^-11)-1))))-1),"")</f>
        <v/>
      </c>
      <c r="L191" s="15"/>
    </row>
    <row r="192" spans="8:13" x14ac:dyDescent="0.15">
      <c r="H192" s="5" t="str">
        <f>IF(D192&lt;&gt;0,E192-(G192*(EXP((1000000*#REF!)*1.867*10^-11)-1)),"")</f>
        <v/>
      </c>
      <c r="I192" s="4" t="str">
        <f>IF(D192&lt;&gt;0,10000*((E192/[1]K!$F$37)-1),"")</f>
        <v/>
      </c>
      <c r="J192" s="4" t="str">
        <f>IF(D192&lt;&gt;0,10000*((E192/[1]K!$F$37)-1)-10000*(((E192-F192)/[1]K!$F$37)-1),"")</f>
        <v/>
      </c>
      <c r="K192" s="4" t="str">
        <f>IF(D192&lt;&gt;0,10000*((H192/([1]K!$F$37-([1]K!$E$37*(EXP((1000000*#REF!)*1.867*10^-11)-1))))-1),"")</f>
        <v/>
      </c>
      <c r="L192" s="15"/>
    </row>
    <row r="193" spans="8:12" x14ac:dyDescent="0.15">
      <c r="H193" s="5" t="str">
        <f>IF(D193&lt;&gt;0,E193-(G193*(EXP((1000000*#REF!)*1.867*10^-11)-1)),"")</f>
        <v/>
      </c>
      <c r="I193" s="4" t="str">
        <f>IF(D193&lt;&gt;0,10000*((E193/[1]K!$F$37)-1),"")</f>
        <v/>
      </c>
      <c r="J193" s="4" t="str">
        <f>IF(D193&lt;&gt;0,10000*((E193/[1]K!$F$37)-1)-10000*(((E193-F193)/[1]K!$F$37)-1),"")</f>
        <v/>
      </c>
      <c r="K193" s="4" t="str">
        <f>IF(D193&lt;&gt;0,10000*((H193/([1]K!$F$37-([1]K!$E$37*(EXP((1000000*#REF!)*1.867*10^-11)-1))))-1),"")</f>
        <v/>
      </c>
      <c r="L193" s="15"/>
    </row>
    <row r="194" spans="8:12" x14ac:dyDescent="0.15">
      <c r="H194" s="5" t="str">
        <f>IF(D194&lt;&gt;0,E194-(G194*(EXP((1000000*#REF!)*1.867*10^-11)-1)),"")</f>
        <v/>
      </c>
      <c r="I194" s="4" t="str">
        <f>IF(D194&lt;&gt;0,10000*((E194/[1]K!$F$37)-1),"")</f>
        <v/>
      </c>
      <c r="J194" s="4" t="str">
        <f>IF(D194&lt;&gt;0,10000*((E194/[1]K!$F$37)-1)-10000*(((E194-F194)/[1]K!$F$37)-1),"")</f>
        <v/>
      </c>
      <c r="K194" s="4" t="str">
        <f>IF(D194&lt;&gt;0,10000*((H194/([1]K!$F$37-([1]K!$E$37*(EXP((1000000*#REF!)*1.867*10^-11)-1))))-1),"")</f>
        <v/>
      </c>
      <c r="L194" s="15"/>
    </row>
    <row r="195" spans="8:12" x14ac:dyDescent="0.15">
      <c r="H195" s="5" t="str">
        <f>IF(D195&lt;&gt;0,E195-(G195*(EXP((1000000*#REF!)*1.867*10^-11)-1)),"")</f>
        <v/>
      </c>
      <c r="I195" s="4" t="str">
        <f>IF(D195&lt;&gt;0,10000*((E195/[1]K!$F$37)-1),"")</f>
        <v/>
      </c>
      <c r="J195" s="4" t="str">
        <f>IF(D195&lt;&gt;0,10000*((E195/[1]K!$F$37)-1)-10000*(((E195-F195)/[1]K!$F$37)-1),"")</f>
        <v/>
      </c>
      <c r="K195" s="4" t="str">
        <f>IF(D195&lt;&gt;0,10000*((H195/([1]K!$F$37-([1]K!$E$37*(EXP((1000000*#REF!)*1.867*10^-11)-1))))-1),"")</f>
        <v/>
      </c>
      <c r="L195" s="15"/>
    </row>
    <row r="196" spans="8:12" x14ac:dyDescent="0.15">
      <c r="H196" s="5" t="str">
        <f>IF(D196&lt;&gt;0,E196-(G196*(EXP((1000000*#REF!)*1.867*10^-11)-1)),"")</f>
        <v/>
      </c>
      <c r="I196" s="4" t="str">
        <f>IF(D196&lt;&gt;0,10000*((E196/[1]K!$F$37)-1),"")</f>
        <v/>
      </c>
      <c r="J196" s="4" t="str">
        <f>IF(D196&lt;&gt;0,10000*((E196/[1]K!$F$37)-1)-10000*(((E196-F196)/[1]K!$F$37)-1),"")</f>
        <v/>
      </c>
      <c r="K196" s="4" t="str">
        <f>IF(D196&lt;&gt;0,10000*((H196/([1]K!$F$37-([1]K!$E$37*(EXP((1000000*#REF!)*1.867*10^-11)-1))))-1),"")</f>
        <v/>
      </c>
      <c r="L196" s="15"/>
    </row>
    <row r="197" spans="8:12" x14ac:dyDescent="0.15">
      <c r="H197" s="5" t="str">
        <f>IF(D197&lt;&gt;0,E197-(G197*(EXP((1000000*#REF!)*1.867*10^-11)-1)),"")</f>
        <v/>
      </c>
      <c r="I197" s="4" t="str">
        <f>IF(D197&lt;&gt;0,10000*((E197/[1]K!$F$37)-1),"")</f>
        <v/>
      </c>
      <c r="J197" s="4" t="str">
        <f>IF(D197&lt;&gt;0,10000*((E197/[1]K!$F$37)-1)-10000*(((E197-F197)/[1]K!$F$37)-1),"")</f>
        <v/>
      </c>
      <c r="K197" s="4" t="str">
        <f>IF(D197&lt;&gt;0,10000*((H197/([1]K!$F$37-([1]K!$E$37*(EXP((1000000*#REF!)*1.867*10^-11)-1))))-1),"")</f>
        <v/>
      </c>
      <c r="L197" s="15"/>
    </row>
    <row r="198" spans="8:12" x14ac:dyDescent="0.15">
      <c r="H198" s="5" t="str">
        <f>IF(D198&lt;&gt;0,E198-(G198*(EXP((1000000*#REF!)*1.867*10^-11)-1)),"")</f>
        <v/>
      </c>
      <c r="I198" s="4" t="str">
        <f>IF(D198&lt;&gt;0,10000*((E198/[1]K!$F$37)-1),"")</f>
        <v/>
      </c>
      <c r="J198" s="4" t="str">
        <f>IF(D198&lt;&gt;0,10000*((E198/[1]K!$F$37)-1)-10000*(((E198-F198)/[1]K!$F$37)-1),"")</f>
        <v/>
      </c>
      <c r="K198" s="4" t="str">
        <f>IF(D198&lt;&gt;0,10000*((H198/([1]K!$F$37-([1]K!$E$37*(EXP((1000000*#REF!)*1.867*10^-11)-1))))-1),"")</f>
        <v/>
      </c>
      <c r="L198" s="15"/>
    </row>
    <row r="199" spans="8:12" x14ac:dyDescent="0.15">
      <c r="H199" s="5" t="str">
        <f>IF(D199&lt;&gt;0,E199-(G199*(EXP((1000000*#REF!)*1.867*10^-11)-1)),"")</f>
        <v/>
      </c>
      <c r="I199" s="4" t="str">
        <f>IF(D199&lt;&gt;0,10000*((E199/[1]K!$F$37)-1),"")</f>
        <v/>
      </c>
      <c r="J199" s="4" t="str">
        <f>IF(D199&lt;&gt;0,10000*((E199/[1]K!$F$37)-1)-10000*(((E199-F199)/[1]K!$F$37)-1),"")</f>
        <v/>
      </c>
      <c r="K199" s="4" t="str">
        <f>IF(D199&lt;&gt;0,10000*((H199/([1]K!$F$37-([1]K!$E$37*(EXP((1000000*#REF!)*1.867*10^-11)-1))))-1),"")</f>
        <v/>
      </c>
      <c r="L199" s="15"/>
    </row>
    <row r="200" spans="8:12" x14ac:dyDescent="0.15">
      <c r="H200" s="5" t="str">
        <f>IF(D200&lt;&gt;0,E200-(G200*(EXP((1000000*#REF!)*1.867*10^-11)-1)),"")</f>
        <v/>
      </c>
      <c r="I200" s="4" t="str">
        <f>IF(D200&lt;&gt;0,10000*((E200/[1]K!$F$37)-1),"")</f>
        <v/>
      </c>
      <c r="J200" s="4" t="str">
        <f>IF(D200&lt;&gt;0,10000*((E200/[1]K!$F$37)-1)-10000*(((E200-F200)/[1]K!$F$37)-1),"")</f>
        <v/>
      </c>
      <c r="K200" s="4" t="str">
        <f>IF(D200&lt;&gt;0,10000*((H200/([1]K!$F$37-([1]K!$E$37*(EXP((1000000*#REF!)*1.867*10^-11)-1))))-1),"")</f>
        <v/>
      </c>
      <c r="L200" s="15"/>
    </row>
    <row r="201" spans="8:12" x14ac:dyDescent="0.15">
      <c r="H201" s="5" t="str">
        <f>IF(D201&lt;&gt;0,E201-(G201*(EXP((1000000*#REF!)*1.867*10^-11)-1)),"")</f>
        <v/>
      </c>
      <c r="I201" s="4" t="str">
        <f>IF(D201&lt;&gt;0,10000*((E201/[1]K!$F$37)-1),"")</f>
        <v/>
      </c>
      <c r="J201" s="4" t="str">
        <f>IF(D201&lt;&gt;0,10000*((E201/[1]K!$F$37)-1)-10000*(((E201-F201)/[1]K!$F$37)-1),"")</f>
        <v/>
      </c>
      <c r="K201" s="4" t="str">
        <f>IF(D201&lt;&gt;0,10000*((H201/([1]K!$F$37-([1]K!$E$37*(EXP((1000000*#REF!)*1.867*10^-11)-1))))-1),"")</f>
        <v/>
      </c>
      <c r="L201" s="15"/>
    </row>
    <row r="202" spans="8:12" x14ac:dyDescent="0.15">
      <c r="H202" s="5" t="str">
        <f>IF(D202&lt;&gt;0,E202-(G202*(EXP((1000000*#REF!)*1.867*10^-11)-1)),"")</f>
        <v/>
      </c>
      <c r="I202" s="4" t="str">
        <f>IF(D202&lt;&gt;0,10000*((E202/[1]K!$F$37)-1),"")</f>
        <v/>
      </c>
      <c r="J202" s="4" t="str">
        <f>IF(D202&lt;&gt;0,10000*((E202/[1]K!$F$37)-1)-10000*(((E202-F202)/[1]K!$F$37)-1),"")</f>
        <v/>
      </c>
      <c r="K202" s="4" t="str">
        <f>IF(D202&lt;&gt;0,10000*((H202/([1]K!$F$37-([1]K!$E$37*(EXP((1000000*#REF!)*1.867*10^-11)-1))))-1),"")</f>
        <v/>
      </c>
      <c r="L202" s="15"/>
    </row>
    <row r="203" spans="8:12" x14ac:dyDescent="0.15">
      <c r="H203" s="5" t="str">
        <f>IF(D203&lt;&gt;0,E203-(G203*(EXP((1000000*#REF!)*1.867*10^-11)-1)),"")</f>
        <v/>
      </c>
      <c r="I203" s="4" t="str">
        <f>IF(D203&lt;&gt;0,10000*((E203/[1]K!$F$37)-1),"")</f>
        <v/>
      </c>
      <c r="J203" s="4" t="str">
        <f>IF(D203&lt;&gt;0,10000*((E203/[1]K!$F$37)-1)-10000*(((E203-F203)/[1]K!$F$37)-1),"")</f>
        <v/>
      </c>
      <c r="K203" s="4" t="str">
        <f>IF(D203&lt;&gt;0,10000*((H203/([1]K!$F$37-([1]K!$E$37*(EXP((1000000*#REF!)*1.867*10^-11)-1))))-1),"")</f>
        <v/>
      </c>
      <c r="L203" s="15"/>
    </row>
    <row r="204" spans="8:12" x14ac:dyDescent="0.15">
      <c r="H204" s="5" t="str">
        <f>IF(D204&lt;&gt;0,E204-(G204*(EXP((1000000*#REF!)*1.867*10^-11)-1)),"")</f>
        <v/>
      </c>
      <c r="I204" s="4" t="str">
        <f>IF(D204&lt;&gt;0,10000*((E204/[1]K!$F$37)-1),"")</f>
        <v/>
      </c>
      <c r="J204" s="4" t="str">
        <f>IF(D204&lt;&gt;0,10000*((E204/[1]K!$F$37)-1)-10000*(((E204-F204)/[1]K!$F$37)-1),"")</f>
        <v/>
      </c>
      <c r="K204" s="4" t="str">
        <f>IF(D204&lt;&gt;0,10000*((H204/([1]K!$F$37-([1]K!$E$37*(EXP((1000000*#REF!)*1.867*10^-11)-1))))-1),"")</f>
        <v/>
      </c>
      <c r="L204" s="15"/>
    </row>
    <row r="205" spans="8:12" x14ac:dyDescent="0.15">
      <c r="H205" s="5" t="str">
        <f>IF(D205&lt;&gt;0,E205-(G205*(EXP((1000000*#REF!)*1.867*10^-11)-1)),"")</f>
        <v/>
      </c>
      <c r="I205" s="4" t="str">
        <f>IF(D205&lt;&gt;0,10000*((E205/[1]K!$F$37)-1),"")</f>
        <v/>
      </c>
      <c r="J205" s="4" t="str">
        <f>IF(D205&lt;&gt;0,10000*((E205/[1]K!$F$37)-1)-10000*(((E205-F205)/[1]K!$F$37)-1),"")</f>
        <v/>
      </c>
      <c r="K205" s="4" t="str">
        <f>IF(D205&lt;&gt;0,10000*((H205/([1]K!$F$37-([1]K!$E$37*(EXP((1000000*#REF!)*1.867*10^-11)-1))))-1),"")</f>
        <v/>
      </c>
      <c r="L205" s="15"/>
    </row>
    <row r="206" spans="8:12" x14ac:dyDescent="0.15">
      <c r="H206" s="5" t="str">
        <f>IF(D206&lt;&gt;0,E206-(G206*(EXP((1000000*#REF!)*1.867*10^-11)-1)),"")</f>
        <v/>
      </c>
      <c r="I206" s="4" t="str">
        <f>IF(D206&lt;&gt;0,10000*((E206/[1]K!$F$37)-1),"")</f>
        <v/>
      </c>
      <c r="J206" s="4" t="str">
        <f>IF(D206&lt;&gt;0,10000*((E206/[1]K!$F$37)-1)-10000*(((E206-F206)/[1]K!$F$37)-1),"")</f>
        <v/>
      </c>
      <c r="K206" s="4" t="str">
        <f>IF(D206&lt;&gt;0,10000*((H206/([1]K!$F$37-([1]K!$E$37*(EXP((1000000*#REF!)*1.867*10^-11)-1))))-1),"")</f>
        <v/>
      </c>
      <c r="L206" s="15"/>
    </row>
    <row r="207" spans="8:12" x14ac:dyDescent="0.15">
      <c r="H207" s="5" t="str">
        <f>IF(D207&lt;&gt;0,E207-(G207*(EXP((1000000*#REF!)*1.867*10^-11)-1)),"")</f>
        <v/>
      </c>
      <c r="I207" s="4" t="str">
        <f>IF(D207&lt;&gt;0,10000*((E207/[1]K!$F$37)-1),"")</f>
        <v/>
      </c>
      <c r="J207" s="4" t="str">
        <f>IF(D207&lt;&gt;0,10000*((E207/[1]K!$F$37)-1)-10000*(((E207-F207)/[1]K!$F$37)-1),"")</f>
        <v/>
      </c>
      <c r="K207" s="4" t="str">
        <f>IF(D207&lt;&gt;0,10000*((H207/([1]K!$F$37-([1]K!$E$37*(EXP((1000000*#REF!)*1.867*10^-11)-1))))-1),"")</f>
        <v/>
      </c>
      <c r="L207" s="15"/>
    </row>
    <row r="208" spans="8:12" x14ac:dyDescent="0.15">
      <c r="H208" s="5" t="str">
        <f>IF(D208&lt;&gt;0,E208-(G208*(EXP((1000000*#REF!)*1.867*10^-11)-1)),"")</f>
        <v/>
      </c>
      <c r="I208" s="4" t="str">
        <f>IF(D208&lt;&gt;0,10000*((E208/[1]K!$F$37)-1),"")</f>
        <v/>
      </c>
      <c r="J208" s="4" t="str">
        <f>IF(D208&lt;&gt;0,10000*((E208/[1]K!$F$37)-1)-10000*(((E208-F208)/[1]K!$F$37)-1),"")</f>
        <v/>
      </c>
      <c r="K208" s="4" t="str">
        <f>IF(D208&lt;&gt;0,10000*((H208/([1]K!$F$37-([1]K!$E$37*(EXP((1000000*#REF!)*1.867*10^-11)-1))))-1),"")</f>
        <v/>
      </c>
      <c r="L208" s="15"/>
    </row>
    <row r="209" spans="8:12" x14ac:dyDescent="0.15">
      <c r="H209" s="5" t="str">
        <f>IF(D209&lt;&gt;0,E209-(G209*(EXP((1000000*#REF!)*1.867*10^-11)-1)),"")</f>
        <v/>
      </c>
      <c r="I209" s="4" t="str">
        <f>IF(D209&lt;&gt;0,10000*((E209/[1]K!$F$37)-1),"")</f>
        <v/>
      </c>
      <c r="J209" s="4" t="str">
        <f>IF(D209&lt;&gt;0,10000*((E209/[1]K!$F$37)-1)-10000*(((E209-F209)/[1]K!$F$37)-1),"")</f>
        <v/>
      </c>
      <c r="K209" s="4" t="str">
        <f>IF(D209&lt;&gt;0,10000*((H209/([1]K!$F$37-([1]K!$E$37*(EXP((1000000*#REF!)*1.867*10^-11)-1))))-1),"")</f>
        <v/>
      </c>
      <c r="L209" s="15"/>
    </row>
    <row r="210" spans="8:12" x14ac:dyDescent="0.15">
      <c r="H210" s="5" t="str">
        <f>IF(D210&lt;&gt;0,E210-(G210*(EXP((1000000*#REF!)*1.867*10^-11)-1)),"")</f>
        <v/>
      </c>
      <c r="I210" s="4" t="str">
        <f>IF(D210&lt;&gt;0,10000*((E210/[1]K!$F$37)-1),"")</f>
        <v/>
      </c>
      <c r="J210" s="4" t="str">
        <f>IF(D210&lt;&gt;0,10000*((E210/[1]K!$F$37)-1)-10000*(((E210-F210)/[1]K!$F$37)-1),"")</f>
        <v/>
      </c>
      <c r="K210" s="4" t="str">
        <f>IF(D210&lt;&gt;0,10000*((H210/([1]K!$F$37-([1]K!$E$37*(EXP((1000000*#REF!)*1.867*10^-11)-1))))-1),"")</f>
        <v/>
      </c>
      <c r="L210" s="15"/>
    </row>
    <row r="211" spans="8:12" x14ac:dyDescent="0.15">
      <c r="H211" s="5" t="str">
        <f>IF(D211&lt;&gt;0,E211-(G211*(EXP((1000000*#REF!)*1.867*10^-11)-1)),"")</f>
        <v/>
      </c>
      <c r="I211" s="4" t="str">
        <f>IF(D211&lt;&gt;0,10000*((E211/[1]K!$F$37)-1),"")</f>
        <v/>
      </c>
      <c r="J211" s="4" t="str">
        <f>IF(D211&lt;&gt;0,10000*((E211/[1]K!$F$37)-1)-10000*(((E211-F211)/[1]K!$F$37)-1),"")</f>
        <v/>
      </c>
      <c r="K211" s="4" t="str">
        <f>IF(D211&lt;&gt;0,10000*((H211/([1]K!$F$37-([1]K!$E$37*(EXP((1000000*#REF!)*1.867*10^-11)-1))))-1),"")</f>
        <v/>
      </c>
      <c r="L211" s="15"/>
    </row>
    <row r="212" spans="8:12" x14ac:dyDescent="0.15">
      <c r="H212" s="5" t="str">
        <f>IF(D212&lt;&gt;0,E212-(G212*(EXP((1000000*#REF!)*1.867*10^-11)-1)),"")</f>
        <v/>
      </c>
      <c r="I212" s="4" t="str">
        <f>IF(D212&lt;&gt;0,10000*((E212/[1]K!$F$37)-1),"")</f>
        <v/>
      </c>
      <c r="J212" s="4" t="str">
        <f>IF(D212&lt;&gt;0,10000*((E212/[1]K!$F$37)-1)-10000*(((E212-F212)/[1]K!$F$37)-1),"")</f>
        <v/>
      </c>
      <c r="K212" s="4" t="str">
        <f>IF(D212&lt;&gt;0,10000*((H212/([1]K!$F$37-([1]K!$E$37*(EXP((1000000*#REF!)*1.867*10^-11)-1))))-1),"")</f>
        <v/>
      </c>
      <c r="L212" s="15"/>
    </row>
    <row r="213" spans="8:12" x14ac:dyDescent="0.15">
      <c r="H213" s="5" t="str">
        <f>IF(D213&lt;&gt;0,E213-(G213*(EXP((1000000*#REF!)*1.867*10^-11)-1)),"")</f>
        <v/>
      </c>
      <c r="I213" s="4" t="str">
        <f>IF(D213&lt;&gt;0,10000*((E213/[1]K!$F$37)-1),"")</f>
        <v/>
      </c>
      <c r="J213" s="4" t="str">
        <f>IF(D213&lt;&gt;0,10000*((E213/[1]K!$F$37)-1)-10000*(((E213-F213)/[1]K!$F$37)-1),"")</f>
        <v/>
      </c>
      <c r="K213" s="4" t="str">
        <f>IF(D213&lt;&gt;0,10000*((H213/([1]K!$F$37-([1]K!$E$37*(EXP((1000000*#REF!)*1.867*10^-11)-1))))-1),"")</f>
        <v/>
      </c>
      <c r="L213" s="15"/>
    </row>
    <row r="214" spans="8:12" x14ac:dyDescent="0.15">
      <c r="H214" s="5" t="str">
        <f>IF(D214&lt;&gt;0,E214-(G214*(EXP((1000000*#REF!)*1.867*10^-11)-1)),"")</f>
        <v/>
      </c>
      <c r="I214" s="4" t="str">
        <f>IF(D214&lt;&gt;0,10000*((E214/[1]K!$F$37)-1),"")</f>
        <v/>
      </c>
      <c r="J214" s="4" t="str">
        <f>IF(D214&lt;&gt;0,10000*((E214/[1]K!$F$37)-1)-10000*(((E214-F214)/[1]K!$F$37)-1),"")</f>
        <v/>
      </c>
      <c r="K214" s="4" t="str">
        <f>IF(D214&lt;&gt;0,10000*((H214/([1]K!$F$37-([1]K!$E$37*(EXP((1000000*#REF!)*1.867*10^-11)-1))))-1),"")</f>
        <v/>
      </c>
      <c r="L214" s="15"/>
    </row>
    <row r="215" spans="8:12" x14ac:dyDescent="0.15">
      <c r="H215" s="5" t="str">
        <f>IF(D215&lt;&gt;0,E215-(G215*(EXP((1000000*#REF!)*1.867*10^-11)-1)),"")</f>
        <v/>
      </c>
      <c r="I215" s="4" t="str">
        <f>IF(D215&lt;&gt;0,10000*((E215/[1]K!$F$37)-1),"")</f>
        <v/>
      </c>
      <c r="J215" s="4" t="str">
        <f>IF(D215&lt;&gt;0,10000*((E215/[1]K!$F$37)-1)-10000*(((E215-F215)/[1]K!$F$37)-1),"")</f>
        <v/>
      </c>
      <c r="K215" s="4" t="str">
        <f>IF(D215&lt;&gt;0,10000*((H215/([1]K!$F$37-([1]K!$E$37*(EXP((1000000*#REF!)*1.867*10^-11)-1))))-1),"")</f>
        <v/>
      </c>
      <c r="L215" s="15"/>
    </row>
    <row r="216" spans="8:12" x14ac:dyDescent="0.15">
      <c r="H216" s="5" t="str">
        <f>IF(D216&lt;&gt;0,E216-(G216*(EXP((1000000*#REF!)*1.867*10^-11)-1)),"")</f>
        <v/>
      </c>
      <c r="I216" s="4" t="str">
        <f>IF(D216&lt;&gt;0,10000*((E216/[1]K!$F$37)-1),"")</f>
        <v/>
      </c>
      <c r="J216" s="4" t="str">
        <f>IF(D216&lt;&gt;0,10000*((E216/[1]K!$F$37)-1)-10000*(((E216-F216)/[1]K!$F$37)-1),"")</f>
        <v/>
      </c>
      <c r="K216" s="4" t="str">
        <f>IF(D216&lt;&gt;0,10000*((H216/([1]K!$F$37-([1]K!$E$37*(EXP((1000000*#REF!)*1.867*10^-11)-1))))-1),"")</f>
        <v/>
      </c>
      <c r="L216" s="15"/>
    </row>
    <row r="217" spans="8:12" x14ac:dyDescent="0.15">
      <c r="H217" s="5" t="str">
        <f>IF(D217&lt;&gt;0,E217-(G217*(EXP((1000000*#REF!)*1.867*10^-11)-1)),"")</f>
        <v/>
      </c>
      <c r="I217" s="4" t="str">
        <f>IF(D217&lt;&gt;0,10000*((E217/[1]K!$F$37)-1),"")</f>
        <v/>
      </c>
      <c r="J217" s="4" t="str">
        <f>IF(D217&lt;&gt;0,10000*((E217/[1]K!$F$37)-1)-10000*(((E217-F217)/[1]K!$F$37)-1),"")</f>
        <v/>
      </c>
      <c r="K217" s="4" t="str">
        <f>IF(D217&lt;&gt;0,10000*((H217/([1]K!$F$37-([1]K!$E$37*(EXP((1000000*#REF!)*1.867*10^-11)-1))))-1),"")</f>
        <v/>
      </c>
      <c r="L217" s="15"/>
    </row>
    <row r="218" spans="8:12" x14ac:dyDescent="0.15">
      <c r="H218" s="5" t="str">
        <f>IF(D218&lt;&gt;0,E218-(G218*(EXP((1000000*#REF!)*1.867*10^-11)-1)),"")</f>
        <v/>
      </c>
      <c r="I218" s="4" t="str">
        <f>IF(D218&lt;&gt;0,10000*((E218/[1]K!$F$37)-1),"")</f>
        <v/>
      </c>
      <c r="J218" s="4" t="str">
        <f>IF(D218&lt;&gt;0,10000*((E218/[1]K!$F$37)-1)-10000*(((E218-F218)/[1]K!$F$37)-1),"")</f>
        <v/>
      </c>
      <c r="K218" s="4" t="str">
        <f>IF(D218&lt;&gt;0,10000*((H218/([1]K!$F$37-([1]K!$E$37*(EXP((1000000*#REF!)*1.867*10^-11)-1))))-1),"")</f>
        <v/>
      </c>
      <c r="L218" s="15"/>
    </row>
    <row r="219" spans="8:12" x14ac:dyDescent="0.15">
      <c r="H219" s="5" t="str">
        <f>IF(D219&lt;&gt;0,E219-(G219*(EXP((1000000*#REF!)*1.867*10^-11)-1)),"")</f>
        <v/>
      </c>
      <c r="I219" s="4" t="str">
        <f>IF(D219&lt;&gt;0,10000*((E219/[1]K!$F$37)-1),"")</f>
        <v/>
      </c>
      <c r="J219" s="4" t="str">
        <f>IF(D219&lt;&gt;0,10000*((E219/[1]K!$F$37)-1)-10000*(((E219-F219)/[1]K!$F$37)-1),"")</f>
        <v/>
      </c>
      <c r="K219" s="4" t="str">
        <f>IF(D219&lt;&gt;0,10000*((H219/([1]K!$F$37-([1]K!$E$37*(EXP((1000000*#REF!)*1.867*10^-11)-1))))-1),"")</f>
        <v/>
      </c>
      <c r="L219" s="15"/>
    </row>
    <row r="220" spans="8:12" x14ac:dyDescent="0.15">
      <c r="H220" s="5" t="str">
        <f>IF(D220&lt;&gt;0,E220-(G220*(EXP((1000000*#REF!)*1.867*10^-11)-1)),"")</f>
        <v/>
      </c>
      <c r="I220" s="4" t="str">
        <f>IF(D220&lt;&gt;0,10000*((E220/[1]K!$F$37)-1),"")</f>
        <v/>
      </c>
      <c r="J220" s="4" t="str">
        <f>IF(D220&lt;&gt;0,10000*((E220/[1]K!$F$37)-1)-10000*(((E220-F220)/[1]K!$F$37)-1),"")</f>
        <v/>
      </c>
      <c r="K220" s="4" t="str">
        <f>IF(D220&lt;&gt;0,10000*((H220/([1]K!$F$37-([1]K!$E$37*(EXP((1000000*#REF!)*1.867*10^-11)-1))))-1),"")</f>
        <v/>
      </c>
      <c r="L220" s="15"/>
    </row>
    <row r="221" spans="8:12" x14ac:dyDescent="0.15">
      <c r="H221" s="5" t="str">
        <f>IF(D221&lt;&gt;0,E221-(G221*(EXP((1000000*#REF!)*1.867*10^-11)-1)),"")</f>
        <v/>
      </c>
      <c r="I221" s="4" t="str">
        <f>IF(D221&lt;&gt;0,10000*((E221/[1]K!$F$37)-1),"")</f>
        <v/>
      </c>
      <c r="J221" s="4" t="str">
        <f>IF(D221&lt;&gt;0,10000*((E221/[1]K!$F$37)-1)-10000*(((E221-F221)/[1]K!$F$37)-1),"")</f>
        <v/>
      </c>
      <c r="K221" s="4" t="str">
        <f>IF(D221&lt;&gt;0,10000*((H221/([1]K!$F$37-([1]K!$E$37*(EXP((1000000*#REF!)*1.867*10^-11)-1))))-1),"")</f>
        <v/>
      </c>
      <c r="L221" s="15"/>
    </row>
    <row r="222" spans="8:12" x14ac:dyDescent="0.15">
      <c r="H222" s="5" t="str">
        <f>IF(D222&lt;&gt;0,E222-(G222*(EXP((1000000*#REF!)*1.867*10^-11)-1)),"")</f>
        <v/>
      </c>
      <c r="I222" s="4" t="str">
        <f>IF(D222&lt;&gt;0,10000*((E222/[1]K!$F$37)-1),"")</f>
        <v/>
      </c>
      <c r="J222" s="4" t="str">
        <f>IF(D222&lt;&gt;0,10000*((E222/[1]K!$F$37)-1)-10000*(((E222-F222)/[1]K!$F$37)-1),"")</f>
        <v/>
      </c>
      <c r="K222" s="4" t="str">
        <f>IF(D222&lt;&gt;0,10000*((H222/([1]K!$F$37-([1]K!$E$37*(EXP((1000000*#REF!)*1.867*10^-11)-1))))-1),"")</f>
        <v/>
      </c>
      <c r="L222" s="15"/>
    </row>
    <row r="223" spans="8:12" x14ac:dyDescent="0.15">
      <c r="H223" s="5" t="str">
        <f>IF(D223&lt;&gt;0,E223-(G223*(EXP((1000000*#REF!)*1.867*10^-11)-1)),"")</f>
        <v/>
      </c>
      <c r="I223" s="4" t="str">
        <f>IF(D223&lt;&gt;0,10000*((E223/[1]K!$F$37)-1),"")</f>
        <v/>
      </c>
      <c r="J223" s="4" t="str">
        <f>IF(D223&lt;&gt;0,10000*((E223/[1]K!$F$37)-1)-10000*(((E223-F223)/[1]K!$F$37)-1),"")</f>
        <v/>
      </c>
      <c r="K223" s="4" t="str">
        <f>IF(D223&lt;&gt;0,10000*((H223/([1]K!$F$37-([1]K!$E$37*(EXP((1000000*#REF!)*1.867*10^-11)-1))))-1),"")</f>
        <v/>
      </c>
      <c r="L223" s="15"/>
    </row>
    <row r="224" spans="8:12" x14ac:dyDescent="0.15">
      <c r="H224" s="5" t="str">
        <f>IF(D224&lt;&gt;0,E224-(G224*(EXP((1000000*#REF!)*1.867*10^-11)-1)),"")</f>
        <v/>
      </c>
      <c r="I224" s="4" t="str">
        <f>IF(D224&lt;&gt;0,10000*((E224/[1]K!$F$37)-1),"")</f>
        <v/>
      </c>
      <c r="J224" s="4" t="str">
        <f>IF(D224&lt;&gt;0,10000*((E224/[1]K!$F$37)-1)-10000*(((E224-F224)/[1]K!$F$37)-1),"")</f>
        <v/>
      </c>
      <c r="K224" s="4" t="str">
        <f>IF(D224&lt;&gt;0,10000*((H224/([1]K!$F$37-([1]K!$E$37*(EXP((1000000*#REF!)*1.867*10^-11)-1))))-1),"")</f>
        <v/>
      </c>
      <c r="L224" s="15"/>
    </row>
    <row r="225" spans="8:12" x14ac:dyDescent="0.15">
      <c r="H225" s="5" t="str">
        <f>IF(D225&lt;&gt;0,E225-(G225*(EXP((1000000*#REF!)*1.867*10^-11)-1)),"")</f>
        <v/>
      </c>
      <c r="I225" s="4" t="str">
        <f>IF(D225&lt;&gt;0,10000*((E225/[1]K!$F$37)-1),"")</f>
        <v/>
      </c>
      <c r="J225" s="4" t="str">
        <f>IF(D225&lt;&gt;0,10000*((E225/[1]K!$F$37)-1)-10000*(((E225-F225)/[1]K!$F$37)-1),"")</f>
        <v/>
      </c>
      <c r="K225" s="4" t="str">
        <f>IF(D225&lt;&gt;0,10000*((H225/([1]K!$F$37-([1]K!$E$37*(EXP((1000000*#REF!)*1.867*10^-11)-1))))-1),"")</f>
        <v/>
      </c>
      <c r="L225" s="15"/>
    </row>
    <row r="226" spans="8:12" x14ac:dyDescent="0.15">
      <c r="H226" s="5" t="str">
        <f>IF(D226&lt;&gt;0,E226-(G226*(EXP((1000000*#REF!)*1.867*10^-11)-1)),"")</f>
        <v/>
      </c>
      <c r="I226" s="4" t="str">
        <f>IF(D226&lt;&gt;0,10000*((E226/[1]K!$F$37)-1),"")</f>
        <v/>
      </c>
      <c r="J226" s="4" t="str">
        <f>IF(D226&lt;&gt;0,10000*((E226/[1]K!$F$37)-1)-10000*(((E226-F226)/[1]K!$F$37)-1),"")</f>
        <v/>
      </c>
      <c r="K226" s="4" t="str">
        <f>IF(D226&lt;&gt;0,10000*((H226/([1]K!$F$37-([1]K!$E$37*(EXP((1000000*#REF!)*1.867*10^-11)-1))))-1),"")</f>
        <v/>
      </c>
      <c r="L226" s="15"/>
    </row>
    <row r="227" spans="8:12" x14ac:dyDescent="0.15">
      <c r="H227" s="5" t="str">
        <f>IF(D227&lt;&gt;0,E227-(G227*(EXP((1000000*#REF!)*1.867*10^-11)-1)),"")</f>
        <v/>
      </c>
      <c r="I227" s="4" t="str">
        <f>IF(D227&lt;&gt;0,10000*((E227/[1]K!$F$37)-1),"")</f>
        <v/>
      </c>
      <c r="J227" s="4" t="str">
        <f>IF(D227&lt;&gt;0,10000*((E227/[1]K!$F$37)-1)-10000*(((E227-F227)/[1]K!$F$37)-1),"")</f>
        <v/>
      </c>
      <c r="K227" s="4" t="str">
        <f>IF(D227&lt;&gt;0,10000*((H227/([1]K!$F$37-([1]K!$E$37*(EXP((1000000*#REF!)*1.867*10^-11)-1))))-1),"")</f>
        <v/>
      </c>
      <c r="L227" s="15"/>
    </row>
    <row r="228" spans="8:12" x14ac:dyDescent="0.15">
      <c r="H228" s="5" t="str">
        <f>IF(D228&lt;&gt;0,E228-(G228*(EXP((1000000*#REF!)*1.867*10^-11)-1)),"")</f>
        <v/>
      </c>
      <c r="I228" s="4" t="str">
        <f>IF(D228&lt;&gt;0,10000*((E228/[1]K!$F$37)-1),"")</f>
        <v/>
      </c>
      <c r="J228" s="4" t="str">
        <f>IF(D228&lt;&gt;0,10000*((E228/[1]K!$F$37)-1)-10000*(((E228-F228)/[1]K!$F$37)-1),"")</f>
        <v/>
      </c>
      <c r="K228" s="4" t="str">
        <f>IF(D228&lt;&gt;0,10000*((H228/([1]K!$F$37-([1]K!$E$37*(EXP((1000000*#REF!)*1.867*10^-11)-1))))-1),"")</f>
        <v/>
      </c>
      <c r="L228" s="15"/>
    </row>
    <row r="229" spans="8:12" x14ac:dyDescent="0.15">
      <c r="H229" s="5" t="str">
        <f>IF(D229&lt;&gt;0,E229-(G229*(EXP((1000000*#REF!)*1.867*10^-11)-1)),"")</f>
        <v/>
      </c>
      <c r="I229" s="4" t="str">
        <f>IF(D229&lt;&gt;0,10000*((E229/[1]K!$F$37)-1),"")</f>
        <v/>
      </c>
      <c r="J229" s="4" t="str">
        <f>IF(D229&lt;&gt;0,10000*((E229/[1]K!$F$37)-1)-10000*(((E229-F229)/[1]K!$F$37)-1),"")</f>
        <v/>
      </c>
      <c r="K229" s="4" t="str">
        <f>IF(D229&lt;&gt;0,10000*((H229/([1]K!$F$37-([1]K!$E$37*(EXP((1000000*#REF!)*1.867*10^-11)-1))))-1),"")</f>
        <v/>
      </c>
      <c r="L229" s="15"/>
    </row>
    <row r="230" spans="8:12" x14ac:dyDescent="0.15">
      <c r="H230" s="5" t="str">
        <f>IF(D230&lt;&gt;0,E230-(G230*(EXP((1000000*#REF!)*1.867*10^-11)-1)),"")</f>
        <v/>
      </c>
      <c r="I230" s="4" t="str">
        <f>IF(D230&lt;&gt;0,10000*((E230/[1]K!$F$37)-1),"")</f>
        <v/>
      </c>
      <c r="J230" s="4" t="str">
        <f>IF(D230&lt;&gt;0,10000*((E230/[1]K!$F$37)-1)-10000*(((E230-F230)/[1]K!$F$37)-1),"")</f>
        <v/>
      </c>
      <c r="K230" s="4" t="str">
        <f>IF(D230&lt;&gt;0,10000*((H230/([1]K!$F$37-([1]K!$E$37*(EXP((1000000*#REF!)*1.867*10^-11)-1))))-1),"")</f>
        <v/>
      </c>
      <c r="L230" s="15"/>
    </row>
    <row r="231" spans="8:12" x14ac:dyDescent="0.15">
      <c r="H231" s="5" t="str">
        <f>IF(D231&lt;&gt;0,E231-(G231*(EXP((1000000*#REF!)*1.867*10^-11)-1)),"")</f>
        <v/>
      </c>
      <c r="I231" s="4" t="str">
        <f>IF(D231&lt;&gt;0,10000*((E231/[1]K!$F$37)-1),"")</f>
        <v/>
      </c>
      <c r="J231" s="4" t="str">
        <f>IF(D231&lt;&gt;0,10000*((E231/[1]K!$F$37)-1)-10000*(((E231-F231)/[1]K!$F$37)-1),"")</f>
        <v/>
      </c>
      <c r="K231" s="4" t="str">
        <f>IF(D231&lt;&gt;0,10000*((H231/([1]K!$F$37-([1]K!$E$37*(EXP((1000000*#REF!)*1.867*10^-11)-1))))-1),"")</f>
        <v/>
      </c>
      <c r="L231" s="15"/>
    </row>
    <row r="232" spans="8:12" x14ac:dyDescent="0.15">
      <c r="H232" s="5" t="str">
        <f>IF(D232&lt;&gt;0,E232-(G232*(EXP((1000000*#REF!)*1.867*10^-11)-1)),"")</f>
        <v/>
      </c>
      <c r="I232" s="4" t="str">
        <f>IF(D232&lt;&gt;0,10000*((E232/[1]K!$F$37)-1),"")</f>
        <v/>
      </c>
      <c r="J232" s="4" t="str">
        <f>IF(D232&lt;&gt;0,10000*((E232/[1]K!$F$37)-1)-10000*(((E232-F232)/[1]K!$F$37)-1),"")</f>
        <v/>
      </c>
      <c r="K232" s="4" t="str">
        <f>IF(D232&lt;&gt;0,10000*((H232/([1]K!$F$37-([1]K!$E$37*(EXP((1000000*#REF!)*1.867*10^-11)-1))))-1),"")</f>
        <v/>
      </c>
      <c r="L232" s="15"/>
    </row>
    <row r="233" spans="8:12" x14ac:dyDescent="0.15">
      <c r="H233" s="5" t="str">
        <f>IF(D233&lt;&gt;0,E233-(G233*(EXP((1000000*#REF!)*1.867*10^-11)-1)),"")</f>
        <v/>
      </c>
      <c r="I233" s="4" t="str">
        <f>IF(D233&lt;&gt;0,10000*((E233/[1]K!$F$37)-1),"")</f>
        <v/>
      </c>
      <c r="J233" s="4" t="str">
        <f>IF(D233&lt;&gt;0,10000*((E233/[1]K!$F$37)-1)-10000*(((E233-F233)/[1]K!$F$37)-1),"")</f>
        <v/>
      </c>
      <c r="K233" s="4" t="str">
        <f>IF(D233&lt;&gt;0,10000*((H233/([1]K!$F$37-([1]K!$E$37*(EXP((1000000*#REF!)*1.867*10^-11)-1))))-1),"")</f>
        <v/>
      </c>
      <c r="L233" s="15"/>
    </row>
    <row r="234" spans="8:12" x14ac:dyDescent="0.15">
      <c r="H234" s="5" t="str">
        <f>IF(D234&lt;&gt;0,E234-(G234*(EXP((1000000*#REF!)*1.867*10^-11)-1)),"")</f>
        <v/>
      </c>
      <c r="I234" s="4" t="str">
        <f>IF(D234&lt;&gt;0,10000*((E234/[1]K!$F$37)-1),"")</f>
        <v/>
      </c>
      <c r="J234" s="4" t="str">
        <f>IF(D234&lt;&gt;0,10000*((E234/[1]K!$F$37)-1)-10000*(((E234-F234)/[1]K!$F$37)-1),"")</f>
        <v/>
      </c>
      <c r="K234" s="4" t="str">
        <f>IF(D234&lt;&gt;0,10000*((H234/([1]K!$F$37-([1]K!$E$37*(EXP((1000000*#REF!)*1.867*10^-11)-1))))-1),"")</f>
        <v/>
      </c>
      <c r="L234" s="15"/>
    </row>
    <row r="235" spans="8:12" x14ac:dyDescent="0.15">
      <c r="H235" s="5" t="str">
        <f>IF(D235&lt;&gt;0,E235-(G235*(EXP((1000000*#REF!)*1.867*10^-11)-1)),"")</f>
        <v/>
      </c>
      <c r="I235" s="4" t="str">
        <f>IF(D235&lt;&gt;0,10000*((E235/[1]K!$F$37)-1),"")</f>
        <v/>
      </c>
      <c r="J235" s="4" t="str">
        <f>IF(D235&lt;&gt;0,10000*((E235/[1]K!$F$37)-1)-10000*(((E235-F235)/[1]K!$F$37)-1),"")</f>
        <v/>
      </c>
      <c r="K235" s="4" t="str">
        <f>IF(D235&lt;&gt;0,10000*((H235/([1]K!$F$37-([1]K!$E$37*(EXP((1000000*#REF!)*1.867*10^-11)-1))))-1),"")</f>
        <v/>
      </c>
      <c r="L235" s="15"/>
    </row>
    <row r="236" spans="8:12" x14ac:dyDescent="0.15">
      <c r="H236" s="5" t="str">
        <f>IF(D236&lt;&gt;0,E236-(G236*(EXP((1000000*#REF!)*1.867*10^-11)-1)),"")</f>
        <v/>
      </c>
      <c r="I236" s="4" t="str">
        <f>IF(D236&lt;&gt;0,10000*((E236/[1]K!$F$37)-1),"")</f>
        <v/>
      </c>
      <c r="J236" s="4" t="str">
        <f>IF(D236&lt;&gt;0,10000*((E236/[1]K!$F$37)-1)-10000*(((E236-F236)/[1]K!$F$37)-1),"")</f>
        <v/>
      </c>
      <c r="K236" s="4" t="str">
        <f>IF(D236&lt;&gt;0,10000*((H236/([1]K!$F$37-([1]K!$E$37*(EXP((1000000*#REF!)*1.867*10^-11)-1))))-1),"")</f>
        <v/>
      </c>
      <c r="L236" s="15"/>
    </row>
    <row r="237" spans="8:12" x14ac:dyDescent="0.15">
      <c r="H237" s="5" t="str">
        <f>IF(D237&lt;&gt;0,E237-(G237*(EXP((1000000*#REF!)*1.867*10^-11)-1)),"")</f>
        <v/>
      </c>
      <c r="I237" s="4" t="str">
        <f>IF(D237&lt;&gt;0,10000*((E237/[1]K!$F$37)-1),"")</f>
        <v/>
      </c>
      <c r="J237" s="4" t="str">
        <f>IF(D237&lt;&gt;0,10000*((E237/[1]K!$F$37)-1)-10000*(((E237-F237)/[1]K!$F$37)-1),"")</f>
        <v/>
      </c>
      <c r="K237" s="4" t="str">
        <f>IF(D237&lt;&gt;0,10000*((H237/([1]K!$F$37-([1]K!$E$37*(EXP((1000000*#REF!)*1.867*10^-11)-1))))-1),"")</f>
        <v/>
      </c>
      <c r="L237" s="15"/>
    </row>
    <row r="238" spans="8:12" x14ac:dyDescent="0.15">
      <c r="H238" s="5" t="str">
        <f>IF(D238&lt;&gt;0,E238-(G238*(EXP((1000000*#REF!)*1.867*10^-11)-1)),"")</f>
        <v/>
      </c>
      <c r="I238" s="4" t="str">
        <f>IF(D238&lt;&gt;0,10000*((E238/[1]K!$F$37)-1),"")</f>
        <v/>
      </c>
      <c r="J238" s="4" t="str">
        <f>IF(D238&lt;&gt;0,10000*((E238/[1]K!$F$37)-1)-10000*(((E238-F238)/[1]K!$F$37)-1),"")</f>
        <v/>
      </c>
      <c r="K238" s="4" t="str">
        <f>IF(D238&lt;&gt;0,10000*((H238/([1]K!$F$37-([1]K!$E$37*(EXP((1000000*#REF!)*1.867*10^-11)-1))))-1),"")</f>
        <v/>
      </c>
      <c r="L238" s="15"/>
    </row>
    <row r="239" spans="8:12" x14ac:dyDescent="0.15">
      <c r="H239" s="5" t="str">
        <f>IF(D239&lt;&gt;0,E239-(G239*(EXP((1000000*#REF!)*1.867*10^-11)-1)),"")</f>
        <v/>
      </c>
      <c r="I239" s="4" t="str">
        <f>IF(D239&lt;&gt;0,10000*((E239/[1]K!$F$37)-1),"")</f>
        <v/>
      </c>
      <c r="J239" s="4" t="str">
        <f>IF(D239&lt;&gt;0,10000*((E239/[1]K!$F$37)-1)-10000*(((E239-F239)/[1]K!$F$37)-1),"")</f>
        <v/>
      </c>
      <c r="K239" s="4" t="str">
        <f>IF(D239&lt;&gt;0,10000*((H239/([1]K!$F$37-([1]K!$E$37*(EXP((1000000*#REF!)*1.867*10^-11)-1))))-1),"")</f>
        <v/>
      </c>
      <c r="L239" s="15"/>
    </row>
    <row r="240" spans="8:12" x14ac:dyDescent="0.15">
      <c r="H240" s="5" t="str">
        <f>IF(D240&lt;&gt;0,E240-(G240*(EXP((1000000*#REF!)*1.867*10^-11)-1)),"")</f>
        <v/>
      </c>
      <c r="I240" s="4" t="str">
        <f>IF(D240&lt;&gt;0,10000*((E240/[1]K!$F$37)-1),"")</f>
        <v/>
      </c>
      <c r="J240" s="4" t="str">
        <f>IF(D240&lt;&gt;0,10000*((E240/[1]K!$F$37)-1)-10000*(((E240-F240)/[1]K!$F$37)-1),"")</f>
        <v/>
      </c>
      <c r="K240" s="4" t="str">
        <f>IF(D240&lt;&gt;0,10000*((H240/([1]K!$F$37-([1]K!$E$37*(EXP((1000000*#REF!)*1.867*10^-11)-1))))-1),"")</f>
        <v/>
      </c>
      <c r="L240" s="15"/>
    </row>
    <row r="241" spans="8:12" x14ac:dyDescent="0.15">
      <c r="H241" s="5" t="str">
        <f>IF(D241&lt;&gt;0,E241-(G241*(EXP((1000000*#REF!)*1.867*10^-11)-1)),"")</f>
        <v/>
      </c>
      <c r="I241" s="4" t="str">
        <f>IF(D241&lt;&gt;0,10000*((E241/[1]K!$F$37)-1),"")</f>
        <v/>
      </c>
      <c r="J241" s="4" t="str">
        <f>IF(D241&lt;&gt;0,10000*((E241/[1]K!$F$37)-1)-10000*(((E241-F241)/[1]K!$F$37)-1),"")</f>
        <v/>
      </c>
      <c r="K241" s="4" t="str">
        <f>IF(D241&lt;&gt;0,10000*((H241/([1]K!$F$37-([1]K!$E$37*(EXP((1000000*#REF!)*1.867*10^-11)-1))))-1),"")</f>
        <v/>
      </c>
      <c r="L241" s="15"/>
    </row>
    <row r="242" spans="8:12" x14ac:dyDescent="0.15">
      <c r="H242" s="5" t="str">
        <f>IF(D242&lt;&gt;0,E242-(G242*(EXP((1000000*#REF!)*1.867*10^-11)-1)),"")</f>
        <v/>
      </c>
      <c r="I242" s="4" t="str">
        <f>IF(D242&lt;&gt;0,10000*((E242/[1]K!$F$37)-1),"")</f>
        <v/>
      </c>
      <c r="J242" s="4" t="str">
        <f>IF(D242&lt;&gt;0,10000*((E242/[1]K!$F$37)-1)-10000*(((E242-F242)/[1]K!$F$37)-1),"")</f>
        <v/>
      </c>
      <c r="K242" s="4" t="str">
        <f>IF(D242&lt;&gt;0,10000*((H242/([1]K!$F$37-([1]K!$E$37*(EXP((1000000*#REF!)*1.867*10^-11)-1))))-1),"")</f>
        <v/>
      </c>
      <c r="L242" s="15"/>
    </row>
    <row r="243" spans="8:12" x14ac:dyDescent="0.15">
      <c r="H243" s="5" t="str">
        <f>IF(D243&lt;&gt;0,E243-(G243*(EXP((1000000*#REF!)*1.867*10^-11)-1)),"")</f>
        <v/>
      </c>
      <c r="I243" s="4" t="str">
        <f>IF(D243&lt;&gt;0,10000*((E243/[1]K!$F$37)-1),"")</f>
        <v/>
      </c>
      <c r="J243" s="4" t="str">
        <f>IF(D243&lt;&gt;0,10000*((E243/[1]K!$F$37)-1)-10000*(((E243-F243)/[1]K!$F$37)-1),"")</f>
        <v/>
      </c>
      <c r="K243" s="4" t="str">
        <f>IF(D243&lt;&gt;0,10000*((H243/([1]K!$F$37-([1]K!$E$37*(EXP((1000000*#REF!)*1.867*10^-11)-1))))-1),"")</f>
        <v/>
      </c>
      <c r="L243" s="15"/>
    </row>
    <row r="244" spans="8:12" x14ac:dyDescent="0.15">
      <c r="H244" s="5" t="str">
        <f>IF(D244&lt;&gt;0,E244-(G244*(EXP((1000000*#REF!)*1.867*10^-11)-1)),"")</f>
        <v/>
      </c>
      <c r="I244" s="4" t="str">
        <f>IF(D244&lt;&gt;0,10000*((E244/[1]K!$F$37)-1),"")</f>
        <v/>
      </c>
      <c r="J244" s="4" t="str">
        <f>IF(D244&lt;&gt;0,10000*((E244/[1]K!$F$37)-1)-10000*(((E244-F244)/[1]K!$F$37)-1),"")</f>
        <v/>
      </c>
      <c r="K244" s="4" t="str">
        <f>IF(D244&lt;&gt;0,10000*((H244/([1]K!$F$37-([1]K!$E$37*(EXP((1000000*#REF!)*1.867*10^-11)-1))))-1),"")</f>
        <v/>
      </c>
      <c r="L244" s="15"/>
    </row>
    <row r="245" spans="8:12" x14ac:dyDescent="0.15">
      <c r="H245" s="5" t="str">
        <f>IF(D245&lt;&gt;0,E245-(G245*(EXP((1000000*#REF!)*1.867*10^-11)-1)),"")</f>
        <v/>
      </c>
      <c r="I245" s="4" t="str">
        <f>IF(D245&lt;&gt;0,10000*((E245/[1]K!$F$37)-1),"")</f>
        <v/>
      </c>
      <c r="J245" s="4" t="str">
        <f>IF(D245&lt;&gt;0,10000*((E245/[1]K!$F$37)-1)-10000*(((E245-F245)/[1]K!$F$37)-1),"")</f>
        <v/>
      </c>
      <c r="K245" s="4" t="str">
        <f>IF(D245&lt;&gt;0,10000*((H245/([1]K!$F$37-([1]K!$E$37*(EXP((1000000*#REF!)*1.867*10^-11)-1))))-1),"")</f>
        <v/>
      </c>
      <c r="L245" s="15"/>
    </row>
    <row r="246" spans="8:12" x14ac:dyDescent="0.15">
      <c r="H246" s="5" t="str">
        <f>IF(D246&lt;&gt;0,E246-(G246*(EXP((1000000*#REF!)*1.867*10^-11)-1)),"")</f>
        <v/>
      </c>
      <c r="I246" s="4" t="str">
        <f>IF(D246&lt;&gt;0,10000*((E246/[1]K!$F$37)-1),"")</f>
        <v/>
      </c>
      <c r="J246" s="4" t="str">
        <f>IF(D246&lt;&gt;0,10000*((E246/[1]K!$F$37)-1)-10000*(((E246-F246)/[1]K!$F$37)-1),"")</f>
        <v/>
      </c>
      <c r="K246" s="4" t="str">
        <f>IF(D246&lt;&gt;0,10000*((H246/([1]K!$F$37-([1]K!$E$37*(EXP((1000000*#REF!)*1.867*10^-11)-1))))-1),"")</f>
        <v/>
      </c>
      <c r="L246" s="15"/>
    </row>
    <row r="247" spans="8:12" x14ac:dyDescent="0.15">
      <c r="H247" s="5" t="str">
        <f>IF(D247&lt;&gt;0,E247-(G247*(EXP((1000000*#REF!)*1.867*10^-11)-1)),"")</f>
        <v/>
      </c>
      <c r="I247" s="4" t="str">
        <f>IF(D247&lt;&gt;0,10000*((E247/[1]K!$F$37)-1),"")</f>
        <v/>
      </c>
      <c r="J247" s="4" t="str">
        <f>IF(D247&lt;&gt;0,10000*((E247/[1]K!$F$37)-1)-10000*(((E247-F247)/[1]K!$F$37)-1),"")</f>
        <v/>
      </c>
      <c r="K247" s="4" t="str">
        <f>IF(D247&lt;&gt;0,10000*((H247/([1]K!$F$37-([1]K!$E$37*(EXP((1000000*#REF!)*1.867*10^-11)-1))))-1),"")</f>
        <v/>
      </c>
      <c r="L247" s="15"/>
    </row>
    <row r="248" spans="8:12" x14ac:dyDescent="0.15">
      <c r="H248" s="5" t="str">
        <f>IF(D248&lt;&gt;0,E248-(G248*(EXP((1000000*#REF!)*1.867*10^-11)-1)),"")</f>
        <v/>
      </c>
      <c r="I248" s="4" t="str">
        <f>IF(D248&lt;&gt;0,10000*((E248/[1]K!$F$37)-1),"")</f>
        <v/>
      </c>
      <c r="J248" s="4" t="str">
        <f>IF(D248&lt;&gt;0,10000*((E248/[1]K!$F$37)-1)-10000*(((E248-F248)/[1]K!$F$37)-1),"")</f>
        <v/>
      </c>
      <c r="K248" s="4" t="str">
        <f>IF(D248&lt;&gt;0,10000*((H248/([1]K!$F$37-([1]K!$E$37*(EXP((1000000*#REF!)*1.867*10^-11)-1))))-1),"")</f>
        <v/>
      </c>
      <c r="L248" s="15"/>
    </row>
    <row r="249" spans="8:12" x14ac:dyDescent="0.15">
      <c r="H249" s="5" t="str">
        <f>IF(D249&lt;&gt;0,E249-(G249*(EXP((1000000*#REF!)*1.867*10^-11)-1)),"")</f>
        <v/>
      </c>
      <c r="I249" s="4" t="str">
        <f>IF(D249&lt;&gt;0,10000*((E249/[1]K!$F$37)-1),"")</f>
        <v/>
      </c>
      <c r="J249" s="4" t="str">
        <f>IF(D249&lt;&gt;0,10000*((E249/[1]K!$F$37)-1)-10000*(((E249-F249)/[1]K!$F$37)-1),"")</f>
        <v/>
      </c>
      <c r="K249" s="4" t="str">
        <f>IF(D249&lt;&gt;0,10000*((H249/([1]K!$F$37-([1]K!$E$37*(EXP((1000000*#REF!)*1.867*10^-11)-1))))-1),"")</f>
        <v/>
      </c>
      <c r="L249" s="15"/>
    </row>
    <row r="250" spans="8:12" x14ac:dyDescent="0.15">
      <c r="H250" s="5" t="str">
        <f>IF(D250&lt;&gt;0,E250-(G250*(EXP((1000000*#REF!)*1.867*10^-11)-1)),"")</f>
        <v/>
      </c>
      <c r="I250" s="4" t="str">
        <f>IF(D250&lt;&gt;0,10000*((E250/[1]K!$F$37)-1),"")</f>
        <v/>
      </c>
      <c r="J250" s="4" t="str">
        <f>IF(D250&lt;&gt;0,10000*((E250/[1]K!$F$37)-1)-10000*(((E250-F250)/[1]K!$F$37)-1),"")</f>
        <v/>
      </c>
      <c r="K250" s="4" t="str">
        <f>IF(D250&lt;&gt;0,10000*((H250/([1]K!$F$37-([1]K!$E$37*(EXP((1000000*#REF!)*1.867*10^-11)-1))))-1),"")</f>
        <v/>
      </c>
      <c r="L250" s="15"/>
    </row>
    <row r="251" spans="8:12" x14ac:dyDescent="0.15">
      <c r="H251" s="5" t="str">
        <f>IF(D251&lt;&gt;0,E251-(G251*(EXP((1000000*#REF!)*1.867*10^-11)-1)),"")</f>
        <v/>
      </c>
      <c r="I251" s="4" t="str">
        <f>IF(D251&lt;&gt;0,10000*((E251/[1]K!$F$37)-1),"")</f>
        <v/>
      </c>
      <c r="J251" s="4" t="str">
        <f>IF(D251&lt;&gt;0,10000*((E251/[1]K!$F$37)-1)-10000*(((E251-F251)/[1]K!$F$37)-1),"")</f>
        <v/>
      </c>
      <c r="K251" s="4" t="str">
        <f>IF(D251&lt;&gt;0,10000*((H251/([1]K!$F$37-([1]K!$E$37*(EXP((1000000*#REF!)*1.867*10^-11)-1))))-1),"")</f>
        <v/>
      </c>
      <c r="L251" s="15"/>
    </row>
    <row r="252" spans="8:12" x14ac:dyDescent="0.15">
      <c r="H252" s="5" t="str">
        <f>IF(D252&lt;&gt;0,E252-(G252*(EXP((1000000*#REF!)*1.867*10^-11)-1)),"")</f>
        <v/>
      </c>
      <c r="I252" s="4" t="str">
        <f>IF(D252&lt;&gt;0,10000*((E252/[1]K!$F$37)-1),"")</f>
        <v/>
      </c>
      <c r="J252" s="4" t="str">
        <f>IF(D252&lt;&gt;0,10000*((E252/[1]K!$F$37)-1)-10000*(((E252-F252)/[1]K!$F$37)-1),"")</f>
        <v/>
      </c>
      <c r="K252" s="4" t="str">
        <f>IF(D252&lt;&gt;0,10000*((H252/([1]K!$F$37-([1]K!$E$37*(EXP((1000000*#REF!)*1.867*10^-11)-1))))-1),"")</f>
        <v/>
      </c>
      <c r="L252" s="15"/>
    </row>
    <row r="253" spans="8:12" x14ac:dyDescent="0.15">
      <c r="H253" s="5" t="str">
        <f>IF(D253&lt;&gt;0,E253-(G253*(EXP((1000000*#REF!)*1.867*10^-11)-1)),"")</f>
        <v/>
      </c>
      <c r="I253" s="4" t="str">
        <f>IF(D253&lt;&gt;0,10000*((E253/[1]K!$F$37)-1),"")</f>
        <v/>
      </c>
      <c r="J253" s="4" t="str">
        <f>IF(D253&lt;&gt;0,10000*((E253/[1]K!$F$37)-1)-10000*(((E253-F253)/[1]K!$F$37)-1),"")</f>
        <v/>
      </c>
      <c r="K253" s="4" t="str">
        <f>IF(D253&lt;&gt;0,10000*((H253/([1]K!$F$37-([1]K!$E$37*(EXP((1000000*#REF!)*1.867*10^-11)-1))))-1),"")</f>
        <v/>
      </c>
      <c r="L253" s="15"/>
    </row>
    <row r="254" spans="8:12" x14ac:dyDescent="0.15">
      <c r="H254" s="5" t="str">
        <f>IF(D254&lt;&gt;0,E254-(G254*(EXP((1000000*#REF!)*1.867*10^-11)-1)),"")</f>
        <v/>
      </c>
      <c r="I254" s="4" t="str">
        <f>IF(D254&lt;&gt;0,10000*((E254/[1]K!$F$37)-1),"")</f>
        <v/>
      </c>
      <c r="J254" s="4" t="str">
        <f>IF(D254&lt;&gt;0,10000*((E254/[1]K!$F$37)-1)-10000*(((E254-F254)/[1]K!$F$37)-1),"")</f>
        <v/>
      </c>
      <c r="K254" s="4" t="str">
        <f>IF(D254&lt;&gt;0,10000*((H254/([1]K!$F$37-([1]K!$E$37*(EXP((1000000*#REF!)*1.867*10^-11)-1))))-1),"")</f>
        <v/>
      </c>
      <c r="L254" s="15"/>
    </row>
    <row r="255" spans="8:12" x14ac:dyDescent="0.15">
      <c r="H255" s="5" t="str">
        <f>IF(D255&lt;&gt;0,E255-(G255*(EXP((1000000*#REF!)*1.867*10^-11)-1)),"")</f>
        <v/>
      </c>
      <c r="I255" s="4" t="str">
        <f>IF(D255&lt;&gt;0,10000*((E255/[1]K!$F$37)-1),"")</f>
        <v/>
      </c>
      <c r="J255" s="4" t="str">
        <f>IF(D255&lt;&gt;0,10000*((E255/[1]K!$F$37)-1)-10000*(((E255-F255)/[1]K!$F$37)-1),"")</f>
        <v/>
      </c>
      <c r="K255" s="4" t="str">
        <f>IF(D255&lt;&gt;0,10000*((H255/([1]K!$F$37-([1]K!$E$37*(EXP((1000000*#REF!)*1.867*10^-11)-1))))-1),"")</f>
        <v/>
      </c>
      <c r="L255" s="15"/>
    </row>
    <row r="256" spans="8:12" x14ac:dyDescent="0.15">
      <c r="H256" s="5" t="str">
        <f>IF(D256&lt;&gt;0,E256-(G256*(EXP((1000000*#REF!)*1.867*10^-11)-1)),"")</f>
        <v/>
      </c>
      <c r="I256" s="4" t="str">
        <f>IF(D256&lt;&gt;0,10000*((E256/[1]K!$F$37)-1),"")</f>
        <v/>
      </c>
      <c r="J256" s="4" t="str">
        <f>IF(D256&lt;&gt;0,10000*((E256/[1]K!$F$37)-1)-10000*(((E256-F256)/[1]K!$F$37)-1),"")</f>
        <v/>
      </c>
      <c r="K256" s="4" t="str">
        <f>IF(D256&lt;&gt;0,10000*((H256/([1]K!$F$37-([1]K!$E$37*(EXP((1000000*#REF!)*1.867*10^-11)-1))))-1),"")</f>
        <v/>
      </c>
      <c r="L256" s="15"/>
    </row>
    <row r="257" spans="8:12" x14ac:dyDescent="0.15">
      <c r="H257" s="5" t="str">
        <f>IF(D257&lt;&gt;0,E257-(G257*(EXP((1000000*#REF!)*1.867*10^-11)-1)),"")</f>
        <v/>
      </c>
      <c r="I257" s="4" t="str">
        <f>IF(D257&lt;&gt;0,10000*((E257/[1]K!$F$37)-1),"")</f>
        <v/>
      </c>
      <c r="J257" s="4" t="str">
        <f>IF(D257&lt;&gt;0,10000*((E257/[1]K!$F$37)-1)-10000*(((E257-F257)/[1]K!$F$37)-1),"")</f>
        <v/>
      </c>
      <c r="K257" s="4" t="str">
        <f>IF(D257&lt;&gt;0,10000*((H257/([1]K!$F$37-([1]K!$E$37*(EXP((1000000*#REF!)*1.867*10^-11)-1))))-1),"")</f>
        <v/>
      </c>
      <c r="L257" s="15"/>
    </row>
    <row r="258" spans="8:12" x14ac:dyDescent="0.15">
      <c r="H258" s="5" t="str">
        <f>IF(D258&lt;&gt;0,E258-(G258*(EXP((1000000*#REF!)*1.867*10^-11)-1)),"")</f>
        <v/>
      </c>
      <c r="I258" s="4" t="str">
        <f>IF(D258&lt;&gt;0,10000*((E258/[1]K!$F$37)-1),"")</f>
        <v/>
      </c>
      <c r="J258" s="4" t="str">
        <f>IF(D258&lt;&gt;0,10000*((E258/[1]K!$F$37)-1)-10000*(((E258-F258)/[1]K!$F$37)-1),"")</f>
        <v/>
      </c>
      <c r="K258" s="4" t="str">
        <f>IF(D258&lt;&gt;0,10000*((H258/([1]K!$F$37-([1]K!$E$37*(EXP((1000000*#REF!)*1.867*10^-11)-1))))-1),"")</f>
        <v/>
      </c>
      <c r="L258" s="15"/>
    </row>
    <row r="259" spans="8:12" x14ac:dyDescent="0.15">
      <c r="H259" s="5" t="str">
        <f>IF(D259&lt;&gt;0,E259-(G259*(EXP((1000000*#REF!)*1.867*10^-11)-1)),"")</f>
        <v/>
      </c>
      <c r="I259" s="4" t="str">
        <f>IF(D259&lt;&gt;0,10000*((E259/[1]K!$F$37)-1),"")</f>
        <v/>
      </c>
      <c r="J259" s="4" t="str">
        <f>IF(D259&lt;&gt;0,10000*((E259/[1]K!$F$37)-1)-10000*(((E259-F259)/[1]K!$F$37)-1),"")</f>
        <v/>
      </c>
      <c r="K259" s="4" t="str">
        <f>IF(D259&lt;&gt;0,10000*((H259/([1]K!$F$37-([1]K!$E$37*(EXP((1000000*#REF!)*1.867*10^-11)-1))))-1),"")</f>
        <v/>
      </c>
      <c r="L259" s="15"/>
    </row>
    <row r="260" spans="8:12" x14ac:dyDescent="0.15">
      <c r="H260" s="5" t="str">
        <f>IF(D260&lt;&gt;0,E260-(G260*(EXP((1000000*#REF!)*1.867*10^-11)-1)),"")</f>
        <v/>
      </c>
      <c r="I260" s="4" t="str">
        <f>IF(D260&lt;&gt;0,10000*((E260/[1]K!$F$37)-1),"")</f>
        <v/>
      </c>
      <c r="J260" s="4" t="str">
        <f>IF(D260&lt;&gt;0,10000*((E260/[1]K!$F$37)-1)-10000*(((E260-F260)/[1]K!$F$37)-1),"")</f>
        <v/>
      </c>
      <c r="K260" s="4" t="str">
        <f>IF(D260&lt;&gt;0,10000*((H260/([1]K!$F$37-([1]K!$E$37*(EXP((1000000*#REF!)*1.867*10^-11)-1))))-1),"")</f>
        <v/>
      </c>
      <c r="L260" s="15"/>
    </row>
    <row r="261" spans="8:12" x14ac:dyDescent="0.15">
      <c r="H261" s="5" t="str">
        <f>IF(D261&lt;&gt;0,E261-(G261*(EXP((1000000*#REF!)*1.867*10^-11)-1)),"")</f>
        <v/>
      </c>
      <c r="I261" s="4" t="str">
        <f>IF(D261&lt;&gt;0,10000*((E261/[1]K!$F$37)-1),"")</f>
        <v/>
      </c>
      <c r="J261" s="4" t="str">
        <f>IF(D261&lt;&gt;0,10000*((E261/[1]K!$F$37)-1)-10000*(((E261-F261)/[1]K!$F$37)-1),"")</f>
        <v/>
      </c>
      <c r="K261" s="4" t="str">
        <f>IF(D261&lt;&gt;0,10000*((H261/([1]K!$F$37-([1]K!$E$37*(EXP((1000000*#REF!)*1.867*10^-11)-1))))-1),"")</f>
        <v/>
      </c>
      <c r="L261" s="15"/>
    </row>
    <row r="262" spans="8:12" x14ac:dyDescent="0.15">
      <c r="H262" s="5" t="str">
        <f>IF(D262&lt;&gt;0,E262-(G262*(EXP((1000000*#REF!)*1.867*10^-11)-1)),"")</f>
        <v/>
      </c>
      <c r="I262" s="4" t="str">
        <f>IF(D262&lt;&gt;0,10000*((E262/[1]K!$F$37)-1),"")</f>
        <v/>
      </c>
      <c r="J262" s="4" t="str">
        <f>IF(D262&lt;&gt;0,10000*((E262/[1]K!$F$37)-1)-10000*(((E262-F262)/[1]K!$F$37)-1),"")</f>
        <v/>
      </c>
      <c r="K262" s="4" t="str">
        <f>IF(D262&lt;&gt;0,10000*((H262/([1]K!$F$37-([1]K!$E$37*(EXP((1000000*#REF!)*1.867*10^-11)-1))))-1),"")</f>
        <v/>
      </c>
      <c r="L262" s="15"/>
    </row>
    <row r="263" spans="8:12" x14ac:dyDescent="0.15">
      <c r="H263" s="5" t="str">
        <f>IF(D263&lt;&gt;0,E263-(G263*(EXP((1000000*#REF!)*1.867*10^-11)-1)),"")</f>
        <v/>
      </c>
      <c r="I263" s="4" t="str">
        <f>IF(D263&lt;&gt;0,10000*((E263/[1]K!$F$37)-1),"")</f>
        <v/>
      </c>
      <c r="J263" s="4" t="str">
        <f>IF(D263&lt;&gt;0,10000*((E263/[1]K!$F$37)-1)-10000*(((E263-F263)/[1]K!$F$37)-1),"")</f>
        <v/>
      </c>
      <c r="K263" s="4" t="str">
        <f>IF(D263&lt;&gt;0,10000*((H263/([1]K!$F$37-([1]K!$E$37*(EXP((1000000*#REF!)*1.867*10^-11)-1))))-1),"")</f>
        <v/>
      </c>
      <c r="L263" s="15"/>
    </row>
    <row r="264" spans="8:12" x14ac:dyDescent="0.15">
      <c r="H264" s="5" t="str">
        <f>IF(D264&lt;&gt;0,E264-(G264*(EXP((1000000*#REF!)*1.867*10^-11)-1)),"")</f>
        <v/>
      </c>
      <c r="I264" s="4" t="str">
        <f>IF(D264&lt;&gt;0,10000*((E264/[1]K!$F$37)-1),"")</f>
        <v/>
      </c>
      <c r="J264" s="4" t="str">
        <f>IF(D264&lt;&gt;0,10000*((E264/[1]K!$F$37)-1)-10000*(((E264-F264)/[1]K!$F$37)-1),"")</f>
        <v/>
      </c>
      <c r="K264" s="4" t="str">
        <f>IF(D264&lt;&gt;0,10000*((H264/([1]K!$F$37-([1]K!$E$37*(EXP((1000000*#REF!)*1.867*10^-11)-1))))-1),"")</f>
        <v/>
      </c>
      <c r="L264" s="15"/>
    </row>
    <row r="265" spans="8:12" x14ac:dyDescent="0.15">
      <c r="H265" s="5" t="str">
        <f>IF(D265&lt;&gt;0,E265-(G265*(EXP((1000000*#REF!)*1.867*10^-11)-1)),"")</f>
        <v/>
      </c>
      <c r="I265" s="4" t="str">
        <f>IF(D265&lt;&gt;0,10000*((E265/[1]K!$F$37)-1),"")</f>
        <v/>
      </c>
      <c r="J265" s="4" t="str">
        <f>IF(D265&lt;&gt;0,10000*((E265/[1]K!$F$37)-1)-10000*(((E265-F265)/[1]K!$F$37)-1),"")</f>
        <v/>
      </c>
      <c r="K265" s="4" t="str">
        <f>IF(D265&lt;&gt;0,10000*((H265/([1]K!$F$37-([1]K!$E$37*(EXP((1000000*#REF!)*1.867*10^-11)-1))))-1),"")</f>
        <v/>
      </c>
      <c r="L265" s="15"/>
    </row>
    <row r="266" spans="8:12" x14ac:dyDescent="0.15">
      <c r="H266" s="5" t="str">
        <f>IF(D266&lt;&gt;0,E266-(G266*(EXP((1000000*#REF!)*1.867*10^-11)-1)),"")</f>
        <v/>
      </c>
      <c r="I266" s="4" t="str">
        <f>IF(D266&lt;&gt;0,10000*((E266/[1]K!$F$37)-1),"")</f>
        <v/>
      </c>
      <c r="J266" s="4" t="str">
        <f>IF(D266&lt;&gt;0,10000*((E266/[1]K!$F$37)-1)-10000*(((E266-F266)/[1]K!$F$37)-1),"")</f>
        <v/>
      </c>
      <c r="K266" s="4" t="str">
        <f>IF(D266&lt;&gt;0,10000*((H266/([1]K!$F$37-([1]K!$E$37*(EXP((1000000*#REF!)*1.867*10^-11)-1))))-1),"")</f>
        <v/>
      </c>
      <c r="L266" s="15"/>
    </row>
    <row r="267" spans="8:12" x14ac:dyDescent="0.15">
      <c r="H267" s="5" t="str">
        <f>IF(D267&lt;&gt;0,E267-(G267*(EXP((1000000*#REF!)*1.867*10^-11)-1)),"")</f>
        <v/>
      </c>
      <c r="I267" s="4" t="str">
        <f>IF(D267&lt;&gt;0,10000*((E267/[1]K!$F$37)-1),"")</f>
        <v/>
      </c>
      <c r="J267" s="4" t="str">
        <f>IF(D267&lt;&gt;0,10000*((E267/[1]K!$F$37)-1)-10000*(((E267-F267)/[1]K!$F$37)-1),"")</f>
        <v/>
      </c>
      <c r="K267" s="4" t="str">
        <f>IF(D267&lt;&gt;0,10000*((H267/([1]K!$F$37-([1]K!$E$37*(EXP((1000000*#REF!)*1.867*10^-11)-1))))-1),"")</f>
        <v/>
      </c>
      <c r="L267" s="15"/>
    </row>
    <row r="268" spans="8:12" x14ac:dyDescent="0.15">
      <c r="H268" s="5" t="str">
        <f>IF(D268&lt;&gt;0,E268-(G268*(EXP((1000000*#REF!)*1.867*10^-11)-1)),"")</f>
        <v/>
      </c>
      <c r="I268" s="4" t="str">
        <f>IF(D268&lt;&gt;0,10000*((E268/[1]K!$F$37)-1),"")</f>
        <v/>
      </c>
      <c r="J268" s="4" t="str">
        <f>IF(D268&lt;&gt;0,10000*((E268/[1]K!$F$37)-1)-10000*(((E268-F268)/[1]K!$F$37)-1),"")</f>
        <v/>
      </c>
      <c r="K268" s="4" t="str">
        <f>IF(D268&lt;&gt;0,10000*((H268/([1]K!$F$37-([1]K!$E$37*(EXP((1000000*#REF!)*1.867*10^-11)-1))))-1),"")</f>
        <v/>
      </c>
      <c r="L268" s="15"/>
    </row>
    <row r="269" spans="8:12" x14ac:dyDescent="0.15">
      <c r="H269" s="5" t="str">
        <f>IF(D269&lt;&gt;0,E269-(G269*(EXP((1000000*#REF!)*1.867*10^-11)-1)),"")</f>
        <v/>
      </c>
      <c r="I269" s="4" t="str">
        <f>IF(D269&lt;&gt;0,10000*((E269/[1]K!$F$37)-1),"")</f>
        <v/>
      </c>
      <c r="J269" s="4" t="str">
        <f>IF(D269&lt;&gt;0,10000*((E269/[1]K!$F$37)-1)-10000*(((E269-F269)/[1]K!$F$37)-1),"")</f>
        <v/>
      </c>
      <c r="K269" s="4" t="str">
        <f>IF(D269&lt;&gt;0,10000*((H269/([1]K!$F$37-([1]K!$E$37*(EXP((1000000*#REF!)*1.867*10^-11)-1))))-1),"")</f>
        <v/>
      </c>
      <c r="L269" s="15"/>
    </row>
    <row r="270" spans="8:12" x14ac:dyDescent="0.15">
      <c r="H270" s="5" t="str">
        <f>IF(D270&lt;&gt;0,E270-(G270*(EXP((1000000*#REF!)*1.867*10^-11)-1)),"")</f>
        <v/>
      </c>
      <c r="I270" s="4" t="str">
        <f>IF(D270&lt;&gt;0,10000*((E270/[1]K!$F$37)-1),"")</f>
        <v/>
      </c>
      <c r="J270" s="4" t="str">
        <f>IF(D270&lt;&gt;0,10000*((E270/[1]K!$F$37)-1)-10000*(((E270-F270)/[1]K!$F$37)-1),"")</f>
        <v/>
      </c>
      <c r="K270" s="4" t="str">
        <f>IF(D270&lt;&gt;0,10000*((H270/([1]K!$F$37-([1]K!$E$37*(EXP((1000000*#REF!)*1.867*10^-11)-1))))-1),"")</f>
        <v/>
      </c>
      <c r="L270" s="15"/>
    </row>
    <row r="271" spans="8:12" x14ac:dyDescent="0.15">
      <c r="H271" s="5" t="str">
        <f>IF(D271&lt;&gt;0,E271-(G271*(EXP((1000000*#REF!)*1.867*10^-11)-1)),"")</f>
        <v/>
      </c>
      <c r="I271" s="4" t="str">
        <f>IF(D271&lt;&gt;0,10000*((E271/[1]K!$F$37)-1),"")</f>
        <v/>
      </c>
      <c r="J271" s="4" t="str">
        <f>IF(D271&lt;&gt;0,10000*((E271/[1]K!$F$37)-1)-10000*(((E271-F271)/[1]K!$F$37)-1),"")</f>
        <v/>
      </c>
      <c r="K271" s="4" t="str">
        <f>IF(D271&lt;&gt;0,10000*((H271/([1]K!$F$37-([1]K!$E$37*(EXP((1000000*#REF!)*1.867*10^-11)-1))))-1),"")</f>
        <v/>
      </c>
      <c r="L271" s="15"/>
    </row>
    <row r="272" spans="8:12" x14ac:dyDescent="0.15">
      <c r="H272" s="5" t="str">
        <f>IF(D272&lt;&gt;0,E272-(G272*(EXP((1000000*#REF!)*1.867*10^-11)-1)),"")</f>
        <v/>
      </c>
      <c r="I272" s="4" t="str">
        <f>IF(D272&lt;&gt;0,10000*((E272/[1]K!$F$37)-1),"")</f>
        <v/>
      </c>
      <c r="J272" s="4" t="str">
        <f>IF(D272&lt;&gt;0,10000*((E272/[1]K!$F$37)-1)-10000*(((E272-F272)/[1]K!$F$37)-1),"")</f>
        <v/>
      </c>
      <c r="K272" s="4" t="str">
        <f>IF(D272&lt;&gt;0,10000*((H272/([1]K!$F$37-([1]K!$E$37*(EXP((1000000*#REF!)*1.867*10^-11)-1))))-1),"")</f>
        <v/>
      </c>
      <c r="L272" s="15"/>
    </row>
    <row r="273" spans="8:12" x14ac:dyDescent="0.15">
      <c r="H273" s="5" t="str">
        <f>IF(D273&lt;&gt;0,E273-(G273*(EXP((1000000*#REF!)*1.867*10^-11)-1)),"")</f>
        <v/>
      </c>
      <c r="I273" s="4" t="str">
        <f>IF(D273&lt;&gt;0,10000*((E273/[1]K!$F$37)-1),"")</f>
        <v/>
      </c>
      <c r="J273" s="4" t="str">
        <f>IF(D273&lt;&gt;0,10000*((E273/[1]K!$F$37)-1)-10000*(((E273-F273)/[1]K!$F$37)-1),"")</f>
        <v/>
      </c>
      <c r="K273" s="4" t="str">
        <f>IF(D273&lt;&gt;0,10000*((H273/([1]K!$F$37-([1]K!$E$37*(EXP((1000000*#REF!)*1.867*10^-11)-1))))-1),"")</f>
        <v/>
      </c>
      <c r="L273" s="15"/>
    </row>
    <row r="274" spans="8:12" x14ac:dyDescent="0.15">
      <c r="H274" s="5" t="str">
        <f>IF(D274&lt;&gt;0,E274-(G274*(EXP((1000000*#REF!)*1.867*10^-11)-1)),"")</f>
        <v/>
      </c>
      <c r="I274" s="4" t="str">
        <f>IF(D274&lt;&gt;0,10000*((E274/[1]K!$F$37)-1),"")</f>
        <v/>
      </c>
      <c r="J274" s="4" t="str">
        <f>IF(D274&lt;&gt;0,10000*((E274/[1]K!$F$37)-1)-10000*(((E274-F274)/[1]K!$F$37)-1),"")</f>
        <v/>
      </c>
      <c r="K274" s="4" t="str">
        <f>IF(D274&lt;&gt;0,10000*((H274/([1]K!$F$37-([1]K!$E$37*(EXP((1000000*#REF!)*1.867*10^-11)-1))))-1),"")</f>
        <v/>
      </c>
      <c r="L274" s="15"/>
    </row>
    <row r="275" spans="8:12" x14ac:dyDescent="0.15">
      <c r="H275" s="5" t="str">
        <f>IF(D275&lt;&gt;0,E275-(G275*(EXP((1000000*#REF!)*1.867*10^-11)-1)),"")</f>
        <v/>
      </c>
      <c r="I275" s="4" t="str">
        <f>IF(D275&lt;&gt;0,10000*((E275/[1]K!$F$37)-1),"")</f>
        <v/>
      </c>
      <c r="J275" s="4" t="str">
        <f>IF(D275&lt;&gt;0,10000*((E275/[1]K!$F$37)-1)-10000*(((E275-F275)/[1]K!$F$37)-1),"")</f>
        <v/>
      </c>
      <c r="K275" s="4" t="str">
        <f>IF(D275&lt;&gt;0,10000*((H275/([1]K!$F$37-([1]K!$E$37*(EXP((1000000*#REF!)*1.867*10^-11)-1))))-1),"")</f>
        <v/>
      </c>
      <c r="L275" s="15"/>
    </row>
    <row r="276" spans="8:12" x14ac:dyDescent="0.15">
      <c r="H276" s="5" t="str">
        <f>IF(D276&lt;&gt;0,E276-(G276*(EXP((1000000*#REF!)*1.867*10^-11)-1)),"")</f>
        <v/>
      </c>
      <c r="I276" s="4" t="str">
        <f>IF(D276&lt;&gt;0,10000*((E276/[1]K!$F$37)-1),"")</f>
        <v/>
      </c>
      <c r="J276" s="4" t="str">
        <f>IF(D276&lt;&gt;0,10000*((E276/[1]K!$F$37)-1)-10000*(((E276-F276)/[1]K!$F$37)-1),"")</f>
        <v/>
      </c>
      <c r="K276" s="4" t="str">
        <f>IF(D276&lt;&gt;0,10000*((H276/([1]K!$F$37-([1]K!$E$37*(EXP((1000000*#REF!)*1.867*10^-11)-1))))-1),"")</f>
        <v/>
      </c>
    </row>
    <row r="277" spans="8:12" x14ac:dyDescent="0.15">
      <c r="H277" s="5" t="str">
        <f>IF(D277&lt;&gt;0,E277-(G277*(EXP((1000000*#REF!)*1.867*10^-11)-1)),"")</f>
        <v/>
      </c>
      <c r="I277" s="4" t="str">
        <f>IF(D277&lt;&gt;0,10000*((E277/[1]K!$F$37)-1),"")</f>
        <v/>
      </c>
      <c r="J277" s="4" t="str">
        <f>IF(D277&lt;&gt;0,10000*((E277/[1]K!$F$37)-1)-10000*(((E277-F277)/[1]K!$F$37)-1),"")</f>
        <v/>
      </c>
      <c r="K277" s="4" t="str">
        <f>IF(D277&lt;&gt;0,10000*((H277/([1]K!$F$37-([1]K!$E$37*(EXP((1000000*#REF!)*1.867*10^-11)-1))))-1),"")</f>
        <v/>
      </c>
      <c r="L277" s="12"/>
    </row>
    <row r="278" spans="8:12" x14ac:dyDescent="0.15">
      <c r="H278" s="5" t="str">
        <f>IF(D278&lt;&gt;0,E278-(G278*(EXP((1000000*#REF!)*1.867*10^-11)-1)),"")</f>
        <v/>
      </c>
      <c r="I278" s="4" t="str">
        <f>IF(D278&lt;&gt;0,10000*((E278/[1]K!$F$37)-1),"")</f>
        <v/>
      </c>
      <c r="J278" s="4" t="str">
        <f>IF(D278&lt;&gt;0,10000*((E278/[1]K!$F$37)-1)-10000*(((E278-F278)/[1]K!$F$37)-1),"")</f>
        <v/>
      </c>
      <c r="K278" s="4" t="str">
        <f>IF(D278&lt;&gt;0,10000*((H278/([1]K!$F$37-([1]K!$E$37*(EXP((1000000*#REF!)*1.867*10^-11)-1))))-1),"")</f>
        <v/>
      </c>
      <c r="L278" s="12"/>
    </row>
    <row r="279" spans="8:12" x14ac:dyDescent="0.15">
      <c r="H279" s="5" t="str">
        <f>IF(D279&lt;&gt;0,E279-(G279*(EXP((1000000*#REF!)*1.867*10^-11)-1)),"")</f>
        <v/>
      </c>
      <c r="I279" s="4" t="str">
        <f>IF(D279&lt;&gt;0,10000*((E279/[1]K!$F$37)-1),"")</f>
        <v/>
      </c>
      <c r="J279" s="4" t="str">
        <f>IF(D279&lt;&gt;0,10000*((E279/[1]K!$F$37)-1)-10000*(((E279-F279)/[1]K!$F$37)-1),"")</f>
        <v/>
      </c>
      <c r="K279" s="4" t="str">
        <f>IF(D279&lt;&gt;0,10000*((H279/([1]K!$F$37-([1]K!$E$37*(EXP((1000000*#REF!)*1.867*10^-11)-1))))-1),"")</f>
        <v/>
      </c>
      <c r="L279" s="12"/>
    </row>
    <row r="280" spans="8:12" x14ac:dyDescent="0.15">
      <c r="H280" s="5" t="str">
        <f>IF(D280&lt;&gt;0,E280-(G280*(EXP((1000000*#REF!)*1.867*10^-11)-1)),"")</f>
        <v/>
      </c>
      <c r="I280" s="4" t="str">
        <f>IF(D280&lt;&gt;0,10000*((E280/[1]K!$F$37)-1),"")</f>
        <v/>
      </c>
      <c r="J280" s="4" t="str">
        <f>IF(D280&lt;&gt;0,10000*((E280/[1]K!$F$37)-1)-10000*(((E280-F280)/[1]K!$F$37)-1),"")</f>
        <v/>
      </c>
      <c r="K280" s="4" t="str">
        <f>IF(D280&lt;&gt;0,10000*((H280/([1]K!$F$37-([1]K!$E$37*(EXP((1000000*#REF!)*1.867*10^-11)-1))))-1),"")</f>
        <v/>
      </c>
      <c r="L280" s="12"/>
    </row>
    <row r="281" spans="8:12" x14ac:dyDescent="0.15">
      <c r="H281" s="5" t="str">
        <f>IF(D281&lt;&gt;0,E281-(G281*(EXP((1000000*#REF!)*1.867*10^-11)-1)),"")</f>
        <v/>
      </c>
      <c r="I281" s="4" t="str">
        <f>IF(D281&lt;&gt;0,10000*((E281/[1]K!$F$37)-1),"")</f>
        <v/>
      </c>
      <c r="J281" s="4" t="str">
        <f>IF(D281&lt;&gt;0,10000*((E281/[1]K!$F$37)-1)-10000*(((E281-F281)/[1]K!$F$37)-1),"")</f>
        <v/>
      </c>
      <c r="K281" s="4" t="str">
        <f>IF(D281&lt;&gt;0,10000*((H281/([1]K!$F$37-([1]K!$E$37*(EXP((1000000*#REF!)*1.867*10^-11)-1))))-1),"")</f>
        <v/>
      </c>
      <c r="L281" s="12"/>
    </row>
    <row r="282" spans="8:12" x14ac:dyDescent="0.15">
      <c r="H282" s="5" t="str">
        <f>IF(D282&lt;&gt;0,E282-(G282*(EXP((1000000*#REF!)*1.867*10^-11)-1)),"")</f>
        <v/>
      </c>
      <c r="I282" s="4" t="str">
        <f>IF(D282&lt;&gt;0,10000*((E282/[1]K!$F$37)-1),"")</f>
        <v/>
      </c>
      <c r="J282" s="4" t="str">
        <f>IF(D282&lt;&gt;0,10000*((E282/[1]K!$F$37)-1)-10000*(((E282-F282)/[1]K!$F$37)-1),"")</f>
        <v/>
      </c>
      <c r="K282" s="4" t="str">
        <f>IF(D282&lt;&gt;0,10000*((H282/([1]K!$F$37-([1]K!$E$37*(EXP((1000000*#REF!)*1.867*10^-11)-1))))-1),"")</f>
        <v/>
      </c>
      <c r="L282" s="12"/>
    </row>
    <row r="283" spans="8:12" x14ac:dyDescent="0.15">
      <c r="H283" s="5" t="str">
        <f>IF(D283&lt;&gt;0,E283-(G283*(EXP((1000000*#REF!)*1.867*10^-11)-1)),"")</f>
        <v/>
      </c>
      <c r="I283" s="4" t="str">
        <f>IF(D283&lt;&gt;0,10000*((E283/[1]K!$F$37)-1),"")</f>
        <v/>
      </c>
      <c r="J283" s="4" t="str">
        <f>IF(D283&lt;&gt;0,10000*((E283/[1]K!$F$37)-1)-10000*(((E283-F283)/[1]K!$F$37)-1),"")</f>
        <v/>
      </c>
      <c r="K283" s="4" t="str">
        <f>IF(D283&lt;&gt;0,10000*((H283/([1]K!$F$37-([1]K!$E$37*(EXP((1000000*#REF!)*1.867*10^-11)-1))))-1),"")</f>
        <v/>
      </c>
      <c r="L283" s="12"/>
    </row>
    <row r="284" spans="8:12" x14ac:dyDescent="0.15">
      <c r="H284" s="5" t="str">
        <f>IF(D284&lt;&gt;0,E284-(G284*(EXP((1000000*#REF!)*1.867*10^-11)-1)),"")</f>
        <v/>
      </c>
      <c r="I284" s="4" t="str">
        <f>IF(D284&lt;&gt;0,10000*((E284/[1]K!$F$37)-1),"")</f>
        <v/>
      </c>
      <c r="J284" s="4" t="str">
        <f>IF(D284&lt;&gt;0,10000*((E284/[1]K!$F$37)-1)-10000*(((E284-F284)/[1]K!$F$37)-1),"")</f>
        <v/>
      </c>
      <c r="K284" s="4" t="str">
        <f>IF(D284&lt;&gt;0,10000*((H284/([1]K!$F$37-([1]K!$E$37*(EXP((1000000*#REF!)*1.867*10^-11)-1))))-1),"")</f>
        <v/>
      </c>
      <c r="L284" s="12"/>
    </row>
    <row r="285" spans="8:12" x14ac:dyDescent="0.15">
      <c r="H285" s="5" t="str">
        <f>IF(D285&lt;&gt;0,E285-(G285*(EXP((1000000*#REF!)*1.867*10^-11)-1)),"")</f>
        <v/>
      </c>
      <c r="I285" s="4" t="str">
        <f>IF(D285&lt;&gt;0,10000*((E285/[1]K!$F$37)-1),"")</f>
        <v/>
      </c>
      <c r="J285" s="4" t="str">
        <f>IF(D285&lt;&gt;0,10000*((E285/[1]K!$F$37)-1)-10000*(((E285-F285)/[1]K!$F$37)-1),"")</f>
        <v/>
      </c>
      <c r="K285" s="4" t="str">
        <f>IF(D285&lt;&gt;0,10000*((H285/([1]K!$F$37-([1]K!$E$37*(EXP((1000000*#REF!)*1.867*10^-11)-1))))-1),"")</f>
        <v/>
      </c>
      <c r="L285" s="12"/>
    </row>
    <row r="286" spans="8:12" x14ac:dyDescent="0.15">
      <c r="H286" s="5" t="str">
        <f>IF(D286&lt;&gt;0,E286-(G286*(EXP((1000000*#REF!)*1.867*10^-11)-1)),"")</f>
        <v/>
      </c>
      <c r="I286" s="4" t="str">
        <f>IF(D286&lt;&gt;0,10000*((E286/[1]K!$F$37)-1),"")</f>
        <v/>
      </c>
      <c r="J286" s="4" t="str">
        <f>IF(D286&lt;&gt;0,10000*((E286/[1]K!$F$37)-1)-10000*(((E286-F286)/[1]K!$F$37)-1),"")</f>
        <v/>
      </c>
      <c r="K286" s="4" t="str">
        <f>IF(D286&lt;&gt;0,10000*((H286/([1]K!$F$37-([1]K!$E$37*(EXP((1000000*#REF!)*1.867*10^-11)-1))))-1),"")</f>
        <v/>
      </c>
      <c r="L286" s="12"/>
    </row>
    <row r="287" spans="8:12" x14ac:dyDescent="0.15">
      <c r="H287" s="5" t="str">
        <f>IF(D287&lt;&gt;0,E287-(G287*(EXP((1000000*#REF!)*1.867*10^-11)-1)),"")</f>
        <v/>
      </c>
      <c r="I287" s="4" t="str">
        <f>IF(D287&lt;&gt;0,10000*((E287/[1]K!$F$37)-1),"")</f>
        <v/>
      </c>
      <c r="J287" s="4" t="str">
        <f>IF(D287&lt;&gt;0,10000*((E287/[1]K!$F$37)-1)-10000*(((E287-F287)/[1]K!$F$37)-1),"")</f>
        <v/>
      </c>
      <c r="K287" s="4" t="str">
        <f>IF(D287&lt;&gt;0,10000*((H287/([1]K!$F$37-([1]K!$E$37*(EXP((1000000*#REF!)*1.867*10^-11)-1))))-1),"")</f>
        <v/>
      </c>
      <c r="L287" s="12"/>
    </row>
    <row r="288" spans="8:12" x14ac:dyDescent="0.15">
      <c r="H288" s="5" t="str">
        <f>IF(D288&lt;&gt;0,E288-(G288*(EXP((1000000*#REF!)*1.867*10^-11)-1)),"")</f>
        <v/>
      </c>
      <c r="I288" s="4" t="str">
        <f>IF(D288&lt;&gt;0,10000*((E288/[1]K!$F$37)-1),"")</f>
        <v/>
      </c>
      <c r="J288" s="4" t="str">
        <f>IF(D288&lt;&gt;0,10000*((E288/[1]K!$F$37)-1)-10000*(((E288-F288)/[1]K!$F$37)-1),"")</f>
        <v/>
      </c>
      <c r="K288" s="4" t="str">
        <f>IF(D288&lt;&gt;0,10000*((H288/([1]K!$F$37-([1]K!$E$37*(EXP((1000000*#REF!)*1.867*10^-11)-1))))-1),"")</f>
        <v/>
      </c>
      <c r="L288" s="12"/>
    </row>
    <row r="289" spans="8:12" x14ac:dyDescent="0.15">
      <c r="H289" s="5" t="str">
        <f>IF(D289&lt;&gt;0,E289-(G289*(EXP((1000000*#REF!)*1.867*10^-11)-1)),"")</f>
        <v/>
      </c>
      <c r="I289" s="4" t="str">
        <f>IF(D289&lt;&gt;0,10000*((E289/[1]K!$F$37)-1),"")</f>
        <v/>
      </c>
      <c r="J289" s="4" t="str">
        <f>IF(D289&lt;&gt;0,10000*((E289/[1]K!$F$37)-1)-10000*(((E289-F289)/[1]K!$F$37)-1),"")</f>
        <v/>
      </c>
      <c r="K289" s="4" t="str">
        <f>IF(D289&lt;&gt;0,10000*((H289/([1]K!$F$37-([1]K!$E$37*(EXP((1000000*#REF!)*1.867*10^-11)-1))))-1),"")</f>
        <v/>
      </c>
      <c r="L289" s="12"/>
    </row>
    <row r="290" spans="8:12" x14ac:dyDescent="0.15">
      <c r="H290" s="5" t="str">
        <f>IF(D290&lt;&gt;0,E290-(G290*(EXP((1000000*#REF!)*1.867*10^-11)-1)),"")</f>
        <v/>
      </c>
      <c r="I290" s="4" t="str">
        <f>IF(D290&lt;&gt;0,10000*((E290/[1]K!$F$37)-1),"")</f>
        <v/>
      </c>
      <c r="J290" s="4" t="str">
        <f>IF(D290&lt;&gt;0,10000*((E290/[1]K!$F$37)-1)-10000*(((E290-F290)/[1]K!$F$37)-1),"")</f>
        <v/>
      </c>
      <c r="K290" s="4" t="str">
        <f>IF(D290&lt;&gt;0,10000*((H290/([1]K!$F$37-([1]K!$E$37*(EXP((1000000*#REF!)*1.867*10^-11)-1))))-1),"")</f>
        <v/>
      </c>
      <c r="L290" s="12"/>
    </row>
    <row r="291" spans="8:12" x14ac:dyDescent="0.15">
      <c r="H291" s="5" t="str">
        <f>IF(D291&lt;&gt;0,E291-(G291*(EXP((1000000*#REF!)*1.867*10^-11)-1)),"")</f>
        <v/>
      </c>
      <c r="I291" s="4" t="str">
        <f>IF(D291&lt;&gt;0,10000*((E291/[1]K!$F$37)-1),"")</f>
        <v/>
      </c>
      <c r="J291" s="4" t="str">
        <f>IF(D291&lt;&gt;0,10000*((E291/[1]K!$F$37)-1)-10000*(((E291-F291)/[1]K!$F$37)-1),"")</f>
        <v/>
      </c>
      <c r="K291" s="4" t="str">
        <f>IF(D291&lt;&gt;0,10000*((H291/([1]K!$F$37-([1]K!$E$37*(EXP((1000000*#REF!)*1.867*10^-11)-1))))-1),"")</f>
        <v/>
      </c>
      <c r="L291" s="12"/>
    </row>
    <row r="292" spans="8:12" x14ac:dyDescent="0.15">
      <c r="H292" s="5" t="str">
        <f>IF(D292&lt;&gt;0,E292-(G292*(EXP((1000000*#REF!)*1.867*10^-11)-1)),"")</f>
        <v/>
      </c>
      <c r="I292" s="4" t="str">
        <f>IF(D292&lt;&gt;0,10000*((E292/[1]K!$F$37)-1),"")</f>
        <v/>
      </c>
      <c r="J292" s="4" t="str">
        <f>IF(D292&lt;&gt;0,10000*((E292/[1]K!$F$37)-1)-10000*(((E292-F292)/[1]K!$F$37)-1),"")</f>
        <v/>
      </c>
      <c r="K292" s="4" t="str">
        <f>IF(D292&lt;&gt;0,10000*((H292/([1]K!$F$37-([1]K!$E$37*(EXP((1000000*#REF!)*1.867*10^-11)-1))))-1),"")</f>
        <v/>
      </c>
      <c r="L292" s="12"/>
    </row>
    <row r="293" spans="8:12" x14ac:dyDescent="0.15">
      <c r="H293" s="5" t="str">
        <f>IF(D293&lt;&gt;0,E293-(G293*(EXP((1000000*#REF!)*1.867*10^-11)-1)),"")</f>
        <v/>
      </c>
      <c r="I293" s="4" t="str">
        <f>IF(D293&lt;&gt;0,10000*((E293/[1]K!$F$37)-1),"")</f>
        <v/>
      </c>
      <c r="J293" s="4" t="str">
        <f>IF(D293&lt;&gt;0,10000*((E293/[1]K!$F$37)-1)-10000*(((E293-F293)/[1]K!$F$37)-1),"")</f>
        <v/>
      </c>
      <c r="K293" s="4" t="str">
        <f>IF(D293&lt;&gt;0,10000*((H293/([1]K!$F$37-([1]K!$E$37*(EXP((1000000*#REF!)*1.867*10^-11)-1))))-1),"")</f>
        <v/>
      </c>
      <c r="L293" s="12"/>
    </row>
    <row r="294" spans="8:12" x14ac:dyDescent="0.15">
      <c r="H294" s="5" t="str">
        <f>IF(D294&lt;&gt;0,E294-(G294*(EXP((1000000*#REF!)*1.867*10^-11)-1)),"")</f>
        <v/>
      </c>
      <c r="I294" s="4" t="str">
        <f>IF(D294&lt;&gt;0,10000*((E294/[1]K!$F$37)-1),"")</f>
        <v/>
      </c>
      <c r="J294" s="4" t="str">
        <f>IF(D294&lt;&gt;0,10000*((E294/[1]K!$F$37)-1)-10000*(((E294-F294)/[1]K!$F$37)-1),"")</f>
        <v/>
      </c>
      <c r="K294" s="4" t="str">
        <f>IF(D294&lt;&gt;0,10000*((H294/([1]K!$F$37-([1]K!$E$37*(EXP((1000000*#REF!)*1.867*10^-11)-1))))-1),"")</f>
        <v/>
      </c>
      <c r="L294" s="12"/>
    </row>
    <row r="295" spans="8:12" x14ac:dyDescent="0.15">
      <c r="H295" s="5" t="str">
        <f>IF(D295&lt;&gt;0,E295-(G295*(EXP((1000000*#REF!)*1.867*10^-11)-1)),"")</f>
        <v/>
      </c>
      <c r="I295" s="4" t="str">
        <f>IF(D295&lt;&gt;0,10000*((E295/[1]K!$F$37)-1),"")</f>
        <v/>
      </c>
      <c r="J295" s="4" t="str">
        <f>IF(D295&lt;&gt;0,10000*((E295/[1]K!$F$37)-1)-10000*(((E295-F295)/[1]K!$F$37)-1),"")</f>
        <v/>
      </c>
      <c r="K295" s="4" t="str">
        <f>IF(D295&lt;&gt;0,10000*((H295/([1]K!$F$37-([1]K!$E$37*(EXP((1000000*#REF!)*1.867*10^-11)-1))))-1),"")</f>
        <v/>
      </c>
      <c r="L295" s="12"/>
    </row>
    <row r="296" spans="8:12" x14ac:dyDescent="0.15">
      <c r="H296" s="5" t="str">
        <f>IF(D296&lt;&gt;0,E296-(G296*(EXP((1000000*#REF!)*1.867*10^-11)-1)),"")</f>
        <v/>
      </c>
      <c r="I296" s="4" t="str">
        <f>IF(D296&lt;&gt;0,10000*((E296/[1]K!$F$37)-1),"")</f>
        <v/>
      </c>
      <c r="J296" s="4" t="str">
        <f>IF(D296&lt;&gt;0,10000*((E296/[1]K!$F$37)-1)-10000*(((E296-F296)/[1]K!$F$37)-1),"")</f>
        <v/>
      </c>
      <c r="K296" s="4" t="str">
        <f>IF(D296&lt;&gt;0,10000*((H296/([1]K!$F$37-([1]K!$E$37*(EXP((1000000*#REF!)*1.867*10^-11)-1))))-1),"")</f>
        <v/>
      </c>
      <c r="L296" s="12"/>
    </row>
    <row r="297" spans="8:12" x14ac:dyDescent="0.15">
      <c r="H297" s="5" t="str">
        <f>IF(D297&lt;&gt;0,E297-(G297*(EXP((1000000*#REF!)*1.867*10^-11)-1)),"")</f>
        <v/>
      </c>
      <c r="I297" s="4" t="str">
        <f>IF(D297&lt;&gt;0,10000*((E297/[1]K!$F$37)-1),"")</f>
        <v/>
      </c>
      <c r="J297" s="4" t="str">
        <f>IF(D297&lt;&gt;0,10000*((E297/[1]K!$F$37)-1)-10000*(((E297-F297)/[1]K!$F$37)-1),"")</f>
        <v/>
      </c>
      <c r="K297" s="4" t="str">
        <f>IF(D297&lt;&gt;0,10000*((H297/([1]K!$F$37-([1]K!$E$37*(EXP((1000000*#REF!)*1.867*10^-11)-1))))-1),"")</f>
        <v/>
      </c>
      <c r="L297" s="12"/>
    </row>
    <row r="298" spans="8:12" x14ac:dyDescent="0.15">
      <c r="H298" s="5" t="str">
        <f>IF(D298&lt;&gt;0,E298-(G298*(EXP((1000000*#REF!)*1.867*10^-11)-1)),"")</f>
        <v/>
      </c>
      <c r="I298" s="4" t="str">
        <f>IF(D298&lt;&gt;0,10000*((E298/[1]K!$F$37)-1),"")</f>
        <v/>
      </c>
      <c r="J298" s="4" t="str">
        <f>IF(D298&lt;&gt;0,10000*((E298/[1]K!$F$37)-1)-10000*(((E298-F298)/[1]K!$F$37)-1),"")</f>
        <v/>
      </c>
      <c r="K298" s="4" t="str">
        <f>IF(D298&lt;&gt;0,10000*((H298/([1]K!$F$37-([1]K!$E$37*(EXP((1000000*#REF!)*1.867*10^-11)-1))))-1),"")</f>
        <v/>
      </c>
      <c r="L298" s="12"/>
    </row>
    <row r="299" spans="8:12" x14ac:dyDescent="0.15">
      <c r="H299" s="5" t="str">
        <f>IF(D299&lt;&gt;0,E299-(G299*(EXP((1000000*#REF!)*1.867*10^-11)-1)),"")</f>
        <v/>
      </c>
      <c r="I299" s="4" t="str">
        <f>IF(D299&lt;&gt;0,10000*((E299/[1]K!$F$37)-1),"")</f>
        <v/>
      </c>
      <c r="J299" s="4" t="str">
        <f>IF(D299&lt;&gt;0,10000*((E299/[1]K!$F$37)-1)-10000*(((E299-F299)/[1]K!$F$37)-1),"")</f>
        <v/>
      </c>
      <c r="K299" s="4" t="str">
        <f>IF(D299&lt;&gt;0,10000*((H299/([1]K!$F$37-([1]K!$E$37*(EXP((1000000*#REF!)*1.867*10^-11)-1))))-1),"")</f>
        <v/>
      </c>
      <c r="L299" s="12"/>
    </row>
    <row r="300" spans="8:12" x14ac:dyDescent="0.15">
      <c r="H300" s="5" t="str">
        <f>IF(D300&lt;&gt;0,E300-(G300*(EXP((1000000*#REF!)*1.867*10^-11)-1)),"")</f>
        <v/>
      </c>
      <c r="I300" s="4" t="str">
        <f>IF(D300&lt;&gt;0,10000*((E300/[1]K!$F$37)-1),"")</f>
        <v/>
      </c>
      <c r="J300" s="4" t="str">
        <f>IF(D300&lt;&gt;0,10000*((E300/[1]K!$F$37)-1)-10000*(((E300-F300)/[1]K!$F$37)-1),"")</f>
        <v/>
      </c>
      <c r="K300" s="4" t="str">
        <f>IF(D300&lt;&gt;0,10000*((H300/([1]K!$F$37-([1]K!$E$37*(EXP((1000000*#REF!)*1.867*10^-11)-1))))-1),"")</f>
        <v/>
      </c>
      <c r="L300" s="12"/>
    </row>
    <row r="301" spans="8:12" x14ac:dyDescent="0.15">
      <c r="H301" s="5" t="str">
        <f>IF(D301&lt;&gt;0,E301-(G301*(EXP((1000000*#REF!)*1.867*10^-11)-1)),"")</f>
        <v/>
      </c>
      <c r="I301" s="4" t="str">
        <f>IF(D301&lt;&gt;0,10000*((E301/[1]K!$F$37)-1),"")</f>
        <v/>
      </c>
      <c r="J301" s="4" t="str">
        <f>IF(D301&lt;&gt;0,10000*((E301/[1]K!$F$37)-1)-10000*(((E301-F301)/[1]K!$F$37)-1),"")</f>
        <v/>
      </c>
      <c r="K301" s="4" t="str">
        <f>IF(D301&lt;&gt;0,10000*((H301/([1]K!$F$37-([1]K!$E$37*(EXP((1000000*#REF!)*1.867*10^-11)-1))))-1),"")</f>
        <v/>
      </c>
      <c r="L301" s="12"/>
    </row>
    <row r="302" spans="8:12" x14ac:dyDescent="0.15">
      <c r="H302" s="5" t="str">
        <f>IF(D302&lt;&gt;0,E302-(G302*(EXP((1000000*#REF!)*1.867*10^-11)-1)),"")</f>
        <v/>
      </c>
      <c r="I302" s="4" t="str">
        <f>IF(D302&lt;&gt;0,10000*((E302/[1]K!$F$37)-1),"")</f>
        <v/>
      </c>
      <c r="J302" s="4" t="str">
        <f>IF(D302&lt;&gt;0,10000*((E302/[1]K!$F$37)-1)-10000*(((E302-F302)/[1]K!$F$37)-1),"")</f>
        <v/>
      </c>
      <c r="K302" s="4" t="str">
        <f>IF(D302&lt;&gt;0,10000*((H302/([1]K!$F$37-([1]K!$E$37*(EXP((1000000*#REF!)*1.867*10^-11)-1))))-1),"")</f>
        <v/>
      </c>
      <c r="L302" s="12"/>
    </row>
    <row r="303" spans="8:12" x14ac:dyDescent="0.15">
      <c r="H303" s="5" t="str">
        <f>IF(D303&lt;&gt;0,E303-(G303*(EXP((1000000*#REF!)*1.867*10^-11)-1)),"")</f>
        <v/>
      </c>
      <c r="I303" s="4" t="str">
        <f>IF(D303&lt;&gt;0,10000*((E303/[1]K!$F$37)-1),"")</f>
        <v/>
      </c>
      <c r="J303" s="4" t="str">
        <f>IF(D303&lt;&gt;0,10000*((E303/[1]K!$F$37)-1)-10000*(((E303-F303)/[1]K!$F$37)-1),"")</f>
        <v/>
      </c>
      <c r="K303" s="4" t="str">
        <f>IF(D303&lt;&gt;0,10000*((H303/([1]K!$F$37-([1]K!$E$37*(EXP((1000000*#REF!)*1.867*10^-11)-1))))-1),"")</f>
        <v/>
      </c>
      <c r="L303" s="12"/>
    </row>
    <row r="304" spans="8:12" x14ac:dyDescent="0.15">
      <c r="H304" s="5" t="str">
        <f>IF(D304&lt;&gt;0,E304-(G304*(EXP((1000000*#REF!)*1.867*10^-11)-1)),"")</f>
        <v/>
      </c>
      <c r="I304" s="4" t="str">
        <f>IF(D304&lt;&gt;0,10000*((E304/[1]K!$F$37)-1),"")</f>
        <v/>
      </c>
      <c r="J304" s="4" t="str">
        <f>IF(D304&lt;&gt;0,10000*((E304/[1]K!$F$37)-1)-10000*(((E304-F304)/[1]K!$F$37)-1),"")</f>
        <v/>
      </c>
      <c r="K304" s="4" t="str">
        <f>IF(D304&lt;&gt;0,10000*((H304/([1]K!$F$37-([1]K!$E$37*(EXP((1000000*#REF!)*1.867*10^-11)-1))))-1),"")</f>
        <v/>
      </c>
      <c r="L304" s="12"/>
    </row>
    <row r="305" spans="8:12" x14ac:dyDescent="0.15">
      <c r="H305" s="5" t="str">
        <f>IF(D305&lt;&gt;0,E305-(G305*(EXP((1000000*#REF!)*1.867*10^-11)-1)),"")</f>
        <v/>
      </c>
      <c r="I305" s="4" t="str">
        <f>IF(D305&lt;&gt;0,10000*((E305/[1]K!$F$37)-1),"")</f>
        <v/>
      </c>
      <c r="J305" s="4" t="str">
        <f>IF(D305&lt;&gt;0,10000*((E305/[1]K!$F$37)-1)-10000*(((E305-F305)/[1]K!$F$37)-1),"")</f>
        <v/>
      </c>
      <c r="K305" s="4" t="str">
        <f>IF(D305&lt;&gt;0,10000*((H305/([1]K!$F$37-([1]K!$E$37*(EXP((1000000*#REF!)*1.867*10^-11)-1))))-1),"")</f>
        <v/>
      </c>
      <c r="L305" s="12"/>
    </row>
    <row r="306" spans="8:12" x14ac:dyDescent="0.15">
      <c r="H306" s="5" t="str">
        <f>IF(D306&lt;&gt;0,E306-(G306*(EXP((1000000*#REF!)*1.867*10^-11)-1)),"")</f>
        <v/>
      </c>
      <c r="I306" s="4" t="str">
        <f>IF(D306&lt;&gt;0,10000*((E306/[1]K!$F$37)-1),"")</f>
        <v/>
      </c>
      <c r="J306" s="4" t="str">
        <f>IF(D306&lt;&gt;0,10000*((E306/[1]K!$F$37)-1)-10000*(((E306-F306)/[1]K!$F$37)-1),"")</f>
        <v/>
      </c>
      <c r="K306" s="4" t="str">
        <f>IF(D306&lt;&gt;0,10000*((H306/([1]K!$F$37-([1]K!$E$37*(EXP((1000000*#REF!)*1.867*10^-11)-1))))-1),"")</f>
        <v/>
      </c>
      <c r="L306" s="12"/>
    </row>
    <row r="307" spans="8:12" x14ac:dyDescent="0.15">
      <c r="H307" s="5" t="str">
        <f>IF(D307&lt;&gt;0,E307-(G307*(EXP((1000000*#REF!)*1.867*10^-11)-1)),"")</f>
        <v/>
      </c>
      <c r="I307" s="4" t="str">
        <f>IF(D307&lt;&gt;0,10000*((E307/[1]K!$F$37)-1),"")</f>
        <v/>
      </c>
      <c r="J307" s="4" t="str">
        <f>IF(D307&lt;&gt;0,10000*((E307/[1]K!$F$37)-1)-10000*(((E307-F307)/[1]K!$F$37)-1),"")</f>
        <v/>
      </c>
      <c r="K307" s="4" t="str">
        <f>IF(D307&lt;&gt;0,10000*((H307/([1]K!$F$37-([1]K!$E$37*(EXP((1000000*#REF!)*1.867*10^-11)-1))))-1),"")</f>
        <v/>
      </c>
      <c r="L307" s="12"/>
    </row>
    <row r="308" spans="8:12" x14ac:dyDescent="0.15">
      <c r="H308" s="5" t="str">
        <f>IF(D308&lt;&gt;0,E308-(G308*(EXP((1000000*#REF!)*1.867*10^-11)-1)),"")</f>
        <v/>
      </c>
      <c r="I308" s="4" t="str">
        <f>IF(D308&lt;&gt;0,10000*((E308/[1]K!$F$37)-1),"")</f>
        <v/>
      </c>
      <c r="J308" s="4" t="str">
        <f>IF(D308&lt;&gt;0,10000*((E308/[1]K!$F$37)-1)-10000*(((E308-F308)/[1]K!$F$37)-1),"")</f>
        <v/>
      </c>
      <c r="K308" s="4" t="str">
        <f>IF(D308&lt;&gt;0,10000*((H308/([1]K!$F$37-([1]K!$E$37*(EXP((1000000*#REF!)*1.867*10^-11)-1))))-1),"")</f>
        <v/>
      </c>
      <c r="L308" s="12"/>
    </row>
    <row r="309" spans="8:12" x14ac:dyDescent="0.15">
      <c r="H309" s="5" t="str">
        <f>IF(D309&lt;&gt;0,E309-(G309*(EXP((1000000*#REF!)*1.867*10^-11)-1)),"")</f>
        <v/>
      </c>
      <c r="I309" s="4" t="str">
        <f>IF(D309&lt;&gt;0,10000*((E309/[1]K!$F$37)-1),"")</f>
        <v/>
      </c>
      <c r="J309" s="4" t="str">
        <f>IF(D309&lt;&gt;0,10000*((E309/[1]K!$F$37)-1)-10000*(((E309-F309)/[1]K!$F$37)-1),"")</f>
        <v/>
      </c>
      <c r="K309" s="4" t="str">
        <f>IF(D309&lt;&gt;0,10000*((H309/([1]K!$F$37-([1]K!$E$37*(EXP((1000000*#REF!)*1.867*10^-11)-1))))-1),"")</f>
        <v/>
      </c>
      <c r="L309" s="12"/>
    </row>
    <row r="310" spans="8:12" x14ac:dyDescent="0.15">
      <c r="H310" s="5" t="str">
        <f>IF(D310&lt;&gt;0,E310-(G310*(EXP((1000000*#REF!)*1.867*10^-11)-1)),"")</f>
        <v/>
      </c>
      <c r="I310" s="4" t="str">
        <f>IF(D310&lt;&gt;0,10000*((E310/[1]K!$F$37)-1),"")</f>
        <v/>
      </c>
      <c r="J310" s="4" t="str">
        <f>IF(D310&lt;&gt;0,10000*((E310/[1]K!$F$37)-1)-10000*(((E310-F310)/[1]K!$F$37)-1),"")</f>
        <v/>
      </c>
      <c r="K310" s="4" t="str">
        <f>IF(D310&lt;&gt;0,10000*((H310/([1]K!$F$37-([1]K!$E$37*(EXP((1000000*#REF!)*1.867*10^-11)-1))))-1),"")</f>
        <v/>
      </c>
      <c r="L310" s="12"/>
    </row>
    <row r="311" spans="8:12" x14ac:dyDescent="0.15">
      <c r="H311" s="5" t="str">
        <f>IF(D311&lt;&gt;0,E311-(G311*(EXP((1000000*#REF!)*1.867*10^-11)-1)),"")</f>
        <v/>
      </c>
      <c r="I311" s="4" t="str">
        <f>IF(D311&lt;&gt;0,10000*((E311/[1]K!$F$37)-1),"")</f>
        <v/>
      </c>
      <c r="J311" s="4" t="str">
        <f>IF(D311&lt;&gt;0,10000*((E311/[1]K!$F$37)-1)-10000*(((E311-F311)/[1]K!$F$37)-1),"")</f>
        <v/>
      </c>
      <c r="K311" s="4" t="str">
        <f>IF(D311&lt;&gt;0,10000*((H311/([1]K!$F$37-([1]K!$E$37*(EXP((1000000*#REF!)*1.867*10^-11)-1))))-1),"")</f>
        <v/>
      </c>
      <c r="L311" s="12"/>
    </row>
    <row r="312" spans="8:12" x14ac:dyDescent="0.15">
      <c r="H312" s="5" t="str">
        <f>IF(D312&lt;&gt;0,E312-(G312*(EXP((1000000*#REF!)*1.867*10^-11)-1)),"")</f>
        <v/>
      </c>
      <c r="I312" s="4" t="str">
        <f>IF(D312&lt;&gt;0,10000*((E312/[1]K!$F$37)-1),"")</f>
        <v/>
      </c>
      <c r="J312" s="4" t="str">
        <f>IF(D312&lt;&gt;0,10000*((E312/[1]K!$F$37)-1)-10000*(((E312-F312)/[1]K!$F$37)-1),"")</f>
        <v/>
      </c>
      <c r="K312" s="4" t="str">
        <f>IF(D312&lt;&gt;0,10000*((H312/([1]K!$F$37-([1]K!$E$37*(EXP((1000000*#REF!)*1.867*10^-11)-1))))-1),"")</f>
        <v/>
      </c>
      <c r="L312" s="12"/>
    </row>
    <row r="313" spans="8:12" x14ac:dyDescent="0.15">
      <c r="H313" s="5" t="str">
        <f>IF(D313&lt;&gt;0,E313-(G313*(EXP((1000000*#REF!)*1.867*10^-11)-1)),"")</f>
        <v/>
      </c>
      <c r="I313" s="4" t="str">
        <f>IF(D313&lt;&gt;0,10000*((E313/[1]K!$F$37)-1),"")</f>
        <v/>
      </c>
      <c r="J313" s="4" t="str">
        <f>IF(D313&lt;&gt;0,10000*((E313/[1]K!$F$37)-1)-10000*(((E313-F313)/[1]K!$F$37)-1),"")</f>
        <v/>
      </c>
      <c r="K313" s="4" t="str">
        <f>IF(D313&lt;&gt;0,10000*((H313/([1]K!$F$37-([1]K!$E$37*(EXP((1000000*#REF!)*1.867*10^-11)-1))))-1),"")</f>
        <v/>
      </c>
      <c r="L313" s="12"/>
    </row>
    <row r="314" spans="8:12" x14ac:dyDescent="0.15">
      <c r="H314" s="5" t="str">
        <f>IF(D314&lt;&gt;0,E314-(G314*(EXP((1000000*#REF!)*1.867*10^-11)-1)),"")</f>
        <v/>
      </c>
      <c r="I314" s="4" t="str">
        <f>IF(D314&lt;&gt;0,10000*((E314/[1]K!$F$37)-1),"")</f>
        <v/>
      </c>
      <c r="J314" s="4" t="str">
        <f>IF(D314&lt;&gt;0,10000*((E314/[1]K!$F$37)-1)-10000*(((E314-F314)/[1]K!$F$37)-1),"")</f>
        <v/>
      </c>
      <c r="K314" s="4" t="str">
        <f>IF(D314&lt;&gt;0,10000*((H314/([1]K!$F$37-([1]K!$E$37*(EXP((1000000*#REF!)*1.867*10^-11)-1))))-1),"")</f>
        <v/>
      </c>
      <c r="L314" s="12"/>
    </row>
    <row r="315" spans="8:12" x14ac:dyDescent="0.15">
      <c r="H315" s="5" t="str">
        <f>IF(D315&lt;&gt;0,E315-(G315*(EXP((1000000*#REF!)*1.867*10^-11)-1)),"")</f>
        <v/>
      </c>
      <c r="I315" s="4" t="str">
        <f>IF(D315&lt;&gt;0,10000*((E315/[1]K!$F$37)-1),"")</f>
        <v/>
      </c>
      <c r="J315" s="4" t="str">
        <f>IF(D315&lt;&gt;0,10000*((E315/[1]K!$F$37)-1)-10000*(((E315-F315)/[1]K!$F$37)-1),"")</f>
        <v/>
      </c>
      <c r="K315" s="4" t="str">
        <f>IF(D315&lt;&gt;0,10000*((H315/([1]K!$F$37-([1]K!$E$37*(EXP((1000000*#REF!)*1.867*10^-11)-1))))-1),"")</f>
        <v/>
      </c>
      <c r="L315" s="12"/>
    </row>
    <row r="316" spans="8:12" x14ac:dyDescent="0.15">
      <c r="H316" s="5" t="str">
        <f>IF(D316&lt;&gt;0,E316-(G316*(EXP((1000000*#REF!)*1.867*10^-11)-1)),"")</f>
        <v/>
      </c>
      <c r="I316" s="4" t="str">
        <f>IF(D316&lt;&gt;0,10000*((E316/[1]K!$F$37)-1),"")</f>
        <v/>
      </c>
      <c r="J316" s="4" t="str">
        <f>IF(D316&lt;&gt;0,10000*((E316/[1]K!$F$37)-1)-10000*(((E316-F316)/[1]K!$F$37)-1),"")</f>
        <v/>
      </c>
      <c r="K316" s="4" t="str">
        <f>IF(D316&lt;&gt;0,10000*((H316/([1]K!$F$37-([1]K!$E$37*(EXP((1000000*#REF!)*1.867*10^-11)-1))))-1),"")</f>
        <v/>
      </c>
      <c r="L316" s="12"/>
    </row>
    <row r="317" spans="8:12" x14ac:dyDescent="0.15">
      <c r="H317" s="5" t="str">
        <f>IF(D317&lt;&gt;0,E317-(G317*(EXP((1000000*#REF!)*1.867*10^-11)-1)),"")</f>
        <v/>
      </c>
      <c r="I317" s="4" t="str">
        <f>IF(D317&lt;&gt;0,10000*((E317/[1]K!$F$37)-1),"")</f>
        <v/>
      </c>
      <c r="J317" s="4" t="str">
        <f>IF(D317&lt;&gt;0,10000*((E317/[1]K!$F$37)-1)-10000*(((E317-F317)/[1]K!$F$37)-1),"")</f>
        <v/>
      </c>
      <c r="K317" s="4" t="str">
        <f>IF(D317&lt;&gt;0,10000*((H317/([1]K!$F$37-([1]K!$E$37*(EXP((1000000*#REF!)*1.867*10^-11)-1))))-1),"")</f>
        <v/>
      </c>
      <c r="L317" s="12"/>
    </row>
    <row r="318" spans="8:12" x14ac:dyDescent="0.15">
      <c r="H318" s="5" t="str">
        <f>IF(D318&lt;&gt;0,E318-(G318*(EXP((1000000*#REF!)*1.867*10^-11)-1)),"")</f>
        <v/>
      </c>
      <c r="I318" s="4" t="str">
        <f>IF(D318&lt;&gt;0,10000*((E318/[1]K!$F$37)-1),"")</f>
        <v/>
      </c>
      <c r="J318" s="4" t="str">
        <f>IF(D318&lt;&gt;0,10000*((E318/[1]K!$F$37)-1)-10000*(((E318-F318)/[1]K!$F$37)-1),"")</f>
        <v/>
      </c>
      <c r="K318" s="4" t="str">
        <f>IF(D318&lt;&gt;0,10000*((H318/([1]K!$F$37-([1]K!$E$37*(EXP((1000000*#REF!)*1.867*10^-11)-1))))-1),"")</f>
        <v/>
      </c>
      <c r="L318" s="12"/>
    </row>
    <row r="319" spans="8:12" x14ac:dyDescent="0.15">
      <c r="H319" s="5" t="str">
        <f>IF(D319&lt;&gt;0,E319-(G319*(EXP((1000000*#REF!)*1.867*10^-11)-1)),"")</f>
        <v/>
      </c>
      <c r="I319" s="4" t="str">
        <f>IF(D319&lt;&gt;0,10000*((E319/[1]K!$F$37)-1),"")</f>
        <v/>
      </c>
      <c r="J319" s="4" t="str">
        <f>IF(D319&lt;&gt;0,10000*((E319/[1]K!$F$37)-1)-10000*(((E319-F319)/[1]K!$F$37)-1),"")</f>
        <v/>
      </c>
      <c r="K319" s="4" t="str">
        <f>IF(D319&lt;&gt;0,10000*((H319/([1]K!$F$37-([1]K!$E$37*(EXP((1000000*#REF!)*1.867*10^-11)-1))))-1),"")</f>
        <v/>
      </c>
      <c r="L319" s="12"/>
    </row>
    <row r="320" spans="8:12" x14ac:dyDescent="0.15">
      <c r="H320" s="5" t="str">
        <f>IF(D320&lt;&gt;0,E320-(G320*(EXP((1000000*#REF!)*1.867*10^-11)-1)),"")</f>
        <v/>
      </c>
      <c r="I320" s="4" t="str">
        <f>IF(D320&lt;&gt;0,10000*((E320/[1]K!$F$37)-1),"")</f>
        <v/>
      </c>
      <c r="J320" s="4" t="str">
        <f>IF(D320&lt;&gt;0,10000*((E320/[1]K!$F$37)-1)-10000*(((E320-F320)/[1]K!$F$37)-1),"")</f>
        <v/>
      </c>
      <c r="K320" s="4" t="str">
        <f>IF(D320&lt;&gt;0,10000*((H320/([1]K!$F$37-([1]K!$E$37*(EXP((1000000*#REF!)*1.867*10^-11)-1))))-1),"")</f>
        <v/>
      </c>
      <c r="L320" s="12"/>
    </row>
    <row r="321" spans="8:12" x14ac:dyDescent="0.15">
      <c r="H321" s="5" t="str">
        <f>IF(D321&lt;&gt;0,E321-(G321*(EXP((1000000*#REF!)*1.867*10^-11)-1)),"")</f>
        <v/>
      </c>
      <c r="I321" s="4" t="str">
        <f>IF(D321&lt;&gt;0,10000*((E321/[1]K!$F$37)-1),"")</f>
        <v/>
      </c>
      <c r="J321" s="4" t="str">
        <f>IF(D321&lt;&gt;0,10000*((E321/[1]K!$F$37)-1)-10000*(((E321-F321)/[1]K!$F$37)-1),"")</f>
        <v/>
      </c>
      <c r="K321" s="4" t="str">
        <f>IF(D321&lt;&gt;0,10000*((H321/([1]K!$F$37-([1]K!$E$37*(EXP((1000000*#REF!)*1.867*10^-11)-1))))-1),"")</f>
        <v/>
      </c>
      <c r="L321" s="12"/>
    </row>
    <row r="322" spans="8:12" x14ac:dyDescent="0.15">
      <c r="H322" s="5" t="str">
        <f>IF(D322&lt;&gt;0,E322-(G322*(EXP((1000000*#REF!)*1.867*10^-11)-1)),"")</f>
        <v/>
      </c>
      <c r="I322" s="4" t="str">
        <f>IF(D322&lt;&gt;0,10000*((E322/[1]K!$F$37)-1),"")</f>
        <v/>
      </c>
      <c r="J322" s="4" t="str">
        <f>IF(D322&lt;&gt;0,10000*((E322/[1]K!$F$37)-1)-10000*(((E322-F322)/[1]K!$F$37)-1),"")</f>
        <v/>
      </c>
      <c r="K322" s="4" t="str">
        <f>IF(D322&lt;&gt;0,10000*((H322/([1]K!$F$37-([1]K!$E$37*(EXP((1000000*#REF!)*1.867*10^-11)-1))))-1),"")</f>
        <v/>
      </c>
      <c r="L322" s="12"/>
    </row>
    <row r="323" spans="8:12" x14ac:dyDescent="0.15">
      <c r="H323" s="5" t="str">
        <f>IF(D323&lt;&gt;0,E323-(G323*(EXP((1000000*#REF!)*1.867*10^-11)-1)),"")</f>
        <v/>
      </c>
      <c r="I323" s="4" t="str">
        <f>IF(D323&lt;&gt;0,10000*((E323/[1]K!$F$37)-1),"")</f>
        <v/>
      </c>
      <c r="J323" s="4" t="str">
        <f>IF(D323&lt;&gt;0,10000*((E323/[1]K!$F$37)-1)-10000*(((E323-F323)/[1]K!$F$37)-1),"")</f>
        <v/>
      </c>
      <c r="K323" s="4" t="str">
        <f>IF(D323&lt;&gt;0,10000*((H323/([1]K!$F$37-([1]K!$E$37*(EXP((1000000*#REF!)*1.867*10^-11)-1))))-1),"")</f>
        <v/>
      </c>
      <c r="L323" s="12"/>
    </row>
    <row r="324" spans="8:12" x14ac:dyDescent="0.15">
      <c r="H324" s="5" t="str">
        <f>IF(D324&lt;&gt;0,E324-(G324*(EXP((1000000*#REF!)*1.867*10^-11)-1)),"")</f>
        <v/>
      </c>
      <c r="I324" s="4" t="str">
        <f>IF(D324&lt;&gt;0,10000*((E324/[1]K!$F$37)-1),"")</f>
        <v/>
      </c>
      <c r="J324" s="4" t="str">
        <f>IF(D324&lt;&gt;0,10000*((E324/[1]K!$F$37)-1)-10000*(((E324-F324)/[1]K!$F$37)-1),"")</f>
        <v/>
      </c>
      <c r="K324" s="4" t="str">
        <f>IF(D324&lt;&gt;0,10000*((H324/([1]K!$F$37-([1]K!$E$37*(EXP((1000000*#REF!)*1.867*10^-11)-1))))-1),"")</f>
        <v/>
      </c>
      <c r="L324" s="12"/>
    </row>
    <row r="325" spans="8:12" x14ac:dyDescent="0.15">
      <c r="H325" s="5" t="str">
        <f>IF(D325&lt;&gt;0,E325-(G325*(EXP((1000000*#REF!)*1.867*10^-11)-1)),"")</f>
        <v/>
      </c>
      <c r="I325" s="4" t="str">
        <f>IF(D325&lt;&gt;0,10000*((E325/[1]K!$F$37)-1),"")</f>
        <v/>
      </c>
      <c r="J325" s="4" t="str">
        <f>IF(D325&lt;&gt;0,10000*((E325/[1]K!$F$37)-1)-10000*(((E325-F325)/[1]K!$F$37)-1),"")</f>
        <v/>
      </c>
      <c r="K325" s="4" t="str">
        <f>IF(D325&lt;&gt;0,10000*((H325/([1]K!$F$37-([1]K!$E$37*(EXP((1000000*#REF!)*1.867*10^-11)-1))))-1),"")</f>
        <v/>
      </c>
      <c r="L325" s="12"/>
    </row>
    <row r="326" spans="8:12" x14ac:dyDescent="0.15">
      <c r="H326" s="5" t="str">
        <f>IF(D326&lt;&gt;0,E326-(G326*(EXP((1000000*#REF!)*1.867*10^-11)-1)),"")</f>
        <v/>
      </c>
      <c r="I326" s="4" t="str">
        <f>IF(D326&lt;&gt;0,10000*((E326/[1]K!$F$37)-1),"")</f>
        <v/>
      </c>
      <c r="J326" s="4" t="str">
        <f>IF(D326&lt;&gt;0,10000*((E326/[1]K!$F$37)-1)-10000*(((E326-F326)/[1]K!$F$37)-1),"")</f>
        <v/>
      </c>
      <c r="K326" s="4" t="str">
        <f>IF(D326&lt;&gt;0,10000*((H326/([1]K!$F$37-([1]K!$E$37*(EXP((1000000*#REF!)*1.867*10^-11)-1))))-1),"")</f>
        <v/>
      </c>
      <c r="L326" s="12"/>
    </row>
    <row r="327" spans="8:12" x14ac:dyDescent="0.15">
      <c r="H327" s="5" t="str">
        <f>IF(D327&lt;&gt;0,E327-(G327*(EXP((1000000*#REF!)*1.867*10^-11)-1)),"")</f>
        <v/>
      </c>
      <c r="I327" s="4" t="str">
        <f>IF(D327&lt;&gt;0,10000*((E327/[1]K!$F$37)-1),"")</f>
        <v/>
      </c>
      <c r="J327" s="4" t="str">
        <f>IF(D327&lt;&gt;0,10000*((E327/[1]K!$F$37)-1)-10000*(((E327-F327)/[1]K!$F$37)-1),"")</f>
        <v/>
      </c>
      <c r="K327" s="4" t="str">
        <f>IF(D327&lt;&gt;0,10000*((H327/([1]K!$F$37-([1]K!$E$37*(EXP((1000000*#REF!)*1.867*10^-11)-1))))-1),"")</f>
        <v/>
      </c>
      <c r="L327" s="12"/>
    </row>
    <row r="328" spans="8:12" x14ac:dyDescent="0.15">
      <c r="H328" s="5" t="str">
        <f>IF(D328&lt;&gt;0,E328-(G328*(EXP((1000000*#REF!)*1.867*10^-11)-1)),"")</f>
        <v/>
      </c>
      <c r="I328" s="4" t="str">
        <f>IF(D328&lt;&gt;0,10000*((E328/[1]K!$F$37)-1),"")</f>
        <v/>
      </c>
      <c r="J328" s="4" t="str">
        <f>IF(D328&lt;&gt;0,10000*((E328/[1]K!$F$37)-1)-10000*(((E328-F328)/[1]K!$F$37)-1),"")</f>
        <v/>
      </c>
      <c r="K328" s="4" t="str">
        <f>IF(D328&lt;&gt;0,10000*((H328/([1]K!$F$37-([1]K!$E$37*(EXP((1000000*#REF!)*1.867*10^-11)-1))))-1),"")</f>
        <v/>
      </c>
      <c r="L328" s="12"/>
    </row>
    <row r="329" spans="8:12" x14ac:dyDescent="0.15">
      <c r="H329" s="5" t="str">
        <f>IF(D329&lt;&gt;0,E329-(G329*(EXP((1000000*#REF!)*1.867*10^-11)-1)),"")</f>
        <v/>
      </c>
      <c r="I329" s="4" t="str">
        <f>IF(D329&lt;&gt;0,10000*((E329/[1]K!$F$37)-1),"")</f>
        <v/>
      </c>
      <c r="J329" s="4" t="str">
        <f>IF(D329&lt;&gt;0,10000*((E329/[1]K!$F$37)-1)-10000*(((E329-F329)/[1]K!$F$37)-1),"")</f>
        <v/>
      </c>
      <c r="K329" s="4" t="str">
        <f>IF(D329&lt;&gt;0,10000*((H329/([1]K!$F$37-([1]K!$E$37*(EXP((1000000*#REF!)*1.867*10^-11)-1))))-1),"")</f>
        <v/>
      </c>
      <c r="L329" s="12"/>
    </row>
    <row r="330" spans="8:12" x14ac:dyDescent="0.15">
      <c r="H330" s="5" t="str">
        <f>IF(D330&lt;&gt;0,E330-(G330*(EXP((1000000*#REF!)*1.867*10^-11)-1)),"")</f>
        <v/>
      </c>
      <c r="I330" s="4" t="str">
        <f>IF(D330&lt;&gt;0,10000*((E330/[1]K!$F$37)-1),"")</f>
        <v/>
      </c>
      <c r="J330" s="4" t="str">
        <f>IF(D330&lt;&gt;0,10000*((E330/[1]K!$F$37)-1)-10000*(((E330-F330)/[1]K!$F$37)-1),"")</f>
        <v/>
      </c>
      <c r="K330" s="4" t="str">
        <f>IF(D330&lt;&gt;0,10000*((H330/([1]K!$F$37-([1]K!$E$37*(EXP((1000000*#REF!)*1.867*10^-11)-1))))-1),"")</f>
        <v/>
      </c>
      <c r="L330" s="12"/>
    </row>
    <row r="331" spans="8:12" x14ac:dyDescent="0.15">
      <c r="H331" s="5" t="str">
        <f>IF(D331&lt;&gt;0,E331-(G331*(EXP((1000000*#REF!)*1.867*10^-11)-1)),"")</f>
        <v/>
      </c>
      <c r="I331" s="4" t="str">
        <f>IF(D331&lt;&gt;0,10000*((E331/[1]K!$F$37)-1),"")</f>
        <v/>
      </c>
      <c r="J331" s="4" t="str">
        <f>IF(D331&lt;&gt;0,10000*((E331/[1]K!$F$37)-1)-10000*(((E331-F331)/[1]K!$F$37)-1),"")</f>
        <v/>
      </c>
      <c r="K331" s="4" t="str">
        <f>IF(D331&lt;&gt;0,10000*((H331/([1]K!$F$37-([1]K!$E$37*(EXP((1000000*#REF!)*1.867*10^-11)-1))))-1),"")</f>
        <v/>
      </c>
      <c r="L331" s="12"/>
    </row>
    <row r="332" spans="8:12" x14ac:dyDescent="0.15">
      <c r="H332" s="5" t="str">
        <f>IF(D332&lt;&gt;0,E332-(G332*(EXP((1000000*#REF!)*1.867*10^-11)-1)),"")</f>
        <v/>
      </c>
      <c r="I332" s="4" t="str">
        <f>IF(D332&lt;&gt;0,10000*((E332/[1]K!$F$37)-1),"")</f>
        <v/>
      </c>
      <c r="J332" s="4" t="str">
        <f>IF(D332&lt;&gt;0,10000*((E332/[1]K!$F$37)-1)-10000*(((E332-F332)/[1]K!$F$37)-1),"")</f>
        <v/>
      </c>
      <c r="K332" s="4" t="str">
        <f>IF(D332&lt;&gt;0,10000*((H332/([1]K!$F$37-([1]K!$E$37*(EXP((1000000*#REF!)*1.867*10^-11)-1))))-1),"")</f>
        <v/>
      </c>
      <c r="L332" s="12"/>
    </row>
    <row r="333" spans="8:12" x14ac:dyDescent="0.15">
      <c r="H333" s="5" t="str">
        <f>IF(D333&lt;&gt;0,E333-(G333*(EXP((1000000*#REF!)*1.867*10^-11)-1)),"")</f>
        <v/>
      </c>
      <c r="I333" s="4" t="str">
        <f>IF(D333&lt;&gt;0,10000*((E333/[1]K!$F$37)-1),"")</f>
        <v/>
      </c>
      <c r="J333" s="4" t="str">
        <f>IF(D333&lt;&gt;0,10000*((E333/[1]K!$F$37)-1)-10000*(((E333-F333)/[1]K!$F$37)-1),"")</f>
        <v/>
      </c>
      <c r="K333" s="4" t="str">
        <f>IF(D333&lt;&gt;0,10000*((H333/([1]K!$F$37-([1]K!$E$37*(EXP((1000000*#REF!)*1.867*10^-11)-1))))-1),"")</f>
        <v/>
      </c>
      <c r="L333" s="12"/>
    </row>
    <row r="334" spans="8:12" x14ac:dyDescent="0.15">
      <c r="H334" s="5" t="str">
        <f>IF(D334&lt;&gt;0,E334-(G334*(EXP((1000000*#REF!)*1.867*10^-11)-1)),"")</f>
        <v/>
      </c>
      <c r="I334" s="4" t="str">
        <f>IF(D334&lt;&gt;0,10000*((E334/[1]K!$F$37)-1),"")</f>
        <v/>
      </c>
      <c r="J334" s="4" t="str">
        <f>IF(D334&lt;&gt;0,10000*((E334/[1]K!$F$37)-1)-10000*(((E334-F334)/[1]K!$F$37)-1),"")</f>
        <v/>
      </c>
      <c r="K334" s="4" t="str">
        <f>IF(D334&lt;&gt;0,10000*((H334/([1]K!$F$37-([1]K!$E$37*(EXP((1000000*#REF!)*1.867*10^-11)-1))))-1),"")</f>
        <v/>
      </c>
      <c r="L334" s="12"/>
    </row>
    <row r="335" spans="8:12" x14ac:dyDescent="0.15">
      <c r="H335" s="5" t="str">
        <f>IF(D335&lt;&gt;0,E335-(G335*(EXP((1000000*#REF!)*1.867*10^-11)-1)),"")</f>
        <v/>
      </c>
      <c r="I335" s="4" t="str">
        <f>IF(D335&lt;&gt;0,10000*((E335/[1]K!$F$37)-1),"")</f>
        <v/>
      </c>
      <c r="J335" s="4" t="str">
        <f>IF(D335&lt;&gt;0,10000*((E335/[1]K!$F$37)-1)-10000*(((E335-F335)/[1]K!$F$37)-1),"")</f>
        <v/>
      </c>
      <c r="K335" s="4" t="str">
        <f>IF(D335&lt;&gt;0,10000*((H335/([1]K!$F$37-([1]K!$E$37*(EXP((1000000*#REF!)*1.867*10^-11)-1))))-1),"")</f>
        <v/>
      </c>
      <c r="L335" s="12"/>
    </row>
    <row r="336" spans="8:12" x14ac:dyDescent="0.15">
      <c r="H336" s="5" t="str">
        <f>IF(D336&lt;&gt;0,E336-(G336*(EXP((1000000*#REF!)*1.867*10^-11)-1)),"")</f>
        <v/>
      </c>
      <c r="I336" s="4" t="str">
        <f>IF(D336&lt;&gt;0,10000*((E336/[1]K!$F$37)-1),"")</f>
        <v/>
      </c>
      <c r="J336" s="4" t="str">
        <f>IF(D336&lt;&gt;0,10000*((E336/[1]K!$F$37)-1)-10000*(((E336-F336)/[1]K!$F$37)-1),"")</f>
        <v/>
      </c>
      <c r="K336" s="4" t="str">
        <f>IF(D336&lt;&gt;0,10000*((H336/([1]K!$F$37-([1]K!$E$37*(EXP((1000000*#REF!)*1.867*10^-11)-1))))-1),"")</f>
        <v/>
      </c>
      <c r="L336" s="12"/>
    </row>
    <row r="337" spans="8:12" x14ac:dyDescent="0.15">
      <c r="H337" s="5" t="str">
        <f>IF(D337&lt;&gt;0,E337-(G337*(EXP((1000000*#REF!)*1.867*10^-11)-1)),"")</f>
        <v/>
      </c>
      <c r="I337" s="4" t="str">
        <f>IF(D337&lt;&gt;0,10000*((E337/[1]K!$F$37)-1),"")</f>
        <v/>
      </c>
      <c r="J337" s="4" t="str">
        <f>IF(D337&lt;&gt;0,10000*((E337/[1]K!$F$37)-1)-10000*(((E337-F337)/[1]K!$F$37)-1),"")</f>
        <v/>
      </c>
      <c r="K337" s="4" t="str">
        <f>IF(D337&lt;&gt;0,10000*((H337/([1]K!$F$37-([1]K!$E$37*(EXP((1000000*#REF!)*1.867*10^-11)-1))))-1),"")</f>
        <v/>
      </c>
      <c r="L337" s="12"/>
    </row>
    <row r="338" spans="8:12" x14ac:dyDescent="0.15">
      <c r="H338" s="5" t="str">
        <f>IF(D338&lt;&gt;0,E338-(G338*(EXP((1000000*#REF!)*1.867*10^-11)-1)),"")</f>
        <v/>
      </c>
      <c r="I338" s="4" t="str">
        <f>IF(D338&lt;&gt;0,10000*((E338/[1]K!$F$37)-1),"")</f>
        <v/>
      </c>
      <c r="J338" s="4" t="str">
        <f>IF(D338&lt;&gt;0,10000*((E338/[1]K!$F$37)-1)-10000*(((E338-F338)/[1]K!$F$37)-1),"")</f>
        <v/>
      </c>
      <c r="K338" s="4" t="str">
        <f>IF(D338&lt;&gt;0,10000*((H338/([1]K!$F$37-([1]K!$E$37*(EXP((1000000*#REF!)*1.867*10^-11)-1))))-1),"")</f>
        <v/>
      </c>
      <c r="L338" s="12"/>
    </row>
    <row r="339" spans="8:12" x14ac:dyDescent="0.15">
      <c r="H339" s="5" t="str">
        <f>IF(D339&lt;&gt;0,E339-(G339*(EXP((1000000*#REF!)*1.867*10^-11)-1)),"")</f>
        <v/>
      </c>
      <c r="I339" s="4" t="str">
        <f>IF(D339&lt;&gt;0,10000*((E339/[1]K!$F$37)-1),"")</f>
        <v/>
      </c>
      <c r="J339" s="4" t="str">
        <f>IF(D339&lt;&gt;0,10000*((E339/[1]K!$F$37)-1)-10000*(((E339-F339)/[1]K!$F$37)-1),"")</f>
        <v/>
      </c>
      <c r="K339" s="4" t="str">
        <f>IF(D339&lt;&gt;0,10000*((H339/([1]K!$F$37-([1]K!$E$37*(EXP((1000000*#REF!)*1.867*10^-11)-1))))-1),"")</f>
        <v/>
      </c>
      <c r="L339" s="12"/>
    </row>
    <row r="340" spans="8:12" x14ac:dyDescent="0.15">
      <c r="H340" s="5" t="str">
        <f>IF(D340&lt;&gt;0,E340-(G340*(EXP((1000000*#REF!)*1.867*10^-11)-1)),"")</f>
        <v/>
      </c>
      <c r="I340" s="4" t="str">
        <f>IF(D340&lt;&gt;0,10000*((E340/[1]K!$F$37)-1),"")</f>
        <v/>
      </c>
      <c r="J340" s="4" t="str">
        <f>IF(D340&lt;&gt;0,10000*((E340/[1]K!$F$37)-1)-10000*(((E340-F340)/[1]K!$F$37)-1),"")</f>
        <v/>
      </c>
      <c r="K340" s="4" t="str">
        <f>IF(D340&lt;&gt;0,10000*((H340/([1]K!$F$37-([1]K!$E$37*(EXP((1000000*#REF!)*1.867*10^-11)-1))))-1),"")</f>
        <v/>
      </c>
      <c r="L340" s="12"/>
    </row>
    <row r="341" spans="8:12" x14ac:dyDescent="0.15">
      <c r="H341" s="5" t="str">
        <f>IF(D341&lt;&gt;0,E341-(G341*(EXP((1000000*#REF!)*1.867*10^-11)-1)),"")</f>
        <v/>
      </c>
      <c r="I341" s="4" t="str">
        <f>IF(D341&lt;&gt;0,10000*((E341/[1]K!$F$37)-1),"")</f>
        <v/>
      </c>
      <c r="J341" s="4" t="str">
        <f>IF(D341&lt;&gt;0,10000*((E341/[1]K!$F$37)-1)-10000*(((E341-F341)/[1]K!$F$37)-1),"")</f>
        <v/>
      </c>
      <c r="K341" s="4" t="str">
        <f>IF(D341&lt;&gt;0,10000*((H341/([1]K!$F$37-([1]K!$E$37*(EXP((1000000*#REF!)*1.867*10^-11)-1))))-1),"")</f>
        <v/>
      </c>
      <c r="L341" s="12"/>
    </row>
    <row r="342" spans="8:12" x14ac:dyDescent="0.15">
      <c r="H342" s="5" t="str">
        <f>IF(D342&lt;&gt;0,E342-(G342*(EXP((1000000*#REF!)*1.867*10^-11)-1)),"")</f>
        <v/>
      </c>
      <c r="I342" s="4" t="str">
        <f>IF(D342&lt;&gt;0,10000*((E342/[1]K!$F$37)-1),"")</f>
        <v/>
      </c>
      <c r="J342" s="4" t="str">
        <f>IF(D342&lt;&gt;0,10000*((E342/[1]K!$F$37)-1)-10000*(((E342-F342)/[1]K!$F$37)-1),"")</f>
        <v/>
      </c>
      <c r="K342" s="4" t="str">
        <f>IF(D342&lt;&gt;0,10000*((H342/([1]K!$F$37-([1]K!$E$37*(EXP((1000000*#REF!)*1.867*10^-11)-1))))-1),"")</f>
        <v/>
      </c>
      <c r="L342" s="12"/>
    </row>
    <row r="343" spans="8:12" x14ac:dyDescent="0.15">
      <c r="H343" s="5" t="str">
        <f>IF(D343&lt;&gt;0,E343-(G343*(EXP((1000000*#REF!)*1.867*10^-11)-1)),"")</f>
        <v/>
      </c>
      <c r="I343" s="4" t="str">
        <f>IF(D343&lt;&gt;0,10000*((E343/[1]K!$F$37)-1),"")</f>
        <v/>
      </c>
      <c r="J343" s="4" t="str">
        <f>IF(D343&lt;&gt;0,10000*((E343/[1]K!$F$37)-1)-10000*(((E343-F343)/[1]K!$F$37)-1),"")</f>
        <v/>
      </c>
      <c r="K343" s="4" t="str">
        <f>IF(D343&lt;&gt;0,10000*((H343/([1]K!$F$37-([1]K!$E$37*(EXP((1000000*#REF!)*1.867*10^-11)-1))))-1),"")</f>
        <v/>
      </c>
      <c r="L343" s="12"/>
    </row>
    <row r="344" spans="8:12" x14ac:dyDescent="0.15">
      <c r="H344" s="5" t="str">
        <f>IF(D344&lt;&gt;0,E344-(G344*(EXP((1000000*#REF!)*1.867*10^-11)-1)),"")</f>
        <v/>
      </c>
      <c r="I344" s="4" t="str">
        <f>IF(D344&lt;&gt;0,10000*((E344/[1]K!$F$37)-1),"")</f>
        <v/>
      </c>
      <c r="J344" s="4" t="str">
        <f>IF(D344&lt;&gt;0,10000*((E344/[1]K!$F$37)-1)-10000*(((E344-F344)/[1]K!$F$37)-1),"")</f>
        <v/>
      </c>
      <c r="K344" s="4" t="str">
        <f>IF(D344&lt;&gt;0,10000*((H344/([1]K!$F$37-([1]K!$E$37*(EXP((1000000*#REF!)*1.867*10^-11)-1))))-1),"")</f>
        <v/>
      </c>
      <c r="L344" s="12"/>
    </row>
    <row r="345" spans="8:12" x14ac:dyDescent="0.15">
      <c r="H345" s="5" t="str">
        <f>IF(D345&lt;&gt;0,E345-(G345*(EXP((1000000*#REF!)*1.867*10^-11)-1)),"")</f>
        <v/>
      </c>
      <c r="I345" s="4" t="str">
        <f>IF(D345&lt;&gt;0,10000*((E345/[1]K!$F$37)-1),"")</f>
        <v/>
      </c>
      <c r="J345" s="4" t="str">
        <f>IF(D345&lt;&gt;0,10000*((E345/[1]K!$F$37)-1)-10000*(((E345-F345)/[1]K!$F$37)-1),"")</f>
        <v/>
      </c>
      <c r="K345" s="4" t="str">
        <f>IF(D345&lt;&gt;0,10000*((H345/([1]K!$F$37-([1]K!$E$37*(EXP((1000000*#REF!)*1.867*10^-11)-1))))-1),"")</f>
        <v/>
      </c>
      <c r="L345" s="12"/>
    </row>
    <row r="346" spans="8:12" x14ac:dyDescent="0.15">
      <c r="H346" s="5" t="str">
        <f>IF(D346&lt;&gt;0,E346-(G346*(EXP((1000000*#REF!)*1.867*10^-11)-1)),"")</f>
        <v/>
      </c>
      <c r="I346" s="4" t="str">
        <f>IF(D346&lt;&gt;0,10000*((E346/[1]K!$F$37)-1),"")</f>
        <v/>
      </c>
      <c r="J346" s="4" t="str">
        <f>IF(D346&lt;&gt;0,10000*((E346/[1]K!$F$37)-1)-10000*(((E346-F346)/[1]K!$F$37)-1),"")</f>
        <v/>
      </c>
      <c r="K346" s="4" t="str">
        <f>IF(D346&lt;&gt;0,10000*((H346/([1]K!$F$37-([1]K!$E$37*(EXP((1000000*#REF!)*1.867*10^-11)-1))))-1),"")</f>
        <v/>
      </c>
      <c r="L346" s="12"/>
    </row>
    <row r="347" spans="8:12" x14ac:dyDescent="0.15">
      <c r="H347" s="5" t="str">
        <f>IF(D347&lt;&gt;0,E347-(G347*(EXP((1000000*#REF!)*1.867*10^-11)-1)),"")</f>
        <v/>
      </c>
      <c r="I347" s="4" t="str">
        <f>IF(D347&lt;&gt;0,10000*((E347/[1]K!$F$37)-1),"")</f>
        <v/>
      </c>
      <c r="J347" s="4" t="str">
        <f>IF(D347&lt;&gt;0,10000*((E347/[1]K!$F$37)-1)-10000*(((E347-F347)/[1]K!$F$37)-1),"")</f>
        <v/>
      </c>
      <c r="K347" s="4" t="str">
        <f>IF(D347&lt;&gt;0,10000*((H347/([1]K!$F$37-([1]K!$E$37*(EXP((1000000*#REF!)*1.867*10^-11)-1))))-1),"")</f>
        <v/>
      </c>
      <c r="L347" s="12"/>
    </row>
    <row r="348" spans="8:12" x14ac:dyDescent="0.15">
      <c r="H348" s="5" t="str">
        <f>IF(D348&lt;&gt;0,E348-(G348*(EXP((1000000*#REF!)*1.867*10^-11)-1)),"")</f>
        <v/>
      </c>
      <c r="I348" s="4" t="str">
        <f>IF(D348&lt;&gt;0,10000*((E348/[1]K!$F$37)-1),"")</f>
        <v/>
      </c>
      <c r="J348" s="4" t="str">
        <f>IF(D348&lt;&gt;0,10000*((E348/[1]K!$F$37)-1)-10000*(((E348-F348)/[1]K!$F$37)-1),"")</f>
        <v/>
      </c>
      <c r="K348" s="4" t="str">
        <f>IF(D348&lt;&gt;0,10000*((H348/([1]K!$F$37-([1]K!$E$37*(EXP((1000000*#REF!)*1.867*10^-11)-1))))-1),"")</f>
        <v/>
      </c>
      <c r="L348" s="12"/>
    </row>
    <row r="349" spans="8:12" x14ac:dyDescent="0.15">
      <c r="H349" s="5" t="str">
        <f>IF(D349&lt;&gt;0,E349-(G349*(EXP((1000000*#REF!)*1.867*10^-11)-1)),"")</f>
        <v/>
      </c>
      <c r="I349" s="4" t="str">
        <f>IF(D349&lt;&gt;0,10000*((E349/[1]K!$F$37)-1),"")</f>
        <v/>
      </c>
      <c r="J349" s="4" t="str">
        <f>IF(D349&lt;&gt;0,10000*((E349/[1]K!$F$37)-1)-10000*(((E349-F349)/[1]K!$F$37)-1),"")</f>
        <v/>
      </c>
      <c r="K349" s="4" t="str">
        <f>IF(D349&lt;&gt;0,10000*((H349/([1]K!$F$37-([1]K!$E$37*(EXP((1000000*#REF!)*1.867*10^-11)-1))))-1),"")</f>
        <v/>
      </c>
      <c r="L349" s="12"/>
    </row>
    <row r="350" spans="8:12" x14ac:dyDescent="0.15">
      <c r="H350" s="5" t="str">
        <f>IF(D350&lt;&gt;0,E350-(G350*(EXP((1000000*#REF!)*1.867*10^-11)-1)),"")</f>
        <v/>
      </c>
      <c r="I350" s="4" t="str">
        <f>IF(D350&lt;&gt;0,10000*((E350/[1]K!$F$37)-1),"")</f>
        <v/>
      </c>
      <c r="J350" s="4" t="str">
        <f>IF(D350&lt;&gt;0,10000*((E350/[1]K!$F$37)-1)-10000*(((E350-F350)/[1]K!$F$37)-1),"")</f>
        <v/>
      </c>
      <c r="K350" s="4" t="str">
        <f>IF(D350&lt;&gt;0,10000*((H350/([1]K!$F$37-([1]K!$E$37*(EXP((1000000*#REF!)*1.867*10^-11)-1))))-1),"")</f>
        <v/>
      </c>
      <c r="L350" s="12"/>
    </row>
    <row r="351" spans="8:12" x14ac:dyDescent="0.15">
      <c r="H351" s="5" t="str">
        <f>IF(D351&lt;&gt;0,E351-(G351*(EXP((1000000*#REF!)*1.867*10^-11)-1)),"")</f>
        <v/>
      </c>
      <c r="I351" s="4" t="str">
        <f>IF(D351&lt;&gt;0,10000*((E351/[1]K!$F$37)-1),"")</f>
        <v/>
      </c>
      <c r="J351" s="4" t="str">
        <f>IF(D351&lt;&gt;0,10000*((E351/[1]K!$F$37)-1)-10000*(((E351-F351)/[1]K!$F$37)-1),"")</f>
        <v/>
      </c>
      <c r="K351" s="4" t="str">
        <f>IF(D351&lt;&gt;0,10000*((H351/([1]K!$F$37-([1]K!$E$37*(EXP((1000000*#REF!)*1.867*10^-11)-1))))-1),"")</f>
        <v/>
      </c>
      <c r="L351" s="12"/>
    </row>
    <row r="352" spans="8:12" x14ac:dyDescent="0.15">
      <c r="H352" s="5" t="str">
        <f>IF(D352&lt;&gt;0,E352-(G352*(EXP((1000000*#REF!)*1.867*10^-11)-1)),"")</f>
        <v/>
      </c>
      <c r="I352" s="4" t="str">
        <f>IF(D352&lt;&gt;0,10000*((E352/[1]K!$F$37)-1),"")</f>
        <v/>
      </c>
      <c r="J352" s="4" t="str">
        <f>IF(D352&lt;&gt;0,10000*((E352/[1]K!$F$37)-1)-10000*(((E352-F352)/[1]K!$F$37)-1),"")</f>
        <v/>
      </c>
      <c r="K352" s="4" t="str">
        <f>IF(D352&lt;&gt;0,10000*((H352/([1]K!$F$37-([1]K!$E$37*(EXP((1000000*#REF!)*1.867*10^-11)-1))))-1),"")</f>
        <v/>
      </c>
      <c r="L352" s="12"/>
    </row>
    <row r="353" spans="8:12" x14ac:dyDescent="0.15">
      <c r="H353" s="5" t="str">
        <f>IF(D353&lt;&gt;0,E353-(G353*(EXP((1000000*#REF!)*1.867*10^-11)-1)),"")</f>
        <v/>
      </c>
      <c r="I353" s="4" t="str">
        <f>IF(D353&lt;&gt;0,10000*((E353/[1]K!$F$37)-1),"")</f>
        <v/>
      </c>
      <c r="J353" s="4" t="str">
        <f>IF(D353&lt;&gt;0,10000*((E353/[1]K!$F$37)-1)-10000*(((E353-F353)/[1]K!$F$37)-1),"")</f>
        <v/>
      </c>
      <c r="K353" s="4" t="str">
        <f>IF(D353&lt;&gt;0,10000*((H353/([1]K!$F$37-([1]K!$E$37*(EXP((1000000*#REF!)*1.867*10^-11)-1))))-1),"")</f>
        <v/>
      </c>
      <c r="L353" s="12"/>
    </row>
    <row r="354" spans="8:12" x14ac:dyDescent="0.15">
      <c r="H354" s="5" t="str">
        <f>IF(D354&lt;&gt;0,E354-(G354*(EXP((1000000*#REF!)*1.867*10^-11)-1)),"")</f>
        <v/>
      </c>
      <c r="I354" s="4" t="str">
        <f>IF(D354&lt;&gt;0,10000*((E354/[1]K!$F$37)-1),"")</f>
        <v/>
      </c>
      <c r="J354" s="4" t="str">
        <f>IF(D354&lt;&gt;0,10000*((E354/[1]K!$F$37)-1)-10000*(((E354-F354)/[1]K!$F$37)-1),"")</f>
        <v/>
      </c>
      <c r="K354" s="4" t="str">
        <f>IF(D354&lt;&gt;0,10000*((H354/([1]K!$F$37-([1]K!$E$37*(EXP((1000000*#REF!)*1.867*10^-11)-1))))-1),"")</f>
        <v/>
      </c>
      <c r="L354" s="12"/>
    </row>
    <row r="355" spans="8:12" x14ac:dyDescent="0.15">
      <c r="H355" s="5" t="str">
        <f>IF(D355&lt;&gt;0,E355-(G355*(EXP((1000000*#REF!)*1.867*10^-11)-1)),"")</f>
        <v/>
      </c>
      <c r="I355" s="4" t="str">
        <f>IF(D355&lt;&gt;0,10000*((E355/[1]K!$F$37)-1),"")</f>
        <v/>
      </c>
      <c r="J355" s="4" t="str">
        <f>IF(D355&lt;&gt;0,10000*((E355/[1]K!$F$37)-1)-10000*(((E355-F355)/[1]K!$F$37)-1),"")</f>
        <v/>
      </c>
      <c r="K355" s="4" t="str">
        <f>IF(D355&lt;&gt;0,10000*((H355/([1]K!$F$37-([1]K!$E$37*(EXP((1000000*#REF!)*1.867*10^-11)-1))))-1),"")</f>
        <v/>
      </c>
      <c r="L355" s="12"/>
    </row>
    <row r="356" spans="8:12" x14ac:dyDescent="0.15">
      <c r="H356" s="5" t="str">
        <f>IF(D356&lt;&gt;0,E356-(G356*(EXP((1000000*#REF!)*1.867*10^-11)-1)),"")</f>
        <v/>
      </c>
      <c r="I356" s="4" t="str">
        <f>IF(D356&lt;&gt;0,10000*((E356/[1]K!$F$37)-1),"")</f>
        <v/>
      </c>
      <c r="J356" s="4" t="str">
        <f>IF(D356&lt;&gt;0,10000*((E356/[1]K!$F$37)-1)-10000*(((E356-F356)/[1]K!$F$37)-1),"")</f>
        <v/>
      </c>
      <c r="K356" s="4" t="str">
        <f>IF(D356&lt;&gt;0,10000*((H356/([1]K!$F$37-([1]K!$E$37*(EXP((1000000*#REF!)*1.867*10^-11)-1))))-1),"")</f>
        <v/>
      </c>
      <c r="L356" s="12"/>
    </row>
    <row r="357" spans="8:12" x14ac:dyDescent="0.15">
      <c r="H357" s="5" t="str">
        <f>IF(D357&lt;&gt;0,E357-(G357*(EXP((1000000*#REF!)*1.867*10^-11)-1)),"")</f>
        <v/>
      </c>
      <c r="I357" s="4" t="str">
        <f>IF(D357&lt;&gt;0,10000*((E357/[1]K!$F$37)-1),"")</f>
        <v/>
      </c>
      <c r="J357" s="4" t="str">
        <f>IF(D357&lt;&gt;0,10000*((E357/[1]K!$F$37)-1)-10000*(((E357-F357)/[1]K!$F$37)-1),"")</f>
        <v/>
      </c>
      <c r="K357" s="4" t="str">
        <f>IF(D357&lt;&gt;0,10000*((H357/([1]K!$F$37-([1]K!$E$37*(EXP((1000000*#REF!)*1.867*10^-11)-1))))-1),"")</f>
        <v/>
      </c>
      <c r="L357" s="12"/>
    </row>
    <row r="358" spans="8:12" x14ac:dyDescent="0.15">
      <c r="H358" s="5" t="str">
        <f>IF(D358&lt;&gt;0,E358-(G358*(EXP((1000000*#REF!)*1.867*10^-11)-1)),"")</f>
        <v/>
      </c>
      <c r="I358" s="4" t="str">
        <f>IF(D358&lt;&gt;0,10000*((E358/[1]K!$F$37)-1),"")</f>
        <v/>
      </c>
      <c r="J358" s="4" t="str">
        <f>IF(D358&lt;&gt;0,10000*((E358/[1]K!$F$37)-1)-10000*(((E358-F358)/[1]K!$F$37)-1),"")</f>
        <v/>
      </c>
      <c r="K358" s="4" t="str">
        <f>IF(D358&lt;&gt;0,10000*((H358/([1]K!$F$37-([1]K!$E$37*(EXP((1000000*#REF!)*1.867*10^-11)-1))))-1),"")</f>
        <v/>
      </c>
      <c r="L358" s="12"/>
    </row>
    <row r="359" spans="8:12" x14ac:dyDescent="0.15">
      <c r="H359" s="5" t="str">
        <f>IF(D359&lt;&gt;0,E359-(G359*(EXP((1000000*#REF!)*1.867*10^-11)-1)),"")</f>
        <v/>
      </c>
      <c r="I359" s="4" t="str">
        <f>IF(D359&lt;&gt;0,10000*((E359/[1]K!$F$37)-1),"")</f>
        <v/>
      </c>
      <c r="J359" s="4" t="str">
        <f>IF(D359&lt;&gt;0,10000*((E359/[1]K!$F$37)-1)-10000*(((E359-F359)/[1]K!$F$37)-1),"")</f>
        <v/>
      </c>
      <c r="K359" s="4" t="str">
        <f>IF(D359&lt;&gt;0,10000*((H359/([1]K!$F$37-([1]K!$E$37*(EXP((1000000*#REF!)*1.867*10^-11)-1))))-1),"")</f>
        <v/>
      </c>
      <c r="L359" s="12"/>
    </row>
    <row r="360" spans="8:12" x14ac:dyDescent="0.15">
      <c r="H360" s="5" t="str">
        <f>IF(D360&lt;&gt;0,E360-(G360*(EXP((1000000*#REF!)*1.867*10^-11)-1)),"")</f>
        <v/>
      </c>
      <c r="I360" s="4" t="str">
        <f>IF(D360&lt;&gt;0,10000*((E360/[1]K!$F$37)-1),"")</f>
        <v/>
      </c>
      <c r="J360" s="4" t="str">
        <f>IF(D360&lt;&gt;0,10000*((E360/[1]K!$F$37)-1)-10000*(((E360-F360)/[1]K!$F$37)-1),"")</f>
        <v/>
      </c>
      <c r="K360" s="4" t="str">
        <f>IF(D360&lt;&gt;0,10000*((H360/([1]K!$F$37-([1]K!$E$37*(EXP((1000000*#REF!)*1.867*10^-11)-1))))-1),"")</f>
        <v/>
      </c>
      <c r="L360" s="12"/>
    </row>
    <row r="361" spans="8:12" x14ac:dyDescent="0.15">
      <c r="H361" s="5" t="str">
        <f>IF(D361&lt;&gt;0,E361-(G361*(EXP((1000000*#REF!)*1.867*10^-11)-1)),"")</f>
        <v/>
      </c>
      <c r="I361" s="4" t="str">
        <f>IF(D361&lt;&gt;0,10000*((E361/[1]K!$F$37)-1),"")</f>
        <v/>
      </c>
      <c r="J361" s="4" t="str">
        <f>IF(D361&lt;&gt;0,10000*((E361/[1]K!$F$37)-1)-10000*(((E361-F361)/[1]K!$F$37)-1),"")</f>
        <v/>
      </c>
      <c r="K361" s="4" t="str">
        <f>IF(D361&lt;&gt;0,10000*((H361/([1]K!$F$37-([1]K!$E$37*(EXP((1000000*#REF!)*1.867*10^-11)-1))))-1),"")</f>
        <v/>
      </c>
      <c r="L361" s="12"/>
    </row>
    <row r="362" spans="8:12" x14ac:dyDescent="0.15">
      <c r="H362" s="5" t="str">
        <f>IF(D362&lt;&gt;0,E362-(G362*(EXP((1000000*#REF!)*1.867*10^-11)-1)),"")</f>
        <v/>
      </c>
      <c r="I362" s="4" t="str">
        <f>IF(D362&lt;&gt;0,10000*((E362/[1]K!$F$37)-1),"")</f>
        <v/>
      </c>
      <c r="J362" s="4" t="str">
        <f>IF(D362&lt;&gt;0,10000*((E362/[1]K!$F$37)-1)-10000*(((E362-F362)/[1]K!$F$37)-1),"")</f>
        <v/>
      </c>
      <c r="K362" s="4" t="str">
        <f>IF(D362&lt;&gt;0,10000*((H362/([1]K!$F$37-([1]K!$E$37*(EXP((1000000*#REF!)*1.867*10^-11)-1))))-1),"")</f>
        <v/>
      </c>
      <c r="L362" s="12"/>
    </row>
    <row r="363" spans="8:12" x14ac:dyDescent="0.15">
      <c r="H363" s="5" t="str">
        <f>IF(D363&lt;&gt;0,E363-(G363*(EXP((1000000*#REF!)*1.867*10^-11)-1)),"")</f>
        <v/>
      </c>
      <c r="I363" s="4" t="str">
        <f>IF(D363&lt;&gt;0,10000*((E363/[1]K!$F$37)-1),"")</f>
        <v/>
      </c>
      <c r="J363" s="4" t="str">
        <f>IF(D363&lt;&gt;0,10000*((E363/[1]K!$F$37)-1)-10000*(((E363-F363)/[1]K!$F$37)-1),"")</f>
        <v/>
      </c>
      <c r="K363" s="4" t="str">
        <f>IF(D363&lt;&gt;0,10000*((H363/([1]K!$F$37-([1]K!$E$37*(EXP((1000000*#REF!)*1.867*10^-11)-1))))-1),"")</f>
        <v/>
      </c>
      <c r="L363" s="12"/>
    </row>
    <row r="364" spans="8:12" x14ac:dyDescent="0.15">
      <c r="H364" s="5" t="str">
        <f>IF(D364&lt;&gt;0,E364-(G364*(EXP((1000000*#REF!)*1.867*10^-11)-1)),"")</f>
        <v/>
      </c>
      <c r="I364" s="4" t="str">
        <f>IF(D364&lt;&gt;0,10000*((E364/[1]K!$F$37)-1),"")</f>
        <v/>
      </c>
      <c r="J364" s="4" t="str">
        <f>IF(D364&lt;&gt;0,10000*((E364/[1]K!$F$37)-1)-10000*(((E364-F364)/[1]K!$F$37)-1),"")</f>
        <v/>
      </c>
      <c r="K364" s="4" t="str">
        <f>IF(D364&lt;&gt;0,10000*((H364/([1]K!$F$37-([1]K!$E$37*(EXP((1000000*#REF!)*1.867*10^-11)-1))))-1),"")</f>
        <v/>
      </c>
      <c r="L364" s="12"/>
    </row>
    <row r="365" spans="8:12" x14ac:dyDescent="0.15">
      <c r="H365" s="5" t="str">
        <f>IF(D365&lt;&gt;0,E365-(G365*(EXP((1000000*#REF!)*1.867*10^-11)-1)),"")</f>
        <v/>
      </c>
      <c r="I365" s="4" t="str">
        <f>IF(D365&lt;&gt;0,10000*((E365/[1]K!$F$37)-1),"")</f>
        <v/>
      </c>
      <c r="J365" s="4" t="str">
        <f>IF(D365&lt;&gt;0,10000*((E365/[1]K!$F$37)-1)-10000*(((E365-F365)/[1]K!$F$37)-1),"")</f>
        <v/>
      </c>
      <c r="K365" s="4" t="str">
        <f>IF(D365&lt;&gt;0,10000*((H365/([1]K!$F$37-([1]K!$E$37*(EXP((1000000*#REF!)*1.867*10^-11)-1))))-1),"")</f>
        <v/>
      </c>
      <c r="L365" s="12"/>
    </row>
    <row r="366" spans="8:12" x14ac:dyDescent="0.15">
      <c r="H366" s="5" t="str">
        <f>IF(D366&lt;&gt;0,E366-(G366*(EXP((1000000*#REF!)*1.867*10^-11)-1)),"")</f>
        <v/>
      </c>
      <c r="I366" s="4" t="str">
        <f>IF(D366&lt;&gt;0,10000*((E366/[1]K!$F$37)-1),"")</f>
        <v/>
      </c>
      <c r="J366" s="4" t="str">
        <f>IF(D366&lt;&gt;0,10000*((E366/[1]K!$F$37)-1)-10000*(((E366-F366)/[1]K!$F$37)-1),"")</f>
        <v/>
      </c>
      <c r="K366" s="4" t="str">
        <f>IF(D366&lt;&gt;0,10000*((H366/([1]K!$F$37-([1]K!$E$37*(EXP((1000000*#REF!)*1.867*10^-11)-1))))-1),"")</f>
        <v/>
      </c>
      <c r="L366" s="12"/>
    </row>
    <row r="367" spans="8:12" x14ac:dyDescent="0.15">
      <c r="H367" s="5" t="str">
        <f>IF(D367&lt;&gt;0,E367-(G367*(EXP((1000000*#REF!)*1.867*10^-11)-1)),"")</f>
        <v/>
      </c>
      <c r="I367" s="4" t="str">
        <f>IF(D367&lt;&gt;0,10000*((E367/[1]K!$F$37)-1),"")</f>
        <v/>
      </c>
      <c r="J367" s="4" t="str">
        <f>IF(D367&lt;&gt;0,10000*((E367/[1]K!$F$37)-1)-10000*(((E367-F367)/[1]K!$F$37)-1),"")</f>
        <v/>
      </c>
      <c r="K367" s="4" t="str">
        <f>IF(D367&lt;&gt;0,10000*((H367/([1]K!$F$37-([1]K!$E$37*(EXP((1000000*#REF!)*1.867*10^-11)-1))))-1),"")</f>
        <v/>
      </c>
      <c r="L367" s="12"/>
    </row>
    <row r="368" spans="8:12" x14ac:dyDescent="0.15">
      <c r="H368" s="5" t="str">
        <f>IF(D368&lt;&gt;0,E368-(G368*(EXP((1000000*#REF!)*1.867*10^-11)-1)),"")</f>
        <v/>
      </c>
      <c r="I368" s="4" t="str">
        <f>IF(D368&lt;&gt;0,10000*((E368/[1]K!$F$37)-1),"")</f>
        <v/>
      </c>
      <c r="J368" s="4" t="str">
        <f>IF(D368&lt;&gt;0,10000*((E368/[1]K!$F$37)-1)-10000*(((E368-F368)/[1]K!$F$37)-1),"")</f>
        <v/>
      </c>
      <c r="K368" s="4" t="str">
        <f>IF(D368&lt;&gt;0,10000*((H368/([1]K!$F$37-([1]K!$E$37*(EXP((1000000*#REF!)*1.867*10^-11)-1))))-1),"")</f>
        <v/>
      </c>
      <c r="L368" s="12"/>
    </row>
    <row r="369" spans="8:12" x14ac:dyDescent="0.15">
      <c r="H369" s="5" t="str">
        <f>IF(D369&lt;&gt;0,E369-(G369*(EXP((1000000*#REF!)*1.867*10^-11)-1)),"")</f>
        <v/>
      </c>
      <c r="I369" s="4" t="str">
        <f>IF(D369&lt;&gt;0,10000*((E369/[1]K!$F$37)-1),"")</f>
        <v/>
      </c>
      <c r="J369" s="4" t="str">
        <f>IF(D369&lt;&gt;0,10000*((E369/[1]K!$F$37)-1)-10000*(((E369-F369)/[1]K!$F$37)-1),"")</f>
        <v/>
      </c>
      <c r="K369" s="4" t="str">
        <f>IF(D369&lt;&gt;0,10000*((H369/([1]K!$F$37-([1]K!$E$37*(EXP((1000000*#REF!)*1.867*10^-11)-1))))-1),"")</f>
        <v/>
      </c>
      <c r="L369" s="12"/>
    </row>
    <row r="370" spans="8:12" x14ac:dyDescent="0.15">
      <c r="H370" s="5" t="str">
        <f>IF(D370&lt;&gt;0,E370-(G370*(EXP((1000000*#REF!)*1.867*10^-11)-1)),"")</f>
        <v/>
      </c>
      <c r="I370" s="4" t="str">
        <f>IF(D370&lt;&gt;0,10000*((E370/[1]K!$F$37)-1),"")</f>
        <v/>
      </c>
      <c r="J370" s="4" t="str">
        <f>IF(D370&lt;&gt;0,10000*((E370/[1]K!$F$37)-1)-10000*(((E370-F370)/[1]K!$F$37)-1),"")</f>
        <v/>
      </c>
      <c r="K370" s="4" t="str">
        <f>IF(D370&lt;&gt;0,10000*((H370/([1]K!$F$37-([1]K!$E$37*(EXP((1000000*#REF!)*1.867*10^-11)-1))))-1),"")</f>
        <v/>
      </c>
      <c r="L370" s="12"/>
    </row>
    <row r="371" spans="8:12" x14ac:dyDescent="0.15">
      <c r="H371" s="5" t="str">
        <f>IF(D371&lt;&gt;0,E371-(G371*(EXP((1000000*#REF!)*1.867*10^-11)-1)),"")</f>
        <v/>
      </c>
      <c r="I371" s="4" t="str">
        <f>IF(D371&lt;&gt;0,10000*((E371/[1]K!$F$37)-1),"")</f>
        <v/>
      </c>
      <c r="J371" s="4" t="str">
        <f>IF(D371&lt;&gt;0,10000*((E371/[1]K!$F$37)-1)-10000*(((E371-F371)/[1]K!$F$37)-1),"")</f>
        <v/>
      </c>
      <c r="K371" s="4" t="str">
        <f>IF(D371&lt;&gt;0,10000*((H371/([1]K!$F$37-([1]K!$E$37*(EXP((1000000*#REF!)*1.867*10^-11)-1))))-1),"")</f>
        <v/>
      </c>
      <c r="L371" s="12"/>
    </row>
    <row r="372" spans="8:12" x14ac:dyDescent="0.15">
      <c r="H372" s="5" t="str">
        <f>IF(D372&lt;&gt;0,E372-(G372*(EXP((1000000*#REF!)*1.867*10^-11)-1)),"")</f>
        <v/>
      </c>
      <c r="I372" s="4" t="str">
        <f>IF(D372&lt;&gt;0,10000*((E372/[1]K!$F$37)-1),"")</f>
        <v/>
      </c>
      <c r="J372" s="4" t="str">
        <f>IF(D372&lt;&gt;0,10000*((E372/[1]K!$F$37)-1)-10000*(((E372-F372)/[1]K!$F$37)-1),"")</f>
        <v/>
      </c>
      <c r="K372" s="4" t="str">
        <f>IF(D372&lt;&gt;0,10000*((H372/([1]K!$F$37-([1]K!$E$37*(EXP((1000000*#REF!)*1.867*10^-11)-1))))-1),"")</f>
        <v/>
      </c>
      <c r="L372" s="12"/>
    </row>
    <row r="373" spans="8:12" x14ac:dyDescent="0.15">
      <c r="H373" s="5" t="str">
        <f>IF(D373&lt;&gt;0,E373-(G373*(EXP((1000000*#REF!)*1.867*10^-11)-1)),"")</f>
        <v/>
      </c>
      <c r="I373" s="4" t="str">
        <f>IF(D373&lt;&gt;0,10000*((E373/[1]K!$F$37)-1),"")</f>
        <v/>
      </c>
      <c r="J373" s="4" t="str">
        <f>IF(D373&lt;&gt;0,10000*((E373/[1]K!$F$37)-1)-10000*(((E373-F373)/[1]K!$F$37)-1),"")</f>
        <v/>
      </c>
      <c r="K373" s="4" t="str">
        <f>IF(D373&lt;&gt;0,10000*((H373/([1]K!$F$37-([1]K!$E$37*(EXP((1000000*#REF!)*1.867*10^-11)-1))))-1),"")</f>
        <v/>
      </c>
      <c r="L373" s="12"/>
    </row>
    <row r="374" spans="8:12" x14ac:dyDescent="0.15">
      <c r="H374" s="5" t="str">
        <f>IF(D374&lt;&gt;0,E374-(G374*(EXP((1000000*#REF!)*1.867*10^-11)-1)),"")</f>
        <v/>
      </c>
      <c r="I374" s="4" t="str">
        <f>IF(D374&lt;&gt;0,10000*((E374/[1]K!$F$37)-1),"")</f>
        <v/>
      </c>
      <c r="J374" s="4" t="str">
        <f>IF(D374&lt;&gt;0,10000*((E374/[1]K!$F$37)-1)-10000*(((E374-F374)/[1]K!$F$37)-1),"")</f>
        <v/>
      </c>
      <c r="K374" s="4" t="str">
        <f>IF(D374&lt;&gt;0,10000*((H374/([1]K!$F$37-([1]K!$E$37*(EXP((1000000*#REF!)*1.867*10^-11)-1))))-1),"")</f>
        <v/>
      </c>
      <c r="L374" s="12"/>
    </row>
    <row r="375" spans="8:12" x14ac:dyDescent="0.15">
      <c r="H375" s="5" t="str">
        <f>IF(D375&lt;&gt;0,E375-(G375*(EXP((1000000*#REF!)*1.867*10^-11)-1)),"")</f>
        <v/>
      </c>
      <c r="I375" s="4" t="str">
        <f>IF(D375&lt;&gt;0,10000*((E375/[1]K!$F$37)-1),"")</f>
        <v/>
      </c>
      <c r="J375" s="4" t="str">
        <f>IF(D375&lt;&gt;0,10000*((E375/[1]K!$F$37)-1)-10000*(((E375-F375)/[1]K!$F$37)-1),"")</f>
        <v/>
      </c>
      <c r="K375" s="4" t="str">
        <f>IF(D375&lt;&gt;0,10000*((H375/([1]K!$F$37-([1]K!$E$37*(EXP((1000000*#REF!)*1.867*10^-11)-1))))-1),"")</f>
        <v/>
      </c>
      <c r="L375" s="12"/>
    </row>
    <row r="376" spans="8:12" x14ac:dyDescent="0.15">
      <c r="H376" s="5" t="str">
        <f>IF(D376&lt;&gt;0,E376-(G376*(EXP((1000000*#REF!)*1.867*10^-11)-1)),"")</f>
        <v/>
      </c>
      <c r="I376" s="4" t="str">
        <f>IF(D376&lt;&gt;0,10000*((E376/[1]K!$F$37)-1),"")</f>
        <v/>
      </c>
      <c r="J376" s="4" t="str">
        <f>IF(D376&lt;&gt;0,10000*((E376/[1]K!$F$37)-1)-10000*(((E376-F376)/[1]K!$F$37)-1),"")</f>
        <v/>
      </c>
      <c r="K376" s="4" t="str">
        <f>IF(D376&lt;&gt;0,10000*((H376/([1]K!$F$37-([1]K!$E$37*(EXP((1000000*#REF!)*1.867*10^-11)-1))))-1),"")</f>
        <v/>
      </c>
      <c r="L376" s="12"/>
    </row>
    <row r="377" spans="8:12" x14ac:dyDescent="0.15">
      <c r="H377" s="5" t="str">
        <f>IF(D377&lt;&gt;0,E377-(G377*(EXP((1000000*#REF!)*1.867*10^-11)-1)),"")</f>
        <v/>
      </c>
      <c r="I377" s="4" t="str">
        <f>IF(D377&lt;&gt;0,10000*((E377/[1]K!$F$37)-1),"")</f>
        <v/>
      </c>
      <c r="J377" s="4" t="str">
        <f>IF(D377&lt;&gt;0,10000*((E377/[1]K!$F$37)-1)-10000*(((E377-F377)/[1]K!$F$37)-1),"")</f>
        <v/>
      </c>
      <c r="K377" s="4" t="str">
        <f>IF(D377&lt;&gt;0,10000*((H377/([1]K!$F$37-([1]K!$E$37*(EXP((1000000*#REF!)*1.867*10^-11)-1))))-1),"")</f>
        <v/>
      </c>
      <c r="L377" s="12"/>
    </row>
    <row r="378" spans="8:12" x14ac:dyDescent="0.15">
      <c r="H378" s="5" t="str">
        <f>IF(D378&lt;&gt;0,E378-(G378*(EXP((1000000*#REF!)*1.867*10^-11)-1)),"")</f>
        <v/>
      </c>
      <c r="I378" s="4" t="str">
        <f>IF(D378&lt;&gt;0,10000*((E378/[1]K!$F$37)-1),"")</f>
        <v/>
      </c>
      <c r="J378" s="4" t="str">
        <f>IF(D378&lt;&gt;0,10000*((E378/[1]K!$F$37)-1)-10000*(((E378-F378)/[1]K!$F$37)-1),"")</f>
        <v/>
      </c>
      <c r="K378" s="4" t="str">
        <f>IF(D378&lt;&gt;0,10000*((H378/([1]K!$F$37-([1]K!$E$37*(EXP((1000000*#REF!)*1.867*10^-11)-1))))-1),"")</f>
        <v/>
      </c>
      <c r="L378" s="12"/>
    </row>
    <row r="379" spans="8:12" x14ac:dyDescent="0.15">
      <c r="H379" s="5" t="str">
        <f>IF(D379&lt;&gt;0,E379-(G379*(EXP((1000000*#REF!)*1.867*10^-11)-1)),"")</f>
        <v/>
      </c>
      <c r="I379" s="4" t="str">
        <f>IF(D379&lt;&gt;0,10000*((E379/[1]K!$F$37)-1),"")</f>
        <v/>
      </c>
      <c r="J379" s="4" t="str">
        <f>IF(D379&lt;&gt;0,10000*((E379/[1]K!$F$37)-1)-10000*(((E379-F379)/[1]K!$F$37)-1),"")</f>
        <v/>
      </c>
      <c r="K379" s="4" t="str">
        <f>IF(D379&lt;&gt;0,10000*((H379/([1]K!$F$37-([1]K!$E$37*(EXP((1000000*#REF!)*1.867*10^-11)-1))))-1),"")</f>
        <v/>
      </c>
      <c r="L379" s="12"/>
    </row>
    <row r="380" spans="8:12" x14ac:dyDescent="0.15">
      <c r="H380" s="5" t="str">
        <f>IF(D380&lt;&gt;0,E380-(G380*(EXP((1000000*#REF!)*1.867*10^-11)-1)),"")</f>
        <v/>
      </c>
      <c r="I380" s="4" t="str">
        <f>IF(D380&lt;&gt;0,10000*((E380/[1]K!$F$37)-1),"")</f>
        <v/>
      </c>
      <c r="J380" s="4" t="str">
        <f>IF(D380&lt;&gt;0,10000*((E380/[1]K!$F$37)-1)-10000*(((E380-F380)/[1]K!$F$37)-1),"")</f>
        <v/>
      </c>
      <c r="K380" s="4" t="str">
        <f>IF(D380&lt;&gt;0,10000*((H380/([1]K!$F$37-([1]K!$E$37*(EXP((1000000*#REF!)*1.867*10^-11)-1))))-1),"")</f>
        <v/>
      </c>
      <c r="L380" s="12"/>
    </row>
    <row r="381" spans="8:12" x14ac:dyDescent="0.15">
      <c r="H381" s="5" t="str">
        <f>IF(D381&lt;&gt;0,E381-(G381*(EXP((1000000*#REF!)*1.867*10^-11)-1)),"")</f>
        <v/>
      </c>
      <c r="I381" s="4" t="str">
        <f>IF(D381&lt;&gt;0,10000*((E381/[1]K!$F$37)-1),"")</f>
        <v/>
      </c>
      <c r="J381" s="4" t="str">
        <f>IF(D381&lt;&gt;0,10000*((E381/[1]K!$F$37)-1)-10000*(((E381-F381)/[1]K!$F$37)-1),"")</f>
        <v/>
      </c>
      <c r="K381" s="4" t="str">
        <f>IF(D381&lt;&gt;0,10000*((H381/([1]K!$F$37-([1]K!$E$37*(EXP((1000000*#REF!)*1.867*10^-11)-1))))-1),"")</f>
        <v/>
      </c>
      <c r="L381" s="12"/>
    </row>
    <row r="382" spans="8:12" x14ac:dyDescent="0.15">
      <c r="H382" s="5" t="str">
        <f>IF(D382&lt;&gt;0,E382-(G382*(EXP((1000000*#REF!)*1.867*10^-11)-1)),"")</f>
        <v/>
      </c>
      <c r="I382" s="4" t="str">
        <f>IF(D382&lt;&gt;0,10000*((E382/[1]K!$F$37)-1),"")</f>
        <v/>
      </c>
      <c r="J382" s="4" t="str">
        <f>IF(D382&lt;&gt;0,10000*((E382/[1]K!$F$37)-1)-10000*(((E382-F382)/[1]K!$F$37)-1),"")</f>
        <v/>
      </c>
      <c r="K382" s="4" t="str">
        <f>IF(D382&lt;&gt;0,10000*((H382/([1]K!$F$37-([1]K!$E$37*(EXP((1000000*#REF!)*1.867*10^-11)-1))))-1),"")</f>
        <v/>
      </c>
      <c r="L382" s="12"/>
    </row>
    <row r="383" spans="8:12" x14ac:dyDescent="0.15">
      <c r="H383" s="5" t="str">
        <f>IF(D383&lt;&gt;0,E383-(G383*(EXP((1000000*#REF!)*1.867*10^-11)-1)),"")</f>
        <v/>
      </c>
      <c r="I383" s="4" t="str">
        <f>IF(D383&lt;&gt;0,10000*((E383/[1]K!$F$37)-1),"")</f>
        <v/>
      </c>
      <c r="J383" s="4" t="str">
        <f>IF(D383&lt;&gt;0,10000*((E383/[1]K!$F$37)-1)-10000*(((E383-F383)/[1]K!$F$37)-1),"")</f>
        <v/>
      </c>
      <c r="K383" s="4" t="str">
        <f>IF(D383&lt;&gt;0,10000*((H383/([1]K!$F$37-([1]K!$E$37*(EXP((1000000*#REF!)*1.867*10^-11)-1))))-1),"")</f>
        <v/>
      </c>
      <c r="L383" s="12"/>
    </row>
    <row r="384" spans="8:12" x14ac:dyDescent="0.15">
      <c r="H384" s="5" t="str">
        <f>IF(D384&lt;&gt;0,E384-(G384*(EXP((1000000*#REF!)*1.867*10^-11)-1)),"")</f>
        <v/>
      </c>
      <c r="I384" s="4" t="str">
        <f>IF(D384&lt;&gt;0,10000*((E384/[1]K!$F$37)-1),"")</f>
        <v/>
      </c>
      <c r="J384" s="4" t="str">
        <f>IF(D384&lt;&gt;0,10000*((E384/[1]K!$F$37)-1)-10000*(((E384-F384)/[1]K!$F$37)-1),"")</f>
        <v/>
      </c>
      <c r="K384" s="4" t="str">
        <f>IF(D384&lt;&gt;0,10000*((H384/([1]K!$F$37-([1]K!$E$37*(EXP((1000000*#REF!)*1.867*10^-11)-1))))-1),"")</f>
        <v/>
      </c>
      <c r="L384" s="12"/>
    </row>
    <row r="385" spans="8:12" x14ac:dyDescent="0.15">
      <c r="H385" s="5" t="str">
        <f>IF(D385&lt;&gt;0,E385-(G385*(EXP((1000000*#REF!)*1.867*10^-11)-1)),"")</f>
        <v/>
      </c>
      <c r="I385" s="4" t="str">
        <f>IF(D385&lt;&gt;0,10000*((E385/[1]K!$F$37)-1),"")</f>
        <v/>
      </c>
      <c r="J385" s="4" t="str">
        <f>IF(D385&lt;&gt;0,10000*((E385/[1]K!$F$37)-1)-10000*(((E385-F385)/[1]K!$F$37)-1),"")</f>
        <v/>
      </c>
      <c r="K385" s="4" t="str">
        <f>IF(D385&lt;&gt;0,10000*((H385/([1]K!$F$37-([1]K!$E$37*(EXP((1000000*#REF!)*1.867*10^-11)-1))))-1),"")</f>
        <v/>
      </c>
      <c r="L385" s="12"/>
    </row>
    <row r="386" spans="8:12" x14ac:dyDescent="0.15">
      <c r="H386" s="5" t="str">
        <f>IF(D386&lt;&gt;0,E386-(G386*(EXP((1000000*#REF!)*1.867*10^-11)-1)),"")</f>
        <v/>
      </c>
      <c r="I386" s="4" t="str">
        <f>IF(D386&lt;&gt;0,10000*((E386/[1]K!$F$37)-1),"")</f>
        <v/>
      </c>
      <c r="J386" s="4" t="str">
        <f>IF(D386&lt;&gt;0,10000*((E386/[1]K!$F$37)-1)-10000*(((E386-F386)/[1]K!$F$37)-1),"")</f>
        <v/>
      </c>
      <c r="K386" s="4" t="str">
        <f>IF(D386&lt;&gt;0,10000*((H386/([1]K!$F$37-([1]K!$E$37*(EXP((1000000*#REF!)*1.867*10^-11)-1))))-1),"")</f>
        <v/>
      </c>
      <c r="L386" s="12"/>
    </row>
    <row r="387" spans="8:12" x14ac:dyDescent="0.15">
      <c r="H387" s="5" t="str">
        <f>IF(D387&lt;&gt;0,E387-(G387*(EXP((1000000*#REF!)*1.867*10^-11)-1)),"")</f>
        <v/>
      </c>
      <c r="I387" s="4" t="str">
        <f>IF(D387&lt;&gt;0,10000*((E387/[1]K!$F$37)-1),"")</f>
        <v/>
      </c>
      <c r="J387" s="4" t="str">
        <f>IF(D387&lt;&gt;0,10000*((E387/[1]K!$F$37)-1)-10000*(((E387-F387)/[1]K!$F$37)-1),"")</f>
        <v/>
      </c>
      <c r="K387" s="4" t="str">
        <f>IF(D387&lt;&gt;0,10000*((H387/([1]K!$F$37-([1]K!$E$37*(EXP((1000000*#REF!)*1.867*10^-11)-1))))-1),"")</f>
        <v/>
      </c>
      <c r="L387" s="12"/>
    </row>
    <row r="388" spans="8:12" x14ac:dyDescent="0.15">
      <c r="H388" s="5" t="str">
        <f>IF(D388&lt;&gt;0,E388-(G388*(EXP((1000000*#REF!)*1.867*10^-11)-1)),"")</f>
        <v/>
      </c>
      <c r="I388" s="4" t="str">
        <f>IF(D388&lt;&gt;0,10000*((E388/[1]K!$F$37)-1),"")</f>
        <v/>
      </c>
      <c r="J388" s="4" t="str">
        <f>IF(D388&lt;&gt;0,10000*((E388/[1]K!$F$37)-1)-10000*(((E388-F388)/[1]K!$F$37)-1),"")</f>
        <v/>
      </c>
      <c r="K388" s="4" t="str">
        <f>IF(D388&lt;&gt;0,10000*((H388/([1]K!$F$37-([1]K!$E$37*(EXP((1000000*#REF!)*1.867*10^-11)-1))))-1),"")</f>
        <v/>
      </c>
      <c r="L388" s="12"/>
    </row>
    <row r="389" spans="8:12" x14ac:dyDescent="0.15">
      <c r="H389" s="5" t="str">
        <f>IF(D389&lt;&gt;0,E389-(G389*(EXP((1000000*#REF!)*1.867*10^-11)-1)),"")</f>
        <v/>
      </c>
      <c r="I389" s="4" t="str">
        <f>IF(D389&lt;&gt;0,10000*((E389/[1]K!$F$37)-1),"")</f>
        <v/>
      </c>
      <c r="J389" s="4" t="str">
        <f>IF(D389&lt;&gt;0,10000*((E389/[1]K!$F$37)-1)-10000*(((E389-F389)/[1]K!$F$37)-1),"")</f>
        <v/>
      </c>
      <c r="K389" s="4" t="str">
        <f>IF(D389&lt;&gt;0,10000*((H389/([1]K!$F$37-([1]K!$E$37*(EXP((1000000*#REF!)*1.867*10^-11)-1))))-1),"")</f>
        <v/>
      </c>
      <c r="L389" s="12"/>
    </row>
    <row r="390" spans="8:12" x14ac:dyDescent="0.15">
      <c r="H390" s="5" t="str">
        <f>IF(D390&lt;&gt;0,E390-(G390*(EXP((1000000*#REF!)*1.867*10^-11)-1)),"")</f>
        <v/>
      </c>
      <c r="I390" s="4" t="str">
        <f>IF(D390&lt;&gt;0,10000*((E390/[1]K!$F$37)-1),"")</f>
        <v/>
      </c>
      <c r="J390" s="4" t="str">
        <f>IF(D390&lt;&gt;0,10000*((E390/[1]K!$F$37)-1)-10000*(((E390-F390)/[1]K!$F$37)-1),"")</f>
        <v/>
      </c>
      <c r="K390" s="4" t="str">
        <f>IF(D390&lt;&gt;0,10000*((H390/([1]K!$F$37-([1]K!$E$37*(EXP((1000000*#REF!)*1.867*10^-11)-1))))-1),"")</f>
        <v/>
      </c>
      <c r="L390" s="12"/>
    </row>
    <row r="391" spans="8:12" x14ac:dyDescent="0.15">
      <c r="H391" s="5" t="str">
        <f>IF(D391&lt;&gt;0,E391-(G391*(EXP((1000000*#REF!)*1.867*10^-11)-1)),"")</f>
        <v/>
      </c>
      <c r="I391" s="4" t="str">
        <f>IF(D391&lt;&gt;0,10000*((E391/[1]K!$F$37)-1),"")</f>
        <v/>
      </c>
      <c r="J391" s="4" t="str">
        <f>IF(D391&lt;&gt;0,10000*((E391/[1]K!$F$37)-1)-10000*(((E391-F391)/[1]K!$F$37)-1),"")</f>
        <v/>
      </c>
      <c r="K391" s="4" t="str">
        <f>IF(D391&lt;&gt;0,10000*((H391/([1]K!$F$37-([1]K!$E$37*(EXP((1000000*#REF!)*1.867*10^-11)-1))))-1),"")</f>
        <v/>
      </c>
      <c r="L391" s="12"/>
    </row>
    <row r="392" spans="8:12" x14ac:dyDescent="0.15">
      <c r="H392" s="5" t="str">
        <f>IF(D392&lt;&gt;0,E392-(G392*(EXP((1000000*#REF!)*1.867*10^-11)-1)),"")</f>
        <v/>
      </c>
      <c r="I392" s="4" t="str">
        <f>IF(D392&lt;&gt;0,10000*((E392/[1]K!$F$37)-1),"")</f>
        <v/>
      </c>
      <c r="J392" s="4" t="str">
        <f>IF(D392&lt;&gt;0,10000*((E392/[1]K!$F$37)-1)-10000*(((E392-F392)/[1]K!$F$37)-1),"")</f>
        <v/>
      </c>
      <c r="K392" s="4" t="str">
        <f>IF(D392&lt;&gt;0,10000*((H392/([1]K!$F$37-([1]K!$E$37*(EXP((1000000*#REF!)*1.867*10^-11)-1))))-1),"")</f>
        <v/>
      </c>
      <c r="L392" s="12"/>
    </row>
    <row r="393" spans="8:12" x14ac:dyDescent="0.15">
      <c r="H393" s="5" t="str">
        <f>IF(D393&lt;&gt;0,E393-(G393*(EXP((1000000*#REF!)*1.867*10^-11)-1)),"")</f>
        <v/>
      </c>
      <c r="I393" s="4" t="str">
        <f>IF(D393&lt;&gt;0,10000*((E393/[1]K!$F$37)-1),"")</f>
        <v/>
      </c>
      <c r="J393" s="4" t="str">
        <f>IF(D393&lt;&gt;0,10000*((E393/[1]K!$F$37)-1)-10000*(((E393-F393)/[1]K!$F$37)-1),"")</f>
        <v/>
      </c>
      <c r="K393" s="4" t="str">
        <f>IF(D393&lt;&gt;0,10000*((H393/([1]K!$F$37-([1]K!$E$37*(EXP((1000000*#REF!)*1.867*10^-11)-1))))-1),"")</f>
        <v/>
      </c>
      <c r="L393" s="12"/>
    </row>
    <row r="394" spans="8:12" x14ac:dyDescent="0.15">
      <c r="H394" s="5" t="str">
        <f t="shared" ref="H394:H457" si="2">IF(D394&lt;&gt;0,E394-(G394*(EXP((1000000*L40)*1.867*10^-11)-1)),"")</f>
        <v/>
      </c>
      <c r="I394" s="4" t="str">
        <f>IF(D394&lt;&gt;0,10000*((E394/[1]K!$F$37)-1),"")</f>
        <v/>
      </c>
      <c r="J394" s="4" t="str">
        <f>IF(D394&lt;&gt;0,10000*((E394/[1]K!$F$37)-1)-10000*(((E394-F394)/[1]K!$F$37)-1),"")</f>
        <v/>
      </c>
      <c r="K394" s="4" t="str">
        <f>IF(D394&lt;&gt;0,10000*((H394/([1]K!$F$37-([1]K!$E$37*(EXP((1000000*L40)*1.867*10^-11)-1))))-1),"")</f>
        <v/>
      </c>
      <c r="L394" s="12"/>
    </row>
    <row r="395" spans="8:12" x14ac:dyDescent="0.15">
      <c r="H395" s="5" t="str">
        <f t="shared" si="2"/>
        <v/>
      </c>
      <c r="I395" s="4" t="str">
        <f>IF(D395&lt;&gt;0,10000*((E395/[1]K!$F$37)-1),"")</f>
        <v/>
      </c>
      <c r="J395" s="4" t="str">
        <f>IF(D395&lt;&gt;0,10000*((E395/[1]K!$F$37)-1)-10000*(((E395-F395)/[1]K!$F$37)-1),"")</f>
        <v/>
      </c>
      <c r="K395" s="4" t="str">
        <f>IF(D395&lt;&gt;0,10000*((H395/([1]K!$F$37-([1]K!$E$37*(EXP((1000000*L41)*1.867*10^-11)-1))))-1),"")</f>
        <v/>
      </c>
      <c r="L395" s="12"/>
    </row>
    <row r="396" spans="8:12" x14ac:dyDescent="0.15">
      <c r="H396" s="5" t="str">
        <f t="shared" si="2"/>
        <v/>
      </c>
      <c r="I396" s="4" t="str">
        <f>IF(D396&lt;&gt;0,10000*((E396/[1]K!$F$37)-1),"")</f>
        <v/>
      </c>
      <c r="J396" s="4" t="str">
        <f>IF(D396&lt;&gt;0,10000*((E396/[1]K!$F$37)-1)-10000*(((E396-F396)/[1]K!$F$37)-1),"")</f>
        <v/>
      </c>
      <c r="K396" s="4" t="str">
        <f>IF(D396&lt;&gt;0,10000*((H396/([1]K!$F$37-([1]K!$E$37*(EXP((1000000*L42)*1.867*10^-11)-1))))-1),"")</f>
        <v/>
      </c>
      <c r="L396" s="12"/>
    </row>
    <row r="397" spans="8:12" x14ac:dyDescent="0.15">
      <c r="H397" s="5" t="str">
        <f t="shared" si="2"/>
        <v/>
      </c>
      <c r="I397" s="4" t="str">
        <f>IF(D397&lt;&gt;0,10000*((E397/[1]K!$F$37)-1),"")</f>
        <v/>
      </c>
      <c r="J397" s="4" t="str">
        <f>IF(D397&lt;&gt;0,10000*((E397/[1]K!$F$37)-1)-10000*(((E397-F397)/[1]K!$F$37)-1),"")</f>
        <v/>
      </c>
      <c r="K397" s="4" t="str">
        <f>IF(D397&lt;&gt;0,10000*((H397/([1]K!$F$37-([1]K!$E$37*(EXP((1000000*L43)*1.867*10^-11)-1))))-1),"")</f>
        <v/>
      </c>
      <c r="L397" s="12"/>
    </row>
    <row r="398" spans="8:12" x14ac:dyDescent="0.15">
      <c r="H398" s="5" t="str">
        <f t="shared" si="2"/>
        <v/>
      </c>
      <c r="I398" s="4" t="str">
        <f>IF(D398&lt;&gt;0,10000*((E398/[1]K!$F$37)-1),"")</f>
        <v/>
      </c>
      <c r="J398" s="4" t="str">
        <f>IF(D398&lt;&gt;0,10000*((E398/[1]K!$F$37)-1)-10000*(((E398-F398)/[1]K!$F$37)-1),"")</f>
        <v/>
      </c>
      <c r="K398" s="4" t="str">
        <f>IF(D398&lt;&gt;0,10000*((H398/([1]K!$F$37-([1]K!$E$37*(EXP((1000000*L44)*1.867*10^-11)-1))))-1),"")</f>
        <v/>
      </c>
      <c r="L398" s="12"/>
    </row>
    <row r="399" spans="8:12" x14ac:dyDescent="0.15">
      <c r="H399" s="5" t="str">
        <f t="shared" si="2"/>
        <v/>
      </c>
      <c r="I399" s="4" t="str">
        <f>IF(D399&lt;&gt;0,10000*((E399/[1]K!$F$37)-1),"")</f>
        <v/>
      </c>
      <c r="J399" s="4" t="str">
        <f>IF(D399&lt;&gt;0,10000*((E399/[1]K!$F$37)-1)-10000*(((E399-F399)/[1]K!$F$37)-1),"")</f>
        <v/>
      </c>
      <c r="K399" s="4" t="str">
        <f>IF(D399&lt;&gt;0,10000*((H399/([1]K!$F$37-([1]K!$E$37*(EXP((1000000*L45)*1.867*10^-11)-1))))-1),"")</f>
        <v/>
      </c>
      <c r="L399" s="12"/>
    </row>
    <row r="400" spans="8:12" x14ac:dyDescent="0.15">
      <c r="H400" s="5" t="str">
        <f t="shared" si="2"/>
        <v/>
      </c>
      <c r="I400" s="4" t="str">
        <f>IF(D400&lt;&gt;0,10000*((E400/[1]K!$F$37)-1),"")</f>
        <v/>
      </c>
      <c r="J400" s="4" t="str">
        <f>IF(D400&lt;&gt;0,10000*((E400/[1]K!$F$37)-1)-10000*(((E400-F400)/[1]K!$F$37)-1),"")</f>
        <v/>
      </c>
      <c r="K400" s="4" t="str">
        <f>IF(D400&lt;&gt;0,10000*((H400/([1]K!$F$37-([1]K!$E$37*(EXP((1000000*L46)*1.867*10^-11)-1))))-1),"")</f>
        <v/>
      </c>
      <c r="L400" s="12"/>
    </row>
    <row r="401" spans="8:12" x14ac:dyDescent="0.15">
      <c r="H401" s="5" t="str">
        <f t="shared" si="2"/>
        <v/>
      </c>
      <c r="I401" s="4" t="str">
        <f>IF(D401&lt;&gt;0,10000*((E401/[1]K!$F$37)-1),"")</f>
        <v/>
      </c>
      <c r="J401" s="4" t="str">
        <f>IF(D401&lt;&gt;0,10000*((E401/[1]K!$F$37)-1)-10000*(((E401-F401)/[1]K!$F$37)-1),"")</f>
        <v/>
      </c>
      <c r="K401" s="4" t="str">
        <f>IF(D401&lt;&gt;0,10000*((H401/([1]K!$F$37-([1]K!$E$37*(EXP((1000000*L47)*1.867*10^-11)-1))))-1),"")</f>
        <v/>
      </c>
      <c r="L401" s="12"/>
    </row>
    <row r="402" spans="8:12" x14ac:dyDescent="0.15">
      <c r="H402" s="5" t="str">
        <f t="shared" si="2"/>
        <v/>
      </c>
      <c r="I402" s="4" t="str">
        <f>IF(D402&lt;&gt;0,10000*((E402/[1]K!$F$37)-1),"")</f>
        <v/>
      </c>
      <c r="J402" s="4" t="str">
        <f>IF(D402&lt;&gt;0,10000*((E402/[1]K!$F$37)-1)-10000*(((E402-F402)/[1]K!$F$37)-1),"")</f>
        <v/>
      </c>
      <c r="K402" s="4" t="str">
        <f>IF(D402&lt;&gt;0,10000*((H402/([1]K!$F$37-([1]K!$E$37*(EXP((1000000*L48)*1.867*10^-11)-1))))-1),"")</f>
        <v/>
      </c>
      <c r="L402" s="12"/>
    </row>
    <row r="403" spans="8:12" x14ac:dyDescent="0.15">
      <c r="H403" s="5" t="str">
        <f t="shared" si="2"/>
        <v/>
      </c>
      <c r="I403" s="4" t="str">
        <f>IF(D403&lt;&gt;0,10000*((E403/[1]K!$F$37)-1),"")</f>
        <v/>
      </c>
      <c r="J403" s="4" t="str">
        <f>IF(D403&lt;&gt;0,10000*((E403/[1]K!$F$37)-1)-10000*(((E403-F403)/[1]K!$F$37)-1),"")</f>
        <v/>
      </c>
      <c r="K403" s="4" t="str">
        <f>IF(D403&lt;&gt;0,10000*((H403/([1]K!$F$37-([1]K!$E$37*(EXP((1000000*L49)*1.867*10^-11)-1))))-1),"")</f>
        <v/>
      </c>
      <c r="L403" s="12"/>
    </row>
    <row r="404" spans="8:12" x14ac:dyDescent="0.15">
      <c r="H404" s="5" t="str">
        <f t="shared" si="2"/>
        <v/>
      </c>
      <c r="I404" s="4" t="str">
        <f>IF(D404&lt;&gt;0,10000*((E404/[1]K!$F$37)-1),"")</f>
        <v/>
      </c>
      <c r="J404" s="4" t="str">
        <f>IF(D404&lt;&gt;0,10000*((E404/[1]K!$F$37)-1)-10000*(((E404-F404)/[1]K!$F$37)-1),"")</f>
        <v/>
      </c>
      <c r="K404" s="4" t="str">
        <f>IF(D404&lt;&gt;0,10000*((H404/([1]K!$F$37-([1]K!$E$37*(EXP((1000000*L50)*1.867*10^-11)-1))))-1),"")</f>
        <v/>
      </c>
      <c r="L404" s="12"/>
    </row>
    <row r="405" spans="8:12" x14ac:dyDescent="0.15">
      <c r="H405" s="5" t="str">
        <f t="shared" si="2"/>
        <v/>
      </c>
      <c r="I405" s="4" t="str">
        <f>IF(D405&lt;&gt;0,10000*((E405/[1]K!$F$37)-1),"")</f>
        <v/>
      </c>
      <c r="J405" s="4" t="str">
        <f>IF(D405&lt;&gt;0,10000*((E405/[1]K!$F$37)-1)-10000*(((E405-F405)/[1]K!$F$37)-1),"")</f>
        <v/>
      </c>
      <c r="K405" s="4" t="str">
        <f>IF(D405&lt;&gt;0,10000*((H405/([1]K!$F$37-([1]K!$E$37*(EXP((1000000*L51)*1.867*10^-11)-1))))-1),"")</f>
        <v/>
      </c>
      <c r="L405" s="12"/>
    </row>
    <row r="406" spans="8:12" x14ac:dyDescent="0.15">
      <c r="H406" s="5" t="str">
        <f t="shared" si="2"/>
        <v/>
      </c>
      <c r="I406" s="4" t="str">
        <f>IF(D406&lt;&gt;0,10000*((E406/[1]K!$F$37)-1),"")</f>
        <v/>
      </c>
      <c r="J406" s="4" t="str">
        <f>IF(D406&lt;&gt;0,10000*((E406/[1]K!$F$37)-1)-10000*(((E406-F406)/[1]K!$F$37)-1),"")</f>
        <v/>
      </c>
      <c r="K406" s="4" t="str">
        <f>IF(D406&lt;&gt;0,10000*((H406/([1]K!$F$37-([1]K!$E$37*(EXP((1000000*L52)*1.867*10^-11)-1))))-1),"")</f>
        <v/>
      </c>
      <c r="L406" s="12"/>
    </row>
    <row r="407" spans="8:12" x14ac:dyDescent="0.15">
      <c r="H407" s="5" t="str">
        <f t="shared" si="2"/>
        <v/>
      </c>
      <c r="I407" s="4" t="str">
        <f>IF(D407&lt;&gt;0,10000*((E407/[1]K!$F$37)-1),"")</f>
        <v/>
      </c>
      <c r="J407" s="4" t="str">
        <f>IF(D407&lt;&gt;0,10000*((E407/[1]K!$F$37)-1)-10000*(((E407-F407)/[1]K!$F$37)-1),"")</f>
        <v/>
      </c>
      <c r="K407" s="4" t="str">
        <f>IF(D407&lt;&gt;0,10000*((H407/([1]K!$F$37-([1]K!$E$37*(EXP((1000000*L53)*1.867*10^-11)-1))))-1),"")</f>
        <v/>
      </c>
      <c r="L407" s="12"/>
    </row>
    <row r="408" spans="8:12" x14ac:dyDescent="0.15">
      <c r="H408" s="5" t="str">
        <f t="shared" si="2"/>
        <v/>
      </c>
      <c r="I408" s="4" t="str">
        <f>IF(D408&lt;&gt;0,10000*((E408/[1]K!$F$37)-1),"")</f>
        <v/>
      </c>
      <c r="J408" s="4" t="str">
        <f>IF(D408&lt;&gt;0,10000*((E408/[1]K!$F$37)-1)-10000*(((E408-F408)/[1]K!$F$37)-1),"")</f>
        <v/>
      </c>
      <c r="K408" s="4" t="str">
        <f>IF(D408&lt;&gt;0,10000*((H408/([1]K!$F$37-([1]K!$E$37*(EXP((1000000*L54)*1.867*10^-11)-1))))-1),"")</f>
        <v/>
      </c>
      <c r="L408" s="12"/>
    </row>
    <row r="409" spans="8:12" x14ac:dyDescent="0.15">
      <c r="H409" s="5" t="str">
        <f t="shared" si="2"/>
        <v/>
      </c>
      <c r="I409" s="4" t="str">
        <f>IF(D409&lt;&gt;0,10000*((E409/[1]K!$F$37)-1),"")</f>
        <v/>
      </c>
      <c r="J409" s="4" t="str">
        <f>IF(D409&lt;&gt;0,10000*((E409/[1]K!$F$37)-1)-10000*(((E409-F409)/[1]K!$F$37)-1),"")</f>
        <v/>
      </c>
      <c r="K409" s="4" t="str">
        <f>IF(D409&lt;&gt;0,10000*((H409/([1]K!$F$37-([1]K!$E$37*(EXP((1000000*L55)*1.867*10^-11)-1))))-1),"")</f>
        <v/>
      </c>
      <c r="L409" s="12"/>
    </row>
    <row r="410" spans="8:12" x14ac:dyDescent="0.15">
      <c r="H410" s="5" t="str">
        <f t="shared" si="2"/>
        <v/>
      </c>
      <c r="I410" s="4" t="str">
        <f>IF(D410&lt;&gt;0,10000*((E410/[1]K!$F$37)-1),"")</f>
        <v/>
      </c>
      <c r="J410" s="4" t="str">
        <f>IF(D410&lt;&gt;0,10000*((E410/[1]K!$F$37)-1)-10000*(((E410-F410)/[1]K!$F$37)-1),"")</f>
        <v/>
      </c>
      <c r="K410" s="4" t="str">
        <f>IF(D410&lt;&gt;0,10000*((H410/([1]K!$F$37-([1]K!$E$37*(EXP((1000000*L56)*1.867*10^-11)-1))))-1),"")</f>
        <v/>
      </c>
      <c r="L410" s="12"/>
    </row>
    <row r="411" spans="8:12" x14ac:dyDescent="0.15">
      <c r="H411" s="5" t="str">
        <f t="shared" si="2"/>
        <v/>
      </c>
      <c r="I411" s="4" t="str">
        <f>IF(D411&lt;&gt;0,10000*((E411/[1]K!$F$37)-1),"")</f>
        <v/>
      </c>
      <c r="J411" s="4" t="str">
        <f>IF(D411&lt;&gt;0,10000*((E411/[1]K!$F$37)-1)-10000*(((E411-F411)/[1]K!$F$37)-1),"")</f>
        <v/>
      </c>
      <c r="K411" s="4" t="str">
        <f>IF(D411&lt;&gt;0,10000*((H411/([1]K!$F$37-([1]K!$E$37*(EXP((1000000*L57)*1.867*10^-11)-1))))-1),"")</f>
        <v/>
      </c>
      <c r="L411" s="12"/>
    </row>
    <row r="412" spans="8:12" x14ac:dyDescent="0.15">
      <c r="H412" s="5" t="str">
        <f t="shared" si="2"/>
        <v/>
      </c>
      <c r="I412" s="4" t="str">
        <f>IF(D412&lt;&gt;0,10000*((E412/[1]K!$F$37)-1),"")</f>
        <v/>
      </c>
      <c r="J412" s="4" t="str">
        <f>IF(D412&lt;&gt;0,10000*((E412/[1]K!$F$37)-1)-10000*(((E412-F412)/[1]K!$F$37)-1),"")</f>
        <v/>
      </c>
      <c r="K412" s="4" t="str">
        <f>IF(D412&lt;&gt;0,10000*((H412/([1]K!$F$37-([1]K!$E$37*(EXP((1000000*L58)*1.867*10^-11)-1))))-1),"")</f>
        <v/>
      </c>
      <c r="L412" s="12"/>
    </row>
    <row r="413" spans="8:12" x14ac:dyDescent="0.15">
      <c r="H413" s="5" t="str">
        <f t="shared" si="2"/>
        <v/>
      </c>
      <c r="I413" s="4" t="str">
        <f>IF(D413&lt;&gt;0,10000*((E413/[1]K!$F$37)-1),"")</f>
        <v/>
      </c>
      <c r="J413" s="4" t="str">
        <f>IF(D413&lt;&gt;0,10000*((E413/[1]K!$F$37)-1)-10000*(((E413-F413)/[1]K!$F$37)-1),"")</f>
        <v/>
      </c>
      <c r="K413" s="4" t="str">
        <f>IF(D413&lt;&gt;0,10000*((H413/([1]K!$F$37-([1]K!$E$37*(EXP((1000000*L59)*1.867*10^-11)-1))))-1),"")</f>
        <v/>
      </c>
      <c r="L413" s="12"/>
    </row>
    <row r="414" spans="8:12" x14ac:dyDescent="0.15">
      <c r="H414" s="5" t="str">
        <f t="shared" si="2"/>
        <v/>
      </c>
      <c r="I414" s="4" t="str">
        <f>IF(D414&lt;&gt;0,10000*((E414/[1]K!$F$37)-1),"")</f>
        <v/>
      </c>
      <c r="J414" s="4" t="str">
        <f>IF(D414&lt;&gt;0,10000*((E414/[1]K!$F$37)-1)-10000*(((E414-F414)/[1]K!$F$37)-1),"")</f>
        <v/>
      </c>
      <c r="K414" s="4" t="str">
        <f>IF(D414&lt;&gt;0,10000*((H414/([1]K!$F$37-([1]K!$E$37*(EXP((1000000*L60)*1.867*10^-11)-1))))-1),"")</f>
        <v/>
      </c>
      <c r="L414" s="12"/>
    </row>
    <row r="415" spans="8:12" x14ac:dyDescent="0.15">
      <c r="H415" s="5" t="str">
        <f t="shared" si="2"/>
        <v/>
      </c>
      <c r="I415" s="4" t="str">
        <f>IF(D415&lt;&gt;0,10000*((E415/[1]K!$F$37)-1),"")</f>
        <v/>
      </c>
      <c r="J415" s="4" t="str">
        <f>IF(D415&lt;&gt;0,10000*((E415/[1]K!$F$37)-1)-10000*(((E415-F415)/[1]K!$F$37)-1),"")</f>
        <v/>
      </c>
      <c r="K415" s="4" t="str">
        <f>IF(D415&lt;&gt;0,10000*((H415/([1]K!$F$37-([1]K!$E$37*(EXP((1000000*L61)*1.867*10^-11)-1))))-1),"")</f>
        <v/>
      </c>
      <c r="L415" s="12"/>
    </row>
    <row r="416" spans="8:12" x14ac:dyDescent="0.15">
      <c r="H416" s="5" t="str">
        <f t="shared" si="2"/>
        <v/>
      </c>
      <c r="I416" s="4" t="str">
        <f>IF(D416&lt;&gt;0,10000*((E416/[1]K!$F$37)-1),"")</f>
        <v/>
      </c>
      <c r="J416" s="4" t="str">
        <f>IF(D416&lt;&gt;0,10000*((E416/[1]K!$F$37)-1)-10000*(((E416-F416)/[1]K!$F$37)-1),"")</f>
        <v/>
      </c>
      <c r="K416" s="4" t="str">
        <f>IF(D416&lt;&gt;0,10000*((H416/([1]K!$F$37-([1]K!$E$37*(EXP((1000000*L62)*1.867*10^-11)-1))))-1),"")</f>
        <v/>
      </c>
      <c r="L416" s="12"/>
    </row>
    <row r="417" spans="8:12" x14ac:dyDescent="0.15">
      <c r="H417" s="5" t="str">
        <f t="shared" si="2"/>
        <v/>
      </c>
      <c r="I417" s="4" t="str">
        <f>IF(D417&lt;&gt;0,10000*((E417/[1]K!$F$37)-1),"")</f>
        <v/>
      </c>
      <c r="J417" s="4" t="str">
        <f>IF(D417&lt;&gt;0,10000*((E417/[1]K!$F$37)-1)-10000*(((E417-F417)/[1]K!$F$37)-1),"")</f>
        <v/>
      </c>
      <c r="K417" s="4" t="str">
        <f>IF(D417&lt;&gt;0,10000*((H417/([1]K!$F$37-([1]K!$E$37*(EXP((1000000*L63)*1.867*10^-11)-1))))-1),"")</f>
        <v/>
      </c>
      <c r="L417" s="12"/>
    </row>
    <row r="418" spans="8:12" x14ac:dyDescent="0.15">
      <c r="H418" s="5" t="str">
        <f t="shared" si="2"/>
        <v/>
      </c>
      <c r="I418" s="4" t="str">
        <f>IF(D418&lt;&gt;0,10000*((E418/[1]K!$F$37)-1),"")</f>
        <v/>
      </c>
      <c r="J418" s="4" t="str">
        <f>IF(D418&lt;&gt;0,10000*((E418/[1]K!$F$37)-1)-10000*(((E418-F418)/[1]K!$F$37)-1),"")</f>
        <v/>
      </c>
      <c r="K418" s="4" t="str">
        <f>IF(D418&lt;&gt;0,10000*((H418/([1]K!$F$37-([1]K!$E$37*(EXP((1000000*L64)*1.867*10^-11)-1))))-1),"")</f>
        <v/>
      </c>
      <c r="L418" s="12"/>
    </row>
    <row r="419" spans="8:12" x14ac:dyDescent="0.15">
      <c r="H419" s="5" t="str">
        <f t="shared" si="2"/>
        <v/>
      </c>
      <c r="I419" s="4" t="str">
        <f>IF(D419&lt;&gt;0,10000*((E419/[1]K!$F$37)-1),"")</f>
        <v/>
      </c>
      <c r="J419" s="4" t="str">
        <f>IF(D419&lt;&gt;0,10000*((E419/[1]K!$F$37)-1)-10000*(((E419-F419)/[1]K!$F$37)-1),"")</f>
        <v/>
      </c>
      <c r="K419" s="4" t="str">
        <f>IF(D419&lt;&gt;0,10000*((H419/([1]K!$F$37-([1]K!$E$37*(EXP((1000000*L65)*1.867*10^-11)-1))))-1),"")</f>
        <v/>
      </c>
      <c r="L419" s="12"/>
    </row>
    <row r="420" spans="8:12" x14ac:dyDescent="0.15">
      <c r="H420" s="5" t="str">
        <f t="shared" si="2"/>
        <v/>
      </c>
      <c r="I420" s="4" t="str">
        <f>IF(D420&lt;&gt;0,10000*((E420/[1]K!$F$37)-1),"")</f>
        <v/>
      </c>
      <c r="J420" s="4" t="str">
        <f>IF(D420&lt;&gt;0,10000*((E420/[1]K!$F$37)-1)-10000*(((E420-F420)/[1]K!$F$37)-1),"")</f>
        <v/>
      </c>
      <c r="K420" s="4" t="str">
        <f>IF(D420&lt;&gt;0,10000*((H420/([1]K!$F$37-([1]K!$E$37*(EXP((1000000*L66)*1.867*10^-11)-1))))-1),"")</f>
        <v/>
      </c>
      <c r="L420" s="12"/>
    </row>
    <row r="421" spans="8:12" x14ac:dyDescent="0.15">
      <c r="H421" s="5" t="str">
        <f t="shared" si="2"/>
        <v/>
      </c>
      <c r="I421" s="4" t="str">
        <f>IF(D421&lt;&gt;0,10000*((E421/[1]K!$F$37)-1),"")</f>
        <v/>
      </c>
      <c r="J421" s="4" t="str">
        <f>IF(D421&lt;&gt;0,10000*((E421/[1]K!$F$37)-1)-10000*(((E421-F421)/[1]K!$F$37)-1),"")</f>
        <v/>
      </c>
      <c r="K421" s="4" t="str">
        <f>IF(D421&lt;&gt;0,10000*((H421/([1]K!$F$37-([1]K!$E$37*(EXP((1000000*L67)*1.867*10^-11)-1))))-1),"")</f>
        <v/>
      </c>
      <c r="L421" s="12"/>
    </row>
    <row r="422" spans="8:12" x14ac:dyDescent="0.15">
      <c r="H422" s="5" t="str">
        <f t="shared" si="2"/>
        <v/>
      </c>
      <c r="I422" s="4" t="str">
        <f>IF(D422&lt;&gt;0,10000*((E422/[1]K!$F$37)-1),"")</f>
        <v/>
      </c>
      <c r="J422" s="4" t="str">
        <f>IF(D422&lt;&gt;0,10000*((E422/[1]K!$F$37)-1)-10000*(((E422-F422)/[1]K!$F$37)-1),"")</f>
        <v/>
      </c>
      <c r="K422" s="4" t="str">
        <f>IF(D422&lt;&gt;0,10000*((H422/([1]K!$F$37-([1]K!$E$37*(EXP((1000000*L68)*1.867*10^-11)-1))))-1),"")</f>
        <v/>
      </c>
      <c r="L422" s="12"/>
    </row>
    <row r="423" spans="8:12" x14ac:dyDescent="0.15">
      <c r="H423" s="5" t="str">
        <f t="shared" si="2"/>
        <v/>
      </c>
      <c r="I423" s="4" t="str">
        <f>IF(D423&lt;&gt;0,10000*((E423/[1]K!$F$37)-1),"")</f>
        <v/>
      </c>
      <c r="J423" s="4" t="str">
        <f>IF(D423&lt;&gt;0,10000*((E423/[1]K!$F$37)-1)-10000*(((E423-F423)/[1]K!$F$37)-1),"")</f>
        <v/>
      </c>
      <c r="K423" s="4" t="str">
        <f>IF(D423&lt;&gt;0,10000*((H423/([1]K!$F$37-([1]K!$E$37*(EXP((1000000*L69)*1.867*10^-11)-1))))-1),"")</f>
        <v/>
      </c>
      <c r="L423" s="12"/>
    </row>
    <row r="424" spans="8:12" x14ac:dyDescent="0.15">
      <c r="H424" s="5" t="str">
        <f t="shared" si="2"/>
        <v/>
      </c>
      <c r="I424" s="4" t="str">
        <f>IF(D424&lt;&gt;0,10000*((E424/[1]K!$F$37)-1),"")</f>
        <v/>
      </c>
      <c r="J424" s="4" t="str">
        <f>IF(D424&lt;&gt;0,10000*((E424/[1]K!$F$37)-1)-10000*(((E424-F424)/[1]K!$F$37)-1),"")</f>
        <v/>
      </c>
      <c r="K424" s="4" t="str">
        <f>IF(D424&lt;&gt;0,10000*((H424/([1]K!$F$37-([1]K!$E$37*(EXP((1000000*L70)*1.867*10^-11)-1))))-1),"")</f>
        <v/>
      </c>
      <c r="L424" s="12"/>
    </row>
    <row r="425" spans="8:12" x14ac:dyDescent="0.15">
      <c r="H425" s="5" t="str">
        <f t="shared" si="2"/>
        <v/>
      </c>
      <c r="I425" s="4" t="str">
        <f>IF(D425&lt;&gt;0,10000*((E425/[1]K!$F$37)-1),"")</f>
        <v/>
      </c>
      <c r="J425" s="4" t="str">
        <f>IF(D425&lt;&gt;0,10000*((E425/[1]K!$F$37)-1)-10000*(((E425-F425)/[1]K!$F$37)-1),"")</f>
        <v/>
      </c>
      <c r="K425" s="4" t="str">
        <f>IF(D425&lt;&gt;0,10000*((H425/([1]K!$F$37-([1]K!$E$37*(EXP((1000000*L71)*1.867*10^-11)-1))))-1),"")</f>
        <v/>
      </c>
      <c r="L425" s="12"/>
    </row>
    <row r="426" spans="8:12" x14ac:dyDescent="0.15">
      <c r="H426" s="5" t="str">
        <f t="shared" si="2"/>
        <v/>
      </c>
      <c r="I426" s="4" t="str">
        <f>IF(D426&lt;&gt;0,10000*((E426/[1]K!$F$37)-1),"")</f>
        <v/>
      </c>
      <c r="J426" s="4" t="str">
        <f>IF(D426&lt;&gt;0,10000*((E426/[1]K!$F$37)-1)-10000*(((E426-F426)/[1]K!$F$37)-1),"")</f>
        <v/>
      </c>
      <c r="K426" s="4" t="str">
        <f>IF(D426&lt;&gt;0,10000*((H426/([1]K!$F$37-([1]K!$E$37*(EXP((1000000*L72)*1.867*10^-11)-1))))-1),"")</f>
        <v/>
      </c>
      <c r="L426" s="12"/>
    </row>
    <row r="427" spans="8:12" x14ac:dyDescent="0.15">
      <c r="H427" s="5" t="str">
        <f t="shared" si="2"/>
        <v/>
      </c>
      <c r="I427" s="4" t="str">
        <f>IF(D427&lt;&gt;0,10000*((E427/[1]K!$F$37)-1),"")</f>
        <v/>
      </c>
      <c r="J427" s="4" t="str">
        <f>IF(D427&lt;&gt;0,10000*((E427/[1]K!$F$37)-1)-10000*(((E427-F427)/[1]K!$F$37)-1),"")</f>
        <v/>
      </c>
      <c r="K427" s="4" t="str">
        <f>IF(D427&lt;&gt;0,10000*((H427/([1]K!$F$37-([1]K!$E$37*(EXP((1000000*L73)*1.867*10^-11)-1))))-1),"")</f>
        <v/>
      </c>
      <c r="L427" s="12"/>
    </row>
    <row r="428" spans="8:12" x14ac:dyDescent="0.15">
      <c r="H428" s="5" t="str">
        <f t="shared" si="2"/>
        <v/>
      </c>
      <c r="I428" s="4" t="str">
        <f>IF(D428&lt;&gt;0,10000*((E428/[1]K!$F$37)-1),"")</f>
        <v/>
      </c>
      <c r="J428" s="4" t="str">
        <f>IF(D428&lt;&gt;0,10000*((E428/[1]K!$F$37)-1)-10000*(((E428-F428)/[1]K!$F$37)-1),"")</f>
        <v/>
      </c>
      <c r="K428" s="4" t="str">
        <f>IF(D428&lt;&gt;0,10000*((H428/([1]K!$F$37-([1]K!$E$37*(EXP((1000000*L74)*1.867*10^-11)-1))))-1),"")</f>
        <v/>
      </c>
      <c r="L428" s="12"/>
    </row>
    <row r="429" spans="8:12" x14ac:dyDescent="0.15">
      <c r="H429" s="5" t="str">
        <f t="shared" si="2"/>
        <v/>
      </c>
      <c r="I429" s="4" t="str">
        <f>IF(D429&lt;&gt;0,10000*((E429/[1]K!$F$37)-1),"")</f>
        <v/>
      </c>
      <c r="J429" s="4" t="str">
        <f>IF(D429&lt;&gt;0,10000*((E429/[1]K!$F$37)-1)-10000*(((E429-F429)/[1]K!$F$37)-1),"")</f>
        <v/>
      </c>
      <c r="K429" s="4" t="str">
        <f>IF(D429&lt;&gt;0,10000*((H429/([1]K!$F$37-([1]K!$E$37*(EXP((1000000*L75)*1.867*10^-11)-1))))-1),"")</f>
        <v/>
      </c>
      <c r="L429" s="12"/>
    </row>
    <row r="430" spans="8:12" x14ac:dyDescent="0.15">
      <c r="H430" s="5" t="str">
        <f t="shared" si="2"/>
        <v/>
      </c>
      <c r="I430" s="4" t="str">
        <f>IF(D430&lt;&gt;0,10000*((E430/[1]K!$F$37)-1),"")</f>
        <v/>
      </c>
      <c r="J430" s="4" t="str">
        <f>IF(D430&lt;&gt;0,10000*((E430/[1]K!$F$37)-1)-10000*(((E430-F430)/[1]K!$F$37)-1),"")</f>
        <v/>
      </c>
      <c r="K430" s="4" t="str">
        <f>IF(D430&lt;&gt;0,10000*((H430/([1]K!$F$37-([1]K!$E$37*(EXP((1000000*L76)*1.867*10^-11)-1))))-1),"")</f>
        <v/>
      </c>
      <c r="L430" s="12"/>
    </row>
    <row r="431" spans="8:12" x14ac:dyDescent="0.15">
      <c r="H431" s="5" t="str">
        <f t="shared" si="2"/>
        <v/>
      </c>
      <c r="I431" s="4" t="str">
        <f>IF(D431&lt;&gt;0,10000*((E431/[1]K!$F$37)-1),"")</f>
        <v/>
      </c>
      <c r="J431" s="4" t="str">
        <f>IF(D431&lt;&gt;0,10000*((E431/[1]K!$F$37)-1)-10000*(((E431-F431)/[1]K!$F$37)-1),"")</f>
        <v/>
      </c>
      <c r="K431" s="4" t="str">
        <f>IF(D431&lt;&gt;0,10000*((H431/([1]K!$F$37-([1]K!$E$37*(EXP((1000000*L77)*1.867*10^-11)-1))))-1),"")</f>
        <v/>
      </c>
      <c r="L431" s="12"/>
    </row>
    <row r="432" spans="8:12" x14ac:dyDescent="0.15">
      <c r="H432" s="5" t="str">
        <f t="shared" si="2"/>
        <v/>
      </c>
      <c r="I432" s="4" t="str">
        <f>IF(D432&lt;&gt;0,10000*((E432/[1]K!$F$37)-1),"")</f>
        <v/>
      </c>
      <c r="J432" s="4" t="str">
        <f>IF(D432&lt;&gt;0,10000*((E432/[1]K!$F$37)-1)-10000*(((E432-F432)/[1]K!$F$37)-1),"")</f>
        <v/>
      </c>
      <c r="K432" s="4" t="str">
        <f>IF(D432&lt;&gt;0,10000*((H432/([1]K!$F$37-([1]K!$E$37*(EXP((1000000*L78)*1.867*10^-11)-1))))-1),"")</f>
        <v/>
      </c>
      <c r="L432" s="12"/>
    </row>
    <row r="433" spans="8:12" x14ac:dyDescent="0.15">
      <c r="H433" s="5" t="str">
        <f t="shared" si="2"/>
        <v/>
      </c>
      <c r="I433" s="4" t="str">
        <f>IF(D433&lt;&gt;0,10000*((E433/[1]K!$F$37)-1),"")</f>
        <v/>
      </c>
      <c r="J433" s="4" t="str">
        <f>IF(D433&lt;&gt;0,10000*((E433/[1]K!$F$37)-1)-10000*(((E433-F433)/[1]K!$F$37)-1),"")</f>
        <v/>
      </c>
      <c r="K433" s="4" t="str">
        <f>IF(D433&lt;&gt;0,10000*((H433/([1]K!$F$37-([1]K!$E$37*(EXP((1000000*L79)*1.867*10^-11)-1))))-1),"")</f>
        <v/>
      </c>
      <c r="L433" s="12"/>
    </row>
    <row r="434" spans="8:12" x14ac:dyDescent="0.15">
      <c r="H434" s="5" t="str">
        <f t="shared" si="2"/>
        <v/>
      </c>
      <c r="I434" s="4" t="str">
        <f>IF(D434&lt;&gt;0,10000*((E434/[1]K!$F$37)-1),"")</f>
        <v/>
      </c>
      <c r="J434" s="4" t="str">
        <f>IF(D434&lt;&gt;0,10000*((E434/[1]K!$F$37)-1)-10000*(((E434-F434)/[1]K!$F$37)-1),"")</f>
        <v/>
      </c>
      <c r="K434" s="4" t="str">
        <f>IF(D434&lt;&gt;0,10000*((H434/([1]K!$F$37-([1]K!$E$37*(EXP((1000000*L80)*1.867*10^-11)-1))))-1),"")</f>
        <v/>
      </c>
      <c r="L434" s="12"/>
    </row>
    <row r="435" spans="8:12" x14ac:dyDescent="0.15">
      <c r="H435" s="5" t="str">
        <f t="shared" si="2"/>
        <v/>
      </c>
      <c r="I435" s="4" t="str">
        <f>IF(D435&lt;&gt;0,10000*((E435/[1]K!$F$37)-1),"")</f>
        <v/>
      </c>
      <c r="J435" s="4" t="str">
        <f>IF(D435&lt;&gt;0,10000*((E435/[1]K!$F$37)-1)-10000*(((E435-F435)/[1]K!$F$37)-1),"")</f>
        <v/>
      </c>
      <c r="K435" s="4" t="str">
        <f>IF(D435&lt;&gt;0,10000*((H435/([1]K!$F$37-([1]K!$E$37*(EXP((1000000*L81)*1.867*10^-11)-1))))-1),"")</f>
        <v/>
      </c>
      <c r="L435" s="12"/>
    </row>
    <row r="436" spans="8:12" x14ac:dyDescent="0.15">
      <c r="H436" s="5" t="str">
        <f t="shared" si="2"/>
        <v/>
      </c>
      <c r="I436" s="4" t="str">
        <f>IF(D436&lt;&gt;0,10000*((E436/[1]K!$F$37)-1),"")</f>
        <v/>
      </c>
      <c r="J436" s="4" t="str">
        <f>IF(D436&lt;&gt;0,10000*((E436/[1]K!$F$37)-1)-10000*(((E436-F436)/[1]K!$F$37)-1),"")</f>
        <v/>
      </c>
      <c r="K436" s="4" t="str">
        <f>IF(D436&lt;&gt;0,10000*((H436/([1]K!$F$37-([1]K!$E$37*(EXP((1000000*L82)*1.867*10^-11)-1))))-1),"")</f>
        <v/>
      </c>
      <c r="L436" s="12"/>
    </row>
    <row r="437" spans="8:12" x14ac:dyDescent="0.15">
      <c r="H437" s="5" t="str">
        <f t="shared" si="2"/>
        <v/>
      </c>
      <c r="I437" s="4" t="str">
        <f>IF(D437&lt;&gt;0,10000*((E437/[1]K!$F$37)-1),"")</f>
        <v/>
      </c>
      <c r="J437" s="4" t="str">
        <f>IF(D437&lt;&gt;0,10000*((E437/[1]K!$F$37)-1)-10000*(((E437-F437)/[1]K!$F$37)-1),"")</f>
        <v/>
      </c>
      <c r="K437" s="4" t="str">
        <f>IF(D437&lt;&gt;0,10000*((H437/([1]K!$F$37-([1]K!$E$37*(EXP((1000000*L83)*1.867*10^-11)-1))))-1),"")</f>
        <v/>
      </c>
      <c r="L437" s="12"/>
    </row>
    <row r="438" spans="8:12" x14ac:dyDescent="0.15">
      <c r="H438" s="5" t="str">
        <f t="shared" si="2"/>
        <v/>
      </c>
      <c r="I438" s="4" t="str">
        <f>IF(D438&lt;&gt;0,10000*((E438/[1]K!$F$37)-1),"")</f>
        <v/>
      </c>
      <c r="J438" s="4" t="str">
        <f>IF(D438&lt;&gt;0,10000*((E438/[1]K!$F$37)-1)-10000*(((E438-F438)/[1]K!$F$37)-1),"")</f>
        <v/>
      </c>
      <c r="K438" s="4" t="str">
        <f>IF(D438&lt;&gt;0,10000*((H438/([1]K!$F$37-([1]K!$E$37*(EXP((1000000*L84)*1.867*10^-11)-1))))-1),"")</f>
        <v/>
      </c>
      <c r="L438" s="12"/>
    </row>
    <row r="439" spans="8:12" x14ac:dyDescent="0.15">
      <c r="H439" s="5" t="str">
        <f t="shared" si="2"/>
        <v/>
      </c>
      <c r="I439" s="4" t="str">
        <f>IF(D439&lt;&gt;0,10000*((E439/[1]K!$F$37)-1),"")</f>
        <v/>
      </c>
      <c r="J439" s="4" t="str">
        <f>IF(D439&lt;&gt;0,10000*((E439/[1]K!$F$37)-1)-10000*(((E439-F439)/[1]K!$F$37)-1),"")</f>
        <v/>
      </c>
      <c r="K439" s="4" t="str">
        <f>IF(D439&lt;&gt;0,10000*((H439/([1]K!$F$37-([1]K!$E$37*(EXP((1000000*L85)*1.867*10^-11)-1))))-1),"")</f>
        <v/>
      </c>
      <c r="L439" s="12"/>
    </row>
    <row r="440" spans="8:12" x14ac:dyDescent="0.15">
      <c r="H440" s="5" t="str">
        <f t="shared" si="2"/>
        <v/>
      </c>
      <c r="I440" s="4" t="str">
        <f>IF(D440&lt;&gt;0,10000*((E440/[1]K!$F$37)-1),"")</f>
        <v/>
      </c>
      <c r="J440" s="4" t="str">
        <f>IF(D440&lt;&gt;0,10000*((E440/[1]K!$F$37)-1)-10000*(((E440-F440)/[1]K!$F$37)-1),"")</f>
        <v/>
      </c>
      <c r="K440" s="4" t="str">
        <f>IF(D440&lt;&gt;0,10000*((H440/([1]K!$F$37-([1]K!$E$37*(EXP((1000000*L86)*1.867*10^-11)-1))))-1),"")</f>
        <v/>
      </c>
      <c r="L440" s="12"/>
    </row>
    <row r="441" spans="8:12" x14ac:dyDescent="0.15">
      <c r="H441" s="5" t="str">
        <f t="shared" si="2"/>
        <v/>
      </c>
      <c r="I441" s="4" t="str">
        <f>IF(D441&lt;&gt;0,10000*((E441/[1]K!$F$37)-1),"")</f>
        <v/>
      </c>
      <c r="J441" s="4" t="str">
        <f>IF(D441&lt;&gt;0,10000*((E441/[1]K!$F$37)-1)-10000*(((E441-F441)/[1]K!$F$37)-1),"")</f>
        <v/>
      </c>
      <c r="K441" s="4" t="str">
        <f>IF(D441&lt;&gt;0,10000*((H441/([1]K!$F$37-([1]K!$E$37*(EXP((1000000*L87)*1.867*10^-11)-1))))-1),"")</f>
        <v/>
      </c>
      <c r="L441" s="12"/>
    </row>
    <row r="442" spans="8:12" x14ac:dyDescent="0.15">
      <c r="H442" s="5" t="str">
        <f t="shared" si="2"/>
        <v/>
      </c>
      <c r="I442" s="4" t="str">
        <f>IF(D442&lt;&gt;0,10000*((E442/[1]K!$F$37)-1),"")</f>
        <v/>
      </c>
      <c r="J442" s="4" t="str">
        <f>IF(D442&lt;&gt;0,10000*((E442/[1]K!$F$37)-1)-10000*(((E442-F442)/[1]K!$F$37)-1),"")</f>
        <v/>
      </c>
      <c r="K442" s="4" t="str">
        <f>IF(D442&lt;&gt;0,10000*((H442/([1]K!$F$37-([1]K!$E$37*(EXP((1000000*L88)*1.867*10^-11)-1))))-1),"")</f>
        <v/>
      </c>
      <c r="L442" s="12"/>
    </row>
    <row r="443" spans="8:12" x14ac:dyDescent="0.15">
      <c r="H443" s="5" t="str">
        <f t="shared" si="2"/>
        <v/>
      </c>
      <c r="I443" s="4" t="str">
        <f>IF(D443&lt;&gt;0,10000*((E443/[1]K!$F$37)-1),"")</f>
        <v/>
      </c>
      <c r="J443" s="4" t="str">
        <f>IF(D443&lt;&gt;0,10000*((E443/[1]K!$F$37)-1)-10000*(((E443-F443)/[1]K!$F$37)-1),"")</f>
        <v/>
      </c>
      <c r="K443" s="4" t="str">
        <f>IF(D443&lt;&gt;0,10000*((H443/([1]K!$F$37-([1]K!$E$37*(EXP((1000000*L89)*1.867*10^-11)-1))))-1),"")</f>
        <v/>
      </c>
      <c r="L443" s="12"/>
    </row>
    <row r="444" spans="8:12" x14ac:dyDescent="0.15">
      <c r="H444" s="5" t="str">
        <f t="shared" si="2"/>
        <v/>
      </c>
      <c r="I444" s="4" t="str">
        <f>IF(D444&lt;&gt;0,10000*((E444/[1]K!$F$37)-1),"")</f>
        <v/>
      </c>
      <c r="J444" s="4" t="str">
        <f>IF(D444&lt;&gt;0,10000*((E444/[1]K!$F$37)-1)-10000*(((E444-F444)/[1]K!$F$37)-1),"")</f>
        <v/>
      </c>
      <c r="K444" s="4" t="str">
        <f>IF(D444&lt;&gt;0,10000*((H444/([1]K!$F$37-([1]K!$E$37*(EXP((1000000*L90)*1.867*10^-11)-1))))-1),"")</f>
        <v/>
      </c>
      <c r="L444" s="12"/>
    </row>
    <row r="445" spans="8:12" x14ac:dyDescent="0.15">
      <c r="H445" s="5" t="str">
        <f t="shared" si="2"/>
        <v/>
      </c>
      <c r="I445" s="4" t="str">
        <f>IF(D445&lt;&gt;0,10000*((E445/[1]K!$F$37)-1),"")</f>
        <v/>
      </c>
      <c r="J445" s="4" t="str">
        <f>IF(D445&lt;&gt;0,10000*((E445/[1]K!$F$37)-1)-10000*(((E445-F445)/[1]K!$F$37)-1),"")</f>
        <v/>
      </c>
      <c r="K445" s="4" t="str">
        <f>IF(D445&lt;&gt;0,10000*((H445/([1]K!$F$37-([1]K!$E$37*(EXP((1000000*L91)*1.867*10^-11)-1))))-1),"")</f>
        <v/>
      </c>
      <c r="L445" s="12"/>
    </row>
    <row r="446" spans="8:12" x14ac:dyDescent="0.15">
      <c r="H446" s="5" t="str">
        <f t="shared" si="2"/>
        <v/>
      </c>
      <c r="I446" s="4" t="str">
        <f>IF(D446&lt;&gt;0,10000*((E446/[1]K!$F$37)-1),"")</f>
        <v/>
      </c>
      <c r="J446" s="4" t="str">
        <f>IF(D446&lt;&gt;0,10000*((E446/[1]K!$F$37)-1)-10000*(((E446-F446)/[1]K!$F$37)-1),"")</f>
        <v/>
      </c>
      <c r="K446" s="4" t="str">
        <f>IF(D446&lt;&gt;0,10000*((H446/([1]K!$F$37-([1]K!$E$37*(EXP((1000000*L92)*1.867*10^-11)-1))))-1),"")</f>
        <v/>
      </c>
      <c r="L446" s="12"/>
    </row>
    <row r="447" spans="8:12" x14ac:dyDescent="0.15">
      <c r="H447" s="5" t="str">
        <f t="shared" si="2"/>
        <v/>
      </c>
      <c r="I447" s="4" t="str">
        <f>IF(D447&lt;&gt;0,10000*((E447/[1]K!$F$37)-1),"")</f>
        <v/>
      </c>
      <c r="J447" s="4" t="str">
        <f>IF(D447&lt;&gt;0,10000*((E447/[1]K!$F$37)-1)-10000*(((E447-F447)/[1]K!$F$37)-1),"")</f>
        <v/>
      </c>
      <c r="K447" s="4" t="str">
        <f>IF(D447&lt;&gt;0,10000*((H447/([1]K!$F$37-([1]K!$E$37*(EXP((1000000*L93)*1.867*10^-11)-1))))-1),"")</f>
        <v/>
      </c>
      <c r="L447" s="12"/>
    </row>
    <row r="448" spans="8:12" x14ac:dyDescent="0.15">
      <c r="H448" s="5" t="str">
        <f t="shared" si="2"/>
        <v/>
      </c>
      <c r="I448" s="4" t="str">
        <f>IF(D448&lt;&gt;0,10000*((E448/[1]K!$F$37)-1),"")</f>
        <v/>
      </c>
      <c r="J448" s="4" t="str">
        <f>IF(D448&lt;&gt;0,10000*((E448/[1]K!$F$37)-1)-10000*(((E448-F448)/[1]K!$F$37)-1),"")</f>
        <v/>
      </c>
      <c r="K448" s="4" t="str">
        <f>IF(D448&lt;&gt;0,10000*((H448/([1]K!$F$37-([1]K!$E$37*(EXP((1000000*L94)*1.867*10^-11)-1))))-1),"")</f>
        <v/>
      </c>
      <c r="L448" s="12"/>
    </row>
    <row r="449" spans="8:12" x14ac:dyDescent="0.15">
      <c r="H449" s="5" t="str">
        <f t="shared" si="2"/>
        <v/>
      </c>
      <c r="I449" s="4" t="str">
        <f>IF(D449&lt;&gt;0,10000*((E449/[1]K!$F$37)-1),"")</f>
        <v/>
      </c>
      <c r="J449" s="4" t="str">
        <f>IF(D449&lt;&gt;0,10000*((E449/[1]K!$F$37)-1)-10000*(((E449-F449)/[1]K!$F$37)-1),"")</f>
        <v/>
      </c>
      <c r="K449" s="4" t="str">
        <f>IF(D449&lt;&gt;0,10000*((H449/([1]K!$F$37-([1]K!$E$37*(EXP((1000000*L95)*1.867*10^-11)-1))))-1),"")</f>
        <v/>
      </c>
      <c r="L449" s="12"/>
    </row>
    <row r="450" spans="8:12" x14ac:dyDescent="0.15">
      <c r="H450" s="5" t="str">
        <f t="shared" si="2"/>
        <v/>
      </c>
      <c r="I450" s="4" t="str">
        <f>IF(D450&lt;&gt;0,10000*((E450/[1]K!$F$37)-1),"")</f>
        <v/>
      </c>
      <c r="J450" s="4" t="str">
        <f>IF(D450&lt;&gt;0,10000*((E450/[1]K!$F$37)-1)-10000*(((E450-F450)/[1]K!$F$37)-1),"")</f>
        <v/>
      </c>
      <c r="K450" s="4" t="str">
        <f>IF(D450&lt;&gt;0,10000*((H450/([1]K!$F$37-([1]K!$E$37*(EXP((1000000*L96)*1.867*10^-11)-1))))-1),"")</f>
        <v/>
      </c>
      <c r="L450" s="12"/>
    </row>
    <row r="451" spans="8:12" x14ac:dyDescent="0.15">
      <c r="H451" s="5" t="str">
        <f t="shared" si="2"/>
        <v/>
      </c>
      <c r="I451" s="4" t="str">
        <f>IF(D451&lt;&gt;0,10000*((E451/[1]K!$F$37)-1),"")</f>
        <v/>
      </c>
      <c r="J451" s="4" t="str">
        <f>IF(D451&lt;&gt;0,10000*((E451/[1]K!$F$37)-1)-10000*(((E451-F451)/[1]K!$F$37)-1),"")</f>
        <v/>
      </c>
      <c r="K451" s="4" t="str">
        <f>IF(D451&lt;&gt;0,10000*((H451/([1]K!$F$37-([1]K!$E$37*(EXP((1000000*L97)*1.867*10^-11)-1))))-1),"")</f>
        <v/>
      </c>
      <c r="L451" s="12"/>
    </row>
    <row r="452" spans="8:12" x14ac:dyDescent="0.15">
      <c r="H452" s="5" t="str">
        <f t="shared" si="2"/>
        <v/>
      </c>
      <c r="I452" s="4" t="str">
        <f>IF(D452&lt;&gt;0,10000*((E452/[1]K!$F$37)-1),"")</f>
        <v/>
      </c>
      <c r="J452" s="4" t="str">
        <f>IF(D452&lt;&gt;0,10000*((E452/[1]K!$F$37)-1)-10000*(((E452-F452)/[1]K!$F$37)-1),"")</f>
        <v/>
      </c>
      <c r="K452" s="4" t="str">
        <f>IF(D452&lt;&gt;0,10000*((H452/([1]K!$F$37-([1]K!$E$37*(EXP((1000000*L98)*1.867*10^-11)-1))))-1),"")</f>
        <v/>
      </c>
      <c r="L452" s="12"/>
    </row>
    <row r="453" spans="8:12" x14ac:dyDescent="0.15">
      <c r="H453" s="5" t="str">
        <f t="shared" si="2"/>
        <v/>
      </c>
      <c r="I453" s="4" t="str">
        <f>IF(D453&lt;&gt;0,10000*((E453/[1]K!$F$37)-1),"")</f>
        <v/>
      </c>
      <c r="J453" s="4" t="str">
        <f>IF(D453&lt;&gt;0,10000*((E453/[1]K!$F$37)-1)-10000*(((E453-F453)/[1]K!$F$37)-1),"")</f>
        <v/>
      </c>
      <c r="K453" s="4" t="str">
        <f>IF(D453&lt;&gt;0,10000*((H453/([1]K!$F$37-([1]K!$E$37*(EXP((1000000*L99)*1.867*10^-11)-1))))-1),"")</f>
        <v/>
      </c>
      <c r="L453" s="12"/>
    </row>
    <row r="454" spans="8:12" x14ac:dyDescent="0.15">
      <c r="H454" s="5" t="str">
        <f t="shared" si="2"/>
        <v/>
      </c>
      <c r="I454" s="4" t="str">
        <f>IF(D454&lt;&gt;0,10000*((E454/[1]K!$F$37)-1),"")</f>
        <v/>
      </c>
      <c r="J454" s="4" t="str">
        <f>IF(D454&lt;&gt;0,10000*((E454/[1]K!$F$37)-1)-10000*(((E454-F454)/[1]K!$F$37)-1),"")</f>
        <v/>
      </c>
      <c r="K454" s="4" t="str">
        <f>IF(D454&lt;&gt;0,10000*((H454/([1]K!$F$37-([1]K!$E$37*(EXP((1000000*L100)*1.867*10^-11)-1))))-1),"")</f>
        <v/>
      </c>
      <c r="L454" s="12"/>
    </row>
    <row r="455" spans="8:12" x14ac:dyDescent="0.15">
      <c r="H455" s="5" t="str">
        <f t="shared" si="2"/>
        <v/>
      </c>
      <c r="I455" s="4" t="str">
        <f>IF(D455&lt;&gt;0,10000*((E455/[1]K!$F$37)-1),"")</f>
        <v/>
      </c>
      <c r="J455" s="4" t="str">
        <f>IF(D455&lt;&gt;0,10000*((E455/[1]K!$F$37)-1)-10000*(((E455-F455)/[1]K!$F$37)-1),"")</f>
        <v/>
      </c>
      <c r="K455" s="4" t="str">
        <f>IF(D455&lt;&gt;0,10000*((H455/([1]K!$F$37-([1]K!$E$37*(EXP((1000000*L101)*1.867*10^-11)-1))))-1),"")</f>
        <v/>
      </c>
      <c r="L455" s="12"/>
    </row>
    <row r="456" spans="8:12" x14ac:dyDescent="0.15">
      <c r="H456" s="5" t="str">
        <f t="shared" si="2"/>
        <v/>
      </c>
      <c r="I456" s="4" t="str">
        <f>IF(D456&lt;&gt;0,10000*((E456/[1]K!$F$37)-1),"")</f>
        <v/>
      </c>
      <c r="J456" s="4" t="str">
        <f>IF(D456&lt;&gt;0,10000*((E456/[1]K!$F$37)-1)-10000*(((E456-F456)/[1]K!$F$37)-1),"")</f>
        <v/>
      </c>
      <c r="K456" s="4" t="str">
        <f>IF(D456&lt;&gt;0,10000*((H456/([1]K!$F$37-([1]K!$E$37*(EXP((1000000*L102)*1.867*10^-11)-1))))-1),"")</f>
        <v/>
      </c>
      <c r="L456" s="12"/>
    </row>
    <row r="457" spans="8:12" x14ac:dyDescent="0.15">
      <c r="H457" s="5" t="str">
        <f t="shared" si="2"/>
        <v/>
      </c>
      <c r="I457" s="4" t="str">
        <f>IF(D457&lt;&gt;0,10000*((E457/[1]K!$F$37)-1),"")</f>
        <v/>
      </c>
      <c r="J457" s="4" t="str">
        <f>IF(D457&lt;&gt;0,10000*((E457/[1]K!$F$37)-1)-10000*(((E457-F457)/[1]K!$F$37)-1),"")</f>
        <v/>
      </c>
      <c r="K457" s="4" t="str">
        <f>IF(D457&lt;&gt;0,10000*((H457/([1]K!$F$37-([1]K!$E$37*(EXP((1000000*L103)*1.867*10^-11)-1))))-1),"")</f>
        <v/>
      </c>
      <c r="L457" s="12"/>
    </row>
    <row r="458" spans="8:12" x14ac:dyDescent="0.15">
      <c r="H458" s="5" t="str">
        <f t="shared" ref="H458:H521" si="3">IF(D458&lt;&gt;0,E458-(G458*(EXP((1000000*L104)*1.867*10^-11)-1)),"")</f>
        <v/>
      </c>
      <c r="I458" s="4" t="str">
        <f>IF(D458&lt;&gt;0,10000*((E458/[1]K!$F$37)-1),"")</f>
        <v/>
      </c>
      <c r="J458" s="4" t="str">
        <f>IF(D458&lt;&gt;0,10000*((E458/[1]K!$F$37)-1)-10000*(((E458-F458)/[1]K!$F$37)-1),"")</f>
        <v/>
      </c>
      <c r="K458" s="4" t="str">
        <f>IF(D458&lt;&gt;0,10000*((H458/([1]K!$F$37-([1]K!$E$37*(EXP((1000000*L104)*1.867*10^-11)-1))))-1),"")</f>
        <v/>
      </c>
      <c r="L458" s="12"/>
    </row>
    <row r="459" spans="8:12" x14ac:dyDescent="0.15">
      <c r="H459" s="5" t="str">
        <f t="shared" si="3"/>
        <v/>
      </c>
      <c r="I459" s="4" t="str">
        <f>IF(D459&lt;&gt;0,10000*((E459/[1]K!$F$37)-1),"")</f>
        <v/>
      </c>
      <c r="J459" s="4" t="str">
        <f>IF(D459&lt;&gt;0,10000*((E459/[1]K!$F$37)-1)-10000*(((E459-F459)/[1]K!$F$37)-1),"")</f>
        <v/>
      </c>
      <c r="K459" s="4" t="str">
        <f>IF(D459&lt;&gt;0,10000*((H459/([1]K!$F$37-([1]K!$E$37*(EXP((1000000*L105)*1.867*10^-11)-1))))-1),"")</f>
        <v/>
      </c>
      <c r="L459" s="12"/>
    </row>
    <row r="460" spans="8:12" x14ac:dyDescent="0.15">
      <c r="H460" s="5" t="str">
        <f t="shared" si="3"/>
        <v/>
      </c>
      <c r="I460" s="4" t="str">
        <f>IF(D460&lt;&gt;0,10000*((E460/[1]K!$F$37)-1),"")</f>
        <v/>
      </c>
      <c r="J460" s="4" t="str">
        <f>IF(D460&lt;&gt;0,10000*((E460/[1]K!$F$37)-1)-10000*(((E460-F460)/[1]K!$F$37)-1),"")</f>
        <v/>
      </c>
      <c r="K460" s="4" t="str">
        <f>IF(D460&lt;&gt;0,10000*((H460/([1]K!$F$37-([1]K!$E$37*(EXP((1000000*L106)*1.867*10^-11)-1))))-1),"")</f>
        <v/>
      </c>
      <c r="L460" s="12"/>
    </row>
    <row r="461" spans="8:12" x14ac:dyDescent="0.15">
      <c r="H461" s="5" t="str">
        <f t="shared" si="3"/>
        <v/>
      </c>
      <c r="I461" s="4" t="str">
        <f>IF(D461&lt;&gt;0,10000*((E461/[1]K!$F$37)-1),"")</f>
        <v/>
      </c>
      <c r="J461" s="4" t="str">
        <f>IF(D461&lt;&gt;0,10000*((E461/[1]K!$F$37)-1)-10000*(((E461-F461)/[1]K!$F$37)-1),"")</f>
        <v/>
      </c>
      <c r="K461" s="4" t="str">
        <f>IF(D461&lt;&gt;0,10000*((H461/([1]K!$F$37-([1]K!$E$37*(EXP((1000000*L107)*1.867*10^-11)-1))))-1),"")</f>
        <v/>
      </c>
      <c r="L461" s="12"/>
    </row>
    <row r="462" spans="8:12" x14ac:dyDescent="0.15">
      <c r="H462" s="5" t="str">
        <f t="shared" si="3"/>
        <v/>
      </c>
      <c r="I462" s="4" t="str">
        <f>IF(D462&lt;&gt;0,10000*((E462/[1]K!$F$37)-1),"")</f>
        <v/>
      </c>
      <c r="J462" s="4" t="str">
        <f>IF(D462&lt;&gt;0,10000*((E462/[1]K!$F$37)-1)-10000*(((E462-F462)/[1]K!$F$37)-1),"")</f>
        <v/>
      </c>
      <c r="K462" s="4" t="str">
        <f>IF(D462&lt;&gt;0,10000*((H462/([1]K!$F$37-([1]K!$E$37*(EXP((1000000*L108)*1.867*10^-11)-1))))-1),"")</f>
        <v/>
      </c>
      <c r="L462" s="12"/>
    </row>
    <row r="463" spans="8:12" x14ac:dyDescent="0.15">
      <c r="H463" s="5" t="str">
        <f t="shared" si="3"/>
        <v/>
      </c>
      <c r="I463" s="4" t="str">
        <f>IF(D463&lt;&gt;0,10000*((E463/[1]K!$F$37)-1),"")</f>
        <v/>
      </c>
      <c r="J463" s="4" t="str">
        <f>IF(D463&lt;&gt;0,10000*((E463/[1]K!$F$37)-1)-10000*(((E463-F463)/[1]K!$F$37)-1),"")</f>
        <v/>
      </c>
      <c r="K463" s="4" t="str">
        <f>IF(D463&lt;&gt;0,10000*((H463/([1]K!$F$37-([1]K!$E$37*(EXP((1000000*L109)*1.867*10^-11)-1))))-1),"")</f>
        <v/>
      </c>
      <c r="L463" s="12"/>
    </row>
    <row r="464" spans="8:12" x14ac:dyDescent="0.15">
      <c r="H464" s="5" t="str">
        <f t="shared" si="3"/>
        <v/>
      </c>
      <c r="I464" s="4" t="str">
        <f>IF(D464&lt;&gt;0,10000*((E464/[1]K!$F$37)-1),"")</f>
        <v/>
      </c>
      <c r="J464" s="4" t="str">
        <f>IF(D464&lt;&gt;0,10000*((E464/[1]K!$F$37)-1)-10000*(((E464-F464)/[1]K!$F$37)-1),"")</f>
        <v/>
      </c>
      <c r="K464" s="4" t="str">
        <f>IF(D464&lt;&gt;0,10000*((H464/([1]K!$F$37-([1]K!$E$37*(EXP((1000000*L110)*1.867*10^-11)-1))))-1),"")</f>
        <v/>
      </c>
      <c r="L464" s="12"/>
    </row>
    <row r="465" spans="8:12" x14ac:dyDescent="0.15">
      <c r="H465" s="5" t="str">
        <f t="shared" si="3"/>
        <v/>
      </c>
      <c r="I465" s="4" t="str">
        <f>IF(D465&lt;&gt;0,10000*((E465/[1]K!$F$37)-1),"")</f>
        <v/>
      </c>
      <c r="J465" s="4" t="str">
        <f>IF(D465&lt;&gt;0,10000*((E465/[1]K!$F$37)-1)-10000*(((E465-F465)/[1]K!$F$37)-1),"")</f>
        <v/>
      </c>
      <c r="K465" s="4" t="str">
        <f>IF(D465&lt;&gt;0,10000*((H465/([1]K!$F$37-([1]K!$E$37*(EXP((1000000*L111)*1.867*10^-11)-1))))-1),"")</f>
        <v/>
      </c>
      <c r="L465" s="12"/>
    </row>
    <row r="466" spans="8:12" x14ac:dyDescent="0.15">
      <c r="H466" s="5" t="str">
        <f t="shared" si="3"/>
        <v/>
      </c>
      <c r="I466" s="4" t="str">
        <f>IF(D466&lt;&gt;0,10000*((E466/[1]K!$F$37)-1),"")</f>
        <v/>
      </c>
      <c r="J466" s="4" t="str">
        <f>IF(D466&lt;&gt;0,10000*((E466/[1]K!$F$37)-1)-10000*(((E466-F466)/[1]K!$F$37)-1),"")</f>
        <v/>
      </c>
      <c r="K466" s="4" t="str">
        <f>IF(D466&lt;&gt;0,10000*((H466/([1]K!$F$37-([1]K!$E$37*(EXP((1000000*L112)*1.867*10^-11)-1))))-1),"")</f>
        <v/>
      </c>
      <c r="L466" s="12"/>
    </row>
    <row r="467" spans="8:12" x14ac:dyDescent="0.15">
      <c r="H467" s="5" t="str">
        <f t="shared" si="3"/>
        <v/>
      </c>
      <c r="I467" s="4" t="str">
        <f>IF(D467&lt;&gt;0,10000*((E467/[1]K!$F$37)-1),"")</f>
        <v/>
      </c>
      <c r="J467" s="4" t="str">
        <f>IF(D467&lt;&gt;0,10000*((E467/[1]K!$F$37)-1)-10000*(((E467-F467)/[1]K!$F$37)-1),"")</f>
        <v/>
      </c>
      <c r="K467" s="4" t="str">
        <f>IF(D467&lt;&gt;0,10000*((H467/([1]K!$F$37-([1]K!$E$37*(EXP((1000000*L113)*1.867*10^-11)-1))))-1),"")</f>
        <v/>
      </c>
      <c r="L467" s="12"/>
    </row>
    <row r="468" spans="8:12" x14ac:dyDescent="0.15">
      <c r="H468" s="5" t="str">
        <f t="shared" si="3"/>
        <v/>
      </c>
      <c r="I468" s="4" t="str">
        <f>IF(D468&lt;&gt;0,10000*((E468/[1]K!$F$37)-1),"")</f>
        <v/>
      </c>
      <c r="J468" s="4" t="str">
        <f>IF(D468&lt;&gt;0,10000*((E468/[1]K!$F$37)-1)-10000*(((E468-F468)/[1]K!$F$37)-1),"")</f>
        <v/>
      </c>
      <c r="K468" s="4" t="str">
        <f>IF(D468&lt;&gt;0,10000*((H468/([1]K!$F$37-([1]K!$E$37*(EXP((1000000*L114)*1.867*10^-11)-1))))-1),"")</f>
        <v/>
      </c>
      <c r="L468" s="12"/>
    </row>
    <row r="469" spans="8:12" x14ac:dyDescent="0.15">
      <c r="H469" s="5" t="str">
        <f t="shared" si="3"/>
        <v/>
      </c>
      <c r="I469" s="4" t="str">
        <f>IF(D469&lt;&gt;0,10000*((E469/[1]K!$F$37)-1),"")</f>
        <v/>
      </c>
      <c r="J469" s="4" t="str">
        <f>IF(D469&lt;&gt;0,10000*((E469/[1]K!$F$37)-1)-10000*(((E469-F469)/[1]K!$F$37)-1),"")</f>
        <v/>
      </c>
      <c r="K469" s="4" t="str">
        <f>IF(D469&lt;&gt;0,10000*((H469/([1]K!$F$37-([1]K!$E$37*(EXP((1000000*L115)*1.867*10^-11)-1))))-1),"")</f>
        <v/>
      </c>
      <c r="L469" s="12"/>
    </row>
    <row r="470" spans="8:12" x14ac:dyDescent="0.15">
      <c r="H470" s="5" t="str">
        <f t="shared" si="3"/>
        <v/>
      </c>
      <c r="I470" s="4" t="str">
        <f>IF(D470&lt;&gt;0,10000*((E470/[1]K!$F$37)-1),"")</f>
        <v/>
      </c>
      <c r="J470" s="4" t="str">
        <f>IF(D470&lt;&gt;0,10000*((E470/[1]K!$F$37)-1)-10000*(((E470-F470)/[1]K!$F$37)-1),"")</f>
        <v/>
      </c>
      <c r="K470" s="4" t="str">
        <f>IF(D470&lt;&gt;0,10000*((H470/([1]K!$F$37-([1]K!$E$37*(EXP((1000000*L116)*1.867*10^-11)-1))))-1),"")</f>
        <v/>
      </c>
      <c r="L470" s="12"/>
    </row>
    <row r="471" spans="8:12" x14ac:dyDescent="0.15">
      <c r="H471" s="5" t="str">
        <f t="shared" si="3"/>
        <v/>
      </c>
      <c r="I471" s="4" t="str">
        <f>IF(D471&lt;&gt;0,10000*((E471/[1]K!$F$37)-1),"")</f>
        <v/>
      </c>
      <c r="J471" s="4" t="str">
        <f>IF(D471&lt;&gt;0,10000*((E471/[1]K!$F$37)-1)-10000*(((E471-F471)/[1]K!$F$37)-1),"")</f>
        <v/>
      </c>
      <c r="K471" s="4" t="str">
        <f>IF(D471&lt;&gt;0,10000*((H471/([1]K!$F$37-([1]K!$E$37*(EXP((1000000*L117)*1.867*10^-11)-1))))-1),"")</f>
        <v/>
      </c>
      <c r="L471" s="12"/>
    </row>
    <row r="472" spans="8:12" x14ac:dyDescent="0.15">
      <c r="H472" s="5" t="str">
        <f t="shared" si="3"/>
        <v/>
      </c>
      <c r="I472" s="4" t="str">
        <f>IF(D472&lt;&gt;0,10000*((E472/[1]K!$F$37)-1),"")</f>
        <v/>
      </c>
      <c r="J472" s="4" t="str">
        <f>IF(D472&lt;&gt;0,10000*((E472/[1]K!$F$37)-1)-10000*(((E472-F472)/[1]K!$F$37)-1),"")</f>
        <v/>
      </c>
      <c r="K472" s="4" t="str">
        <f>IF(D472&lt;&gt;0,10000*((H472/([1]K!$F$37-([1]K!$E$37*(EXP((1000000*L118)*1.867*10^-11)-1))))-1),"")</f>
        <v/>
      </c>
      <c r="L472" s="12"/>
    </row>
    <row r="473" spans="8:12" x14ac:dyDescent="0.15">
      <c r="H473" s="5" t="str">
        <f t="shared" si="3"/>
        <v/>
      </c>
      <c r="I473" s="4" t="str">
        <f>IF(D473&lt;&gt;0,10000*((E473/[1]K!$F$37)-1),"")</f>
        <v/>
      </c>
      <c r="J473" s="4" t="str">
        <f>IF(D473&lt;&gt;0,10000*((E473/[1]K!$F$37)-1)-10000*(((E473-F473)/[1]K!$F$37)-1),"")</f>
        <v/>
      </c>
      <c r="K473" s="4" t="str">
        <f>IF(D473&lt;&gt;0,10000*((H473/([1]K!$F$37-([1]K!$E$37*(EXP((1000000*L119)*1.867*10^-11)-1))))-1),"")</f>
        <v/>
      </c>
      <c r="L473" s="12"/>
    </row>
    <row r="474" spans="8:12" x14ac:dyDescent="0.15">
      <c r="H474" s="5" t="str">
        <f t="shared" si="3"/>
        <v/>
      </c>
      <c r="I474" s="4" t="str">
        <f>IF(D474&lt;&gt;0,10000*((E474/[1]K!$F$37)-1),"")</f>
        <v/>
      </c>
      <c r="J474" s="4" t="str">
        <f>IF(D474&lt;&gt;0,10000*((E474/[1]K!$F$37)-1)-10000*(((E474-F474)/[1]K!$F$37)-1),"")</f>
        <v/>
      </c>
      <c r="K474" s="4" t="str">
        <f>IF(D474&lt;&gt;0,10000*((H474/([1]K!$F$37-([1]K!$E$37*(EXP((1000000*L120)*1.867*10^-11)-1))))-1),"")</f>
        <v/>
      </c>
      <c r="L474" s="12"/>
    </row>
    <row r="475" spans="8:12" x14ac:dyDescent="0.15">
      <c r="H475" s="5" t="str">
        <f t="shared" si="3"/>
        <v/>
      </c>
      <c r="I475" s="4" t="str">
        <f>IF(D475&lt;&gt;0,10000*((E475/[1]K!$F$37)-1),"")</f>
        <v/>
      </c>
      <c r="J475" s="4" t="str">
        <f>IF(D475&lt;&gt;0,10000*((E475/[1]K!$F$37)-1)-10000*(((E475-F475)/[1]K!$F$37)-1),"")</f>
        <v/>
      </c>
      <c r="K475" s="4" t="str">
        <f>IF(D475&lt;&gt;0,10000*((H475/([1]K!$F$37-([1]K!$E$37*(EXP((1000000*L121)*1.867*10^-11)-1))))-1),"")</f>
        <v/>
      </c>
      <c r="L475" s="12"/>
    </row>
    <row r="476" spans="8:12" x14ac:dyDescent="0.15">
      <c r="H476" s="5" t="str">
        <f t="shared" si="3"/>
        <v/>
      </c>
      <c r="I476" s="4" t="str">
        <f>IF(D476&lt;&gt;0,10000*((E476/[1]K!$F$37)-1),"")</f>
        <v/>
      </c>
      <c r="J476" s="4" t="str">
        <f>IF(D476&lt;&gt;0,10000*((E476/[1]K!$F$37)-1)-10000*(((E476-F476)/[1]K!$F$37)-1),"")</f>
        <v/>
      </c>
      <c r="K476" s="4" t="str">
        <f>IF(D476&lt;&gt;0,10000*((H476/([1]K!$F$37-([1]K!$E$37*(EXP((1000000*L122)*1.867*10^-11)-1))))-1),"")</f>
        <v/>
      </c>
      <c r="L476" s="12"/>
    </row>
    <row r="477" spans="8:12" x14ac:dyDescent="0.15">
      <c r="H477" s="5" t="str">
        <f t="shared" si="3"/>
        <v/>
      </c>
      <c r="I477" s="4" t="str">
        <f>IF(D477&lt;&gt;0,10000*((E477/[1]K!$F$37)-1),"")</f>
        <v/>
      </c>
      <c r="J477" s="4" t="str">
        <f>IF(D477&lt;&gt;0,10000*((E477/[1]K!$F$37)-1)-10000*(((E477-F477)/[1]K!$F$37)-1),"")</f>
        <v/>
      </c>
      <c r="K477" s="4" t="str">
        <f>IF(D477&lt;&gt;0,10000*((H477/([1]K!$F$37-([1]K!$E$37*(EXP((1000000*L123)*1.867*10^-11)-1))))-1),"")</f>
        <v/>
      </c>
      <c r="L477" s="12"/>
    </row>
    <row r="478" spans="8:12" x14ac:dyDescent="0.15">
      <c r="H478" s="5" t="str">
        <f t="shared" si="3"/>
        <v/>
      </c>
      <c r="I478" s="4" t="str">
        <f>IF(D478&lt;&gt;0,10000*((E478/[1]K!$F$37)-1),"")</f>
        <v/>
      </c>
      <c r="J478" s="4" t="str">
        <f>IF(D478&lt;&gt;0,10000*((E478/[1]K!$F$37)-1)-10000*(((E478-F478)/[1]K!$F$37)-1),"")</f>
        <v/>
      </c>
      <c r="K478" s="4" t="str">
        <f>IF(D478&lt;&gt;0,10000*((H478/([1]K!$F$37-([1]K!$E$37*(EXP((1000000*L124)*1.867*10^-11)-1))))-1),"")</f>
        <v/>
      </c>
      <c r="L478" s="12"/>
    </row>
    <row r="479" spans="8:12" x14ac:dyDescent="0.15">
      <c r="H479" s="5" t="str">
        <f t="shared" si="3"/>
        <v/>
      </c>
      <c r="I479" s="4" t="str">
        <f>IF(D479&lt;&gt;0,10000*((E479/[1]K!$F$37)-1),"")</f>
        <v/>
      </c>
      <c r="J479" s="4" t="str">
        <f>IF(D479&lt;&gt;0,10000*((E479/[1]K!$F$37)-1)-10000*(((E479-F479)/[1]K!$F$37)-1),"")</f>
        <v/>
      </c>
      <c r="K479" s="4" t="str">
        <f>IF(D479&lt;&gt;0,10000*((H479/([1]K!$F$37-([1]K!$E$37*(EXP((1000000*L125)*1.867*10^-11)-1))))-1),"")</f>
        <v/>
      </c>
      <c r="L479" s="12"/>
    </row>
    <row r="480" spans="8:12" x14ac:dyDescent="0.15">
      <c r="H480" s="5" t="str">
        <f t="shared" si="3"/>
        <v/>
      </c>
      <c r="I480" s="4" t="str">
        <f>IF(D480&lt;&gt;0,10000*((E480/[1]K!$F$37)-1),"")</f>
        <v/>
      </c>
      <c r="J480" s="4" t="str">
        <f>IF(D480&lt;&gt;0,10000*((E480/[1]K!$F$37)-1)-10000*(((E480-F480)/[1]K!$F$37)-1),"")</f>
        <v/>
      </c>
      <c r="K480" s="4" t="str">
        <f>IF(D480&lt;&gt;0,10000*((H480/([1]K!$F$37-([1]K!$E$37*(EXP((1000000*L126)*1.867*10^-11)-1))))-1),"")</f>
        <v/>
      </c>
      <c r="L480" s="12"/>
    </row>
    <row r="481" spans="8:12" x14ac:dyDescent="0.15">
      <c r="H481" s="5" t="str">
        <f t="shared" si="3"/>
        <v/>
      </c>
      <c r="I481" s="4" t="str">
        <f>IF(D481&lt;&gt;0,10000*((E481/[1]K!$F$37)-1),"")</f>
        <v/>
      </c>
      <c r="J481" s="4" t="str">
        <f>IF(D481&lt;&gt;0,10000*((E481/[1]K!$F$37)-1)-10000*(((E481-F481)/[1]K!$F$37)-1),"")</f>
        <v/>
      </c>
      <c r="K481" s="4" t="str">
        <f>IF(D481&lt;&gt;0,10000*((H481/([1]K!$F$37-([1]K!$E$37*(EXP((1000000*L127)*1.867*10^-11)-1))))-1),"")</f>
        <v/>
      </c>
      <c r="L481" s="12"/>
    </row>
    <row r="482" spans="8:12" x14ac:dyDescent="0.15">
      <c r="H482" s="5" t="str">
        <f t="shared" si="3"/>
        <v/>
      </c>
      <c r="I482" s="4" t="str">
        <f>IF(D482&lt;&gt;0,10000*((E482/[1]K!$F$37)-1),"")</f>
        <v/>
      </c>
      <c r="J482" s="4" t="str">
        <f>IF(D482&lt;&gt;0,10000*((E482/[1]K!$F$37)-1)-10000*(((E482-F482)/[1]K!$F$37)-1),"")</f>
        <v/>
      </c>
      <c r="K482" s="4" t="str">
        <f>IF(D482&lt;&gt;0,10000*((H482/([1]K!$F$37-([1]K!$E$37*(EXP((1000000*L128)*1.867*10^-11)-1))))-1),"")</f>
        <v/>
      </c>
      <c r="L482" s="12"/>
    </row>
    <row r="483" spans="8:12" x14ac:dyDescent="0.15">
      <c r="H483" s="5" t="str">
        <f t="shared" si="3"/>
        <v/>
      </c>
      <c r="I483" s="4" t="str">
        <f>IF(D483&lt;&gt;0,10000*((E483/[1]K!$F$37)-1),"")</f>
        <v/>
      </c>
      <c r="J483" s="4" t="str">
        <f>IF(D483&lt;&gt;0,10000*((E483/[1]K!$F$37)-1)-10000*(((E483-F483)/[1]K!$F$37)-1),"")</f>
        <v/>
      </c>
      <c r="K483" s="4" t="str">
        <f>IF(D483&lt;&gt;0,10000*((H483/([1]K!$F$37-([1]K!$E$37*(EXP((1000000*L129)*1.867*10^-11)-1))))-1),"")</f>
        <v/>
      </c>
      <c r="L483" s="12"/>
    </row>
    <row r="484" spans="8:12" x14ac:dyDescent="0.15">
      <c r="H484" s="5" t="str">
        <f t="shared" si="3"/>
        <v/>
      </c>
      <c r="I484" s="4" t="str">
        <f>IF(D484&lt;&gt;0,10000*((E484/[1]K!$F$37)-1),"")</f>
        <v/>
      </c>
      <c r="J484" s="4" t="str">
        <f>IF(D484&lt;&gt;0,10000*((E484/[1]K!$F$37)-1)-10000*(((E484-F484)/[1]K!$F$37)-1),"")</f>
        <v/>
      </c>
      <c r="K484" s="4" t="str">
        <f>IF(D484&lt;&gt;0,10000*((H484/([1]K!$F$37-([1]K!$E$37*(EXP((1000000*L130)*1.867*10^-11)-1))))-1),"")</f>
        <v/>
      </c>
      <c r="L484" s="12"/>
    </row>
    <row r="485" spans="8:12" x14ac:dyDescent="0.15">
      <c r="H485" s="5" t="str">
        <f t="shared" si="3"/>
        <v/>
      </c>
      <c r="I485" s="4" t="str">
        <f>IF(D485&lt;&gt;0,10000*((E485/[1]K!$F$37)-1),"")</f>
        <v/>
      </c>
      <c r="J485" s="4" t="str">
        <f>IF(D485&lt;&gt;0,10000*((E485/[1]K!$F$37)-1)-10000*(((E485-F485)/[1]K!$F$37)-1),"")</f>
        <v/>
      </c>
      <c r="K485" s="4" t="str">
        <f>IF(D485&lt;&gt;0,10000*((H485/([1]K!$F$37-([1]K!$E$37*(EXP((1000000*L131)*1.867*10^-11)-1))))-1),"")</f>
        <v/>
      </c>
      <c r="L485" s="12"/>
    </row>
    <row r="486" spans="8:12" x14ac:dyDescent="0.15">
      <c r="H486" s="5" t="str">
        <f t="shared" si="3"/>
        <v/>
      </c>
      <c r="I486" s="4" t="str">
        <f>IF(D486&lt;&gt;0,10000*((E486/[1]K!$F$37)-1),"")</f>
        <v/>
      </c>
      <c r="J486" s="4" t="str">
        <f>IF(D486&lt;&gt;0,10000*((E486/[1]K!$F$37)-1)-10000*(((E486-F486)/[1]K!$F$37)-1),"")</f>
        <v/>
      </c>
      <c r="K486" s="4" t="str">
        <f>IF(D486&lt;&gt;0,10000*((H486/([1]K!$F$37-([1]K!$E$37*(EXP((1000000*L132)*1.867*10^-11)-1))))-1),"")</f>
        <v/>
      </c>
      <c r="L486" s="12"/>
    </row>
    <row r="487" spans="8:12" x14ac:dyDescent="0.15">
      <c r="H487" s="5" t="str">
        <f t="shared" si="3"/>
        <v/>
      </c>
      <c r="I487" s="4" t="str">
        <f>IF(D487&lt;&gt;0,10000*((E487/[1]K!$F$37)-1),"")</f>
        <v/>
      </c>
      <c r="J487" s="4" t="str">
        <f>IF(D487&lt;&gt;0,10000*((E487/[1]K!$F$37)-1)-10000*(((E487-F487)/[1]K!$F$37)-1),"")</f>
        <v/>
      </c>
      <c r="K487" s="4" t="str">
        <f>IF(D487&lt;&gt;0,10000*((H487/([1]K!$F$37-([1]K!$E$37*(EXP((1000000*L133)*1.867*10^-11)-1))))-1),"")</f>
        <v/>
      </c>
      <c r="L487" s="12"/>
    </row>
    <row r="488" spans="8:12" x14ac:dyDescent="0.15">
      <c r="H488" s="5" t="str">
        <f t="shared" si="3"/>
        <v/>
      </c>
      <c r="I488" s="4" t="str">
        <f>IF(D488&lt;&gt;0,10000*((E488/[1]K!$F$37)-1),"")</f>
        <v/>
      </c>
      <c r="J488" s="4" t="str">
        <f>IF(D488&lt;&gt;0,10000*((E488/[1]K!$F$37)-1)-10000*(((E488-F488)/[1]K!$F$37)-1),"")</f>
        <v/>
      </c>
      <c r="K488" s="4" t="str">
        <f>IF(D488&lt;&gt;0,10000*((H488/([1]K!$F$37-([1]K!$E$37*(EXP((1000000*L134)*1.867*10^-11)-1))))-1),"")</f>
        <v/>
      </c>
      <c r="L488" s="12"/>
    </row>
    <row r="489" spans="8:12" x14ac:dyDescent="0.15">
      <c r="H489" s="5" t="str">
        <f t="shared" si="3"/>
        <v/>
      </c>
      <c r="I489" s="4" t="str">
        <f>IF(D489&lt;&gt;0,10000*((E489/[1]K!$F$37)-1),"")</f>
        <v/>
      </c>
      <c r="J489" s="4" t="str">
        <f>IF(D489&lt;&gt;0,10000*((E489/[1]K!$F$37)-1)-10000*(((E489-F489)/[1]K!$F$37)-1),"")</f>
        <v/>
      </c>
      <c r="K489" s="4" t="str">
        <f>IF(D489&lt;&gt;0,10000*((H489/([1]K!$F$37-([1]K!$E$37*(EXP((1000000*L135)*1.867*10^-11)-1))))-1),"")</f>
        <v/>
      </c>
      <c r="L489" s="12"/>
    </row>
    <row r="490" spans="8:12" x14ac:dyDescent="0.15">
      <c r="H490" s="5" t="str">
        <f t="shared" si="3"/>
        <v/>
      </c>
      <c r="I490" s="4" t="str">
        <f>IF(D490&lt;&gt;0,10000*((E490/[1]K!$F$37)-1),"")</f>
        <v/>
      </c>
      <c r="J490" s="4" t="str">
        <f>IF(D490&lt;&gt;0,10000*((E490/[1]K!$F$37)-1)-10000*(((E490-F490)/[1]K!$F$37)-1),"")</f>
        <v/>
      </c>
      <c r="K490" s="4" t="str">
        <f>IF(D490&lt;&gt;0,10000*((H490/([1]K!$F$37-([1]K!$E$37*(EXP((1000000*L136)*1.867*10^-11)-1))))-1),"")</f>
        <v/>
      </c>
      <c r="L490" s="12"/>
    </row>
    <row r="491" spans="8:12" x14ac:dyDescent="0.15">
      <c r="H491" s="5" t="str">
        <f t="shared" si="3"/>
        <v/>
      </c>
      <c r="I491" s="4" t="str">
        <f>IF(D491&lt;&gt;0,10000*((E491/[1]K!$F$37)-1),"")</f>
        <v/>
      </c>
      <c r="J491" s="4" t="str">
        <f>IF(D491&lt;&gt;0,10000*((E491/[1]K!$F$37)-1)-10000*(((E491-F491)/[1]K!$F$37)-1),"")</f>
        <v/>
      </c>
      <c r="K491" s="4" t="str">
        <f>IF(D491&lt;&gt;0,10000*((H491/([1]K!$F$37-([1]K!$E$37*(EXP((1000000*L137)*1.867*10^-11)-1))))-1),"")</f>
        <v/>
      </c>
      <c r="L491" s="12"/>
    </row>
    <row r="492" spans="8:12" x14ac:dyDescent="0.15">
      <c r="H492" s="5" t="str">
        <f t="shared" si="3"/>
        <v/>
      </c>
      <c r="I492" s="4" t="str">
        <f>IF(D492&lt;&gt;0,10000*((E492/[1]K!$F$37)-1),"")</f>
        <v/>
      </c>
      <c r="J492" s="4" t="str">
        <f>IF(D492&lt;&gt;0,10000*((E492/[1]K!$F$37)-1)-10000*(((E492-F492)/[1]K!$F$37)-1),"")</f>
        <v/>
      </c>
      <c r="K492" s="4" t="str">
        <f>IF(D492&lt;&gt;0,10000*((H492/([1]K!$F$37-([1]K!$E$37*(EXP((1000000*L138)*1.867*10^-11)-1))))-1),"")</f>
        <v/>
      </c>
      <c r="L492" s="12"/>
    </row>
    <row r="493" spans="8:12" x14ac:dyDescent="0.15">
      <c r="H493" s="5" t="str">
        <f t="shared" si="3"/>
        <v/>
      </c>
      <c r="I493" s="4" t="str">
        <f>IF(D493&lt;&gt;0,10000*((E493/[1]K!$F$37)-1),"")</f>
        <v/>
      </c>
      <c r="J493" s="4" t="str">
        <f>IF(D493&lt;&gt;0,10000*((E493/[1]K!$F$37)-1)-10000*(((E493-F493)/[1]K!$F$37)-1),"")</f>
        <v/>
      </c>
      <c r="K493" s="4" t="str">
        <f>IF(D493&lt;&gt;0,10000*((H493/([1]K!$F$37-([1]K!$E$37*(EXP((1000000*L139)*1.867*10^-11)-1))))-1),"")</f>
        <v/>
      </c>
      <c r="L493" s="12"/>
    </row>
    <row r="494" spans="8:12" x14ac:dyDescent="0.15">
      <c r="H494" s="5" t="str">
        <f t="shared" si="3"/>
        <v/>
      </c>
      <c r="I494" s="4" t="str">
        <f>IF(D494&lt;&gt;0,10000*((E494/[1]K!$F$37)-1),"")</f>
        <v/>
      </c>
      <c r="J494" s="4" t="str">
        <f>IF(D494&lt;&gt;0,10000*((E494/[1]K!$F$37)-1)-10000*(((E494-F494)/[1]K!$F$37)-1),"")</f>
        <v/>
      </c>
      <c r="K494" s="4" t="str">
        <f>IF(D494&lt;&gt;0,10000*((H494/([1]K!$F$37-([1]K!$E$37*(EXP((1000000*L140)*1.867*10^-11)-1))))-1),"")</f>
        <v/>
      </c>
      <c r="L494" s="12"/>
    </row>
    <row r="495" spans="8:12" x14ac:dyDescent="0.15">
      <c r="H495" s="5" t="str">
        <f t="shared" si="3"/>
        <v/>
      </c>
      <c r="I495" s="4" t="str">
        <f>IF(D495&lt;&gt;0,10000*((E495/[1]K!$F$37)-1),"")</f>
        <v/>
      </c>
      <c r="J495" s="4" t="str">
        <f>IF(D495&lt;&gt;0,10000*((E495/[1]K!$F$37)-1)-10000*(((E495-F495)/[1]K!$F$37)-1),"")</f>
        <v/>
      </c>
      <c r="K495" s="4" t="str">
        <f>IF(D495&lt;&gt;0,10000*((H495/([1]K!$F$37-([1]K!$E$37*(EXP((1000000*L141)*1.867*10^-11)-1))))-1),"")</f>
        <v/>
      </c>
      <c r="L495" s="12"/>
    </row>
    <row r="496" spans="8:12" x14ac:dyDescent="0.15">
      <c r="H496" s="5" t="str">
        <f t="shared" si="3"/>
        <v/>
      </c>
      <c r="I496" s="4" t="str">
        <f>IF(D496&lt;&gt;0,10000*((E496/[1]K!$F$37)-1),"")</f>
        <v/>
      </c>
      <c r="J496" s="4" t="str">
        <f>IF(D496&lt;&gt;0,10000*((E496/[1]K!$F$37)-1)-10000*(((E496-F496)/[1]K!$F$37)-1),"")</f>
        <v/>
      </c>
      <c r="K496" s="4" t="str">
        <f>IF(D496&lt;&gt;0,10000*((H496/([1]K!$F$37-([1]K!$E$37*(EXP((1000000*L142)*1.867*10^-11)-1))))-1),"")</f>
        <v/>
      </c>
      <c r="L496" s="12"/>
    </row>
    <row r="497" spans="8:12" x14ac:dyDescent="0.15">
      <c r="H497" s="5" t="str">
        <f t="shared" si="3"/>
        <v/>
      </c>
      <c r="I497" s="4" t="str">
        <f>IF(D497&lt;&gt;0,10000*((E497/[1]K!$F$37)-1),"")</f>
        <v/>
      </c>
      <c r="J497" s="4" t="str">
        <f>IF(D497&lt;&gt;0,10000*((E497/[1]K!$F$37)-1)-10000*(((E497-F497)/[1]K!$F$37)-1),"")</f>
        <v/>
      </c>
      <c r="K497" s="4" t="str">
        <f>IF(D497&lt;&gt;0,10000*((H497/([1]K!$F$37-([1]K!$E$37*(EXP((1000000*L143)*1.867*10^-11)-1))))-1),"")</f>
        <v/>
      </c>
      <c r="L497" s="12"/>
    </row>
    <row r="498" spans="8:12" x14ac:dyDescent="0.15">
      <c r="H498" s="5" t="str">
        <f t="shared" si="3"/>
        <v/>
      </c>
      <c r="I498" s="4" t="str">
        <f>IF(D498&lt;&gt;0,10000*((E498/[1]K!$F$37)-1),"")</f>
        <v/>
      </c>
      <c r="J498" s="4" t="str">
        <f>IF(D498&lt;&gt;0,10000*((E498/[1]K!$F$37)-1)-10000*(((E498-F498)/[1]K!$F$37)-1),"")</f>
        <v/>
      </c>
      <c r="K498" s="4" t="str">
        <f>IF(D498&lt;&gt;0,10000*((H498/([1]K!$F$37-([1]K!$E$37*(EXP((1000000*L144)*1.867*10^-11)-1))))-1),"")</f>
        <v/>
      </c>
      <c r="L498" s="12"/>
    </row>
    <row r="499" spans="8:12" x14ac:dyDescent="0.15">
      <c r="H499" s="5" t="str">
        <f t="shared" si="3"/>
        <v/>
      </c>
      <c r="I499" s="4" t="str">
        <f>IF(D499&lt;&gt;0,10000*((E499/[1]K!$F$37)-1),"")</f>
        <v/>
      </c>
      <c r="J499" s="4" t="str">
        <f>IF(D499&lt;&gt;0,10000*((E499/[1]K!$F$37)-1)-10000*(((E499-F499)/[1]K!$F$37)-1),"")</f>
        <v/>
      </c>
      <c r="K499" s="4" t="str">
        <f>IF(D499&lt;&gt;0,10000*((H499/([1]K!$F$37-([1]K!$E$37*(EXP((1000000*L145)*1.867*10^-11)-1))))-1),"")</f>
        <v/>
      </c>
      <c r="L499" s="12"/>
    </row>
    <row r="500" spans="8:12" x14ac:dyDescent="0.15">
      <c r="H500" s="5" t="str">
        <f t="shared" si="3"/>
        <v/>
      </c>
      <c r="I500" s="4" t="str">
        <f>IF(D500&lt;&gt;0,10000*((E500/[1]K!$F$37)-1),"")</f>
        <v/>
      </c>
      <c r="J500" s="4" t="str">
        <f>IF(D500&lt;&gt;0,10000*((E500/[1]K!$F$37)-1)-10000*(((E500-F500)/[1]K!$F$37)-1),"")</f>
        <v/>
      </c>
      <c r="K500" s="4" t="str">
        <f>IF(D500&lt;&gt;0,10000*((H500/([1]K!$F$37-([1]K!$E$37*(EXP((1000000*L146)*1.867*10^-11)-1))))-1),"")</f>
        <v/>
      </c>
      <c r="L500" s="12"/>
    </row>
    <row r="501" spans="8:12" x14ac:dyDescent="0.15">
      <c r="H501" s="5" t="str">
        <f t="shared" si="3"/>
        <v/>
      </c>
      <c r="I501" s="4" t="str">
        <f>IF(D501&lt;&gt;0,10000*((E501/[1]K!$F$37)-1),"")</f>
        <v/>
      </c>
      <c r="J501" s="4" t="str">
        <f>IF(D501&lt;&gt;0,10000*((E501/[1]K!$F$37)-1)-10000*(((E501-F501)/[1]K!$F$37)-1),"")</f>
        <v/>
      </c>
      <c r="K501" s="4" t="str">
        <f>IF(D501&lt;&gt;0,10000*((H501/([1]K!$F$37-([1]K!$E$37*(EXP((1000000*L147)*1.867*10^-11)-1))))-1),"")</f>
        <v/>
      </c>
      <c r="L501" s="12"/>
    </row>
    <row r="502" spans="8:12" x14ac:dyDescent="0.15">
      <c r="H502" s="5" t="str">
        <f t="shared" si="3"/>
        <v/>
      </c>
      <c r="I502" s="4" t="str">
        <f>IF(D502&lt;&gt;0,10000*((E502/[1]K!$F$37)-1),"")</f>
        <v/>
      </c>
      <c r="J502" s="4" t="str">
        <f>IF(D502&lt;&gt;0,10000*((E502/[1]K!$F$37)-1)-10000*(((E502-F502)/[1]K!$F$37)-1),"")</f>
        <v/>
      </c>
      <c r="K502" s="4" t="str">
        <f>IF(D502&lt;&gt;0,10000*((H502/([1]K!$F$37-([1]K!$E$37*(EXP((1000000*L148)*1.867*10^-11)-1))))-1),"")</f>
        <v/>
      </c>
      <c r="L502" s="12"/>
    </row>
    <row r="503" spans="8:12" x14ac:dyDescent="0.15">
      <c r="H503" s="5" t="str">
        <f t="shared" si="3"/>
        <v/>
      </c>
      <c r="I503" s="4" t="str">
        <f>IF(D503&lt;&gt;0,10000*((E503/[1]K!$F$37)-1),"")</f>
        <v/>
      </c>
      <c r="J503" s="4" t="str">
        <f>IF(D503&lt;&gt;0,10000*((E503/[1]K!$F$37)-1)-10000*(((E503-F503)/[1]K!$F$37)-1),"")</f>
        <v/>
      </c>
      <c r="K503" s="4" t="str">
        <f>IF(D503&lt;&gt;0,10000*((H503/([1]K!$F$37-([1]K!$E$37*(EXP((1000000*L149)*1.867*10^-11)-1))))-1),"")</f>
        <v/>
      </c>
      <c r="L503" s="12"/>
    </row>
    <row r="504" spans="8:12" x14ac:dyDescent="0.15">
      <c r="H504" s="5" t="str">
        <f t="shared" si="3"/>
        <v/>
      </c>
      <c r="I504" s="4" t="str">
        <f>IF(D504&lt;&gt;0,10000*((E504/[1]K!$F$37)-1),"")</f>
        <v/>
      </c>
      <c r="J504" s="4" t="str">
        <f>IF(D504&lt;&gt;0,10000*((E504/[1]K!$F$37)-1)-10000*(((E504-F504)/[1]K!$F$37)-1),"")</f>
        <v/>
      </c>
      <c r="K504" s="4" t="str">
        <f>IF(D504&lt;&gt;0,10000*((H504/([1]K!$F$37-([1]K!$E$37*(EXP((1000000*L150)*1.867*10^-11)-1))))-1),"")</f>
        <v/>
      </c>
      <c r="L504" s="12"/>
    </row>
    <row r="505" spans="8:12" x14ac:dyDescent="0.15">
      <c r="H505" s="5" t="str">
        <f t="shared" si="3"/>
        <v/>
      </c>
      <c r="I505" s="4" t="str">
        <f>IF(D505&lt;&gt;0,10000*((E505/[1]K!$F$37)-1),"")</f>
        <v/>
      </c>
      <c r="J505" s="4" t="str">
        <f>IF(D505&lt;&gt;0,10000*((E505/[1]K!$F$37)-1)-10000*(((E505-F505)/[1]K!$F$37)-1),"")</f>
        <v/>
      </c>
      <c r="K505" s="4" t="str">
        <f>IF(D505&lt;&gt;0,10000*((H505/([1]K!$F$37-([1]K!$E$37*(EXP((1000000*L151)*1.867*10^-11)-1))))-1),"")</f>
        <v/>
      </c>
      <c r="L505" s="12"/>
    </row>
    <row r="506" spans="8:12" x14ac:dyDescent="0.15">
      <c r="H506" s="5" t="str">
        <f t="shared" si="3"/>
        <v/>
      </c>
      <c r="I506" s="4" t="str">
        <f>IF(D506&lt;&gt;0,10000*((E506/[1]K!$F$37)-1),"")</f>
        <v/>
      </c>
      <c r="J506" s="4" t="str">
        <f>IF(D506&lt;&gt;0,10000*((E506/[1]K!$F$37)-1)-10000*(((E506-F506)/[1]K!$F$37)-1),"")</f>
        <v/>
      </c>
      <c r="K506" s="4" t="str">
        <f>IF(D506&lt;&gt;0,10000*((H506/([1]K!$F$37-([1]K!$E$37*(EXP((1000000*L152)*1.867*10^-11)-1))))-1),"")</f>
        <v/>
      </c>
      <c r="L506" s="12"/>
    </row>
    <row r="507" spans="8:12" x14ac:dyDescent="0.15">
      <c r="H507" s="5" t="str">
        <f t="shared" si="3"/>
        <v/>
      </c>
      <c r="I507" s="4" t="str">
        <f>IF(D507&lt;&gt;0,10000*((E507/[1]K!$F$37)-1),"")</f>
        <v/>
      </c>
      <c r="J507" s="4" t="str">
        <f>IF(D507&lt;&gt;0,10000*((E507/[1]K!$F$37)-1)-10000*(((E507-F507)/[1]K!$F$37)-1),"")</f>
        <v/>
      </c>
      <c r="K507" s="4" t="str">
        <f>IF(D507&lt;&gt;0,10000*((H507/([1]K!$F$37-([1]K!$E$37*(EXP((1000000*L153)*1.867*10^-11)-1))))-1),"")</f>
        <v/>
      </c>
      <c r="L507" s="12"/>
    </row>
    <row r="508" spans="8:12" x14ac:dyDescent="0.15">
      <c r="H508" s="5" t="str">
        <f t="shared" si="3"/>
        <v/>
      </c>
      <c r="I508" s="4" t="str">
        <f>IF(D508&lt;&gt;0,10000*((E508/[1]K!$F$37)-1),"")</f>
        <v/>
      </c>
      <c r="J508" s="4" t="str">
        <f>IF(D508&lt;&gt;0,10000*((E508/[1]K!$F$37)-1)-10000*(((E508-F508)/[1]K!$F$37)-1),"")</f>
        <v/>
      </c>
      <c r="K508" s="4" t="str">
        <f>IF(D508&lt;&gt;0,10000*((H508/([1]K!$F$37-([1]K!$E$37*(EXP((1000000*L154)*1.867*10^-11)-1))))-1),"")</f>
        <v/>
      </c>
      <c r="L508" s="12"/>
    </row>
    <row r="509" spans="8:12" x14ac:dyDescent="0.15">
      <c r="H509" s="5" t="str">
        <f t="shared" si="3"/>
        <v/>
      </c>
      <c r="I509" s="4" t="str">
        <f>IF(D509&lt;&gt;0,10000*((E509/[1]K!$F$37)-1),"")</f>
        <v/>
      </c>
      <c r="J509" s="4" t="str">
        <f>IF(D509&lt;&gt;0,10000*((E509/[1]K!$F$37)-1)-10000*(((E509-F509)/[1]K!$F$37)-1),"")</f>
        <v/>
      </c>
      <c r="K509" s="4" t="str">
        <f>IF(D509&lt;&gt;0,10000*((H509/([1]K!$F$37-([1]K!$E$37*(EXP((1000000*L155)*1.867*10^-11)-1))))-1),"")</f>
        <v/>
      </c>
      <c r="L509" s="12"/>
    </row>
    <row r="510" spans="8:12" x14ac:dyDescent="0.15">
      <c r="H510" s="5" t="str">
        <f t="shared" si="3"/>
        <v/>
      </c>
      <c r="I510" s="4" t="str">
        <f>IF(D510&lt;&gt;0,10000*((E510/[1]K!$F$37)-1),"")</f>
        <v/>
      </c>
      <c r="J510" s="4" t="str">
        <f>IF(D510&lt;&gt;0,10000*((E510/[1]K!$F$37)-1)-10000*(((E510-F510)/[1]K!$F$37)-1),"")</f>
        <v/>
      </c>
      <c r="K510" s="4" t="str">
        <f>IF(D510&lt;&gt;0,10000*((H510/([1]K!$F$37-([1]K!$E$37*(EXP((1000000*L156)*1.867*10^-11)-1))))-1),"")</f>
        <v/>
      </c>
      <c r="L510" s="12"/>
    </row>
    <row r="511" spans="8:12" x14ac:dyDescent="0.15">
      <c r="H511" s="5" t="str">
        <f t="shared" si="3"/>
        <v/>
      </c>
      <c r="I511" s="4" t="str">
        <f>IF(D511&lt;&gt;0,10000*((E511/[1]K!$F$37)-1),"")</f>
        <v/>
      </c>
      <c r="J511" s="4" t="str">
        <f>IF(D511&lt;&gt;0,10000*((E511/[1]K!$F$37)-1)-10000*(((E511-F511)/[1]K!$F$37)-1),"")</f>
        <v/>
      </c>
      <c r="K511" s="4" t="str">
        <f>IF(D511&lt;&gt;0,10000*((H511/([1]K!$F$37-([1]K!$E$37*(EXP((1000000*L157)*1.867*10^-11)-1))))-1),"")</f>
        <v/>
      </c>
      <c r="L511" s="12"/>
    </row>
    <row r="512" spans="8:12" x14ac:dyDescent="0.15">
      <c r="H512" s="5" t="str">
        <f t="shared" si="3"/>
        <v/>
      </c>
      <c r="I512" s="4" t="str">
        <f>IF(D512&lt;&gt;0,10000*((E512/[1]K!$F$37)-1),"")</f>
        <v/>
      </c>
      <c r="J512" s="4" t="str">
        <f>IF(D512&lt;&gt;0,10000*((E512/[1]K!$F$37)-1)-10000*(((E512-F512)/[1]K!$F$37)-1),"")</f>
        <v/>
      </c>
      <c r="K512" s="4" t="str">
        <f>IF(D512&lt;&gt;0,10000*((H512/([1]K!$F$37-([1]K!$E$37*(EXP((1000000*L158)*1.867*10^-11)-1))))-1),"")</f>
        <v/>
      </c>
      <c r="L512" s="12"/>
    </row>
    <row r="513" spans="8:12" x14ac:dyDescent="0.15">
      <c r="H513" s="5" t="str">
        <f t="shared" si="3"/>
        <v/>
      </c>
      <c r="I513" s="4" t="str">
        <f>IF(D513&lt;&gt;0,10000*((E513/[1]K!$F$37)-1),"")</f>
        <v/>
      </c>
      <c r="J513" s="4" t="str">
        <f>IF(D513&lt;&gt;0,10000*((E513/[1]K!$F$37)-1)-10000*(((E513-F513)/[1]K!$F$37)-1),"")</f>
        <v/>
      </c>
      <c r="K513" s="4" t="str">
        <f>IF(D513&lt;&gt;0,10000*((H513/([1]K!$F$37-([1]K!$E$37*(EXP((1000000*L159)*1.867*10^-11)-1))))-1),"")</f>
        <v/>
      </c>
      <c r="L513" s="12"/>
    </row>
    <row r="514" spans="8:12" x14ac:dyDescent="0.15">
      <c r="H514" s="5" t="str">
        <f t="shared" si="3"/>
        <v/>
      </c>
      <c r="I514" s="4" t="str">
        <f>IF(D514&lt;&gt;0,10000*((E514/[1]K!$F$37)-1),"")</f>
        <v/>
      </c>
      <c r="J514" s="4" t="str">
        <f>IF(D514&lt;&gt;0,10000*((E514/[1]K!$F$37)-1)-10000*(((E514-F514)/[1]K!$F$37)-1),"")</f>
        <v/>
      </c>
      <c r="K514" s="4" t="str">
        <f>IF(D514&lt;&gt;0,10000*((H514/([1]K!$F$37-([1]K!$E$37*(EXP((1000000*L160)*1.867*10^-11)-1))))-1),"")</f>
        <v/>
      </c>
      <c r="L514" s="12"/>
    </row>
    <row r="515" spans="8:12" x14ac:dyDescent="0.15">
      <c r="H515" s="5" t="str">
        <f t="shared" si="3"/>
        <v/>
      </c>
      <c r="I515" s="4" t="str">
        <f>IF(D515&lt;&gt;0,10000*((E515/[1]K!$F$37)-1),"")</f>
        <v/>
      </c>
      <c r="J515" s="4" t="str">
        <f>IF(D515&lt;&gt;0,10000*((E515/[1]K!$F$37)-1)-10000*(((E515-F515)/[1]K!$F$37)-1),"")</f>
        <v/>
      </c>
      <c r="K515" s="4" t="str">
        <f>IF(D515&lt;&gt;0,10000*((H515/([1]K!$F$37-([1]K!$E$37*(EXP((1000000*L161)*1.867*10^-11)-1))))-1),"")</f>
        <v/>
      </c>
      <c r="L515" s="12"/>
    </row>
    <row r="516" spans="8:12" x14ac:dyDescent="0.15">
      <c r="H516" s="5" t="str">
        <f t="shared" si="3"/>
        <v/>
      </c>
      <c r="I516" s="4" t="str">
        <f>IF(D516&lt;&gt;0,10000*((E516/[1]K!$F$37)-1),"")</f>
        <v/>
      </c>
      <c r="J516" s="4" t="str">
        <f>IF(D516&lt;&gt;0,10000*((E516/[1]K!$F$37)-1)-10000*(((E516-F516)/[1]K!$F$37)-1),"")</f>
        <v/>
      </c>
      <c r="K516" s="4" t="str">
        <f>IF(D516&lt;&gt;0,10000*((H516/([1]K!$F$37-([1]K!$E$37*(EXP((1000000*L162)*1.867*10^-11)-1))))-1),"")</f>
        <v/>
      </c>
      <c r="L516" s="12"/>
    </row>
    <row r="517" spans="8:12" x14ac:dyDescent="0.15">
      <c r="H517" s="5" t="str">
        <f t="shared" si="3"/>
        <v/>
      </c>
      <c r="I517" s="4" t="str">
        <f>IF(D517&lt;&gt;0,10000*((E517/[1]K!$F$37)-1),"")</f>
        <v/>
      </c>
      <c r="J517" s="4" t="str">
        <f>IF(D517&lt;&gt;0,10000*((E517/[1]K!$F$37)-1)-10000*(((E517-F517)/[1]K!$F$37)-1),"")</f>
        <v/>
      </c>
      <c r="K517" s="4" t="str">
        <f>IF(D517&lt;&gt;0,10000*((H517/([1]K!$F$37-([1]K!$E$37*(EXP((1000000*L163)*1.867*10^-11)-1))))-1),"")</f>
        <v/>
      </c>
      <c r="L517" s="12"/>
    </row>
    <row r="518" spans="8:12" x14ac:dyDescent="0.15">
      <c r="H518" s="5" t="str">
        <f t="shared" si="3"/>
        <v/>
      </c>
      <c r="I518" s="4" t="str">
        <f>IF(D518&lt;&gt;0,10000*((E518/[1]K!$F$37)-1),"")</f>
        <v/>
      </c>
      <c r="J518" s="4" t="str">
        <f>IF(D518&lt;&gt;0,10000*((E518/[1]K!$F$37)-1)-10000*(((E518-F518)/[1]K!$F$37)-1),"")</f>
        <v/>
      </c>
      <c r="K518" s="4" t="str">
        <f>IF(D518&lt;&gt;0,10000*((H518/([1]K!$F$37-([1]K!$E$37*(EXP((1000000*L164)*1.867*10^-11)-1))))-1),"")</f>
        <v/>
      </c>
      <c r="L518" s="12"/>
    </row>
    <row r="519" spans="8:12" x14ac:dyDescent="0.15">
      <c r="H519" s="5" t="str">
        <f t="shared" si="3"/>
        <v/>
      </c>
      <c r="I519" s="4" t="str">
        <f>IF(D519&lt;&gt;0,10000*((E519/[1]K!$F$37)-1),"")</f>
        <v/>
      </c>
      <c r="J519" s="4" t="str">
        <f>IF(D519&lt;&gt;0,10000*((E519/[1]K!$F$37)-1)-10000*(((E519-F519)/[1]K!$F$37)-1),"")</f>
        <v/>
      </c>
      <c r="K519" s="4" t="str">
        <f>IF(D519&lt;&gt;0,10000*((H519/([1]K!$F$37-([1]K!$E$37*(EXP((1000000*L165)*1.867*10^-11)-1))))-1),"")</f>
        <v/>
      </c>
      <c r="L519" s="12"/>
    </row>
    <row r="520" spans="8:12" x14ac:dyDescent="0.15">
      <c r="H520" s="5" t="str">
        <f t="shared" si="3"/>
        <v/>
      </c>
      <c r="I520" s="4" t="str">
        <f>IF(D520&lt;&gt;0,10000*((E520/[1]K!$F$37)-1),"")</f>
        <v/>
      </c>
      <c r="J520" s="4" t="str">
        <f>IF(D520&lt;&gt;0,10000*((E520/[1]K!$F$37)-1)-10000*(((E520-F520)/[1]K!$F$37)-1),"")</f>
        <v/>
      </c>
      <c r="K520" s="4" t="str">
        <f>IF(D520&lt;&gt;0,10000*((H520/([1]K!$F$37-([1]K!$E$37*(EXP((1000000*L166)*1.867*10^-11)-1))))-1),"")</f>
        <v/>
      </c>
      <c r="L520" s="12"/>
    </row>
    <row r="521" spans="8:12" x14ac:dyDescent="0.15">
      <c r="H521" s="5" t="str">
        <f t="shared" si="3"/>
        <v/>
      </c>
      <c r="I521" s="4" t="str">
        <f>IF(D521&lt;&gt;0,10000*((E521/[1]K!$F$37)-1),"")</f>
        <v/>
      </c>
      <c r="J521" s="4" t="str">
        <f>IF(D521&lt;&gt;0,10000*((E521/[1]K!$F$37)-1)-10000*(((E521-F521)/[1]K!$F$37)-1),"")</f>
        <v/>
      </c>
      <c r="K521" s="4" t="str">
        <f>IF(D521&lt;&gt;0,10000*((H521/([1]K!$F$37-([1]K!$E$37*(EXP((1000000*L167)*1.867*10^-11)-1))))-1),"")</f>
        <v/>
      </c>
      <c r="L521" s="12"/>
    </row>
    <row r="522" spans="8:12" x14ac:dyDescent="0.15">
      <c r="H522" s="5" t="str">
        <f t="shared" ref="H522:H585" si="4">IF(D522&lt;&gt;0,E522-(G522*(EXP((1000000*L168)*1.867*10^-11)-1)),"")</f>
        <v/>
      </c>
      <c r="I522" s="4" t="str">
        <f>IF(D522&lt;&gt;0,10000*((E522/[1]K!$F$37)-1),"")</f>
        <v/>
      </c>
      <c r="J522" s="4" t="str">
        <f>IF(D522&lt;&gt;0,10000*((E522/[1]K!$F$37)-1)-10000*(((E522-F522)/[1]K!$F$37)-1),"")</f>
        <v/>
      </c>
      <c r="K522" s="4" t="str">
        <f>IF(D522&lt;&gt;0,10000*((H522/([1]K!$F$37-([1]K!$E$37*(EXP((1000000*L168)*1.867*10^-11)-1))))-1),"")</f>
        <v/>
      </c>
      <c r="L522" s="12"/>
    </row>
    <row r="523" spans="8:12" x14ac:dyDescent="0.15">
      <c r="H523" s="5" t="str">
        <f t="shared" si="4"/>
        <v/>
      </c>
      <c r="I523" s="4" t="str">
        <f>IF(D523&lt;&gt;0,10000*((E523/[1]K!$F$37)-1),"")</f>
        <v/>
      </c>
      <c r="J523" s="4" t="str">
        <f>IF(D523&lt;&gt;0,10000*((E523/[1]K!$F$37)-1)-10000*(((E523-F523)/[1]K!$F$37)-1),"")</f>
        <v/>
      </c>
      <c r="K523" s="4" t="str">
        <f>IF(D523&lt;&gt;0,10000*((H523/([1]K!$F$37-([1]K!$E$37*(EXP((1000000*L169)*1.867*10^-11)-1))))-1),"")</f>
        <v/>
      </c>
      <c r="L523" s="12"/>
    </row>
    <row r="524" spans="8:12" x14ac:dyDescent="0.15">
      <c r="H524" s="5" t="str">
        <f t="shared" si="4"/>
        <v/>
      </c>
      <c r="I524" s="4" t="str">
        <f>IF(D524&lt;&gt;0,10000*((E524/[1]K!$F$37)-1),"")</f>
        <v/>
      </c>
      <c r="J524" s="4" t="str">
        <f>IF(D524&lt;&gt;0,10000*((E524/[1]K!$F$37)-1)-10000*(((E524-F524)/[1]K!$F$37)-1),"")</f>
        <v/>
      </c>
      <c r="K524" s="4" t="str">
        <f>IF(D524&lt;&gt;0,10000*((H524/([1]K!$F$37-([1]K!$E$37*(EXP((1000000*L170)*1.867*10^-11)-1))))-1),"")</f>
        <v/>
      </c>
      <c r="L524" s="12"/>
    </row>
    <row r="525" spans="8:12" x14ac:dyDescent="0.15">
      <c r="H525" s="5" t="str">
        <f t="shared" si="4"/>
        <v/>
      </c>
      <c r="I525" s="4" t="str">
        <f>IF(D525&lt;&gt;0,10000*((E525/[1]K!$F$37)-1),"")</f>
        <v/>
      </c>
      <c r="J525" s="4" t="str">
        <f>IF(D525&lt;&gt;0,10000*((E525/[1]K!$F$37)-1)-10000*(((E525-F525)/[1]K!$F$37)-1),"")</f>
        <v/>
      </c>
      <c r="K525" s="4" t="str">
        <f>IF(D525&lt;&gt;0,10000*((H525/([1]K!$F$37-([1]K!$E$37*(EXP((1000000*L171)*1.867*10^-11)-1))))-1),"")</f>
        <v/>
      </c>
      <c r="L525" s="12"/>
    </row>
    <row r="526" spans="8:12" x14ac:dyDescent="0.15">
      <c r="H526" s="5" t="str">
        <f t="shared" si="4"/>
        <v/>
      </c>
      <c r="I526" s="4" t="str">
        <f>IF(D526&lt;&gt;0,10000*((E526/[1]K!$F$37)-1),"")</f>
        <v/>
      </c>
      <c r="J526" s="4" t="str">
        <f>IF(D526&lt;&gt;0,10000*((E526/[1]K!$F$37)-1)-10000*(((E526-F526)/[1]K!$F$37)-1),"")</f>
        <v/>
      </c>
      <c r="K526" s="4" t="str">
        <f>IF(D526&lt;&gt;0,10000*((H526/([1]K!$F$37-([1]K!$E$37*(EXP((1000000*L172)*1.867*10^-11)-1))))-1),"")</f>
        <v/>
      </c>
      <c r="L526" s="12"/>
    </row>
    <row r="527" spans="8:12" x14ac:dyDescent="0.15">
      <c r="H527" s="5" t="str">
        <f t="shared" si="4"/>
        <v/>
      </c>
      <c r="I527" s="4" t="str">
        <f>IF(D527&lt;&gt;0,10000*((E527/[1]K!$F$37)-1),"")</f>
        <v/>
      </c>
      <c r="J527" s="4" t="str">
        <f>IF(D527&lt;&gt;0,10000*((E527/[1]K!$F$37)-1)-10000*(((E527-F527)/[1]K!$F$37)-1),"")</f>
        <v/>
      </c>
      <c r="K527" s="4" t="str">
        <f>IF(D527&lt;&gt;0,10000*((H527/([1]K!$F$37-([1]K!$E$37*(EXP((1000000*L173)*1.867*10^-11)-1))))-1),"")</f>
        <v/>
      </c>
      <c r="L527" s="12"/>
    </row>
    <row r="528" spans="8:12" x14ac:dyDescent="0.15">
      <c r="H528" s="5" t="str">
        <f t="shared" si="4"/>
        <v/>
      </c>
      <c r="I528" s="4" t="str">
        <f>IF(D528&lt;&gt;0,10000*((E528/[1]K!$F$37)-1),"")</f>
        <v/>
      </c>
      <c r="J528" s="4" t="str">
        <f>IF(D528&lt;&gt;0,10000*((E528/[1]K!$F$37)-1)-10000*(((E528-F528)/[1]K!$F$37)-1),"")</f>
        <v/>
      </c>
      <c r="K528" s="4" t="str">
        <f>IF(D528&lt;&gt;0,10000*((H528/([1]K!$F$37-([1]K!$E$37*(EXP((1000000*L174)*1.867*10^-11)-1))))-1),"")</f>
        <v/>
      </c>
      <c r="L528" s="12"/>
    </row>
    <row r="529" spans="8:12" x14ac:dyDescent="0.15">
      <c r="H529" s="5" t="str">
        <f t="shared" si="4"/>
        <v/>
      </c>
      <c r="I529" s="4" t="str">
        <f>IF(D529&lt;&gt;0,10000*((E529/[1]K!$F$37)-1),"")</f>
        <v/>
      </c>
      <c r="J529" s="4" t="str">
        <f>IF(D529&lt;&gt;0,10000*((E529/[1]K!$F$37)-1)-10000*(((E529-F529)/[1]K!$F$37)-1),"")</f>
        <v/>
      </c>
      <c r="K529" s="4" t="str">
        <f>IF(D529&lt;&gt;0,10000*((H529/([1]K!$F$37-([1]K!$E$37*(EXP((1000000*L175)*1.867*10^-11)-1))))-1),"")</f>
        <v/>
      </c>
      <c r="L529" s="12"/>
    </row>
    <row r="530" spans="8:12" x14ac:dyDescent="0.15">
      <c r="H530" s="5" t="str">
        <f t="shared" si="4"/>
        <v/>
      </c>
      <c r="I530" s="4" t="str">
        <f>IF(D530&lt;&gt;0,10000*((E530/[1]K!$F$37)-1),"")</f>
        <v/>
      </c>
      <c r="J530" s="4" t="str">
        <f>IF(D530&lt;&gt;0,10000*((E530/[1]K!$F$37)-1)-10000*(((E530-F530)/[1]K!$F$37)-1),"")</f>
        <v/>
      </c>
      <c r="K530" s="4" t="str">
        <f>IF(D530&lt;&gt;0,10000*((H530/([1]K!$F$37-([1]K!$E$37*(EXP((1000000*L176)*1.867*10^-11)-1))))-1),"")</f>
        <v/>
      </c>
      <c r="L530" s="12"/>
    </row>
    <row r="531" spans="8:12" x14ac:dyDescent="0.15">
      <c r="H531" s="5" t="str">
        <f t="shared" si="4"/>
        <v/>
      </c>
      <c r="I531" s="4" t="str">
        <f>IF(D531&lt;&gt;0,10000*((E531/[1]K!$F$37)-1),"")</f>
        <v/>
      </c>
      <c r="J531" s="4" t="str">
        <f>IF(D531&lt;&gt;0,10000*((E531/[1]K!$F$37)-1)-10000*(((E531-F531)/[1]K!$F$37)-1),"")</f>
        <v/>
      </c>
      <c r="K531" s="4" t="str">
        <f>IF(D531&lt;&gt;0,10000*((H531/([1]K!$F$37-([1]K!$E$37*(EXP((1000000*L177)*1.867*10^-11)-1))))-1),"")</f>
        <v/>
      </c>
      <c r="L531" s="12"/>
    </row>
    <row r="532" spans="8:12" x14ac:dyDescent="0.15">
      <c r="H532" s="5" t="str">
        <f t="shared" si="4"/>
        <v/>
      </c>
      <c r="I532" s="4" t="str">
        <f>IF(D532&lt;&gt;0,10000*((E532/[1]K!$F$37)-1),"")</f>
        <v/>
      </c>
      <c r="J532" s="4" t="str">
        <f>IF(D532&lt;&gt;0,10000*((E532/[1]K!$F$37)-1)-10000*(((E532-F532)/[1]K!$F$37)-1),"")</f>
        <v/>
      </c>
      <c r="K532" s="4" t="str">
        <f>IF(D532&lt;&gt;0,10000*((H532/([1]K!$F$37-([1]K!$E$37*(EXP((1000000*L178)*1.867*10^-11)-1))))-1),"")</f>
        <v/>
      </c>
      <c r="L532" s="12"/>
    </row>
    <row r="533" spans="8:12" x14ac:dyDescent="0.15">
      <c r="H533" s="5" t="str">
        <f t="shared" si="4"/>
        <v/>
      </c>
      <c r="I533" s="4" t="str">
        <f>IF(D533&lt;&gt;0,10000*((E533/[1]K!$F$37)-1),"")</f>
        <v/>
      </c>
      <c r="J533" s="4" t="str">
        <f>IF(D533&lt;&gt;0,10000*((E533/[1]K!$F$37)-1)-10000*(((E533-F533)/[1]K!$F$37)-1),"")</f>
        <v/>
      </c>
      <c r="K533" s="4" t="str">
        <f>IF(D533&lt;&gt;0,10000*((H533/([1]K!$F$37-([1]K!$E$37*(EXP((1000000*L179)*1.867*10^-11)-1))))-1),"")</f>
        <v/>
      </c>
      <c r="L533" s="12"/>
    </row>
    <row r="534" spans="8:12" x14ac:dyDescent="0.15">
      <c r="H534" s="5" t="str">
        <f t="shared" si="4"/>
        <v/>
      </c>
      <c r="I534" s="4" t="str">
        <f>IF(D534&lt;&gt;0,10000*((E534/[1]K!$F$37)-1),"")</f>
        <v/>
      </c>
      <c r="J534" s="4" t="str">
        <f>IF(D534&lt;&gt;0,10000*((E534/[1]K!$F$37)-1)-10000*(((E534-F534)/[1]K!$F$37)-1),"")</f>
        <v/>
      </c>
      <c r="K534" s="4" t="str">
        <f>IF(D534&lt;&gt;0,10000*((H534/([1]K!$F$37-([1]K!$E$37*(EXP((1000000*L180)*1.867*10^-11)-1))))-1),"")</f>
        <v/>
      </c>
      <c r="L534" s="12"/>
    </row>
    <row r="535" spans="8:12" x14ac:dyDescent="0.15">
      <c r="H535" s="5" t="str">
        <f t="shared" si="4"/>
        <v/>
      </c>
      <c r="I535" s="4" t="str">
        <f>IF(D535&lt;&gt;0,10000*((E535/[1]K!$F$37)-1),"")</f>
        <v/>
      </c>
      <c r="J535" s="4" t="str">
        <f>IF(D535&lt;&gt;0,10000*((E535/[1]K!$F$37)-1)-10000*(((E535-F535)/[1]K!$F$37)-1),"")</f>
        <v/>
      </c>
      <c r="K535" s="4" t="str">
        <f>IF(D535&lt;&gt;0,10000*((H535/([1]K!$F$37-([1]K!$E$37*(EXP((1000000*L181)*1.867*10^-11)-1))))-1),"")</f>
        <v/>
      </c>
      <c r="L535" s="12"/>
    </row>
    <row r="536" spans="8:12" x14ac:dyDescent="0.15">
      <c r="H536" s="5" t="str">
        <f t="shared" si="4"/>
        <v/>
      </c>
      <c r="I536" s="4" t="str">
        <f>IF(D536&lt;&gt;0,10000*((E536/[1]K!$F$37)-1),"")</f>
        <v/>
      </c>
      <c r="J536" s="4" t="str">
        <f>IF(D536&lt;&gt;0,10000*((E536/[1]K!$F$37)-1)-10000*(((E536-F536)/[1]K!$F$37)-1),"")</f>
        <v/>
      </c>
      <c r="K536" s="4" t="str">
        <f>IF(D536&lt;&gt;0,10000*((H536/([1]K!$F$37-([1]K!$E$37*(EXP((1000000*L182)*1.867*10^-11)-1))))-1),"")</f>
        <v/>
      </c>
      <c r="L536" s="12"/>
    </row>
    <row r="537" spans="8:12" x14ac:dyDescent="0.15">
      <c r="H537" s="5" t="str">
        <f t="shared" si="4"/>
        <v/>
      </c>
      <c r="I537" s="4" t="str">
        <f>IF(D537&lt;&gt;0,10000*((E537/[1]K!$F$37)-1),"")</f>
        <v/>
      </c>
      <c r="J537" s="4" t="str">
        <f>IF(D537&lt;&gt;0,10000*((E537/[1]K!$F$37)-1)-10000*(((E537-F537)/[1]K!$F$37)-1),"")</f>
        <v/>
      </c>
      <c r="K537" s="4" t="str">
        <f>IF(D537&lt;&gt;0,10000*((H537/([1]K!$F$37-([1]K!$E$37*(EXP((1000000*L183)*1.867*10^-11)-1))))-1),"")</f>
        <v/>
      </c>
      <c r="L537" s="12"/>
    </row>
    <row r="538" spans="8:12" x14ac:dyDescent="0.15">
      <c r="H538" s="5" t="str">
        <f t="shared" si="4"/>
        <v/>
      </c>
      <c r="I538" s="4" t="str">
        <f>IF(D538&lt;&gt;0,10000*((E538/[1]K!$F$37)-1),"")</f>
        <v/>
      </c>
      <c r="J538" s="4" t="str">
        <f>IF(D538&lt;&gt;0,10000*((E538/[1]K!$F$37)-1)-10000*(((E538-F538)/[1]K!$F$37)-1),"")</f>
        <v/>
      </c>
      <c r="K538" s="4" t="str">
        <f>IF(D538&lt;&gt;0,10000*((H538/([1]K!$F$37-([1]K!$E$37*(EXP((1000000*L184)*1.867*10^-11)-1))))-1),"")</f>
        <v/>
      </c>
      <c r="L538" s="12"/>
    </row>
    <row r="539" spans="8:12" x14ac:dyDescent="0.15">
      <c r="H539" s="5" t="str">
        <f t="shared" si="4"/>
        <v/>
      </c>
      <c r="I539" s="4" t="str">
        <f>IF(D539&lt;&gt;0,10000*((E539/[1]K!$F$37)-1),"")</f>
        <v/>
      </c>
      <c r="J539" s="4" t="str">
        <f>IF(D539&lt;&gt;0,10000*((E539/[1]K!$F$37)-1)-10000*(((E539-F539)/[1]K!$F$37)-1),"")</f>
        <v/>
      </c>
      <c r="K539" s="4" t="str">
        <f>IF(D539&lt;&gt;0,10000*((H539/([1]K!$F$37-([1]K!$E$37*(EXP((1000000*L185)*1.867*10^-11)-1))))-1),"")</f>
        <v/>
      </c>
      <c r="L539" s="12"/>
    </row>
    <row r="540" spans="8:12" x14ac:dyDescent="0.15">
      <c r="H540" s="5" t="str">
        <f t="shared" si="4"/>
        <v/>
      </c>
      <c r="I540" s="4" t="str">
        <f>IF(D540&lt;&gt;0,10000*((E540/[1]K!$F$37)-1),"")</f>
        <v/>
      </c>
      <c r="J540" s="4" t="str">
        <f>IF(D540&lt;&gt;0,10000*((E540/[1]K!$F$37)-1)-10000*(((E540-F540)/[1]K!$F$37)-1),"")</f>
        <v/>
      </c>
      <c r="K540" s="4" t="str">
        <f>IF(D540&lt;&gt;0,10000*((H540/([1]K!$F$37-([1]K!$E$37*(EXP((1000000*L186)*1.867*10^-11)-1))))-1),"")</f>
        <v/>
      </c>
      <c r="L540" s="12"/>
    </row>
    <row r="541" spans="8:12" x14ac:dyDescent="0.15">
      <c r="H541" s="5" t="str">
        <f t="shared" si="4"/>
        <v/>
      </c>
      <c r="I541" s="4" t="str">
        <f>IF(D541&lt;&gt;0,10000*((E541/[1]K!$F$37)-1),"")</f>
        <v/>
      </c>
      <c r="J541" s="4" t="str">
        <f>IF(D541&lt;&gt;0,10000*((E541/[1]K!$F$37)-1)-10000*(((E541-F541)/[1]K!$F$37)-1),"")</f>
        <v/>
      </c>
      <c r="K541" s="4" t="str">
        <f>IF(D541&lt;&gt;0,10000*((H541/([1]K!$F$37-([1]K!$E$37*(EXP((1000000*L187)*1.867*10^-11)-1))))-1),"")</f>
        <v/>
      </c>
      <c r="L541" s="12"/>
    </row>
    <row r="542" spans="8:12" x14ac:dyDescent="0.15">
      <c r="H542" s="5" t="str">
        <f t="shared" si="4"/>
        <v/>
      </c>
      <c r="I542" s="4" t="str">
        <f>IF(D542&lt;&gt;0,10000*((E542/[1]K!$F$37)-1),"")</f>
        <v/>
      </c>
      <c r="J542" s="4" t="str">
        <f>IF(D542&lt;&gt;0,10000*((E542/[1]K!$F$37)-1)-10000*(((E542-F542)/[1]K!$F$37)-1),"")</f>
        <v/>
      </c>
      <c r="K542" s="4" t="str">
        <f>IF(D542&lt;&gt;0,10000*((H542/([1]K!$F$37-([1]K!$E$37*(EXP((1000000*L188)*1.867*10^-11)-1))))-1),"")</f>
        <v/>
      </c>
      <c r="L542" s="12"/>
    </row>
    <row r="543" spans="8:12" x14ac:dyDescent="0.15">
      <c r="H543" s="5" t="str">
        <f t="shared" si="4"/>
        <v/>
      </c>
      <c r="I543" s="4" t="str">
        <f>IF(D543&lt;&gt;0,10000*((E543/[1]K!$F$37)-1),"")</f>
        <v/>
      </c>
      <c r="J543" s="4" t="str">
        <f>IF(D543&lt;&gt;0,10000*((E543/[1]K!$F$37)-1)-10000*(((E543-F543)/[1]K!$F$37)-1),"")</f>
        <v/>
      </c>
      <c r="K543" s="4" t="str">
        <f>IF(D543&lt;&gt;0,10000*((H543/([1]K!$F$37-([1]K!$E$37*(EXP((1000000*L189)*1.867*10^-11)-1))))-1),"")</f>
        <v/>
      </c>
      <c r="L543" s="12"/>
    </row>
    <row r="544" spans="8:12" x14ac:dyDescent="0.15">
      <c r="H544" s="5" t="str">
        <f t="shared" si="4"/>
        <v/>
      </c>
      <c r="I544" s="4" t="str">
        <f>IF(D544&lt;&gt;0,10000*((E544/[1]K!$F$37)-1),"")</f>
        <v/>
      </c>
      <c r="J544" s="4" t="str">
        <f>IF(D544&lt;&gt;0,10000*((E544/[1]K!$F$37)-1)-10000*(((E544-F544)/[1]K!$F$37)-1),"")</f>
        <v/>
      </c>
      <c r="K544" s="4" t="str">
        <f>IF(D544&lt;&gt;0,10000*((H544/([1]K!$F$37-([1]K!$E$37*(EXP((1000000*L190)*1.867*10^-11)-1))))-1),"")</f>
        <v/>
      </c>
      <c r="L544" s="12"/>
    </row>
    <row r="545" spans="8:12" x14ac:dyDescent="0.15">
      <c r="H545" s="5" t="str">
        <f t="shared" si="4"/>
        <v/>
      </c>
      <c r="I545" s="4" t="str">
        <f>IF(D545&lt;&gt;0,10000*((E545/[1]K!$F$37)-1),"")</f>
        <v/>
      </c>
      <c r="J545" s="4" t="str">
        <f>IF(D545&lt;&gt;0,10000*((E545/[1]K!$F$37)-1)-10000*(((E545-F545)/[1]K!$F$37)-1),"")</f>
        <v/>
      </c>
      <c r="K545" s="4" t="str">
        <f>IF(D545&lt;&gt;0,10000*((H545/([1]K!$F$37-([1]K!$E$37*(EXP((1000000*L191)*1.867*10^-11)-1))))-1),"")</f>
        <v/>
      </c>
      <c r="L545" s="12"/>
    </row>
    <row r="546" spans="8:12" x14ac:dyDescent="0.15">
      <c r="H546" s="5" t="str">
        <f t="shared" si="4"/>
        <v/>
      </c>
      <c r="I546" s="4" t="str">
        <f>IF(D546&lt;&gt;0,10000*((E546/[1]K!$F$37)-1),"")</f>
        <v/>
      </c>
      <c r="J546" s="4" t="str">
        <f>IF(D546&lt;&gt;0,10000*((E546/[1]K!$F$37)-1)-10000*(((E546-F546)/[1]K!$F$37)-1),"")</f>
        <v/>
      </c>
      <c r="K546" s="4" t="str">
        <f>IF(D546&lt;&gt;0,10000*((H546/([1]K!$F$37-([1]K!$E$37*(EXP((1000000*L192)*1.867*10^-11)-1))))-1),"")</f>
        <v/>
      </c>
      <c r="L546" s="12"/>
    </row>
    <row r="547" spans="8:12" x14ac:dyDescent="0.15">
      <c r="H547" s="5" t="str">
        <f t="shared" si="4"/>
        <v/>
      </c>
      <c r="I547" s="4" t="str">
        <f>IF(D547&lt;&gt;0,10000*((E547/[1]K!$F$37)-1),"")</f>
        <v/>
      </c>
      <c r="J547" s="4" t="str">
        <f>IF(D547&lt;&gt;0,10000*((E547/[1]K!$F$37)-1)-10000*(((E547-F547)/[1]K!$F$37)-1),"")</f>
        <v/>
      </c>
      <c r="K547" s="4" t="str">
        <f>IF(D547&lt;&gt;0,10000*((H547/([1]K!$F$37-([1]K!$E$37*(EXP((1000000*L193)*1.867*10^-11)-1))))-1),"")</f>
        <v/>
      </c>
      <c r="L547" s="12"/>
    </row>
    <row r="548" spans="8:12" x14ac:dyDescent="0.15">
      <c r="H548" s="5" t="str">
        <f t="shared" si="4"/>
        <v/>
      </c>
      <c r="I548" s="4" t="str">
        <f>IF(D548&lt;&gt;0,10000*((E548/[1]K!$F$37)-1),"")</f>
        <v/>
      </c>
      <c r="J548" s="4" t="str">
        <f>IF(D548&lt;&gt;0,10000*((E548/[1]K!$F$37)-1)-10000*(((E548-F548)/[1]K!$F$37)-1),"")</f>
        <v/>
      </c>
      <c r="K548" s="4" t="str">
        <f>IF(D548&lt;&gt;0,10000*((H548/([1]K!$F$37-([1]K!$E$37*(EXP((1000000*L194)*1.867*10^-11)-1))))-1),"")</f>
        <v/>
      </c>
      <c r="L548" s="12"/>
    </row>
    <row r="549" spans="8:12" x14ac:dyDescent="0.15">
      <c r="H549" s="5" t="str">
        <f t="shared" si="4"/>
        <v/>
      </c>
      <c r="I549" s="4" t="str">
        <f>IF(D549&lt;&gt;0,10000*((E549/[1]K!$F$37)-1),"")</f>
        <v/>
      </c>
      <c r="J549" s="4" t="str">
        <f>IF(D549&lt;&gt;0,10000*((E549/[1]K!$F$37)-1)-10000*(((E549-F549)/[1]K!$F$37)-1),"")</f>
        <v/>
      </c>
      <c r="K549" s="4" t="str">
        <f>IF(D549&lt;&gt;0,10000*((H549/([1]K!$F$37-([1]K!$E$37*(EXP((1000000*L195)*1.867*10^-11)-1))))-1),"")</f>
        <v/>
      </c>
      <c r="L549" s="12"/>
    </row>
    <row r="550" spans="8:12" x14ac:dyDescent="0.15">
      <c r="H550" s="5" t="str">
        <f t="shared" si="4"/>
        <v/>
      </c>
      <c r="I550" s="4" t="str">
        <f>IF(D550&lt;&gt;0,10000*((E550/[1]K!$F$37)-1),"")</f>
        <v/>
      </c>
      <c r="J550" s="4" t="str">
        <f>IF(D550&lt;&gt;0,10000*((E550/[1]K!$F$37)-1)-10000*(((E550-F550)/[1]K!$F$37)-1),"")</f>
        <v/>
      </c>
      <c r="K550" s="4" t="str">
        <f>IF(D550&lt;&gt;0,10000*((H550/([1]K!$F$37-([1]K!$E$37*(EXP((1000000*L196)*1.867*10^-11)-1))))-1),"")</f>
        <v/>
      </c>
      <c r="L550" s="12"/>
    </row>
    <row r="551" spans="8:12" x14ac:dyDescent="0.15">
      <c r="H551" s="5" t="str">
        <f t="shared" si="4"/>
        <v/>
      </c>
      <c r="I551" s="4" t="str">
        <f>IF(D551&lt;&gt;0,10000*((E551/[1]K!$F$37)-1),"")</f>
        <v/>
      </c>
      <c r="J551" s="4" t="str">
        <f>IF(D551&lt;&gt;0,10000*((E551/[1]K!$F$37)-1)-10000*(((E551-F551)/[1]K!$F$37)-1),"")</f>
        <v/>
      </c>
      <c r="K551" s="4" t="str">
        <f>IF(D551&lt;&gt;0,10000*((H551/([1]K!$F$37-([1]K!$E$37*(EXP((1000000*L197)*1.867*10^-11)-1))))-1),"")</f>
        <v/>
      </c>
      <c r="L551" s="12"/>
    </row>
    <row r="552" spans="8:12" x14ac:dyDescent="0.15">
      <c r="H552" s="5" t="str">
        <f t="shared" si="4"/>
        <v/>
      </c>
      <c r="I552" s="4" t="str">
        <f>IF(D552&lt;&gt;0,10000*((E552/[1]K!$F$37)-1),"")</f>
        <v/>
      </c>
      <c r="J552" s="4" t="str">
        <f>IF(D552&lt;&gt;0,10000*((E552/[1]K!$F$37)-1)-10000*(((E552-F552)/[1]K!$F$37)-1),"")</f>
        <v/>
      </c>
      <c r="K552" s="4" t="str">
        <f>IF(D552&lt;&gt;0,10000*((H552/([1]K!$F$37-([1]K!$E$37*(EXP((1000000*L198)*1.867*10^-11)-1))))-1),"")</f>
        <v/>
      </c>
      <c r="L552" s="12"/>
    </row>
    <row r="553" spans="8:12" x14ac:dyDescent="0.15">
      <c r="H553" s="5" t="str">
        <f t="shared" si="4"/>
        <v/>
      </c>
      <c r="I553" s="4" t="str">
        <f>IF(D553&lt;&gt;0,10000*((E553/[1]K!$F$37)-1),"")</f>
        <v/>
      </c>
      <c r="J553" s="4" t="str">
        <f>IF(D553&lt;&gt;0,10000*((E553/[1]K!$F$37)-1)-10000*(((E553-F553)/[1]K!$F$37)-1),"")</f>
        <v/>
      </c>
      <c r="K553" s="4" t="str">
        <f>IF(D553&lt;&gt;0,10000*((H553/([1]K!$F$37-([1]K!$E$37*(EXP((1000000*L199)*1.867*10^-11)-1))))-1),"")</f>
        <v/>
      </c>
      <c r="L553" s="12"/>
    </row>
    <row r="554" spans="8:12" x14ac:dyDescent="0.15">
      <c r="H554" s="5" t="str">
        <f t="shared" si="4"/>
        <v/>
      </c>
      <c r="I554" s="4" t="str">
        <f>IF(D554&lt;&gt;0,10000*((E554/[1]K!$F$37)-1),"")</f>
        <v/>
      </c>
      <c r="J554" s="4" t="str">
        <f>IF(D554&lt;&gt;0,10000*((E554/[1]K!$F$37)-1)-10000*(((E554-F554)/[1]K!$F$37)-1),"")</f>
        <v/>
      </c>
      <c r="K554" s="4" t="str">
        <f>IF(D554&lt;&gt;0,10000*((H554/([1]K!$F$37-([1]K!$E$37*(EXP((1000000*L200)*1.867*10^-11)-1))))-1),"")</f>
        <v/>
      </c>
      <c r="L554" s="12"/>
    </row>
    <row r="555" spans="8:12" x14ac:dyDescent="0.15">
      <c r="H555" s="5" t="str">
        <f t="shared" si="4"/>
        <v/>
      </c>
      <c r="I555" s="4" t="str">
        <f>IF(D555&lt;&gt;0,10000*((E555/[1]K!$F$37)-1),"")</f>
        <v/>
      </c>
      <c r="J555" s="4" t="str">
        <f>IF(D555&lt;&gt;0,10000*((E555/[1]K!$F$37)-1)-10000*(((E555-F555)/[1]K!$F$37)-1),"")</f>
        <v/>
      </c>
      <c r="K555" s="4" t="str">
        <f>IF(D555&lt;&gt;0,10000*((H555/([1]K!$F$37-([1]K!$E$37*(EXP((1000000*L201)*1.867*10^-11)-1))))-1),"")</f>
        <v/>
      </c>
      <c r="L555" s="12"/>
    </row>
    <row r="556" spans="8:12" x14ac:dyDescent="0.15">
      <c r="H556" s="5" t="str">
        <f t="shared" si="4"/>
        <v/>
      </c>
      <c r="I556" s="4" t="str">
        <f>IF(D556&lt;&gt;0,10000*((E556/[1]K!$F$37)-1),"")</f>
        <v/>
      </c>
      <c r="J556" s="4" t="str">
        <f>IF(D556&lt;&gt;0,10000*((E556/[1]K!$F$37)-1)-10000*(((E556-F556)/[1]K!$F$37)-1),"")</f>
        <v/>
      </c>
      <c r="K556" s="4" t="str">
        <f>IF(D556&lt;&gt;0,10000*((H556/([1]K!$F$37-([1]K!$E$37*(EXP((1000000*L202)*1.867*10^-11)-1))))-1),"")</f>
        <v/>
      </c>
      <c r="L556" s="12"/>
    </row>
    <row r="557" spans="8:12" x14ac:dyDescent="0.15">
      <c r="H557" s="5" t="str">
        <f t="shared" si="4"/>
        <v/>
      </c>
      <c r="I557" s="4" t="str">
        <f>IF(D557&lt;&gt;0,10000*((E557/[1]K!$F$37)-1),"")</f>
        <v/>
      </c>
      <c r="J557" s="4" t="str">
        <f>IF(D557&lt;&gt;0,10000*((E557/[1]K!$F$37)-1)-10000*(((E557-F557)/[1]K!$F$37)-1),"")</f>
        <v/>
      </c>
      <c r="K557" s="4" t="str">
        <f>IF(D557&lt;&gt;0,10000*((H557/([1]K!$F$37-([1]K!$E$37*(EXP((1000000*L203)*1.867*10^-11)-1))))-1),"")</f>
        <v/>
      </c>
      <c r="L557" s="12"/>
    </row>
    <row r="558" spans="8:12" x14ac:dyDescent="0.15">
      <c r="H558" s="5" t="str">
        <f t="shared" si="4"/>
        <v/>
      </c>
      <c r="I558" s="4" t="str">
        <f>IF(D558&lt;&gt;0,10000*((E558/[1]K!$F$37)-1),"")</f>
        <v/>
      </c>
      <c r="J558" s="4" t="str">
        <f>IF(D558&lt;&gt;0,10000*((E558/[1]K!$F$37)-1)-10000*(((E558-F558)/[1]K!$F$37)-1),"")</f>
        <v/>
      </c>
      <c r="K558" s="4" t="str">
        <f>IF(D558&lt;&gt;0,10000*((H558/([1]K!$F$37-([1]K!$E$37*(EXP((1000000*L204)*1.867*10^-11)-1))))-1),"")</f>
        <v/>
      </c>
      <c r="L558" s="12"/>
    </row>
    <row r="559" spans="8:12" x14ac:dyDescent="0.15">
      <c r="H559" s="5" t="str">
        <f t="shared" si="4"/>
        <v/>
      </c>
      <c r="I559" s="4" t="str">
        <f>IF(D559&lt;&gt;0,10000*((E559/[1]K!$F$37)-1),"")</f>
        <v/>
      </c>
      <c r="J559" s="4" t="str">
        <f>IF(D559&lt;&gt;0,10000*((E559/[1]K!$F$37)-1)-10000*(((E559-F559)/[1]K!$F$37)-1),"")</f>
        <v/>
      </c>
      <c r="K559" s="4" t="str">
        <f>IF(D559&lt;&gt;0,10000*((H559/([1]K!$F$37-([1]K!$E$37*(EXP((1000000*L205)*1.867*10^-11)-1))))-1),"")</f>
        <v/>
      </c>
      <c r="L559" s="12"/>
    </row>
    <row r="560" spans="8:12" x14ac:dyDescent="0.15">
      <c r="H560" s="5" t="str">
        <f t="shared" si="4"/>
        <v/>
      </c>
      <c r="I560" s="4" t="str">
        <f>IF(D560&lt;&gt;0,10000*((E560/[1]K!$F$37)-1),"")</f>
        <v/>
      </c>
      <c r="J560" s="4" t="str">
        <f>IF(D560&lt;&gt;0,10000*((E560/[1]K!$F$37)-1)-10000*(((E560-F560)/[1]K!$F$37)-1),"")</f>
        <v/>
      </c>
      <c r="K560" s="4" t="str">
        <f>IF(D560&lt;&gt;0,10000*((H560/([1]K!$F$37-([1]K!$E$37*(EXP((1000000*L206)*1.867*10^-11)-1))))-1),"")</f>
        <v/>
      </c>
      <c r="L560" s="12"/>
    </row>
    <row r="561" spans="8:12" x14ac:dyDescent="0.15">
      <c r="H561" s="5" t="str">
        <f t="shared" si="4"/>
        <v/>
      </c>
      <c r="I561" s="4" t="str">
        <f>IF(D561&lt;&gt;0,10000*((E561/[1]K!$F$37)-1),"")</f>
        <v/>
      </c>
      <c r="J561" s="4" t="str">
        <f>IF(D561&lt;&gt;0,10000*((E561/[1]K!$F$37)-1)-10000*(((E561-F561)/[1]K!$F$37)-1),"")</f>
        <v/>
      </c>
      <c r="K561" s="4" t="str">
        <f>IF(D561&lt;&gt;0,10000*((H561/([1]K!$F$37-([1]K!$E$37*(EXP((1000000*L207)*1.867*10^-11)-1))))-1),"")</f>
        <v/>
      </c>
      <c r="L561" s="12"/>
    </row>
    <row r="562" spans="8:12" x14ac:dyDescent="0.15">
      <c r="H562" s="5" t="str">
        <f t="shared" si="4"/>
        <v/>
      </c>
      <c r="I562" s="4" t="str">
        <f>IF(D562&lt;&gt;0,10000*((E562/[1]K!$F$37)-1),"")</f>
        <v/>
      </c>
      <c r="J562" s="4" t="str">
        <f>IF(D562&lt;&gt;0,10000*((E562/[1]K!$F$37)-1)-10000*(((E562-F562)/[1]K!$F$37)-1),"")</f>
        <v/>
      </c>
      <c r="K562" s="4" t="str">
        <f>IF(D562&lt;&gt;0,10000*((H562/([1]K!$F$37-([1]K!$E$37*(EXP((1000000*L208)*1.867*10^-11)-1))))-1),"")</f>
        <v/>
      </c>
      <c r="L562" s="12"/>
    </row>
    <row r="563" spans="8:12" x14ac:dyDescent="0.15">
      <c r="H563" s="5" t="str">
        <f t="shared" si="4"/>
        <v/>
      </c>
      <c r="I563" s="4" t="str">
        <f>IF(D563&lt;&gt;0,10000*((E563/[1]K!$F$37)-1),"")</f>
        <v/>
      </c>
      <c r="J563" s="4" t="str">
        <f>IF(D563&lt;&gt;0,10000*((E563/[1]K!$F$37)-1)-10000*(((E563-F563)/[1]K!$F$37)-1),"")</f>
        <v/>
      </c>
      <c r="K563" s="4" t="str">
        <f>IF(D563&lt;&gt;0,10000*((H563/([1]K!$F$37-([1]K!$E$37*(EXP((1000000*L209)*1.867*10^-11)-1))))-1),"")</f>
        <v/>
      </c>
      <c r="L563" s="12"/>
    </row>
    <row r="564" spans="8:12" x14ac:dyDescent="0.15">
      <c r="H564" s="5" t="str">
        <f t="shared" si="4"/>
        <v/>
      </c>
      <c r="I564" s="4" t="str">
        <f>IF(D564&lt;&gt;0,10000*((E564/[1]K!$F$37)-1),"")</f>
        <v/>
      </c>
      <c r="J564" s="4" t="str">
        <f>IF(D564&lt;&gt;0,10000*((E564/[1]K!$F$37)-1)-10000*(((E564-F564)/[1]K!$F$37)-1),"")</f>
        <v/>
      </c>
      <c r="K564" s="4" t="str">
        <f>IF(D564&lt;&gt;0,10000*((H564/([1]K!$F$37-([1]K!$E$37*(EXP((1000000*L210)*1.867*10^-11)-1))))-1),"")</f>
        <v/>
      </c>
      <c r="L564" s="12"/>
    </row>
    <row r="565" spans="8:12" x14ac:dyDescent="0.15">
      <c r="H565" s="5" t="str">
        <f t="shared" si="4"/>
        <v/>
      </c>
      <c r="I565" s="4" t="str">
        <f>IF(D565&lt;&gt;0,10000*((E565/[1]K!$F$37)-1),"")</f>
        <v/>
      </c>
      <c r="J565" s="4" t="str">
        <f>IF(D565&lt;&gt;0,10000*((E565/[1]K!$F$37)-1)-10000*(((E565-F565)/[1]K!$F$37)-1),"")</f>
        <v/>
      </c>
      <c r="K565" s="4" t="str">
        <f>IF(D565&lt;&gt;0,10000*((H565/([1]K!$F$37-([1]K!$E$37*(EXP((1000000*L211)*1.867*10^-11)-1))))-1),"")</f>
        <v/>
      </c>
      <c r="L565" s="12"/>
    </row>
    <row r="566" spans="8:12" x14ac:dyDescent="0.15">
      <c r="H566" s="5" t="str">
        <f t="shared" si="4"/>
        <v/>
      </c>
      <c r="I566" s="4" t="str">
        <f>IF(D566&lt;&gt;0,10000*((E566/[1]K!$F$37)-1),"")</f>
        <v/>
      </c>
      <c r="J566" s="4" t="str">
        <f>IF(D566&lt;&gt;0,10000*((E566/[1]K!$F$37)-1)-10000*(((E566-F566)/[1]K!$F$37)-1),"")</f>
        <v/>
      </c>
      <c r="K566" s="4" t="str">
        <f>IF(D566&lt;&gt;0,10000*((H566/([1]K!$F$37-([1]K!$E$37*(EXP((1000000*L212)*1.867*10^-11)-1))))-1),"")</f>
        <v/>
      </c>
      <c r="L566" s="12"/>
    </row>
    <row r="567" spans="8:12" x14ac:dyDescent="0.15">
      <c r="H567" s="5" t="str">
        <f t="shared" si="4"/>
        <v/>
      </c>
      <c r="I567" s="4" t="str">
        <f>IF(D567&lt;&gt;0,10000*((E567/[1]K!$F$37)-1),"")</f>
        <v/>
      </c>
      <c r="J567" s="4" t="str">
        <f>IF(D567&lt;&gt;0,10000*((E567/[1]K!$F$37)-1)-10000*(((E567-F567)/[1]K!$F$37)-1),"")</f>
        <v/>
      </c>
      <c r="K567" s="4" t="str">
        <f>IF(D567&lt;&gt;0,10000*((H567/([1]K!$F$37-([1]K!$E$37*(EXP((1000000*L213)*1.867*10^-11)-1))))-1),"")</f>
        <v/>
      </c>
      <c r="L567" s="12"/>
    </row>
    <row r="568" spans="8:12" x14ac:dyDescent="0.15">
      <c r="H568" s="5" t="str">
        <f t="shared" si="4"/>
        <v/>
      </c>
      <c r="I568" s="4" t="str">
        <f>IF(D568&lt;&gt;0,10000*((E568/[1]K!$F$37)-1),"")</f>
        <v/>
      </c>
      <c r="J568" s="4" t="str">
        <f>IF(D568&lt;&gt;0,10000*((E568/[1]K!$F$37)-1)-10000*(((E568-F568)/[1]K!$F$37)-1),"")</f>
        <v/>
      </c>
      <c r="K568" s="4" t="str">
        <f>IF(D568&lt;&gt;0,10000*((H568/([1]K!$F$37-([1]K!$E$37*(EXP((1000000*L214)*1.867*10^-11)-1))))-1),"")</f>
        <v/>
      </c>
      <c r="L568" s="12"/>
    </row>
    <row r="569" spans="8:12" x14ac:dyDescent="0.15">
      <c r="H569" s="5" t="str">
        <f t="shared" si="4"/>
        <v/>
      </c>
      <c r="I569" s="4" t="str">
        <f>IF(D569&lt;&gt;0,10000*((E569/[1]K!$F$37)-1),"")</f>
        <v/>
      </c>
      <c r="J569" s="4" t="str">
        <f>IF(D569&lt;&gt;0,10000*((E569/[1]K!$F$37)-1)-10000*(((E569-F569)/[1]K!$F$37)-1),"")</f>
        <v/>
      </c>
      <c r="K569" s="4" t="str">
        <f>IF(D569&lt;&gt;0,10000*((H569/([1]K!$F$37-([1]K!$E$37*(EXP((1000000*L215)*1.867*10^-11)-1))))-1),"")</f>
        <v/>
      </c>
      <c r="L569" s="12"/>
    </row>
    <row r="570" spans="8:12" x14ac:dyDescent="0.15">
      <c r="H570" s="5" t="str">
        <f t="shared" si="4"/>
        <v/>
      </c>
      <c r="I570" s="4" t="str">
        <f>IF(D570&lt;&gt;0,10000*((E570/[1]K!$F$37)-1),"")</f>
        <v/>
      </c>
      <c r="J570" s="4" t="str">
        <f>IF(D570&lt;&gt;0,10000*((E570/[1]K!$F$37)-1)-10000*(((E570-F570)/[1]K!$F$37)-1),"")</f>
        <v/>
      </c>
      <c r="K570" s="4" t="str">
        <f>IF(D570&lt;&gt;0,10000*((H570/([1]K!$F$37-([1]K!$E$37*(EXP((1000000*L216)*1.867*10^-11)-1))))-1),"")</f>
        <v/>
      </c>
      <c r="L570" s="12"/>
    </row>
    <row r="571" spans="8:12" x14ac:dyDescent="0.15">
      <c r="H571" s="5" t="str">
        <f t="shared" si="4"/>
        <v/>
      </c>
      <c r="I571" s="4" t="str">
        <f>IF(D571&lt;&gt;0,10000*((E571/[1]K!$F$37)-1),"")</f>
        <v/>
      </c>
      <c r="J571" s="4" t="str">
        <f>IF(D571&lt;&gt;0,10000*((E571/[1]K!$F$37)-1)-10000*(((E571-F571)/[1]K!$F$37)-1),"")</f>
        <v/>
      </c>
      <c r="K571" s="4" t="str">
        <f>IF(D571&lt;&gt;0,10000*((H571/([1]K!$F$37-([1]K!$E$37*(EXP((1000000*L217)*1.867*10^-11)-1))))-1),"")</f>
        <v/>
      </c>
      <c r="L571" s="12"/>
    </row>
    <row r="572" spans="8:12" x14ac:dyDescent="0.15">
      <c r="H572" s="5" t="str">
        <f t="shared" si="4"/>
        <v/>
      </c>
      <c r="I572" s="4" t="str">
        <f>IF(D572&lt;&gt;0,10000*((E572/[1]K!$F$37)-1),"")</f>
        <v/>
      </c>
      <c r="J572" s="4" t="str">
        <f>IF(D572&lt;&gt;0,10000*((E572/[1]K!$F$37)-1)-10000*(((E572-F572)/[1]K!$F$37)-1),"")</f>
        <v/>
      </c>
      <c r="K572" s="4" t="str">
        <f>IF(D572&lt;&gt;0,10000*((H572/([1]K!$F$37-([1]K!$E$37*(EXP((1000000*L218)*1.867*10^-11)-1))))-1),"")</f>
        <v/>
      </c>
      <c r="L572" s="12"/>
    </row>
    <row r="573" spans="8:12" x14ac:dyDescent="0.15">
      <c r="H573" s="5" t="str">
        <f t="shared" si="4"/>
        <v/>
      </c>
      <c r="I573" s="4" t="str">
        <f>IF(D573&lt;&gt;0,10000*((E573/[1]K!$F$37)-1),"")</f>
        <v/>
      </c>
      <c r="J573" s="4" t="str">
        <f>IF(D573&lt;&gt;0,10000*((E573/[1]K!$F$37)-1)-10000*(((E573-F573)/[1]K!$F$37)-1),"")</f>
        <v/>
      </c>
      <c r="K573" s="4" t="str">
        <f>IF(D573&lt;&gt;0,10000*((H573/([1]K!$F$37-([1]K!$E$37*(EXP((1000000*L219)*1.867*10^-11)-1))))-1),"")</f>
        <v/>
      </c>
      <c r="L573" s="12"/>
    </row>
    <row r="574" spans="8:12" x14ac:dyDescent="0.15">
      <c r="H574" s="5" t="str">
        <f t="shared" si="4"/>
        <v/>
      </c>
      <c r="I574" s="4" t="str">
        <f>IF(D574&lt;&gt;0,10000*((E574/[1]K!$F$37)-1),"")</f>
        <v/>
      </c>
      <c r="J574" s="4" t="str">
        <f>IF(D574&lt;&gt;0,10000*((E574/[1]K!$F$37)-1)-10000*(((E574-F574)/[1]K!$F$37)-1),"")</f>
        <v/>
      </c>
      <c r="K574" s="4" t="str">
        <f>IF(D574&lt;&gt;0,10000*((H574/([1]K!$F$37-([1]K!$E$37*(EXP((1000000*L220)*1.867*10^-11)-1))))-1),"")</f>
        <v/>
      </c>
      <c r="L574" s="12"/>
    </row>
    <row r="575" spans="8:12" x14ac:dyDescent="0.15">
      <c r="H575" s="5" t="str">
        <f t="shared" si="4"/>
        <v/>
      </c>
      <c r="I575" s="4" t="str">
        <f>IF(D575&lt;&gt;0,10000*((E575/[1]K!$F$37)-1),"")</f>
        <v/>
      </c>
      <c r="J575" s="4" t="str">
        <f>IF(D575&lt;&gt;0,10000*((E575/[1]K!$F$37)-1)-10000*(((E575-F575)/[1]K!$F$37)-1),"")</f>
        <v/>
      </c>
      <c r="K575" s="4" t="str">
        <f>IF(D575&lt;&gt;0,10000*((H575/([1]K!$F$37-([1]K!$E$37*(EXP((1000000*L221)*1.867*10^-11)-1))))-1),"")</f>
        <v/>
      </c>
      <c r="L575" s="12"/>
    </row>
    <row r="576" spans="8:12" x14ac:dyDescent="0.15">
      <c r="H576" s="5" t="str">
        <f t="shared" si="4"/>
        <v/>
      </c>
      <c r="I576" s="4" t="str">
        <f>IF(D576&lt;&gt;0,10000*((E576/[1]K!$F$37)-1),"")</f>
        <v/>
      </c>
      <c r="J576" s="4" t="str">
        <f>IF(D576&lt;&gt;0,10000*((E576/[1]K!$F$37)-1)-10000*(((E576-F576)/[1]K!$F$37)-1),"")</f>
        <v/>
      </c>
      <c r="K576" s="4" t="str">
        <f>IF(D576&lt;&gt;0,10000*((H576/([1]K!$F$37-([1]K!$E$37*(EXP((1000000*L222)*1.867*10^-11)-1))))-1),"")</f>
        <v/>
      </c>
      <c r="L576" s="12"/>
    </row>
    <row r="577" spans="8:12" x14ac:dyDescent="0.15">
      <c r="H577" s="5" t="str">
        <f t="shared" si="4"/>
        <v/>
      </c>
      <c r="I577" s="4" t="str">
        <f>IF(D577&lt;&gt;0,10000*((E577/[1]K!$F$37)-1),"")</f>
        <v/>
      </c>
      <c r="J577" s="4" t="str">
        <f>IF(D577&lt;&gt;0,10000*((E577/[1]K!$F$37)-1)-10000*(((E577-F577)/[1]K!$F$37)-1),"")</f>
        <v/>
      </c>
      <c r="K577" s="4" t="str">
        <f>IF(D577&lt;&gt;0,10000*((H577/([1]K!$F$37-([1]K!$E$37*(EXP((1000000*L223)*1.867*10^-11)-1))))-1),"")</f>
        <v/>
      </c>
      <c r="L577" s="12"/>
    </row>
    <row r="578" spans="8:12" x14ac:dyDescent="0.15">
      <c r="H578" s="5" t="str">
        <f t="shared" si="4"/>
        <v/>
      </c>
      <c r="I578" s="4" t="str">
        <f>IF(D578&lt;&gt;0,10000*((E578/[1]K!$F$37)-1),"")</f>
        <v/>
      </c>
      <c r="J578" s="4" t="str">
        <f>IF(D578&lt;&gt;0,10000*((E578/[1]K!$F$37)-1)-10000*(((E578-F578)/[1]K!$F$37)-1),"")</f>
        <v/>
      </c>
      <c r="K578" s="4" t="str">
        <f>IF(D578&lt;&gt;0,10000*((H578/([1]K!$F$37-([1]K!$E$37*(EXP((1000000*L224)*1.867*10^-11)-1))))-1),"")</f>
        <v/>
      </c>
      <c r="L578" s="12"/>
    </row>
    <row r="579" spans="8:12" x14ac:dyDescent="0.15">
      <c r="H579" s="5" t="str">
        <f t="shared" si="4"/>
        <v/>
      </c>
      <c r="I579" s="4" t="str">
        <f>IF(D579&lt;&gt;0,10000*((E579/[1]K!$F$37)-1),"")</f>
        <v/>
      </c>
      <c r="J579" s="4" t="str">
        <f>IF(D579&lt;&gt;0,10000*((E579/[1]K!$F$37)-1)-10000*(((E579-F579)/[1]K!$F$37)-1),"")</f>
        <v/>
      </c>
      <c r="K579" s="4" t="str">
        <f>IF(D579&lt;&gt;0,10000*((H579/([1]K!$F$37-([1]K!$E$37*(EXP((1000000*L225)*1.867*10^-11)-1))))-1),"")</f>
        <v/>
      </c>
      <c r="L579" s="12"/>
    </row>
    <row r="580" spans="8:12" x14ac:dyDescent="0.15">
      <c r="H580" s="5" t="str">
        <f t="shared" si="4"/>
        <v/>
      </c>
      <c r="I580" s="4" t="str">
        <f>IF(D580&lt;&gt;0,10000*((E580/[1]K!$F$37)-1),"")</f>
        <v/>
      </c>
      <c r="J580" s="4" t="str">
        <f>IF(D580&lt;&gt;0,10000*((E580/[1]K!$F$37)-1)-10000*(((E580-F580)/[1]K!$F$37)-1),"")</f>
        <v/>
      </c>
      <c r="K580" s="4" t="str">
        <f>IF(D580&lt;&gt;0,10000*((H580/([1]K!$F$37-([1]K!$E$37*(EXP((1000000*L226)*1.867*10^-11)-1))))-1),"")</f>
        <v/>
      </c>
      <c r="L580" s="12"/>
    </row>
    <row r="581" spans="8:12" x14ac:dyDescent="0.15">
      <c r="H581" s="5" t="str">
        <f t="shared" si="4"/>
        <v/>
      </c>
      <c r="I581" s="4" t="str">
        <f>IF(D581&lt;&gt;0,10000*((E581/[1]K!$F$37)-1),"")</f>
        <v/>
      </c>
      <c r="J581" s="4" t="str">
        <f>IF(D581&lt;&gt;0,10000*((E581/[1]K!$F$37)-1)-10000*(((E581-F581)/[1]K!$F$37)-1),"")</f>
        <v/>
      </c>
      <c r="K581" s="4" t="str">
        <f>IF(D581&lt;&gt;0,10000*((H581/([1]K!$F$37-([1]K!$E$37*(EXP((1000000*L227)*1.867*10^-11)-1))))-1),"")</f>
        <v/>
      </c>
      <c r="L581" s="12"/>
    </row>
    <row r="582" spans="8:12" x14ac:dyDescent="0.15">
      <c r="H582" s="5" t="str">
        <f t="shared" si="4"/>
        <v/>
      </c>
      <c r="I582" s="4" t="str">
        <f>IF(D582&lt;&gt;0,10000*((E582/[1]K!$F$37)-1),"")</f>
        <v/>
      </c>
      <c r="J582" s="4" t="str">
        <f>IF(D582&lt;&gt;0,10000*((E582/[1]K!$F$37)-1)-10000*(((E582-F582)/[1]K!$F$37)-1),"")</f>
        <v/>
      </c>
      <c r="K582" s="4" t="str">
        <f>IF(D582&lt;&gt;0,10000*((H582/([1]K!$F$37-([1]K!$E$37*(EXP((1000000*L228)*1.867*10^-11)-1))))-1),"")</f>
        <v/>
      </c>
      <c r="L582" s="12"/>
    </row>
    <row r="583" spans="8:12" x14ac:dyDescent="0.15">
      <c r="H583" s="5" t="str">
        <f t="shared" si="4"/>
        <v/>
      </c>
      <c r="I583" s="4" t="str">
        <f>IF(D583&lt;&gt;0,10000*((E583/[1]K!$F$37)-1),"")</f>
        <v/>
      </c>
      <c r="J583" s="4" t="str">
        <f>IF(D583&lt;&gt;0,10000*((E583/[1]K!$F$37)-1)-10000*(((E583-F583)/[1]K!$F$37)-1),"")</f>
        <v/>
      </c>
      <c r="K583" s="4" t="str">
        <f>IF(D583&lt;&gt;0,10000*((H583/([1]K!$F$37-([1]K!$E$37*(EXP((1000000*L229)*1.867*10^-11)-1))))-1),"")</f>
        <v/>
      </c>
      <c r="L583" s="12"/>
    </row>
    <row r="584" spans="8:12" x14ac:dyDescent="0.15">
      <c r="H584" s="5" t="str">
        <f t="shared" si="4"/>
        <v/>
      </c>
      <c r="I584" s="4" t="str">
        <f>IF(D584&lt;&gt;0,10000*((E584/[1]K!$F$37)-1),"")</f>
        <v/>
      </c>
      <c r="J584" s="4" t="str">
        <f>IF(D584&lt;&gt;0,10000*((E584/[1]K!$F$37)-1)-10000*(((E584-F584)/[1]K!$F$37)-1),"")</f>
        <v/>
      </c>
      <c r="K584" s="4" t="str">
        <f>IF(D584&lt;&gt;0,10000*((H584/([1]K!$F$37-([1]K!$E$37*(EXP((1000000*L230)*1.867*10^-11)-1))))-1),"")</f>
        <v/>
      </c>
      <c r="L584" s="12"/>
    </row>
    <row r="585" spans="8:12" x14ac:dyDescent="0.15">
      <c r="H585" s="5" t="str">
        <f t="shared" si="4"/>
        <v/>
      </c>
      <c r="I585" s="4" t="str">
        <f>IF(D585&lt;&gt;0,10000*((E585/[1]K!$F$37)-1),"")</f>
        <v/>
      </c>
      <c r="J585" s="4" t="str">
        <f>IF(D585&lt;&gt;0,10000*((E585/[1]K!$F$37)-1)-10000*(((E585-F585)/[1]K!$F$37)-1),"")</f>
        <v/>
      </c>
      <c r="K585" s="4" t="str">
        <f>IF(D585&lt;&gt;0,10000*((H585/([1]K!$F$37-([1]K!$E$37*(EXP((1000000*L231)*1.867*10^-11)-1))))-1),"")</f>
        <v/>
      </c>
      <c r="L585" s="12"/>
    </row>
    <row r="586" spans="8:12" x14ac:dyDescent="0.15">
      <c r="H586" s="5" t="str">
        <f t="shared" ref="H586:H607" si="5">IF(D586&lt;&gt;0,E586-(G586*(EXP((1000000*L232)*1.867*10^-11)-1)),"")</f>
        <v/>
      </c>
      <c r="I586" s="4" t="str">
        <f>IF(D586&lt;&gt;0,10000*((E586/[1]K!$F$37)-1),"")</f>
        <v/>
      </c>
      <c r="J586" s="4" t="str">
        <f>IF(D586&lt;&gt;0,10000*((E586/[1]K!$F$37)-1)-10000*(((E586-F586)/[1]K!$F$37)-1),"")</f>
        <v/>
      </c>
      <c r="K586" s="4" t="str">
        <f>IF(D586&lt;&gt;0,10000*((H586/([1]K!$F$37-([1]K!$E$37*(EXP((1000000*L232)*1.867*10^-11)-1))))-1),"")</f>
        <v/>
      </c>
      <c r="L586" s="12"/>
    </row>
    <row r="587" spans="8:12" x14ac:dyDescent="0.15">
      <c r="H587" s="5" t="str">
        <f t="shared" si="5"/>
        <v/>
      </c>
      <c r="I587" s="4" t="str">
        <f>IF(D587&lt;&gt;0,10000*((E587/[1]K!$F$37)-1),"")</f>
        <v/>
      </c>
      <c r="J587" s="4" t="str">
        <f>IF(D587&lt;&gt;0,10000*((E587/[1]K!$F$37)-1)-10000*(((E587-F587)/[1]K!$F$37)-1),"")</f>
        <v/>
      </c>
      <c r="K587" s="4" t="str">
        <f>IF(D587&lt;&gt;0,10000*((H587/([1]K!$F$37-([1]K!$E$37*(EXP((1000000*L233)*1.867*10^-11)-1))))-1),"")</f>
        <v/>
      </c>
      <c r="L587" s="12"/>
    </row>
    <row r="588" spans="8:12" x14ac:dyDescent="0.15">
      <c r="H588" s="5" t="str">
        <f t="shared" si="5"/>
        <v/>
      </c>
      <c r="I588" s="4" t="str">
        <f>IF(D588&lt;&gt;0,10000*((E588/[1]K!$F$37)-1),"")</f>
        <v/>
      </c>
      <c r="J588" s="4" t="str">
        <f>IF(D588&lt;&gt;0,10000*((E588/[1]K!$F$37)-1)-10000*(((E588-F588)/[1]K!$F$37)-1),"")</f>
        <v/>
      </c>
      <c r="K588" s="4" t="str">
        <f>IF(D588&lt;&gt;0,10000*((H588/([1]K!$F$37-([1]K!$E$37*(EXP((1000000*L234)*1.867*10^-11)-1))))-1),"")</f>
        <v/>
      </c>
      <c r="L588" s="12"/>
    </row>
    <row r="589" spans="8:12" x14ac:dyDescent="0.15">
      <c r="H589" s="5" t="str">
        <f t="shared" si="5"/>
        <v/>
      </c>
      <c r="I589" s="4" t="str">
        <f>IF(D589&lt;&gt;0,10000*((E589/[1]K!$F$37)-1),"")</f>
        <v/>
      </c>
      <c r="J589" s="4" t="str">
        <f>IF(D589&lt;&gt;0,10000*((E589/[1]K!$F$37)-1)-10000*(((E589-F589)/[1]K!$F$37)-1),"")</f>
        <v/>
      </c>
      <c r="K589" s="4" t="str">
        <f>IF(D589&lt;&gt;0,10000*((H589/([1]K!$F$37-([1]K!$E$37*(EXP((1000000*L235)*1.867*10^-11)-1))))-1),"")</f>
        <v/>
      </c>
      <c r="L589" s="12"/>
    </row>
    <row r="590" spans="8:12" x14ac:dyDescent="0.15">
      <c r="H590" s="5" t="str">
        <f t="shared" si="5"/>
        <v/>
      </c>
      <c r="I590" s="4" t="str">
        <f>IF(D590&lt;&gt;0,10000*((E590/[1]K!$F$37)-1),"")</f>
        <v/>
      </c>
      <c r="J590" s="4" t="str">
        <f>IF(D590&lt;&gt;0,10000*((E590/[1]K!$F$37)-1)-10000*(((E590-F590)/[1]K!$F$37)-1),"")</f>
        <v/>
      </c>
      <c r="K590" s="4" t="str">
        <f>IF(D590&lt;&gt;0,10000*((H590/([1]K!$F$37-([1]K!$E$37*(EXP((1000000*L236)*1.867*10^-11)-1))))-1),"")</f>
        <v/>
      </c>
      <c r="L590" s="12"/>
    </row>
    <row r="591" spans="8:12" x14ac:dyDescent="0.15">
      <c r="H591" s="5" t="str">
        <f t="shared" si="5"/>
        <v/>
      </c>
      <c r="I591" s="4" t="str">
        <f>IF(D591&lt;&gt;0,10000*((E591/[1]K!$F$37)-1),"")</f>
        <v/>
      </c>
      <c r="J591" s="4" t="str">
        <f>IF(D591&lt;&gt;0,10000*((E591/[1]K!$F$37)-1)-10000*(((E591-F591)/[1]K!$F$37)-1),"")</f>
        <v/>
      </c>
      <c r="K591" s="4" t="str">
        <f>IF(D591&lt;&gt;0,10000*((H591/([1]K!$F$37-([1]K!$E$37*(EXP((1000000*L237)*1.867*10^-11)-1))))-1),"")</f>
        <v/>
      </c>
      <c r="L591" s="12"/>
    </row>
    <row r="592" spans="8:12" x14ac:dyDescent="0.15">
      <c r="H592" s="5" t="str">
        <f t="shared" si="5"/>
        <v/>
      </c>
      <c r="I592" s="4" t="str">
        <f>IF(D592&lt;&gt;0,10000*((E592/[1]K!$F$37)-1),"")</f>
        <v/>
      </c>
      <c r="J592" s="4" t="str">
        <f>IF(D592&lt;&gt;0,10000*((E592/[1]K!$F$37)-1)-10000*(((E592-F592)/[1]K!$F$37)-1),"")</f>
        <v/>
      </c>
      <c r="K592" s="4" t="str">
        <f>IF(D592&lt;&gt;0,10000*((H592/([1]K!$F$37-([1]K!$E$37*(EXP((1000000*L238)*1.867*10^-11)-1))))-1),"")</f>
        <v/>
      </c>
      <c r="L592" s="12"/>
    </row>
    <row r="593" spans="8:12" x14ac:dyDescent="0.15">
      <c r="H593" s="5" t="str">
        <f t="shared" si="5"/>
        <v/>
      </c>
      <c r="I593" s="4" t="str">
        <f>IF(D593&lt;&gt;0,10000*((E593/[1]K!$F$37)-1),"")</f>
        <v/>
      </c>
      <c r="J593" s="4" t="str">
        <f>IF(D593&lt;&gt;0,10000*((E593/[1]K!$F$37)-1)-10000*(((E593-F593)/[1]K!$F$37)-1),"")</f>
        <v/>
      </c>
      <c r="K593" s="4" t="str">
        <f>IF(D593&lt;&gt;0,10000*((H593/([1]K!$F$37-([1]K!$E$37*(EXP((1000000*L239)*1.867*10^-11)-1))))-1),"")</f>
        <v/>
      </c>
      <c r="L593" s="12"/>
    </row>
    <row r="594" spans="8:12" x14ac:dyDescent="0.15">
      <c r="H594" s="5" t="str">
        <f t="shared" si="5"/>
        <v/>
      </c>
      <c r="I594" s="4" t="str">
        <f>IF(D594&lt;&gt;0,10000*((E594/[1]K!$F$37)-1),"")</f>
        <v/>
      </c>
      <c r="J594" s="4" t="str">
        <f>IF(D594&lt;&gt;0,10000*((E594/[1]K!$F$37)-1)-10000*(((E594-F594)/[1]K!$F$37)-1),"")</f>
        <v/>
      </c>
      <c r="K594" s="4" t="str">
        <f>IF(D594&lt;&gt;0,10000*((H594/([1]K!$F$37-([1]K!$E$37*(EXP((1000000*L240)*1.867*10^-11)-1))))-1),"")</f>
        <v/>
      </c>
      <c r="L594" s="12"/>
    </row>
    <row r="595" spans="8:12" x14ac:dyDescent="0.15">
      <c r="H595" s="5" t="str">
        <f t="shared" si="5"/>
        <v/>
      </c>
      <c r="I595" s="4" t="str">
        <f>IF(D595&lt;&gt;0,10000*((E595/[1]K!$F$37)-1),"")</f>
        <v/>
      </c>
      <c r="J595" s="4" t="str">
        <f>IF(D595&lt;&gt;0,10000*((E595/[1]K!$F$37)-1)-10000*(((E595-F595)/[1]K!$F$37)-1),"")</f>
        <v/>
      </c>
      <c r="K595" s="4" t="str">
        <f>IF(D595&lt;&gt;0,10000*((H595/([1]K!$F$37-([1]K!$E$37*(EXP((1000000*L241)*1.867*10^-11)-1))))-1),"")</f>
        <v/>
      </c>
      <c r="L595" s="12"/>
    </row>
    <row r="596" spans="8:12" x14ac:dyDescent="0.15">
      <c r="H596" s="5" t="str">
        <f t="shared" si="5"/>
        <v/>
      </c>
      <c r="I596" s="4" t="str">
        <f>IF(D596&lt;&gt;0,10000*((E596/[1]K!$F$37)-1),"")</f>
        <v/>
      </c>
      <c r="J596" s="4" t="str">
        <f>IF(D596&lt;&gt;0,10000*((E596/[1]K!$F$37)-1)-10000*(((E596-F596)/[1]K!$F$37)-1),"")</f>
        <v/>
      </c>
      <c r="K596" s="4" t="str">
        <f>IF(D596&lt;&gt;0,10000*((H596/([1]K!$F$37-([1]K!$E$37*(EXP((1000000*L242)*1.867*10^-11)-1))))-1),"")</f>
        <v/>
      </c>
      <c r="L596" s="12"/>
    </row>
    <row r="597" spans="8:12" x14ac:dyDescent="0.15">
      <c r="H597" s="5" t="str">
        <f t="shared" si="5"/>
        <v/>
      </c>
      <c r="I597" s="4" t="str">
        <f>IF(D597&lt;&gt;0,10000*((E597/[1]K!$F$37)-1),"")</f>
        <v/>
      </c>
      <c r="J597" s="4" t="str">
        <f>IF(D597&lt;&gt;0,10000*((E597/[1]K!$F$37)-1)-10000*(((E597-F597)/[1]K!$F$37)-1),"")</f>
        <v/>
      </c>
      <c r="K597" s="4" t="str">
        <f>IF(D597&lt;&gt;0,10000*((H597/([1]K!$F$37-([1]K!$E$37*(EXP((1000000*L243)*1.867*10^-11)-1))))-1),"")</f>
        <v/>
      </c>
      <c r="L597" s="12"/>
    </row>
    <row r="598" spans="8:12" x14ac:dyDescent="0.15">
      <c r="H598" s="5" t="str">
        <f t="shared" si="5"/>
        <v/>
      </c>
      <c r="I598" s="4" t="str">
        <f>IF(D598&lt;&gt;0,10000*((E598/[1]K!$F$37)-1),"")</f>
        <v/>
      </c>
      <c r="J598" s="4" t="str">
        <f>IF(D598&lt;&gt;0,10000*((E598/[1]K!$F$37)-1)-10000*(((E598-F598)/[1]K!$F$37)-1),"")</f>
        <v/>
      </c>
      <c r="K598" s="4" t="str">
        <f>IF(D598&lt;&gt;0,10000*((H598/([1]K!$F$37-([1]K!$E$37*(EXP((1000000*L244)*1.867*10^-11)-1))))-1),"")</f>
        <v/>
      </c>
      <c r="L598" s="12"/>
    </row>
    <row r="599" spans="8:12" x14ac:dyDescent="0.15">
      <c r="H599" s="5" t="str">
        <f t="shared" si="5"/>
        <v/>
      </c>
      <c r="I599" s="4" t="str">
        <f>IF(D599&lt;&gt;0,10000*((E599/[1]K!$F$37)-1),"")</f>
        <v/>
      </c>
      <c r="J599" s="4" t="str">
        <f>IF(D599&lt;&gt;0,10000*((E599/[1]K!$F$37)-1)-10000*(((E599-F599)/[1]K!$F$37)-1),"")</f>
        <v/>
      </c>
      <c r="K599" s="4" t="str">
        <f>IF(D599&lt;&gt;0,10000*((H599/([1]K!$F$37-([1]K!$E$37*(EXP((1000000*L245)*1.867*10^-11)-1))))-1),"")</f>
        <v/>
      </c>
      <c r="L599" s="12"/>
    </row>
    <row r="600" spans="8:12" x14ac:dyDescent="0.15">
      <c r="H600" s="5" t="str">
        <f t="shared" si="5"/>
        <v/>
      </c>
      <c r="I600" s="4" t="str">
        <f>IF(D600&lt;&gt;0,10000*((E600/[1]K!$F$37)-1),"")</f>
        <v/>
      </c>
      <c r="J600" s="4" t="str">
        <f>IF(D600&lt;&gt;0,10000*((E600/[1]K!$F$37)-1)-10000*(((E600-F600)/[1]K!$F$37)-1),"")</f>
        <v/>
      </c>
      <c r="K600" s="4" t="str">
        <f>IF(D600&lt;&gt;0,10000*((H600/([1]K!$F$37-([1]K!$E$37*(EXP((1000000*L246)*1.867*10^-11)-1))))-1),"")</f>
        <v/>
      </c>
      <c r="L600" s="12"/>
    </row>
    <row r="601" spans="8:12" x14ac:dyDescent="0.15">
      <c r="H601" s="5" t="str">
        <f t="shared" si="5"/>
        <v/>
      </c>
      <c r="I601" s="4" t="str">
        <f>IF(D601&lt;&gt;0,10000*((E601/[1]K!$F$37)-1),"")</f>
        <v/>
      </c>
      <c r="J601" s="4" t="str">
        <f>IF(D601&lt;&gt;0,10000*((E601/[1]K!$F$37)-1)-10000*(((E601-F601)/[1]K!$F$37)-1),"")</f>
        <v/>
      </c>
      <c r="K601" s="14"/>
      <c r="L601" s="12"/>
    </row>
    <row r="602" spans="8:12" x14ac:dyDescent="0.15">
      <c r="H602" s="5" t="str">
        <f t="shared" si="5"/>
        <v/>
      </c>
      <c r="I602" s="4" t="str">
        <f>IF(D602&lt;&gt;0,10000*((E602/[1]K!$F$37)-1),"")</f>
        <v/>
      </c>
      <c r="J602" s="4" t="str">
        <f>IF(D602&lt;&gt;0,10000*((E602/[1]K!$F$37)-1)-10000*(((E602-F602)/[1]K!$F$37)-1),"")</f>
        <v/>
      </c>
      <c r="K602" s="14"/>
      <c r="L602" s="12"/>
    </row>
    <row r="603" spans="8:12" x14ac:dyDescent="0.15">
      <c r="H603" s="5" t="str">
        <f t="shared" si="5"/>
        <v/>
      </c>
      <c r="I603" s="4" t="str">
        <f>IF(D603&lt;&gt;0,10000*((E603/[1]K!$F$37)-1),"")</f>
        <v/>
      </c>
      <c r="J603" s="4" t="str">
        <f>IF(D603&lt;&gt;0,10000*((E603/[1]K!$F$37)-1)-10000*(((E603-F603)/[1]K!$F$37)-1),"")</f>
        <v/>
      </c>
      <c r="K603" s="14"/>
      <c r="L603" s="12"/>
    </row>
    <row r="604" spans="8:12" x14ac:dyDescent="0.15">
      <c r="H604" s="5" t="str">
        <f t="shared" si="5"/>
        <v/>
      </c>
      <c r="I604" s="4" t="str">
        <f>IF(D604&lt;&gt;0,10000*((E604/[1]K!$F$37)-1),"")</f>
        <v/>
      </c>
      <c r="J604" s="4" t="str">
        <f>IF(D604&lt;&gt;0,10000*((E604/[1]K!$F$37)-1)-10000*(((E604-F604)/[1]K!$F$37)-1),"")</f>
        <v/>
      </c>
      <c r="K604" s="14"/>
      <c r="L604" s="12"/>
    </row>
    <row r="605" spans="8:12" x14ac:dyDescent="0.15">
      <c r="H605" s="5" t="str">
        <f t="shared" si="5"/>
        <v/>
      </c>
      <c r="I605" s="4" t="str">
        <f>IF(D605&lt;&gt;0,10000*((E605/[1]K!$F$37)-1),"")</f>
        <v/>
      </c>
      <c r="J605" s="4" t="str">
        <f>IF(D605&lt;&gt;0,10000*((E605/[1]K!$F$37)-1)-10000*(((E605-F605)/[1]K!$F$37)-1),"")</f>
        <v/>
      </c>
      <c r="K605" s="14"/>
      <c r="L605" s="12"/>
    </row>
    <row r="606" spans="8:12" x14ac:dyDescent="0.15">
      <c r="H606" s="5" t="str">
        <f t="shared" si="5"/>
        <v/>
      </c>
      <c r="I606" s="4" t="str">
        <f>IF(D606&lt;&gt;0,10000*((E606/[1]K!$F$37)-1),"")</f>
        <v/>
      </c>
      <c r="J606" s="4" t="str">
        <f>IF(D606&lt;&gt;0,10000*((E606/[1]K!$F$37)-1)-10000*(((E606-F606)/[1]K!$F$37)-1),"")</f>
        <v/>
      </c>
      <c r="K606" s="14"/>
      <c r="L606" s="12"/>
    </row>
    <row r="607" spans="8:12" x14ac:dyDescent="0.15">
      <c r="H607" s="5" t="str">
        <f t="shared" si="5"/>
        <v/>
      </c>
      <c r="I607" s="4" t="str">
        <f>IF(D607&lt;&gt;0,10000*((E607/[1]K!$F$37)-1),"")</f>
        <v/>
      </c>
      <c r="J607" s="4" t="str">
        <f>IF(D607&lt;&gt;0,10000*((E607/[1]K!$F$37)-1)-10000*(((E607-F607)/[1]K!$F$37)-1),"")</f>
        <v/>
      </c>
      <c r="K607" s="14"/>
      <c r="L607" s="12"/>
    </row>
    <row r="608" spans="8:12" x14ac:dyDescent="0.15">
      <c r="K608" s="14"/>
      <c r="L608" s="12"/>
    </row>
    <row r="609" spans="11:12" x14ac:dyDescent="0.15">
      <c r="K609" s="14"/>
      <c r="L609" s="12"/>
    </row>
    <row r="610" spans="11:12" x14ac:dyDescent="0.15">
      <c r="K610" s="14"/>
      <c r="L610" s="12"/>
    </row>
    <row r="611" spans="11:12" x14ac:dyDescent="0.15">
      <c r="K611" s="14"/>
      <c r="L611" s="12"/>
    </row>
    <row r="612" spans="11:12" x14ac:dyDescent="0.15">
      <c r="K612" s="14"/>
      <c r="L612" s="12"/>
    </row>
    <row r="613" spans="11:12" x14ac:dyDescent="0.15">
      <c r="K613" s="14"/>
      <c r="L613" s="12"/>
    </row>
    <row r="614" spans="11:12" x14ac:dyDescent="0.15">
      <c r="K614" s="14"/>
      <c r="L614" s="12"/>
    </row>
    <row r="615" spans="11:12" x14ac:dyDescent="0.15">
      <c r="K615" s="14"/>
      <c r="L615" s="12"/>
    </row>
    <row r="616" spans="11:12" x14ac:dyDescent="0.15">
      <c r="K616" s="14"/>
      <c r="L616" s="12"/>
    </row>
    <row r="617" spans="11:12" x14ac:dyDescent="0.15">
      <c r="K617" s="14"/>
      <c r="L617" s="12"/>
    </row>
    <row r="618" spans="11:12" x14ac:dyDescent="0.15">
      <c r="K618" s="14"/>
      <c r="L618" s="12"/>
    </row>
    <row r="619" spans="11:12" x14ac:dyDescent="0.15">
      <c r="K619" s="14"/>
      <c r="L619" s="12"/>
    </row>
    <row r="620" spans="11:12" x14ac:dyDescent="0.15">
      <c r="K620" s="14"/>
      <c r="L620" s="12"/>
    </row>
    <row r="621" spans="11:12" x14ac:dyDescent="0.15">
      <c r="K621" s="14"/>
      <c r="L621" s="12"/>
    </row>
    <row r="622" spans="11:12" x14ac:dyDescent="0.15">
      <c r="K622" s="14"/>
      <c r="L622" s="12"/>
    </row>
    <row r="623" spans="11:12" x14ac:dyDescent="0.15">
      <c r="K623" s="14"/>
      <c r="L623" s="12"/>
    </row>
    <row r="624" spans="11:12" x14ac:dyDescent="0.15">
      <c r="K624" s="14"/>
      <c r="L624" s="12"/>
    </row>
    <row r="625" spans="11:13" x14ac:dyDescent="0.15">
      <c r="K625" s="14"/>
      <c r="L625" s="12"/>
    </row>
    <row r="626" spans="11:13" x14ac:dyDescent="0.15">
      <c r="K626" s="14"/>
      <c r="L626" s="12"/>
    </row>
    <row r="627" spans="11:13" x14ac:dyDescent="0.15">
      <c r="K627" s="14"/>
      <c r="L627" s="12"/>
    </row>
    <row r="628" spans="11:13" x14ac:dyDescent="0.15">
      <c r="K628" s="14"/>
      <c r="L628" s="12"/>
    </row>
    <row r="629" spans="11:13" x14ac:dyDescent="0.15">
      <c r="K629" s="14"/>
      <c r="L629" s="12"/>
    </row>
    <row r="630" spans="11:13" x14ac:dyDescent="0.15">
      <c r="L630" s="12"/>
    </row>
    <row r="631" spans="11:13" x14ac:dyDescent="0.15">
      <c r="K631" s="10"/>
      <c r="L631" s="12"/>
      <c r="M631" s="13"/>
    </row>
    <row r="632" spans="11:13" x14ac:dyDescent="0.15">
      <c r="K632" s="10"/>
      <c r="L632" s="12"/>
    </row>
    <row r="633" spans="11:13" x14ac:dyDescent="0.15">
      <c r="K633" s="10"/>
      <c r="L633" s="12"/>
    </row>
    <row r="634" spans="11:13" x14ac:dyDescent="0.15">
      <c r="K634" s="10"/>
      <c r="L634" s="12"/>
    </row>
    <row r="635" spans="11:13" x14ac:dyDescent="0.15">
      <c r="K635" s="10"/>
      <c r="L635" s="12"/>
    </row>
    <row r="636" spans="11:13" x14ac:dyDescent="0.15">
      <c r="K636" s="10"/>
      <c r="L636" s="12"/>
    </row>
    <row r="637" spans="11:13" x14ac:dyDescent="0.15">
      <c r="K637" s="10"/>
      <c r="L637" s="12"/>
    </row>
    <row r="638" spans="11:13" x14ac:dyDescent="0.15">
      <c r="K638" s="10"/>
      <c r="L638" s="12"/>
    </row>
    <row r="639" spans="11:13" x14ac:dyDescent="0.15">
      <c r="K639" s="10"/>
      <c r="L639" s="12"/>
    </row>
    <row r="640" spans="11:13" x14ac:dyDescent="0.15">
      <c r="K640" s="10"/>
      <c r="L640" s="12"/>
    </row>
    <row r="641" spans="11:12" x14ac:dyDescent="0.15">
      <c r="K641" s="10"/>
      <c r="L641" s="12"/>
    </row>
    <row r="642" spans="11:12" x14ac:dyDescent="0.15">
      <c r="K642" s="10"/>
      <c r="L642" s="12"/>
    </row>
    <row r="643" spans="11:12" x14ac:dyDescent="0.15">
      <c r="K643" s="10"/>
      <c r="L643" s="12"/>
    </row>
    <row r="644" spans="11:12" x14ac:dyDescent="0.15">
      <c r="K644" s="10"/>
      <c r="L644" s="12"/>
    </row>
    <row r="645" spans="11:12" x14ac:dyDescent="0.15">
      <c r="K645" s="10"/>
      <c r="L645" s="12"/>
    </row>
    <row r="646" spans="11:12" x14ac:dyDescent="0.15">
      <c r="K646" s="10"/>
      <c r="L646" s="12"/>
    </row>
    <row r="647" spans="11:12" x14ac:dyDescent="0.15">
      <c r="K647" s="10"/>
      <c r="L647" s="12"/>
    </row>
    <row r="648" spans="11:12" x14ac:dyDescent="0.15">
      <c r="K648" s="10"/>
      <c r="L648" s="12"/>
    </row>
    <row r="649" spans="11:12" x14ac:dyDescent="0.15">
      <c r="K649" s="10"/>
      <c r="L649" s="12"/>
    </row>
    <row r="650" spans="11:12" x14ac:dyDescent="0.15">
      <c r="K650" s="10"/>
      <c r="L650" s="12"/>
    </row>
    <row r="651" spans="11:12" x14ac:dyDescent="0.15">
      <c r="K651" s="10"/>
      <c r="L651" s="12"/>
    </row>
    <row r="652" spans="11:12" x14ac:dyDescent="0.15">
      <c r="K652" s="10"/>
      <c r="L652" s="12"/>
    </row>
    <row r="653" spans="11:12" x14ac:dyDescent="0.15">
      <c r="K653" s="10"/>
      <c r="L653" s="12"/>
    </row>
    <row r="654" spans="11:12" x14ac:dyDescent="0.15">
      <c r="K654" s="10"/>
      <c r="L654" s="12"/>
    </row>
    <row r="655" spans="11:12" x14ac:dyDescent="0.15">
      <c r="K655" s="10"/>
      <c r="L655" s="12"/>
    </row>
    <row r="656" spans="11:12" x14ac:dyDescent="0.15">
      <c r="K656" s="10"/>
      <c r="L656" s="12"/>
    </row>
    <row r="657" spans="11:12" x14ac:dyDescent="0.15">
      <c r="K657" s="10"/>
      <c r="L657" s="12"/>
    </row>
    <row r="658" spans="11:12" x14ac:dyDescent="0.15">
      <c r="K658" s="10"/>
      <c r="L658" s="12"/>
    </row>
    <row r="659" spans="11:12" x14ac:dyDescent="0.15">
      <c r="K659" s="10"/>
      <c r="L659" s="12"/>
    </row>
    <row r="660" spans="11:12" x14ac:dyDescent="0.15">
      <c r="K660" s="10"/>
      <c r="L660" s="12"/>
    </row>
    <row r="661" spans="11:12" x14ac:dyDescent="0.15">
      <c r="K661" s="10"/>
      <c r="L661" s="12"/>
    </row>
    <row r="662" spans="11:12" x14ac:dyDescent="0.15">
      <c r="K662" s="10"/>
      <c r="L662" s="12"/>
    </row>
    <row r="663" spans="11:12" x14ac:dyDescent="0.15">
      <c r="K663" s="10"/>
      <c r="L663" s="12"/>
    </row>
    <row r="664" spans="11:12" x14ac:dyDescent="0.15">
      <c r="K664" s="10"/>
      <c r="L664" s="12"/>
    </row>
    <row r="665" spans="11:12" x14ac:dyDescent="0.15">
      <c r="K665" s="10"/>
      <c r="L665" s="12"/>
    </row>
    <row r="666" spans="11:12" x14ac:dyDescent="0.15">
      <c r="K666" s="10"/>
      <c r="L666" s="12"/>
    </row>
    <row r="667" spans="11:12" x14ac:dyDescent="0.15">
      <c r="K667" s="10"/>
      <c r="L667" s="12"/>
    </row>
    <row r="668" spans="11:12" x14ac:dyDescent="0.15">
      <c r="K668" s="10"/>
      <c r="L668" s="12"/>
    </row>
    <row r="669" spans="11:12" x14ac:dyDescent="0.15">
      <c r="K669" s="10"/>
      <c r="L669" s="12"/>
    </row>
    <row r="670" spans="11:12" x14ac:dyDescent="0.15">
      <c r="K670" s="10"/>
      <c r="L670" s="12"/>
    </row>
    <row r="671" spans="11:12" x14ac:dyDescent="0.15">
      <c r="K671" s="10"/>
      <c r="L671" s="12"/>
    </row>
    <row r="672" spans="11:12" x14ac:dyDescent="0.15">
      <c r="K672" s="10"/>
      <c r="L672" s="12"/>
    </row>
    <row r="673" spans="11:12" x14ac:dyDescent="0.15">
      <c r="K673" s="10"/>
      <c r="L673" s="12"/>
    </row>
    <row r="674" spans="11:12" x14ac:dyDescent="0.15">
      <c r="K674" s="10"/>
      <c r="L674" s="12"/>
    </row>
    <row r="675" spans="11:12" x14ac:dyDescent="0.15">
      <c r="K675" s="10"/>
      <c r="L675" s="12"/>
    </row>
    <row r="676" spans="11:12" x14ac:dyDescent="0.15">
      <c r="K676" s="10"/>
      <c r="L676" s="12"/>
    </row>
    <row r="677" spans="11:12" x14ac:dyDescent="0.15">
      <c r="K677" s="10"/>
      <c r="L677" s="12"/>
    </row>
    <row r="678" spans="11:12" x14ac:dyDescent="0.15">
      <c r="K678" s="10"/>
      <c r="L678" s="12"/>
    </row>
    <row r="679" spans="11:12" x14ac:dyDescent="0.15">
      <c r="K679" s="10"/>
      <c r="L679" s="12"/>
    </row>
    <row r="680" spans="11:12" x14ac:dyDescent="0.15">
      <c r="K680" s="10"/>
      <c r="L680" s="12"/>
    </row>
    <row r="681" spans="11:12" x14ac:dyDescent="0.15">
      <c r="K681" s="10"/>
      <c r="L681" s="12"/>
    </row>
    <row r="682" spans="11:12" x14ac:dyDescent="0.15">
      <c r="K682" s="10"/>
      <c r="L682" s="12"/>
    </row>
    <row r="683" spans="11:12" x14ac:dyDescent="0.15">
      <c r="K683" s="10"/>
      <c r="L683" s="12"/>
    </row>
    <row r="684" spans="11:12" x14ac:dyDescent="0.15">
      <c r="K684" s="10"/>
      <c r="L684" s="12"/>
    </row>
    <row r="685" spans="11:12" x14ac:dyDescent="0.15">
      <c r="K685" s="10"/>
      <c r="L685" s="12"/>
    </row>
    <row r="686" spans="11:12" x14ac:dyDescent="0.15">
      <c r="K686" s="10"/>
      <c r="L686" s="12"/>
    </row>
    <row r="687" spans="11:12" x14ac:dyDescent="0.15">
      <c r="K687" s="10"/>
      <c r="L687" s="12"/>
    </row>
    <row r="688" spans="11:12" x14ac:dyDescent="0.15">
      <c r="K688" s="10"/>
      <c r="L688" s="12"/>
    </row>
    <row r="689" spans="11:12" x14ac:dyDescent="0.15">
      <c r="K689" s="10"/>
      <c r="L689" s="12"/>
    </row>
    <row r="690" spans="11:12" x14ac:dyDescent="0.15">
      <c r="K690" s="10"/>
      <c r="L690" s="12"/>
    </row>
    <row r="691" spans="11:12" x14ac:dyDescent="0.15">
      <c r="K691" s="10"/>
      <c r="L691" s="12"/>
    </row>
    <row r="692" spans="11:12" x14ac:dyDescent="0.15">
      <c r="K692" s="10"/>
      <c r="L692" s="12"/>
    </row>
    <row r="693" spans="11:12" x14ac:dyDescent="0.15">
      <c r="K693" s="10"/>
      <c r="L693" s="12"/>
    </row>
    <row r="694" spans="11:12" x14ac:dyDescent="0.15">
      <c r="K694" s="10"/>
      <c r="L694" s="12"/>
    </row>
    <row r="695" spans="11:12" x14ac:dyDescent="0.15">
      <c r="K695" s="10"/>
      <c r="L695" s="12"/>
    </row>
    <row r="696" spans="11:12" x14ac:dyDescent="0.15">
      <c r="K696" s="10"/>
      <c r="L696" s="12"/>
    </row>
    <row r="697" spans="11:12" x14ac:dyDescent="0.15">
      <c r="K697" s="10"/>
      <c r="L697" s="12"/>
    </row>
    <row r="698" spans="11:12" x14ac:dyDescent="0.15">
      <c r="K698" s="10"/>
      <c r="L698" s="12"/>
    </row>
    <row r="699" spans="11:12" x14ac:dyDescent="0.15">
      <c r="K699" s="10"/>
      <c r="L699" s="12"/>
    </row>
    <row r="700" spans="11:12" x14ac:dyDescent="0.15">
      <c r="K700" s="10"/>
      <c r="L700" s="12"/>
    </row>
    <row r="701" spans="11:12" x14ac:dyDescent="0.15">
      <c r="K701" s="10"/>
      <c r="L701" s="12"/>
    </row>
    <row r="702" spans="11:12" x14ac:dyDescent="0.15">
      <c r="K702" s="10"/>
      <c r="L702" s="12"/>
    </row>
    <row r="703" spans="11:12" x14ac:dyDescent="0.15">
      <c r="K703" s="10"/>
      <c r="L703" s="12"/>
    </row>
    <row r="704" spans="11:12" x14ac:dyDescent="0.15">
      <c r="K704" s="10"/>
      <c r="L704" s="12"/>
    </row>
    <row r="705" spans="11:12" x14ac:dyDescent="0.15">
      <c r="K705" s="10"/>
      <c r="L705" s="12"/>
    </row>
    <row r="706" spans="11:12" x14ac:dyDescent="0.15">
      <c r="K706" s="10"/>
      <c r="L706" s="12"/>
    </row>
    <row r="707" spans="11:12" x14ac:dyDescent="0.15">
      <c r="K707" s="10"/>
      <c r="L707" s="12"/>
    </row>
    <row r="708" spans="11:12" x14ac:dyDescent="0.15">
      <c r="K708" s="10"/>
      <c r="L708" s="12"/>
    </row>
    <row r="709" spans="11:12" x14ac:dyDescent="0.15">
      <c r="K709" s="10"/>
      <c r="L709" s="12"/>
    </row>
    <row r="710" spans="11:12" x14ac:dyDescent="0.15">
      <c r="K710" s="10"/>
      <c r="L710" s="12"/>
    </row>
    <row r="711" spans="11:12" x14ac:dyDescent="0.15">
      <c r="K711" s="10"/>
      <c r="L711" s="12"/>
    </row>
    <row r="712" spans="11:12" x14ac:dyDescent="0.15">
      <c r="K712" s="10"/>
      <c r="L712" s="12"/>
    </row>
    <row r="713" spans="11:12" x14ac:dyDescent="0.15">
      <c r="K713" s="10"/>
      <c r="L713" s="12"/>
    </row>
    <row r="714" spans="11:12" x14ac:dyDescent="0.15">
      <c r="K714" s="10"/>
      <c r="L714" s="12"/>
    </row>
    <row r="715" spans="11:12" x14ac:dyDescent="0.15">
      <c r="K715" s="10"/>
      <c r="L715" s="12"/>
    </row>
    <row r="716" spans="11:12" x14ac:dyDescent="0.15">
      <c r="K716" s="10"/>
      <c r="L716" s="12"/>
    </row>
    <row r="717" spans="11:12" x14ac:dyDescent="0.15">
      <c r="K717" s="10"/>
      <c r="L717" s="12"/>
    </row>
    <row r="718" spans="11:12" x14ac:dyDescent="0.15">
      <c r="K718" s="10"/>
      <c r="L718" s="12"/>
    </row>
    <row r="719" spans="11:12" x14ac:dyDescent="0.15">
      <c r="K719" s="10"/>
      <c r="L719" s="12"/>
    </row>
    <row r="720" spans="11:12" x14ac:dyDescent="0.15">
      <c r="K720" s="10"/>
      <c r="L720" s="12"/>
    </row>
    <row r="721" spans="11:12" x14ac:dyDescent="0.15">
      <c r="K721" s="10"/>
      <c r="L721" s="12"/>
    </row>
    <row r="722" spans="11:12" x14ac:dyDescent="0.15">
      <c r="K722" s="10"/>
      <c r="L722" s="12"/>
    </row>
    <row r="723" spans="11:12" x14ac:dyDescent="0.15">
      <c r="K723" s="10"/>
      <c r="L723" s="12"/>
    </row>
    <row r="724" spans="11:12" x14ac:dyDescent="0.15">
      <c r="K724" s="10"/>
      <c r="L724" s="12"/>
    </row>
    <row r="725" spans="11:12" x14ac:dyDescent="0.15">
      <c r="K725" s="10"/>
      <c r="L725" s="12"/>
    </row>
    <row r="726" spans="11:12" x14ac:dyDescent="0.15">
      <c r="K726" s="10"/>
      <c r="L726" s="12"/>
    </row>
    <row r="727" spans="11:12" x14ac:dyDescent="0.15">
      <c r="K727" s="10"/>
      <c r="L727" s="12"/>
    </row>
    <row r="728" spans="11:12" x14ac:dyDescent="0.15">
      <c r="K728" s="10"/>
      <c r="L728" s="12"/>
    </row>
    <row r="729" spans="11:12" x14ac:dyDescent="0.15">
      <c r="K729" s="10"/>
      <c r="L729" s="12"/>
    </row>
    <row r="730" spans="11:12" x14ac:dyDescent="0.15">
      <c r="K730" s="10"/>
      <c r="L730" s="12"/>
    </row>
    <row r="731" spans="11:12" x14ac:dyDescent="0.15">
      <c r="K731" s="10"/>
      <c r="L731" s="12"/>
    </row>
    <row r="732" spans="11:12" x14ac:dyDescent="0.15">
      <c r="K732" s="10"/>
      <c r="L732" s="12"/>
    </row>
    <row r="733" spans="11:12" x14ac:dyDescent="0.15">
      <c r="K733" s="10"/>
      <c r="L733" s="12"/>
    </row>
    <row r="734" spans="11:12" x14ac:dyDescent="0.15">
      <c r="K734" s="10"/>
      <c r="L734" s="12"/>
    </row>
    <row r="735" spans="11:12" x14ac:dyDescent="0.15">
      <c r="K735" s="10"/>
      <c r="L735" s="12"/>
    </row>
    <row r="736" spans="11:12" x14ac:dyDescent="0.15">
      <c r="K736" s="10"/>
      <c r="L736" s="12"/>
    </row>
    <row r="737" spans="11:12" x14ac:dyDescent="0.15">
      <c r="K737" s="10"/>
      <c r="L737" s="12"/>
    </row>
    <row r="738" spans="11:12" x14ac:dyDescent="0.15">
      <c r="K738" s="10"/>
      <c r="L738" s="12"/>
    </row>
    <row r="739" spans="11:12" x14ac:dyDescent="0.15">
      <c r="K739" s="10"/>
      <c r="L739" s="12"/>
    </row>
    <row r="740" spans="11:12" x14ac:dyDescent="0.15">
      <c r="K740" s="10"/>
      <c r="L740" s="12"/>
    </row>
    <row r="741" spans="11:12" x14ac:dyDescent="0.15">
      <c r="K741" s="10"/>
      <c r="L741" s="12"/>
    </row>
    <row r="742" spans="11:12" x14ac:dyDescent="0.15">
      <c r="K742" s="10"/>
      <c r="L742" s="12"/>
    </row>
    <row r="743" spans="11:12" x14ac:dyDescent="0.15">
      <c r="K743" s="10"/>
      <c r="L743" s="12"/>
    </row>
    <row r="744" spans="11:12" x14ac:dyDescent="0.15">
      <c r="K744" s="10"/>
      <c r="L744" s="12"/>
    </row>
    <row r="745" spans="11:12" x14ac:dyDescent="0.15">
      <c r="K745" s="10"/>
      <c r="L745" s="12"/>
    </row>
    <row r="746" spans="11:12" x14ac:dyDescent="0.15">
      <c r="K746" s="10"/>
      <c r="L746" s="12"/>
    </row>
    <row r="747" spans="11:12" x14ac:dyDescent="0.15">
      <c r="K747" s="10"/>
      <c r="L747" s="12"/>
    </row>
    <row r="748" spans="11:12" x14ac:dyDescent="0.15">
      <c r="K748" s="10"/>
      <c r="L748" s="12"/>
    </row>
    <row r="749" spans="11:12" x14ac:dyDescent="0.15">
      <c r="K749" s="10"/>
      <c r="L749" s="12"/>
    </row>
    <row r="750" spans="11:12" x14ac:dyDescent="0.15">
      <c r="K750" s="10"/>
      <c r="L750" s="12"/>
    </row>
    <row r="751" spans="11:12" x14ac:dyDescent="0.15">
      <c r="K751" s="10"/>
      <c r="L751" s="12"/>
    </row>
    <row r="752" spans="11:12" x14ac:dyDescent="0.15">
      <c r="K752" s="10"/>
      <c r="L752" s="12"/>
    </row>
    <row r="753" spans="11:12" x14ac:dyDescent="0.15">
      <c r="K753" s="10"/>
      <c r="L753" s="12"/>
    </row>
    <row r="754" spans="11:12" x14ac:dyDescent="0.15">
      <c r="K754" s="10"/>
      <c r="L754" s="12"/>
    </row>
    <row r="755" spans="11:12" x14ac:dyDescent="0.15">
      <c r="K755" s="10"/>
      <c r="L755" s="12"/>
    </row>
    <row r="756" spans="11:12" x14ac:dyDescent="0.15">
      <c r="K756" s="10"/>
      <c r="L756" s="12"/>
    </row>
    <row r="757" spans="11:12" x14ac:dyDescent="0.15">
      <c r="K757" s="10"/>
      <c r="L757" s="12"/>
    </row>
    <row r="758" spans="11:12" x14ac:dyDescent="0.15">
      <c r="K758" s="10"/>
      <c r="L758" s="12"/>
    </row>
    <row r="759" spans="11:12" x14ac:dyDescent="0.15">
      <c r="K759" s="10"/>
      <c r="L759" s="12"/>
    </row>
    <row r="760" spans="11:12" x14ac:dyDescent="0.15">
      <c r="K760" s="10"/>
      <c r="L760" s="12"/>
    </row>
    <row r="761" spans="11:12" x14ac:dyDescent="0.15">
      <c r="K761" s="10"/>
      <c r="L761" s="12"/>
    </row>
    <row r="762" spans="11:12" x14ac:dyDescent="0.15">
      <c r="K762" s="10"/>
      <c r="L762" s="12"/>
    </row>
    <row r="763" spans="11:12" x14ac:dyDescent="0.15">
      <c r="K763" s="10"/>
      <c r="L763" s="12"/>
    </row>
    <row r="764" spans="11:12" x14ac:dyDescent="0.15">
      <c r="K764" s="10"/>
      <c r="L764" s="12"/>
    </row>
    <row r="765" spans="11:12" x14ac:dyDescent="0.15">
      <c r="K765" s="10"/>
      <c r="L765" s="12"/>
    </row>
    <row r="766" spans="11:12" x14ac:dyDescent="0.15">
      <c r="K766" s="10"/>
      <c r="L766" s="12"/>
    </row>
    <row r="767" spans="11:12" x14ac:dyDescent="0.15">
      <c r="K767" s="10"/>
      <c r="L767" s="12"/>
    </row>
    <row r="768" spans="11:12" x14ac:dyDescent="0.15">
      <c r="K768" s="10"/>
      <c r="L768" s="12"/>
    </row>
    <row r="769" spans="11:12" x14ac:dyDescent="0.15">
      <c r="K769" s="10"/>
      <c r="L769" s="12"/>
    </row>
    <row r="770" spans="11:12" x14ac:dyDescent="0.15">
      <c r="K770" s="10"/>
      <c r="L770" s="12"/>
    </row>
    <row r="771" spans="11:12" x14ac:dyDescent="0.15">
      <c r="K771" s="10"/>
      <c r="L771" s="12"/>
    </row>
    <row r="772" spans="11:12" x14ac:dyDescent="0.15">
      <c r="K772" s="10"/>
      <c r="L772" s="12"/>
    </row>
    <row r="773" spans="11:12" x14ac:dyDescent="0.15">
      <c r="K773" s="10"/>
      <c r="L773" s="12"/>
    </row>
    <row r="774" spans="11:12" x14ac:dyDescent="0.15">
      <c r="K774" s="10"/>
      <c r="L774" s="12"/>
    </row>
    <row r="775" spans="11:12" x14ac:dyDescent="0.15">
      <c r="K775" s="10"/>
      <c r="L775" s="12"/>
    </row>
    <row r="776" spans="11:12" x14ac:dyDescent="0.15">
      <c r="K776" s="10"/>
      <c r="L776" s="12"/>
    </row>
    <row r="777" spans="11:12" x14ac:dyDescent="0.15">
      <c r="K777" s="10"/>
      <c r="L777" s="12"/>
    </row>
    <row r="778" spans="11:12" x14ac:dyDescent="0.15">
      <c r="K778" s="10"/>
      <c r="L778" s="12"/>
    </row>
    <row r="779" spans="11:12" x14ac:dyDescent="0.15">
      <c r="K779" s="10"/>
      <c r="L779" s="12"/>
    </row>
    <row r="780" spans="11:12" x14ac:dyDescent="0.15">
      <c r="K780" s="10"/>
      <c r="L780" s="12"/>
    </row>
    <row r="781" spans="11:12" x14ac:dyDescent="0.15">
      <c r="K781" s="10"/>
      <c r="L781" s="12"/>
    </row>
    <row r="782" spans="11:12" x14ac:dyDescent="0.15">
      <c r="K782" s="10"/>
      <c r="L782" s="12"/>
    </row>
    <row r="783" spans="11:12" x14ac:dyDescent="0.15">
      <c r="K783" s="10"/>
      <c r="L783" s="12"/>
    </row>
    <row r="784" spans="11:12" x14ac:dyDescent="0.15">
      <c r="K784" s="10"/>
      <c r="L784" s="12"/>
    </row>
    <row r="785" spans="11:12" x14ac:dyDescent="0.15">
      <c r="K785" s="10"/>
      <c r="L785" s="12"/>
    </row>
    <row r="786" spans="11:12" x14ac:dyDescent="0.15">
      <c r="K786" s="10"/>
      <c r="L786" s="12"/>
    </row>
    <row r="787" spans="11:12" x14ac:dyDescent="0.15">
      <c r="K787" s="10"/>
      <c r="L787" s="12"/>
    </row>
    <row r="788" spans="11:12" x14ac:dyDescent="0.15">
      <c r="K788" s="10"/>
      <c r="L788" s="12"/>
    </row>
    <row r="789" spans="11:12" x14ac:dyDescent="0.15">
      <c r="K789" s="10"/>
      <c r="L789" s="12"/>
    </row>
    <row r="790" spans="11:12" x14ac:dyDescent="0.15">
      <c r="K790" s="10"/>
      <c r="L790" s="12"/>
    </row>
    <row r="791" spans="11:12" x14ac:dyDescent="0.15">
      <c r="K791" s="10"/>
      <c r="L791" s="12"/>
    </row>
    <row r="792" spans="11:12" x14ac:dyDescent="0.15">
      <c r="K792" s="10"/>
      <c r="L792" s="12"/>
    </row>
    <row r="793" spans="11:12" x14ac:dyDescent="0.15">
      <c r="K793" s="10"/>
      <c r="L793" s="12"/>
    </row>
    <row r="794" spans="11:12" x14ac:dyDescent="0.15">
      <c r="K794" s="10"/>
      <c r="L794" s="12"/>
    </row>
    <row r="795" spans="11:12" x14ac:dyDescent="0.15">
      <c r="K795" s="10"/>
      <c r="L795" s="12"/>
    </row>
    <row r="796" spans="11:12" x14ac:dyDescent="0.15">
      <c r="K796" s="10"/>
      <c r="L796" s="12"/>
    </row>
    <row r="797" spans="11:12" x14ac:dyDescent="0.15">
      <c r="K797" s="10"/>
      <c r="L797" s="12"/>
    </row>
    <row r="798" spans="11:12" x14ac:dyDescent="0.15">
      <c r="K798" s="10"/>
      <c r="L798" s="12"/>
    </row>
    <row r="799" spans="11:12" x14ac:dyDescent="0.15">
      <c r="K799" s="10"/>
      <c r="L799" s="12"/>
    </row>
    <row r="800" spans="11:12" x14ac:dyDescent="0.15">
      <c r="K800" s="10"/>
      <c r="L800" s="12"/>
    </row>
    <row r="801" spans="11:12" x14ac:dyDescent="0.15">
      <c r="K801" s="10"/>
      <c r="L801" s="12"/>
    </row>
    <row r="802" spans="11:12" x14ac:dyDescent="0.15">
      <c r="K802" s="10"/>
      <c r="L802" s="12"/>
    </row>
    <row r="803" spans="11:12" x14ac:dyDescent="0.15">
      <c r="K803" s="10"/>
      <c r="L803" s="12"/>
    </row>
    <row r="804" spans="11:12" x14ac:dyDescent="0.15">
      <c r="K804" s="10"/>
      <c r="L804" s="12"/>
    </row>
    <row r="805" spans="11:12" x14ac:dyDescent="0.15">
      <c r="K805" s="10"/>
      <c r="L805" s="12"/>
    </row>
    <row r="806" spans="11:12" x14ac:dyDescent="0.15">
      <c r="K806" s="10"/>
      <c r="L806" s="12"/>
    </row>
    <row r="807" spans="11:12" x14ac:dyDescent="0.15">
      <c r="K807" s="10"/>
      <c r="L807" s="12"/>
    </row>
    <row r="808" spans="11:12" x14ac:dyDescent="0.15">
      <c r="K808" s="10"/>
      <c r="L808" s="12"/>
    </row>
    <row r="809" spans="11:12" x14ac:dyDescent="0.15">
      <c r="K809" s="10"/>
      <c r="L809" s="12"/>
    </row>
    <row r="810" spans="11:12" x14ac:dyDescent="0.15">
      <c r="K810" s="10"/>
      <c r="L810" s="12"/>
    </row>
    <row r="811" spans="11:12" x14ac:dyDescent="0.15">
      <c r="K811" s="10"/>
      <c r="L811" s="12"/>
    </row>
    <row r="812" spans="11:12" x14ac:dyDescent="0.15">
      <c r="K812" s="10"/>
      <c r="L812" s="12"/>
    </row>
    <row r="813" spans="11:12" x14ac:dyDescent="0.15">
      <c r="K813" s="10"/>
      <c r="L813" s="12"/>
    </row>
    <row r="814" spans="11:12" x14ac:dyDescent="0.15">
      <c r="K814" s="10"/>
      <c r="L814" s="12"/>
    </row>
    <row r="815" spans="11:12" x14ac:dyDescent="0.15">
      <c r="K815" s="10"/>
      <c r="L815" s="12"/>
    </row>
    <row r="816" spans="11:12" x14ac:dyDescent="0.15">
      <c r="K816" s="10"/>
    </row>
    <row r="817" spans="11:12" x14ac:dyDescent="0.15">
      <c r="K817" s="10"/>
      <c r="L817" s="11"/>
    </row>
    <row r="818" spans="11:12" x14ac:dyDescent="0.15">
      <c r="K818" s="10"/>
      <c r="L818" s="11"/>
    </row>
    <row r="819" spans="11:12" x14ac:dyDescent="0.15">
      <c r="K819" s="10"/>
      <c r="L819" s="11"/>
    </row>
    <row r="820" spans="11:12" x14ac:dyDescent="0.15">
      <c r="K820" s="10"/>
      <c r="L820" s="11"/>
    </row>
    <row r="821" spans="11:12" x14ac:dyDescent="0.15">
      <c r="K821" s="10"/>
      <c r="L821" s="11"/>
    </row>
    <row r="822" spans="11:12" x14ac:dyDescent="0.15">
      <c r="K822" s="10"/>
      <c r="L822" s="11"/>
    </row>
    <row r="823" spans="11:12" x14ac:dyDescent="0.15">
      <c r="K823" s="10"/>
      <c r="L823" s="11"/>
    </row>
    <row r="824" spans="11:12" x14ac:dyDescent="0.15">
      <c r="K824" s="10"/>
      <c r="L824" s="11"/>
    </row>
    <row r="825" spans="11:12" x14ac:dyDescent="0.15">
      <c r="K825" s="10"/>
      <c r="L825" s="11"/>
    </row>
    <row r="826" spans="11:12" x14ac:dyDescent="0.15">
      <c r="K826" s="10"/>
      <c r="L826" s="11"/>
    </row>
    <row r="827" spans="11:12" x14ac:dyDescent="0.15">
      <c r="K827" s="10"/>
      <c r="L827" s="11"/>
    </row>
    <row r="828" spans="11:12" x14ac:dyDescent="0.15">
      <c r="K828" s="10"/>
      <c r="L828" s="11"/>
    </row>
    <row r="829" spans="11:12" x14ac:dyDescent="0.15">
      <c r="K829" s="10"/>
      <c r="L829" s="11"/>
    </row>
    <row r="830" spans="11:12" x14ac:dyDescent="0.15">
      <c r="K830" s="10"/>
      <c r="L830" s="11"/>
    </row>
    <row r="831" spans="11:12" x14ac:dyDescent="0.15">
      <c r="K831" s="10"/>
      <c r="L831" s="11"/>
    </row>
    <row r="832" spans="11:12" x14ac:dyDescent="0.15">
      <c r="K832" s="10"/>
      <c r="L832" s="11"/>
    </row>
    <row r="833" spans="11:12" x14ac:dyDescent="0.15">
      <c r="K833" s="10"/>
      <c r="L833" s="11"/>
    </row>
    <row r="834" spans="11:12" x14ac:dyDescent="0.15">
      <c r="K834" s="10"/>
      <c r="L834" s="11"/>
    </row>
    <row r="835" spans="11:12" x14ac:dyDescent="0.15">
      <c r="K835" s="10"/>
      <c r="L835" s="11"/>
    </row>
    <row r="836" spans="11:12" x14ac:dyDescent="0.15">
      <c r="K836" s="10"/>
      <c r="L836" s="11"/>
    </row>
    <row r="837" spans="11:12" x14ac:dyDescent="0.15">
      <c r="K837" s="10"/>
      <c r="L837" s="11"/>
    </row>
    <row r="838" spans="11:12" x14ac:dyDescent="0.15">
      <c r="K838" s="10"/>
      <c r="L838" s="11"/>
    </row>
    <row r="839" spans="11:12" x14ac:dyDescent="0.15">
      <c r="K839" s="10"/>
      <c r="L839" s="11"/>
    </row>
    <row r="840" spans="11:12" x14ac:dyDescent="0.15">
      <c r="K840" s="10"/>
      <c r="L840" s="11"/>
    </row>
    <row r="841" spans="11:12" x14ac:dyDescent="0.15">
      <c r="K841" s="10"/>
      <c r="L841" s="11"/>
    </row>
    <row r="842" spans="11:12" x14ac:dyDescent="0.15">
      <c r="K842" s="10"/>
      <c r="L842" s="11"/>
    </row>
    <row r="843" spans="11:12" x14ac:dyDescent="0.15">
      <c r="K843" s="10"/>
      <c r="L843" s="11"/>
    </row>
    <row r="844" spans="11:12" x14ac:dyDescent="0.15">
      <c r="K844" s="10"/>
    </row>
    <row r="845" spans="11:12" x14ac:dyDescent="0.15">
      <c r="K845" s="10"/>
    </row>
    <row r="846" spans="11:12" x14ac:dyDescent="0.15">
      <c r="K846" s="10"/>
    </row>
    <row r="847" spans="11:12" x14ac:dyDescent="0.15">
      <c r="K847" s="10"/>
    </row>
    <row r="848" spans="11:12" x14ac:dyDescent="0.15">
      <c r="K848" s="10"/>
    </row>
    <row r="849" spans="11:11" x14ac:dyDescent="0.15">
      <c r="K849" s="10"/>
    </row>
    <row r="850" spans="11:11" x14ac:dyDescent="0.15">
      <c r="K850" s="10"/>
    </row>
    <row r="851" spans="11:11" x14ac:dyDescent="0.15">
      <c r="K851" s="10"/>
    </row>
    <row r="852" spans="11:11" x14ac:dyDescent="0.15">
      <c r="K852" s="10"/>
    </row>
    <row r="853" spans="11:11" x14ac:dyDescent="0.15">
      <c r="K853" s="10"/>
    </row>
    <row r="854" spans="11:11" x14ac:dyDescent="0.15">
      <c r="K854" s="10"/>
    </row>
    <row r="855" spans="11:11" x14ac:dyDescent="0.15">
      <c r="K855" s="10"/>
    </row>
    <row r="856" spans="11:11" x14ac:dyDescent="0.15">
      <c r="K856" s="10"/>
    </row>
    <row r="857" spans="11:11" x14ac:dyDescent="0.15">
      <c r="K857" s="10"/>
    </row>
    <row r="858" spans="11:11" x14ac:dyDescent="0.15">
      <c r="K858" s="10"/>
    </row>
    <row r="859" spans="11:11" x14ac:dyDescent="0.15">
      <c r="K859" s="10"/>
    </row>
    <row r="860" spans="11:11" x14ac:dyDescent="0.15">
      <c r="K860" s="10"/>
    </row>
    <row r="861" spans="11:11" x14ac:dyDescent="0.15">
      <c r="K861" s="10"/>
    </row>
    <row r="862" spans="11:11" x14ac:dyDescent="0.15">
      <c r="K862" s="10"/>
    </row>
    <row r="863" spans="11:11" x14ac:dyDescent="0.15">
      <c r="K863" s="10"/>
    </row>
    <row r="864" spans="11:11" x14ac:dyDescent="0.15">
      <c r="K864" s="10"/>
    </row>
    <row r="865" spans="11:11" x14ac:dyDescent="0.15">
      <c r="K865" s="10"/>
    </row>
    <row r="866" spans="11:11" x14ac:dyDescent="0.15">
      <c r="K866" s="10"/>
    </row>
    <row r="867" spans="11:11" x14ac:dyDescent="0.15">
      <c r="K867" s="10"/>
    </row>
    <row r="868" spans="11:11" x14ac:dyDescent="0.15">
      <c r="K868" s="10"/>
    </row>
    <row r="869" spans="11:11" x14ac:dyDescent="0.15">
      <c r="K869" s="10"/>
    </row>
    <row r="870" spans="11:11" x14ac:dyDescent="0.15">
      <c r="K870" s="10"/>
    </row>
    <row r="871" spans="11:11" x14ac:dyDescent="0.15">
      <c r="K871" s="10"/>
    </row>
    <row r="872" spans="11:11" x14ac:dyDescent="0.15">
      <c r="K872" s="10"/>
    </row>
    <row r="873" spans="11:11" x14ac:dyDescent="0.15">
      <c r="K873" s="10"/>
    </row>
    <row r="874" spans="11:11" x14ac:dyDescent="0.15">
      <c r="K874" s="10"/>
    </row>
    <row r="875" spans="11:11" x14ac:dyDescent="0.15">
      <c r="K875" s="10"/>
    </row>
    <row r="876" spans="11:11" x14ac:dyDescent="0.15">
      <c r="K876" s="10"/>
    </row>
    <row r="877" spans="11:11" x14ac:dyDescent="0.15">
      <c r="K877" s="10"/>
    </row>
    <row r="878" spans="11:11" x14ac:dyDescent="0.15">
      <c r="K878" s="10"/>
    </row>
    <row r="879" spans="11:11" x14ac:dyDescent="0.15">
      <c r="K879" s="10"/>
    </row>
    <row r="880" spans="11:11" x14ac:dyDescent="0.15">
      <c r="K880" s="10"/>
    </row>
    <row r="881" spans="11:11" x14ac:dyDescent="0.15">
      <c r="K881" s="10"/>
    </row>
    <row r="882" spans="11:11" x14ac:dyDescent="0.15">
      <c r="K882" s="10"/>
    </row>
    <row r="883" spans="11:11" x14ac:dyDescent="0.15">
      <c r="K883" s="10"/>
    </row>
    <row r="884" spans="11:11" x14ac:dyDescent="0.15">
      <c r="K884" s="10"/>
    </row>
    <row r="885" spans="11:11" x14ac:dyDescent="0.15">
      <c r="K885" s="10"/>
    </row>
    <row r="886" spans="11:11" x14ac:dyDescent="0.15">
      <c r="K886" s="10"/>
    </row>
    <row r="887" spans="11:11" x14ac:dyDescent="0.15">
      <c r="K887" s="10"/>
    </row>
    <row r="888" spans="11:11" x14ac:dyDescent="0.15">
      <c r="K888" s="10"/>
    </row>
    <row r="889" spans="11:11" x14ac:dyDescent="0.15">
      <c r="K889" s="10"/>
    </row>
    <row r="890" spans="11:11" x14ac:dyDescent="0.15">
      <c r="K890" s="10"/>
    </row>
    <row r="891" spans="11:11" x14ac:dyDescent="0.15">
      <c r="K891" s="10"/>
    </row>
    <row r="892" spans="11:11" x14ac:dyDescent="0.15">
      <c r="K892" s="10"/>
    </row>
    <row r="893" spans="11:11" x14ac:dyDescent="0.15">
      <c r="K893" s="10"/>
    </row>
    <row r="894" spans="11:11" x14ac:dyDescent="0.15">
      <c r="K894" s="10"/>
    </row>
    <row r="895" spans="11:11" x14ac:dyDescent="0.15">
      <c r="K895" s="10"/>
    </row>
    <row r="896" spans="11:11" x14ac:dyDescent="0.15">
      <c r="K896" s="10"/>
    </row>
    <row r="897" spans="11:11" x14ac:dyDescent="0.15">
      <c r="K897" s="10"/>
    </row>
    <row r="898" spans="11:11" x14ac:dyDescent="0.15">
      <c r="K898" s="10"/>
    </row>
    <row r="899" spans="11:11" x14ac:dyDescent="0.15">
      <c r="K899" s="10"/>
    </row>
    <row r="900" spans="11:11" x14ac:dyDescent="0.15">
      <c r="K900" s="10"/>
    </row>
    <row r="901" spans="11:11" x14ac:dyDescent="0.15">
      <c r="K901" s="10"/>
    </row>
    <row r="902" spans="11:11" x14ac:dyDescent="0.15">
      <c r="K902" s="10"/>
    </row>
    <row r="903" spans="11:11" x14ac:dyDescent="0.15">
      <c r="K903" s="10"/>
    </row>
    <row r="904" spans="11:11" x14ac:dyDescent="0.15">
      <c r="K904" s="10"/>
    </row>
    <row r="905" spans="11:11" x14ac:dyDescent="0.15">
      <c r="K905" s="10"/>
    </row>
    <row r="906" spans="11:11" x14ac:dyDescent="0.15">
      <c r="K906" s="10"/>
    </row>
    <row r="907" spans="11:11" x14ac:dyDescent="0.15">
      <c r="K907" s="10"/>
    </row>
    <row r="908" spans="11:11" x14ac:dyDescent="0.15">
      <c r="K908" s="10"/>
    </row>
    <row r="909" spans="11:11" x14ac:dyDescent="0.15">
      <c r="K909" s="10"/>
    </row>
    <row r="910" spans="11:11" x14ac:dyDescent="0.15">
      <c r="K910" s="10"/>
    </row>
    <row r="911" spans="11:11" x14ac:dyDescent="0.15">
      <c r="K911" s="10"/>
    </row>
    <row r="912" spans="11:11" x14ac:dyDescent="0.15">
      <c r="K912" s="10"/>
    </row>
    <row r="913" spans="11:11" x14ac:dyDescent="0.15">
      <c r="K913" s="10"/>
    </row>
    <row r="914" spans="11:11" x14ac:dyDescent="0.15">
      <c r="K914" s="10"/>
    </row>
    <row r="915" spans="11:11" x14ac:dyDescent="0.15">
      <c r="K915" s="10"/>
    </row>
    <row r="916" spans="11:11" x14ac:dyDescent="0.15">
      <c r="K916" s="10"/>
    </row>
    <row r="917" spans="11:11" x14ac:dyDescent="0.15">
      <c r="K917" s="10"/>
    </row>
    <row r="918" spans="11:11" x14ac:dyDescent="0.15">
      <c r="K918" s="10"/>
    </row>
    <row r="919" spans="11:11" x14ac:dyDescent="0.15">
      <c r="K919" s="10"/>
    </row>
    <row r="920" spans="11:11" x14ac:dyDescent="0.15">
      <c r="K920" s="10"/>
    </row>
    <row r="921" spans="11:11" x14ac:dyDescent="0.15">
      <c r="K921" s="10"/>
    </row>
    <row r="922" spans="11:11" x14ac:dyDescent="0.15">
      <c r="K922" s="10"/>
    </row>
    <row r="923" spans="11:11" x14ac:dyDescent="0.15">
      <c r="K923" s="10"/>
    </row>
    <row r="924" spans="11:11" x14ac:dyDescent="0.15">
      <c r="K924" s="10"/>
    </row>
    <row r="925" spans="11:11" x14ac:dyDescent="0.15">
      <c r="K925" s="10"/>
    </row>
    <row r="926" spans="11:11" x14ac:dyDescent="0.15">
      <c r="K926" s="10"/>
    </row>
    <row r="927" spans="11:11" x14ac:dyDescent="0.15">
      <c r="K927" s="10"/>
    </row>
    <row r="928" spans="11:11" x14ac:dyDescent="0.15">
      <c r="K928" s="10"/>
    </row>
    <row r="929" spans="11:11" x14ac:dyDescent="0.15">
      <c r="K929" s="10"/>
    </row>
    <row r="930" spans="11:11" x14ac:dyDescent="0.15">
      <c r="K930" s="10"/>
    </row>
    <row r="931" spans="11:11" x14ac:dyDescent="0.15">
      <c r="K931" s="10"/>
    </row>
    <row r="932" spans="11:11" x14ac:dyDescent="0.15">
      <c r="K932" s="10"/>
    </row>
    <row r="933" spans="11:11" x14ac:dyDescent="0.15">
      <c r="K933" s="10"/>
    </row>
    <row r="934" spans="11:11" x14ac:dyDescent="0.15">
      <c r="K934" s="10"/>
    </row>
    <row r="935" spans="11:11" x14ac:dyDescent="0.15">
      <c r="K935" s="10"/>
    </row>
    <row r="936" spans="11:11" x14ac:dyDescent="0.15">
      <c r="K936" s="10"/>
    </row>
    <row r="937" spans="11:11" x14ac:dyDescent="0.15">
      <c r="K937" s="10"/>
    </row>
    <row r="938" spans="11:11" x14ac:dyDescent="0.15">
      <c r="K938" s="10"/>
    </row>
    <row r="939" spans="11:11" x14ac:dyDescent="0.15">
      <c r="K939" s="10"/>
    </row>
    <row r="940" spans="11:11" x14ac:dyDescent="0.15">
      <c r="K940" s="10"/>
    </row>
    <row r="941" spans="11:11" x14ac:dyDescent="0.15">
      <c r="K941" s="10"/>
    </row>
    <row r="942" spans="11:11" x14ac:dyDescent="0.15">
      <c r="K942" s="10"/>
    </row>
    <row r="943" spans="11:11" x14ac:dyDescent="0.15">
      <c r="K943" s="10"/>
    </row>
    <row r="944" spans="11:11" x14ac:dyDescent="0.15">
      <c r="K944" s="10"/>
    </row>
    <row r="945" spans="11:11" x14ac:dyDescent="0.15">
      <c r="K945" s="10"/>
    </row>
    <row r="946" spans="11:11" x14ac:dyDescent="0.15">
      <c r="K946" s="10"/>
    </row>
    <row r="947" spans="11:11" x14ac:dyDescent="0.15">
      <c r="K947" s="10"/>
    </row>
    <row r="948" spans="11:11" x14ac:dyDescent="0.15">
      <c r="K948" s="10"/>
    </row>
    <row r="949" spans="11:11" x14ac:dyDescent="0.15">
      <c r="K949" s="10"/>
    </row>
    <row r="950" spans="11:11" x14ac:dyDescent="0.15">
      <c r="K950" s="10"/>
    </row>
    <row r="951" spans="11:11" x14ac:dyDescent="0.15">
      <c r="K951" s="10"/>
    </row>
    <row r="952" spans="11:11" x14ac:dyDescent="0.15">
      <c r="K952" s="10"/>
    </row>
    <row r="953" spans="11:11" x14ac:dyDescent="0.15">
      <c r="K953" s="10"/>
    </row>
    <row r="954" spans="11:11" x14ac:dyDescent="0.15">
      <c r="K954" s="10"/>
    </row>
    <row r="955" spans="11:11" x14ac:dyDescent="0.15">
      <c r="K955" s="10"/>
    </row>
    <row r="956" spans="11:11" x14ac:dyDescent="0.15">
      <c r="K956" s="10"/>
    </row>
    <row r="957" spans="11:11" x14ac:dyDescent="0.15">
      <c r="K957" s="10"/>
    </row>
    <row r="958" spans="11:11" x14ac:dyDescent="0.15">
      <c r="K958" s="10"/>
    </row>
    <row r="959" spans="11:11" x14ac:dyDescent="0.15">
      <c r="K959" s="10"/>
    </row>
    <row r="960" spans="11:11" x14ac:dyDescent="0.15">
      <c r="K960" s="10"/>
    </row>
    <row r="961" spans="11:11" x14ac:dyDescent="0.15">
      <c r="K961" s="10"/>
    </row>
    <row r="962" spans="11:11" x14ac:dyDescent="0.15">
      <c r="K962" s="10"/>
    </row>
    <row r="963" spans="11:11" x14ac:dyDescent="0.15">
      <c r="K963" s="10"/>
    </row>
    <row r="964" spans="11:11" x14ac:dyDescent="0.15">
      <c r="K964" s="10"/>
    </row>
    <row r="965" spans="11:11" x14ac:dyDescent="0.15">
      <c r="K965" s="10"/>
    </row>
    <row r="966" spans="11:11" x14ac:dyDescent="0.15">
      <c r="K966" s="10"/>
    </row>
    <row r="967" spans="11:11" x14ac:dyDescent="0.15">
      <c r="K967" s="10"/>
    </row>
    <row r="968" spans="11:11" x14ac:dyDescent="0.15">
      <c r="K968" s="10"/>
    </row>
    <row r="969" spans="11:11" x14ac:dyDescent="0.15">
      <c r="K969" s="10"/>
    </row>
    <row r="970" spans="11:11" x14ac:dyDescent="0.15">
      <c r="K970" s="10"/>
    </row>
    <row r="971" spans="11:11" x14ac:dyDescent="0.15">
      <c r="K971" s="10"/>
    </row>
    <row r="972" spans="11:11" x14ac:dyDescent="0.15">
      <c r="K972" s="10"/>
    </row>
    <row r="973" spans="11:11" x14ac:dyDescent="0.15">
      <c r="K973" s="10"/>
    </row>
    <row r="974" spans="11:11" x14ac:dyDescent="0.15">
      <c r="K974" s="10"/>
    </row>
    <row r="975" spans="11:11" x14ac:dyDescent="0.15">
      <c r="K975" s="10"/>
    </row>
    <row r="976" spans="11:11" x14ac:dyDescent="0.15">
      <c r="K976" s="10"/>
    </row>
    <row r="977" spans="11:11" x14ac:dyDescent="0.15">
      <c r="K977" s="10"/>
    </row>
    <row r="978" spans="11:11" x14ac:dyDescent="0.15">
      <c r="K978" s="10"/>
    </row>
    <row r="979" spans="11:11" x14ac:dyDescent="0.15">
      <c r="K979" s="10"/>
    </row>
    <row r="980" spans="11:11" x14ac:dyDescent="0.15">
      <c r="K980" s="10"/>
    </row>
    <row r="981" spans="11:11" x14ac:dyDescent="0.15">
      <c r="K981" s="10"/>
    </row>
    <row r="982" spans="11:11" x14ac:dyDescent="0.15">
      <c r="K982" s="10"/>
    </row>
    <row r="983" spans="11:11" x14ac:dyDescent="0.15">
      <c r="K983" s="10"/>
    </row>
    <row r="984" spans="11:11" x14ac:dyDescent="0.15">
      <c r="K984" s="10"/>
    </row>
    <row r="985" spans="11:11" x14ac:dyDescent="0.15">
      <c r="K985" s="10"/>
    </row>
    <row r="986" spans="11:11" x14ac:dyDescent="0.15">
      <c r="K986" s="10"/>
    </row>
    <row r="987" spans="11:11" x14ac:dyDescent="0.15">
      <c r="K987" s="10"/>
    </row>
    <row r="988" spans="11:11" x14ac:dyDescent="0.15">
      <c r="K988" s="10"/>
    </row>
    <row r="989" spans="11:11" x14ac:dyDescent="0.15">
      <c r="K989" s="10"/>
    </row>
    <row r="990" spans="11:11" x14ac:dyDescent="0.15">
      <c r="K990" s="10"/>
    </row>
    <row r="991" spans="11:11" x14ac:dyDescent="0.15">
      <c r="K991" s="10"/>
    </row>
    <row r="992" spans="11:11" x14ac:dyDescent="0.15">
      <c r="K992" s="10"/>
    </row>
    <row r="993" spans="11:11" x14ac:dyDescent="0.15">
      <c r="K993" s="10"/>
    </row>
    <row r="994" spans="11:11" x14ac:dyDescent="0.15">
      <c r="K994" s="10"/>
    </row>
    <row r="995" spans="11:11" x14ac:dyDescent="0.15">
      <c r="K995" s="10"/>
    </row>
    <row r="996" spans="11:11" x14ac:dyDescent="0.15">
      <c r="K996" s="10"/>
    </row>
    <row r="997" spans="11:11" x14ac:dyDescent="0.15">
      <c r="K997" s="10"/>
    </row>
    <row r="998" spans="11:11" x14ac:dyDescent="0.15">
      <c r="K998" s="10"/>
    </row>
    <row r="999" spans="11:11" x14ac:dyDescent="0.15">
      <c r="K999" s="10"/>
    </row>
    <row r="1000" spans="11:11" x14ac:dyDescent="0.15">
      <c r="K1000" s="10"/>
    </row>
    <row r="1001" spans="11:11" x14ac:dyDescent="0.15">
      <c r="K1001" s="10"/>
    </row>
    <row r="1002" spans="11:11" x14ac:dyDescent="0.15">
      <c r="K1002" s="10"/>
    </row>
    <row r="1003" spans="11:11" x14ac:dyDescent="0.15">
      <c r="K1003" s="10"/>
    </row>
    <row r="1004" spans="11:11" x14ac:dyDescent="0.15">
      <c r="K1004" s="10"/>
    </row>
    <row r="1005" spans="11:11" x14ac:dyDescent="0.15">
      <c r="K1005" s="10"/>
    </row>
    <row r="1006" spans="11:11" x14ac:dyDescent="0.15">
      <c r="K1006" s="10"/>
    </row>
    <row r="1007" spans="11:11" x14ac:dyDescent="0.15">
      <c r="K1007" s="10"/>
    </row>
    <row r="1008" spans="11:11" x14ac:dyDescent="0.15">
      <c r="K1008" s="10"/>
    </row>
    <row r="1009" spans="11:11" x14ac:dyDescent="0.15">
      <c r="K1009" s="10"/>
    </row>
    <row r="1010" spans="11:11" x14ac:dyDescent="0.15">
      <c r="K1010" s="10"/>
    </row>
    <row r="1011" spans="11:11" x14ac:dyDescent="0.15">
      <c r="K1011" s="10"/>
    </row>
    <row r="1012" spans="11:11" x14ac:dyDescent="0.15">
      <c r="K1012" s="10"/>
    </row>
    <row r="1013" spans="11:11" x14ac:dyDescent="0.15">
      <c r="K1013" s="10"/>
    </row>
    <row r="1014" spans="11:11" x14ac:dyDescent="0.15">
      <c r="K1014" s="10"/>
    </row>
    <row r="1015" spans="11:11" x14ac:dyDescent="0.15">
      <c r="K1015" s="10"/>
    </row>
    <row r="1016" spans="11:11" x14ac:dyDescent="0.15">
      <c r="K1016" s="10"/>
    </row>
    <row r="1017" spans="11:11" x14ac:dyDescent="0.15">
      <c r="K1017" s="10"/>
    </row>
    <row r="1018" spans="11:11" x14ac:dyDescent="0.15">
      <c r="K1018" s="10"/>
    </row>
    <row r="1019" spans="11:11" x14ac:dyDescent="0.15">
      <c r="K1019" s="10"/>
    </row>
    <row r="1020" spans="11:11" x14ac:dyDescent="0.15">
      <c r="K1020" s="10"/>
    </row>
    <row r="1021" spans="11:11" x14ac:dyDescent="0.15">
      <c r="K1021" s="10"/>
    </row>
    <row r="1022" spans="11:11" x14ac:dyDescent="0.15">
      <c r="K1022" s="10"/>
    </row>
    <row r="1023" spans="11:11" x14ac:dyDescent="0.15">
      <c r="K1023" s="10"/>
    </row>
    <row r="1024" spans="11:11" x14ac:dyDescent="0.15">
      <c r="K1024" s="10"/>
    </row>
    <row r="1025" spans="11:11" x14ac:dyDescent="0.15">
      <c r="K1025" s="10"/>
    </row>
    <row r="1026" spans="11:11" x14ac:dyDescent="0.15">
      <c r="K1026" s="10"/>
    </row>
    <row r="1027" spans="11:11" x14ac:dyDescent="0.15">
      <c r="K1027" s="10"/>
    </row>
    <row r="1028" spans="11:11" x14ac:dyDescent="0.15">
      <c r="K1028" s="10"/>
    </row>
    <row r="1029" spans="11:11" x14ac:dyDescent="0.15">
      <c r="K1029" s="10"/>
    </row>
    <row r="1030" spans="11:11" x14ac:dyDescent="0.15">
      <c r="K1030" s="10"/>
    </row>
    <row r="1031" spans="11:11" x14ac:dyDescent="0.15">
      <c r="K1031" s="10"/>
    </row>
    <row r="1032" spans="11:11" x14ac:dyDescent="0.15">
      <c r="K1032" s="10"/>
    </row>
    <row r="1033" spans="11:11" x14ac:dyDescent="0.15">
      <c r="K1033" s="10"/>
    </row>
    <row r="1034" spans="11:11" x14ac:dyDescent="0.15">
      <c r="K1034" s="10"/>
    </row>
    <row r="1035" spans="11:11" x14ac:dyDescent="0.15">
      <c r="K1035" s="10"/>
    </row>
    <row r="1036" spans="11:11" x14ac:dyDescent="0.15">
      <c r="K1036" s="10"/>
    </row>
    <row r="1037" spans="11:11" x14ac:dyDescent="0.15">
      <c r="K1037" s="10"/>
    </row>
    <row r="1038" spans="11:11" x14ac:dyDescent="0.15">
      <c r="K1038" s="10"/>
    </row>
    <row r="1039" spans="11:11" x14ac:dyDescent="0.15">
      <c r="K1039" s="10"/>
    </row>
    <row r="1040" spans="11:11" x14ac:dyDescent="0.15">
      <c r="K1040" s="10"/>
    </row>
    <row r="1041" spans="11:11" x14ac:dyDescent="0.15">
      <c r="K1041" s="10"/>
    </row>
    <row r="1042" spans="11:11" x14ac:dyDescent="0.15">
      <c r="K1042" s="10"/>
    </row>
    <row r="1043" spans="11:11" x14ac:dyDescent="0.15">
      <c r="K1043" s="10"/>
    </row>
    <row r="1044" spans="11:11" x14ac:dyDescent="0.15">
      <c r="K1044" s="10"/>
    </row>
    <row r="1045" spans="11:11" x14ac:dyDescent="0.15">
      <c r="K1045" s="10"/>
    </row>
    <row r="1046" spans="11:11" x14ac:dyDescent="0.15">
      <c r="K1046" s="10"/>
    </row>
    <row r="1047" spans="11:11" x14ac:dyDescent="0.15">
      <c r="K1047" s="10"/>
    </row>
    <row r="1048" spans="11:11" x14ac:dyDescent="0.15">
      <c r="K1048" s="10"/>
    </row>
    <row r="1049" spans="11:11" x14ac:dyDescent="0.15">
      <c r="K1049" s="10"/>
    </row>
    <row r="1050" spans="11:11" x14ac:dyDescent="0.15">
      <c r="K1050" s="10"/>
    </row>
    <row r="1051" spans="11:11" x14ac:dyDescent="0.15">
      <c r="K1051" s="10"/>
    </row>
    <row r="1052" spans="11:11" x14ac:dyDescent="0.15">
      <c r="K1052" s="10"/>
    </row>
    <row r="1053" spans="11:11" x14ac:dyDescent="0.15">
      <c r="K1053" s="10"/>
    </row>
    <row r="1054" spans="11:11" x14ac:dyDescent="0.15">
      <c r="K1054" s="10"/>
    </row>
    <row r="1055" spans="11:11" x14ac:dyDescent="0.15">
      <c r="K1055" s="10"/>
    </row>
    <row r="1056" spans="11:11" x14ac:dyDescent="0.15">
      <c r="K1056" s="10"/>
    </row>
    <row r="1057" spans="11:11" x14ac:dyDescent="0.15">
      <c r="K1057" s="10"/>
    </row>
    <row r="1058" spans="11:11" x14ac:dyDescent="0.15">
      <c r="K1058" s="10"/>
    </row>
    <row r="1059" spans="11:11" x14ac:dyDescent="0.15">
      <c r="K1059" s="10"/>
    </row>
    <row r="1060" spans="11:11" x14ac:dyDescent="0.15">
      <c r="K1060" s="10"/>
    </row>
    <row r="1061" spans="11:11" x14ac:dyDescent="0.15">
      <c r="K1061" s="10"/>
    </row>
    <row r="1062" spans="11:11" x14ac:dyDescent="0.15">
      <c r="K1062" s="10"/>
    </row>
    <row r="1063" spans="11:11" x14ac:dyDescent="0.15">
      <c r="K1063" s="10"/>
    </row>
    <row r="1064" spans="11:11" x14ac:dyDescent="0.15">
      <c r="K1064" s="10"/>
    </row>
    <row r="1065" spans="11:11" x14ac:dyDescent="0.15">
      <c r="K1065" s="10"/>
    </row>
    <row r="1066" spans="11:11" x14ac:dyDescent="0.15">
      <c r="K1066" s="10"/>
    </row>
    <row r="1067" spans="11:11" x14ac:dyDescent="0.15">
      <c r="K1067" s="10"/>
    </row>
    <row r="1068" spans="11:11" x14ac:dyDescent="0.15">
      <c r="K1068" s="10"/>
    </row>
    <row r="1069" spans="11:11" x14ac:dyDescent="0.15">
      <c r="K1069" s="10"/>
    </row>
    <row r="1070" spans="11:11" x14ac:dyDescent="0.15">
      <c r="K1070" s="10"/>
    </row>
    <row r="1071" spans="11:11" x14ac:dyDescent="0.15">
      <c r="K1071" s="10"/>
    </row>
    <row r="1072" spans="11:11" x14ac:dyDescent="0.15">
      <c r="K1072" s="10"/>
    </row>
    <row r="1073" spans="11:11" x14ac:dyDescent="0.15">
      <c r="K1073" s="10"/>
    </row>
    <row r="1074" spans="11:11" x14ac:dyDescent="0.15">
      <c r="K1074" s="10"/>
    </row>
    <row r="1075" spans="11:11" x14ac:dyDescent="0.15">
      <c r="K1075" s="10"/>
    </row>
    <row r="1076" spans="11:11" x14ac:dyDescent="0.15">
      <c r="K1076" s="10"/>
    </row>
    <row r="1077" spans="11:11" x14ac:dyDescent="0.15">
      <c r="K1077" s="10"/>
    </row>
    <row r="1078" spans="11:11" x14ac:dyDescent="0.15">
      <c r="K1078" s="10"/>
    </row>
    <row r="1079" spans="11:11" x14ac:dyDescent="0.15">
      <c r="K1079" s="10"/>
    </row>
    <row r="1080" spans="11:11" x14ac:dyDescent="0.15">
      <c r="K1080" s="10"/>
    </row>
    <row r="1081" spans="11:11" x14ac:dyDescent="0.15">
      <c r="K1081" s="10"/>
    </row>
    <row r="1082" spans="11:11" x14ac:dyDescent="0.15">
      <c r="K1082" s="10"/>
    </row>
    <row r="1083" spans="11:11" x14ac:dyDescent="0.15">
      <c r="K1083" s="10"/>
    </row>
    <row r="1084" spans="11:11" x14ac:dyDescent="0.15">
      <c r="K1084" s="10"/>
    </row>
    <row r="1085" spans="11:11" x14ac:dyDescent="0.15">
      <c r="K1085" s="10"/>
    </row>
    <row r="1086" spans="11:11" x14ac:dyDescent="0.15">
      <c r="K1086" s="10"/>
    </row>
    <row r="1087" spans="11:11" x14ac:dyDescent="0.15">
      <c r="K1087" s="10"/>
    </row>
    <row r="1088" spans="11:11" x14ac:dyDescent="0.15">
      <c r="K1088" s="10"/>
    </row>
    <row r="1089" spans="11:11" x14ac:dyDescent="0.15">
      <c r="K1089" s="10"/>
    </row>
    <row r="1090" spans="11:11" x14ac:dyDescent="0.15">
      <c r="K1090" s="10"/>
    </row>
    <row r="1091" spans="11:11" x14ac:dyDescent="0.15">
      <c r="K1091" s="10"/>
    </row>
    <row r="1092" spans="11:11" x14ac:dyDescent="0.15">
      <c r="K1092" s="10"/>
    </row>
    <row r="1093" spans="11:11" x14ac:dyDescent="0.15">
      <c r="K1093" s="10"/>
    </row>
    <row r="1094" spans="11:11" x14ac:dyDescent="0.15">
      <c r="K1094" s="10"/>
    </row>
    <row r="1095" spans="11:11" x14ac:dyDescent="0.15">
      <c r="K1095" s="10"/>
    </row>
    <row r="1096" spans="11:11" x14ac:dyDescent="0.15">
      <c r="K1096" s="10"/>
    </row>
    <row r="1097" spans="11:11" x14ac:dyDescent="0.15">
      <c r="K1097" s="10"/>
    </row>
    <row r="1098" spans="11:11" x14ac:dyDescent="0.15">
      <c r="K1098" s="10"/>
    </row>
    <row r="1099" spans="11:11" x14ac:dyDescent="0.15">
      <c r="K1099" s="10"/>
    </row>
    <row r="1100" spans="11:11" x14ac:dyDescent="0.15">
      <c r="K1100" s="10"/>
    </row>
    <row r="1101" spans="11:11" x14ac:dyDescent="0.15">
      <c r="K1101" s="10"/>
    </row>
    <row r="1102" spans="11:11" x14ac:dyDescent="0.15">
      <c r="K1102" s="10"/>
    </row>
    <row r="1103" spans="11:11" x14ac:dyDescent="0.15">
      <c r="K1103" s="10"/>
    </row>
    <row r="1104" spans="11:11" x14ac:dyDescent="0.15">
      <c r="K1104" s="10"/>
    </row>
    <row r="1105" spans="11:11" x14ac:dyDescent="0.15">
      <c r="K1105" s="10"/>
    </row>
    <row r="1106" spans="11:11" x14ac:dyDescent="0.15">
      <c r="K1106" s="10"/>
    </row>
    <row r="1107" spans="11:11" x14ac:dyDescent="0.15">
      <c r="K1107" s="10"/>
    </row>
    <row r="1108" spans="11:11" x14ac:dyDescent="0.15">
      <c r="K1108" s="10"/>
    </row>
    <row r="1109" spans="11:11" x14ac:dyDescent="0.15">
      <c r="K1109" s="10"/>
    </row>
    <row r="1110" spans="11:11" x14ac:dyDescent="0.15">
      <c r="K1110" s="10"/>
    </row>
    <row r="1111" spans="11:11" x14ac:dyDescent="0.15">
      <c r="K1111" s="10"/>
    </row>
    <row r="1112" spans="11:11" x14ac:dyDescent="0.15">
      <c r="K1112" s="10"/>
    </row>
    <row r="1113" spans="11:11" x14ac:dyDescent="0.15">
      <c r="K1113" s="10"/>
    </row>
    <row r="1114" spans="11:11" x14ac:dyDescent="0.15">
      <c r="K1114" s="10"/>
    </row>
    <row r="1115" spans="11:11" x14ac:dyDescent="0.15">
      <c r="K1115" s="10"/>
    </row>
    <row r="1116" spans="11:11" x14ac:dyDescent="0.15">
      <c r="K1116" s="10"/>
    </row>
    <row r="1117" spans="11:11" x14ac:dyDescent="0.15">
      <c r="K1117" s="10"/>
    </row>
    <row r="1118" spans="11:11" x14ac:dyDescent="0.15">
      <c r="K1118" s="10"/>
    </row>
    <row r="1119" spans="11:11" x14ac:dyDescent="0.15">
      <c r="K1119" s="10"/>
    </row>
    <row r="1120" spans="11:11" x14ac:dyDescent="0.15">
      <c r="K1120" s="10"/>
    </row>
    <row r="1121" spans="11:11" x14ac:dyDescent="0.15">
      <c r="K1121" s="10"/>
    </row>
    <row r="1122" spans="11:11" x14ac:dyDescent="0.15">
      <c r="K1122" s="10"/>
    </row>
    <row r="1123" spans="11:11" x14ac:dyDescent="0.15">
      <c r="K1123" s="10"/>
    </row>
    <row r="1124" spans="11:11" x14ac:dyDescent="0.15">
      <c r="K1124" s="10"/>
    </row>
    <row r="1125" spans="11:11" x14ac:dyDescent="0.15">
      <c r="K1125" s="10"/>
    </row>
    <row r="1126" spans="11:11" x14ac:dyDescent="0.15">
      <c r="K1126" s="10"/>
    </row>
    <row r="1127" spans="11:11" x14ac:dyDescent="0.15">
      <c r="K1127" s="10"/>
    </row>
    <row r="1128" spans="11:11" x14ac:dyDescent="0.15">
      <c r="K1128" s="10"/>
    </row>
    <row r="1129" spans="11:11" x14ac:dyDescent="0.15">
      <c r="K1129" s="10"/>
    </row>
    <row r="1130" spans="11:11" x14ac:dyDescent="0.15">
      <c r="K1130" s="10"/>
    </row>
    <row r="1131" spans="11:11" x14ac:dyDescent="0.15">
      <c r="K1131" s="10"/>
    </row>
    <row r="1132" spans="11:11" x14ac:dyDescent="0.15">
      <c r="K1132" s="10"/>
    </row>
    <row r="1133" spans="11:11" x14ac:dyDescent="0.15">
      <c r="K1133" s="10"/>
    </row>
    <row r="1134" spans="11:11" x14ac:dyDescent="0.15">
      <c r="K1134" s="10"/>
    </row>
    <row r="1135" spans="11:11" x14ac:dyDescent="0.15">
      <c r="K1135" s="10"/>
    </row>
    <row r="1136" spans="11:11" x14ac:dyDescent="0.15">
      <c r="K1136" s="10"/>
    </row>
    <row r="1137" spans="11:11" x14ac:dyDescent="0.15">
      <c r="K1137" s="10"/>
    </row>
    <row r="1138" spans="11:11" x14ac:dyDescent="0.15">
      <c r="K1138" s="10"/>
    </row>
    <row r="1139" spans="11:11" x14ac:dyDescent="0.15">
      <c r="K1139" s="10"/>
    </row>
    <row r="1140" spans="11:11" x14ac:dyDescent="0.15">
      <c r="K1140" s="10"/>
    </row>
    <row r="1141" spans="11:11" x14ac:dyDescent="0.15">
      <c r="K1141" s="10"/>
    </row>
    <row r="1142" spans="11:11" x14ac:dyDescent="0.15">
      <c r="K1142" s="10"/>
    </row>
    <row r="1143" spans="11:11" x14ac:dyDescent="0.15">
      <c r="K1143" s="10"/>
    </row>
    <row r="1144" spans="11:11" x14ac:dyDescent="0.15">
      <c r="K1144" s="10"/>
    </row>
    <row r="1145" spans="11:11" x14ac:dyDescent="0.15">
      <c r="K1145" s="10"/>
    </row>
    <row r="1146" spans="11:11" x14ac:dyDescent="0.15">
      <c r="K1146" s="10"/>
    </row>
    <row r="1147" spans="11:11" x14ac:dyDescent="0.15">
      <c r="K1147" s="10"/>
    </row>
    <row r="1148" spans="11:11" x14ac:dyDescent="0.15">
      <c r="K1148" s="10"/>
    </row>
    <row r="1149" spans="11:11" x14ac:dyDescent="0.15">
      <c r="K1149" s="10"/>
    </row>
    <row r="1150" spans="11:11" x14ac:dyDescent="0.15">
      <c r="K1150" s="10"/>
    </row>
    <row r="1151" spans="11:11" x14ac:dyDescent="0.15">
      <c r="K1151" s="10"/>
    </row>
    <row r="1152" spans="11:11" x14ac:dyDescent="0.15">
      <c r="K1152" s="10"/>
    </row>
    <row r="1153" spans="11:11" x14ac:dyDescent="0.15">
      <c r="K1153" s="10"/>
    </row>
    <row r="1154" spans="11:11" x14ac:dyDescent="0.15">
      <c r="K1154" s="10"/>
    </row>
    <row r="1155" spans="11:11" x14ac:dyDescent="0.15">
      <c r="K1155" s="10"/>
    </row>
    <row r="1156" spans="11:11" x14ac:dyDescent="0.15">
      <c r="K1156" s="10"/>
    </row>
    <row r="1157" spans="11:11" x14ac:dyDescent="0.15">
      <c r="K1157" s="10"/>
    </row>
    <row r="1158" spans="11:11" x14ac:dyDescent="0.15">
      <c r="K1158" s="10"/>
    </row>
    <row r="1159" spans="11:11" x14ac:dyDescent="0.15">
      <c r="K1159" s="10"/>
    </row>
    <row r="1160" spans="11:11" x14ac:dyDescent="0.15">
      <c r="K1160" s="10"/>
    </row>
    <row r="1161" spans="11:11" x14ac:dyDescent="0.15">
      <c r="K1161" s="10"/>
    </row>
    <row r="1162" spans="11:11" x14ac:dyDescent="0.15">
      <c r="K1162" s="10"/>
    </row>
    <row r="1163" spans="11:11" x14ac:dyDescent="0.15">
      <c r="K1163" s="10"/>
    </row>
    <row r="1164" spans="11:11" x14ac:dyDescent="0.15">
      <c r="K1164" s="10"/>
    </row>
    <row r="1165" spans="11:11" x14ac:dyDescent="0.15">
      <c r="K1165" s="10"/>
    </row>
    <row r="1166" spans="11:11" x14ac:dyDescent="0.15">
      <c r="K1166" s="10"/>
    </row>
    <row r="1167" spans="11:11" x14ac:dyDescent="0.15">
      <c r="K1167" s="10"/>
    </row>
    <row r="1168" spans="11:11" x14ac:dyDescent="0.15">
      <c r="K1168" s="10"/>
    </row>
    <row r="1169" spans="11:13" x14ac:dyDescent="0.15">
      <c r="K1169" s="10"/>
    </row>
    <row r="1171" spans="11:13" x14ac:dyDescent="0.15">
      <c r="K1171" s="8"/>
      <c r="M1171" s="9"/>
    </row>
    <row r="1172" spans="11:13" x14ac:dyDescent="0.15">
      <c r="K1172" s="8"/>
    </row>
    <row r="1173" spans="11:13" x14ac:dyDescent="0.15">
      <c r="K1173" s="8"/>
    </row>
    <row r="1174" spans="11:13" x14ac:dyDescent="0.15">
      <c r="K1174" s="8"/>
    </row>
    <row r="1175" spans="11:13" x14ac:dyDescent="0.15">
      <c r="K1175" s="8"/>
    </row>
    <row r="1176" spans="11:13" x14ac:dyDescent="0.15">
      <c r="K1176" s="8"/>
    </row>
    <row r="1177" spans="11:13" x14ac:dyDescent="0.15">
      <c r="K1177" s="8"/>
    </row>
    <row r="1178" spans="11:13" x14ac:dyDescent="0.15">
      <c r="K1178" s="8"/>
    </row>
    <row r="1179" spans="11:13" x14ac:dyDescent="0.15">
      <c r="K1179" s="8"/>
    </row>
    <row r="1180" spans="11:13" x14ac:dyDescent="0.15">
      <c r="K1180" s="8"/>
    </row>
    <row r="1181" spans="11:13" x14ac:dyDescent="0.15">
      <c r="K1181" s="8"/>
    </row>
    <row r="1182" spans="11:13" x14ac:dyDescent="0.15">
      <c r="K1182" s="8"/>
    </row>
    <row r="1183" spans="11:13" x14ac:dyDescent="0.15">
      <c r="K1183" s="8"/>
    </row>
    <row r="1184" spans="11:13" x14ac:dyDescent="0.15">
      <c r="K1184" s="8"/>
    </row>
    <row r="1185" spans="11:11" x14ac:dyDescent="0.15">
      <c r="K1185" s="8"/>
    </row>
    <row r="1186" spans="11:11" x14ac:dyDescent="0.15">
      <c r="K1186" s="8"/>
    </row>
    <row r="1187" spans="11:11" x14ac:dyDescent="0.15">
      <c r="K1187" s="8"/>
    </row>
    <row r="1188" spans="11:11" x14ac:dyDescent="0.15">
      <c r="K1188" s="8"/>
    </row>
    <row r="1189" spans="11:11" x14ac:dyDescent="0.15">
      <c r="K1189" s="8"/>
    </row>
    <row r="1190" spans="11:11" x14ac:dyDescent="0.15">
      <c r="K1190" s="8"/>
    </row>
    <row r="1191" spans="11:11" x14ac:dyDescent="0.15">
      <c r="K1191" s="8"/>
    </row>
    <row r="1192" spans="11:11" x14ac:dyDescent="0.15">
      <c r="K1192" s="8"/>
    </row>
    <row r="1193" spans="11:11" x14ac:dyDescent="0.15">
      <c r="K1193" s="8"/>
    </row>
    <row r="1194" spans="11:11" x14ac:dyDescent="0.15">
      <c r="K1194" s="8"/>
    </row>
    <row r="1195" spans="11:11" x14ac:dyDescent="0.15">
      <c r="K1195" s="8"/>
    </row>
    <row r="1196" spans="11:11" x14ac:dyDescent="0.15">
      <c r="K1196" s="8"/>
    </row>
    <row r="1197" spans="11:11" x14ac:dyDescent="0.15">
      <c r="K1197" s="8"/>
    </row>
    <row r="6955" spans="5:7" ht="15" x14ac:dyDescent="0.15">
      <c r="E6955" s="7"/>
      <c r="G6955" s="7"/>
    </row>
  </sheetData>
  <mergeCells count="1">
    <mergeCell ref="A41:L42"/>
  </mergeCell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workbookViewId="0">
      <selection activeCell="D11" sqref="D11"/>
    </sheetView>
  </sheetViews>
  <sheetFormatPr baseColWidth="10" defaultRowHeight="13" x14ac:dyDescent="0.15"/>
  <cols>
    <col min="1" max="1" width="12.5" customWidth="1"/>
  </cols>
  <sheetData>
    <row r="1" spans="1:39" x14ac:dyDescent="0.15">
      <c r="A1" s="51" t="s">
        <v>377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9" x14ac:dyDescent="0.15">
      <c r="A2" s="52" t="s">
        <v>310</v>
      </c>
      <c r="B2" s="53" t="s">
        <v>378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J2" s="85"/>
      <c r="AK2" s="85"/>
      <c r="AL2" s="85"/>
      <c r="AM2" s="85"/>
    </row>
    <row r="3" spans="1:39" ht="14" thickBot="1" x14ac:dyDescent="0.2">
      <c r="A3" s="54" t="s">
        <v>381</v>
      </c>
      <c r="B3" s="55" t="s">
        <v>311</v>
      </c>
      <c r="C3" s="55" t="s">
        <v>312</v>
      </c>
      <c r="D3" s="55" t="s">
        <v>313</v>
      </c>
      <c r="E3" s="55" t="s">
        <v>314</v>
      </c>
      <c r="F3" s="55" t="s">
        <v>315</v>
      </c>
      <c r="G3" s="55" t="s">
        <v>316</v>
      </c>
      <c r="H3" s="55" t="s">
        <v>317</v>
      </c>
      <c r="I3" s="55" t="s">
        <v>318</v>
      </c>
      <c r="J3" s="55" t="s">
        <v>319</v>
      </c>
      <c r="K3" s="55" t="s">
        <v>382</v>
      </c>
      <c r="L3" s="55" t="s">
        <v>320</v>
      </c>
      <c r="M3" s="55" t="s">
        <v>321</v>
      </c>
      <c r="N3" s="55" t="s">
        <v>322</v>
      </c>
      <c r="O3" s="55" t="s">
        <v>323</v>
      </c>
      <c r="P3" s="55" t="s">
        <v>324</v>
      </c>
      <c r="Q3" s="55" t="s">
        <v>325</v>
      </c>
      <c r="R3" s="55" t="s">
        <v>326</v>
      </c>
      <c r="S3" s="55" t="s">
        <v>327</v>
      </c>
      <c r="T3" s="55" t="s">
        <v>328</v>
      </c>
      <c r="U3" s="55" t="s">
        <v>329</v>
      </c>
      <c r="V3" s="55" t="s">
        <v>330</v>
      </c>
      <c r="W3" s="55" t="s">
        <v>331</v>
      </c>
      <c r="X3" s="56">
        <v>0.375</v>
      </c>
      <c r="Y3" s="55" t="s">
        <v>332</v>
      </c>
      <c r="Z3" s="55" t="s">
        <v>333</v>
      </c>
      <c r="AA3" s="57" t="s">
        <v>334</v>
      </c>
      <c r="AB3" s="57" t="s">
        <v>335</v>
      </c>
      <c r="AC3" s="57" t="s">
        <v>336</v>
      </c>
      <c r="AD3" s="57" t="s">
        <v>337</v>
      </c>
      <c r="AE3" s="57" t="s">
        <v>338</v>
      </c>
      <c r="AF3" s="57" t="s">
        <v>339</v>
      </c>
      <c r="AG3" s="57" t="s">
        <v>340</v>
      </c>
      <c r="AH3" s="57" t="s">
        <v>341</v>
      </c>
      <c r="AJ3" s="84" t="s">
        <v>391</v>
      </c>
      <c r="AK3" s="84" t="s">
        <v>392</v>
      </c>
      <c r="AL3" s="84" t="s">
        <v>393</v>
      </c>
      <c r="AM3" s="84" t="s">
        <v>394</v>
      </c>
    </row>
    <row r="4" spans="1:39" ht="14" thickTop="1" x14ac:dyDescent="0.15">
      <c r="A4" s="58" t="s">
        <v>342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9" x14ac:dyDescent="0.15">
      <c r="A5" s="59" t="s">
        <v>343</v>
      </c>
      <c r="B5" s="70">
        <v>47.323700000000002</v>
      </c>
      <c r="C5" s="70">
        <v>44.509329999999999</v>
      </c>
      <c r="D5" s="70">
        <v>45.429549999999999</v>
      </c>
      <c r="E5" s="70">
        <v>47.050170000000001</v>
      </c>
      <c r="F5" s="70">
        <v>56.113930000000003</v>
      </c>
      <c r="G5" s="70">
        <v>56.26032</v>
      </c>
      <c r="H5" s="70">
        <v>44.916930000000001</v>
      </c>
      <c r="I5" s="70">
        <v>46.879489999999997</v>
      </c>
      <c r="J5" s="70">
        <v>46.335509999999999</v>
      </c>
      <c r="K5" s="70">
        <v>47.572879999999998</v>
      </c>
      <c r="L5" s="70">
        <v>45.920079999999999</v>
      </c>
      <c r="M5" s="70">
        <v>45.463009999999997</v>
      </c>
      <c r="N5" s="70">
        <v>46.678600000000003</v>
      </c>
      <c r="O5" s="70">
        <v>47.712989999999998</v>
      </c>
      <c r="P5" s="70">
        <v>47.579099999999997</v>
      </c>
      <c r="Q5" s="70">
        <v>44.011450000000004</v>
      </c>
      <c r="R5" s="70">
        <v>55.67727</v>
      </c>
      <c r="S5" s="70">
        <v>47.129460000000002</v>
      </c>
      <c r="T5" s="70">
        <v>45.916110000000003</v>
      </c>
      <c r="U5" s="70">
        <v>42.46416</v>
      </c>
      <c r="V5" s="70">
        <v>42.525390000000002</v>
      </c>
      <c r="W5" s="70">
        <v>49.058669999999999</v>
      </c>
      <c r="X5" s="70">
        <v>46.893259999999998</v>
      </c>
      <c r="Y5" s="70">
        <v>47.553069999999998</v>
      </c>
      <c r="Z5" s="70">
        <v>44.457740000000001</v>
      </c>
      <c r="AA5" s="71">
        <v>45.774299999999997</v>
      </c>
      <c r="AB5" s="71">
        <v>56.006500000000003</v>
      </c>
      <c r="AC5" s="71">
        <v>43.046700000000001</v>
      </c>
      <c r="AD5" s="71">
        <v>55.7027</v>
      </c>
      <c r="AE5" s="71">
        <v>48.3521</v>
      </c>
      <c r="AF5" s="71">
        <v>43.481000000000002</v>
      </c>
      <c r="AG5" s="71">
        <v>45.6845</v>
      </c>
      <c r="AH5" s="71">
        <v>45.6374</v>
      </c>
      <c r="AJ5" s="83">
        <v>5.5728E-2</v>
      </c>
      <c r="AK5" s="83">
        <v>1.4445E-2</v>
      </c>
      <c r="AL5" s="83">
        <v>1.8461000000000002E-2</v>
      </c>
      <c r="AM5" s="83">
        <v>3.7555999999999999E-2</v>
      </c>
    </row>
    <row r="6" spans="1:39" x14ac:dyDescent="0.15">
      <c r="A6" s="59" t="s">
        <v>344</v>
      </c>
      <c r="B6" s="70">
        <v>0.29752800000000001</v>
      </c>
      <c r="C6" s="70">
        <v>0.29061900000000002</v>
      </c>
      <c r="D6" s="70">
        <v>0.25878099999999998</v>
      </c>
      <c r="E6" s="70">
        <v>0.20350399999999999</v>
      </c>
      <c r="F6" s="70">
        <v>7.6160000000000004E-3</v>
      </c>
      <c r="G6" s="70">
        <v>1.8331E-2</v>
      </c>
      <c r="H6" s="70">
        <v>0.27922000000000002</v>
      </c>
      <c r="I6" s="70">
        <v>0.247138</v>
      </c>
      <c r="J6" s="70">
        <v>0.31569999999999998</v>
      </c>
      <c r="K6" s="70">
        <v>0.23874100000000001</v>
      </c>
      <c r="L6" s="70">
        <v>0.372222</v>
      </c>
      <c r="M6" s="70">
        <v>0.26286500000000002</v>
      </c>
      <c r="N6" s="70">
        <v>0.23788500000000001</v>
      </c>
      <c r="O6" s="70">
        <v>0.24059</v>
      </c>
      <c r="P6" s="70">
        <v>0.23699600000000001</v>
      </c>
      <c r="Q6" s="70">
        <v>0.28527200000000003</v>
      </c>
      <c r="R6" s="70">
        <v>4.8690000000000001E-3</v>
      </c>
      <c r="S6" s="70">
        <v>0.20680399999999999</v>
      </c>
      <c r="T6" s="70">
        <v>0.22966800000000001</v>
      </c>
      <c r="U6" s="70">
        <v>0.37953900000000002</v>
      </c>
      <c r="V6" s="70">
        <v>0.411414</v>
      </c>
      <c r="W6" s="70">
        <v>0.201437</v>
      </c>
      <c r="X6" s="70">
        <v>0.253803</v>
      </c>
      <c r="Y6" s="70">
        <v>0.18798500000000001</v>
      </c>
      <c r="Z6" s="70">
        <v>0.22948099999999999</v>
      </c>
      <c r="AA6" s="71">
        <v>0.2102</v>
      </c>
      <c r="AB6" s="71">
        <v>2.6700000000000002E-2</v>
      </c>
      <c r="AC6" s="71">
        <v>0.25019999999999998</v>
      </c>
      <c r="AD6" s="71">
        <v>1.3299999999999999E-2</v>
      </c>
      <c r="AE6" s="71">
        <v>0.1618</v>
      </c>
      <c r="AF6" s="71">
        <v>0.26860000000000001</v>
      </c>
      <c r="AG6" s="71">
        <v>0.23519999999999999</v>
      </c>
      <c r="AH6" s="71">
        <v>0</v>
      </c>
      <c r="AJ6" s="83">
        <v>1.7E-5</v>
      </c>
      <c r="AK6" s="83">
        <v>6.8370000000000002E-3</v>
      </c>
      <c r="AL6" s="83">
        <v>1.7E-5</v>
      </c>
      <c r="AM6" s="83">
        <v>0.27848200000000001</v>
      </c>
    </row>
    <row r="7" spans="1:39" x14ac:dyDescent="0.15">
      <c r="A7" s="59" t="s">
        <v>345</v>
      </c>
      <c r="B7" s="70">
        <v>9.4740509999999993</v>
      </c>
      <c r="C7" s="70">
        <v>11.40788</v>
      </c>
      <c r="D7" s="70">
        <v>10.464980000000001</v>
      </c>
      <c r="E7" s="70">
        <v>8.8825129999999994</v>
      </c>
      <c r="F7" s="70">
        <v>0.38253100000000001</v>
      </c>
      <c r="G7" s="70">
        <v>0.336227</v>
      </c>
      <c r="H7" s="70">
        <v>10.84266</v>
      </c>
      <c r="I7" s="70">
        <v>9.4313739999999999</v>
      </c>
      <c r="J7" s="70">
        <v>10.141249999999999</v>
      </c>
      <c r="K7" s="70">
        <v>8.6742790000000003</v>
      </c>
      <c r="L7" s="70">
        <v>10.56935</v>
      </c>
      <c r="M7" s="70">
        <v>10.33963</v>
      </c>
      <c r="N7" s="70">
        <v>9.0009060000000005</v>
      </c>
      <c r="O7" s="70">
        <v>8.5917370000000002</v>
      </c>
      <c r="P7" s="70">
        <v>8.2368120000000005</v>
      </c>
      <c r="Q7" s="70">
        <v>11.083970000000001</v>
      </c>
      <c r="R7" s="70">
        <v>0.55549099999999996</v>
      </c>
      <c r="S7" s="70">
        <v>8.5463810000000002</v>
      </c>
      <c r="T7" s="70">
        <v>8.9083640000000006</v>
      </c>
      <c r="U7" s="70">
        <v>13.528890000000001</v>
      </c>
      <c r="V7" s="70">
        <v>13.071569999999999</v>
      </c>
      <c r="W7" s="70">
        <v>9.4650689999999997</v>
      </c>
      <c r="X7" s="70">
        <v>8.7008930000000007</v>
      </c>
      <c r="Y7" s="70">
        <v>9.7119780000000002</v>
      </c>
      <c r="Z7" s="70">
        <v>10.236140000000001</v>
      </c>
      <c r="AA7" s="71">
        <v>10.1065</v>
      </c>
      <c r="AB7" s="71">
        <v>0.4516</v>
      </c>
      <c r="AC7" s="71">
        <v>12.133900000000001</v>
      </c>
      <c r="AD7" s="71">
        <v>1.1921999999999999</v>
      </c>
      <c r="AE7" s="71">
        <v>7.8712999999999997</v>
      </c>
      <c r="AF7" s="71">
        <v>11.5671</v>
      </c>
      <c r="AG7" s="71">
        <v>10.165100000000001</v>
      </c>
      <c r="AH7" s="71">
        <v>10.7319</v>
      </c>
      <c r="AJ7" s="83">
        <v>1.4899000000000001E-2</v>
      </c>
      <c r="AK7" s="83">
        <v>1.9000000000000001E-5</v>
      </c>
      <c r="AL7" s="83">
        <v>1.9000000000000001E-5</v>
      </c>
      <c r="AM7" s="83">
        <v>1.9000000000000001E-5</v>
      </c>
    </row>
    <row r="8" spans="1:39" x14ac:dyDescent="0.15">
      <c r="A8" s="59" t="s">
        <v>346</v>
      </c>
      <c r="B8" s="70">
        <v>4.4836000000000001E-2</v>
      </c>
      <c r="C8" s="70">
        <v>4.4246000000000001E-2</v>
      </c>
      <c r="D8" s="70">
        <v>4.7848000000000002E-2</v>
      </c>
      <c r="E8" s="70">
        <v>4.1714000000000001E-2</v>
      </c>
      <c r="F8" s="70">
        <v>8.6639999999999998E-3</v>
      </c>
      <c r="G8" s="70">
        <v>1.5E-5</v>
      </c>
      <c r="H8" s="70">
        <v>7.3431999999999997E-2</v>
      </c>
      <c r="I8" s="70">
        <v>5.4059000000000003E-2</v>
      </c>
      <c r="J8" s="70">
        <v>4.2673000000000003E-2</v>
      </c>
      <c r="K8" s="70">
        <v>6.2599999999999999E-3</v>
      </c>
      <c r="L8" s="70">
        <v>9.6430000000000005E-3</v>
      </c>
      <c r="M8" s="70">
        <v>6.9306000000000006E-2</v>
      </c>
      <c r="N8" s="70">
        <v>6.9387000000000004E-2</v>
      </c>
      <c r="O8" s="70">
        <v>8.4702E-2</v>
      </c>
      <c r="P8" s="70">
        <v>1.2762000000000001E-2</v>
      </c>
      <c r="Q8" s="70">
        <v>4.3102000000000001E-2</v>
      </c>
      <c r="R8" s="70">
        <v>1.7125000000000001E-2</v>
      </c>
      <c r="S8" s="70">
        <v>4.0613000000000003E-2</v>
      </c>
      <c r="T8" s="70">
        <v>7.3151999999999995E-2</v>
      </c>
      <c r="U8" s="70">
        <v>8.0049999999999996E-2</v>
      </c>
      <c r="V8" s="70">
        <v>9.1010999999999995E-2</v>
      </c>
      <c r="W8" s="70">
        <v>2.1408E-2</v>
      </c>
      <c r="X8" s="70">
        <v>3.3924000000000003E-2</v>
      </c>
      <c r="Y8" s="70">
        <v>9.8150000000000008E-3</v>
      </c>
      <c r="Z8" s="70">
        <v>4.4063999999999999E-2</v>
      </c>
      <c r="AA8" s="71">
        <v>5.2600000000000001E-2</v>
      </c>
      <c r="AB8" s="71">
        <v>3.6499999999999998E-2</v>
      </c>
      <c r="AC8" s="71">
        <v>8.3299999999999999E-2</v>
      </c>
      <c r="AD8" s="71">
        <v>2.3400000000000001E-2</v>
      </c>
      <c r="AE8" s="71">
        <v>8.77E-2</v>
      </c>
      <c r="AF8" s="71">
        <v>7.0199999999999999E-2</v>
      </c>
      <c r="AG8" s="71">
        <v>1.46E-2</v>
      </c>
      <c r="AH8" s="71">
        <v>2.0500000000000001E-2</v>
      </c>
      <c r="AJ8" s="83">
        <v>1.5E-5</v>
      </c>
      <c r="AK8" s="83">
        <v>2.696E-3</v>
      </c>
      <c r="AL8" s="83">
        <v>3.8939999999999999E-3</v>
      </c>
      <c r="AM8" s="83">
        <v>1.5E-5</v>
      </c>
    </row>
    <row r="9" spans="1:39" x14ac:dyDescent="0.15">
      <c r="A9" s="59" t="s">
        <v>347</v>
      </c>
      <c r="B9" s="70">
        <v>13.763780000000001</v>
      </c>
      <c r="C9" s="70">
        <v>15.21242</v>
      </c>
      <c r="D9" s="70">
        <v>15.18323</v>
      </c>
      <c r="E9" s="70">
        <v>13.905060000000001</v>
      </c>
      <c r="F9" s="70">
        <v>7.8648530000000001</v>
      </c>
      <c r="G9" s="70">
        <v>7.7864709999999997</v>
      </c>
      <c r="H9" s="70">
        <v>15.049329999999999</v>
      </c>
      <c r="I9" s="70">
        <v>13.507210000000001</v>
      </c>
      <c r="J9" s="70">
        <v>13.286160000000001</v>
      </c>
      <c r="K9" s="70">
        <v>13.0206</v>
      </c>
      <c r="L9" s="70">
        <v>13.762779999999999</v>
      </c>
      <c r="M9" s="70">
        <v>14.25318</v>
      </c>
      <c r="N9" s="70">
        <v>14.168570000000001</v>
      </c>
      <c r="O9" s="70">
        <v>12.59314</v>
      </c>
      <c r="P9" s="70">
        <v>13.174849999999999</v>
      </c>
      <c r="Q9" s="70">
        <v>15.65423</v>
      </c>
      <c r="R9" s="70">
        <v>8.1166929999999997</v>
      </c>
      <c r="S9" s="70">
        <v>13.096399999999999</v>
      </c>
      <c r="T9" s="70">
        <v>13.32442</v>
      </c>
      <c r="U9" s="70">
        <v>15.112120000000001</v>
      </c>
      <c r="V9" s="70">
        <v>14.44688</v>
      </c>
      <c r="W9" s="70">
        <v>12.31631</v>
      </c>
      <c r="X9" s="70">
        <v>13.143649999999999</v>
      </c>
      <c r="Y9" s="70">
        <v>12.698449999999999</v>
      </c>
      <c r="Z9" s="70">
        <v>13.77402</v>
      </c>
      <c r="AA9" s="71">
        <v>14.501200000000001</v>
      </c>
      <c r="AB9" s="71">
        <v>8.2155000000000005</v>
      </c>
      <c r="AC9" s="71">
        <v>16.753799999999998</v>
      </c>
      <c r="AD9" s="71">
        <v>7.8578000000000001</v>
      </c>
      <c r="AE9" s="71">
        <v>13.3614</v>
      </c>
      <c r="AF9" s="71">
        <v>16.6599</v>
      </c>
      <c r="AG9" s="71">
        <v>14.6028</v>
      </c>
      <c r="AH9" s="71">
        <v>14.1706</v>
      </c>
      <c r="AJ9" s="83">
        <v>6.6618639999999996</v>
      </c>
      <c r="AK9" s="83">
        <v>6.6303770000000002</v>
      </c>
      <c r="AL9" s="83">
        <v>6.7094300000000002</v>
      </c>
      <c r="AM9" s="83">
        <v>6.4898910000000001</v>
      </c>
    </row>
    <row r="10" spans="1:39" x14ac:dyDescent="0.15">
      <c r="A10" s="59" t="s">
        <v>348</v>
      </c>
      <c r="B10" s="70">
        <v>0.13392799999999999</v>
      </c>
      <c r="C10" s="70">
        <v>0.12973399999999999</v>
      </c>
      <c r="D10" s="70">
        <v>0.13136900000000001</v>
      </c>
      <c r="E10" s="70">
        <v>0.19978299999999999</v>
      </c>
      <c r="F10" s="70">
        <v>0.15310199999999999</v>
      </c>
      <c r="G10" s="70">
        <v>0.17127800000000001</v>
      </c>
      <c r="H10" s="70">
        <v>0.13994500000000001</v>
      </c>
      <c r="I10" s="70">
        <v>0.153533</v>
      </c>
      <c r="J10" s="70">
        <v>0.15989200000000001</v>
      </c>
      <c r="K10" s="70">
        <v>0.15951000000000001</v>
      </c>
      <c r="L10" s="70">
        <v>0.111027</v>
      </c>
      <c r="M10" s="70">
        <v>0.14280799999999999</v>
      </c>
      <c r="N10" s="70">
        <v>0.126003</v>
      </c>
      <c r="O10" s="70">
        <v>0.14682500000000001</v>
      </c>
      <c r="P10" s="70">
        <v>0.15739400000000001</v>
      </c>
      <c r="Q10" s="70">
        <v>0.15084800000000001</v>
      </c>
      <c r="R10" s="70">
        <v>0.21513199999999999</v>
      </c>
      <c r="S10" s="70">
        <v>0.13908000000000001</v>
      </c>
      <c r="T10" s="70">
        <v>0.14916699999999999</v>
      </c>
      <c r="U10" s="70">
        <v>0.15002599999999999</v>
      </c>
      <c r="V10" s="70">
        <v>0.17452200000000001</v>
      </c>
      <c r="W10" s="70">
        <v>0.12776999999999999</v>
      </c>
      <c r="X10" s="70">
        <v>0.123631</v>
      </c>
      <c r="Y10" s="70">
        <v>0.19619300000000001</v>
      </c>
      <c r="Z10" s="70">
        <v>0.14421300000000001</v>
      </c>
      <c r="AA10" s="71">
        <v>0.16139999999999999</v>
      </c>
      <c r="AB10" s="71">
        <v>0.20530000000000001</v>
      </c>
      <c r="AC10" s="71">
        <v>0.15620000000000001</v>
      </c>
      <c r="AD10" s="71">
        <v>0.12909999999999999</v>
      </c>
      <c r="AE10" s="71">
        <v>0.21179999999999999</v>
      </c>
      <c r="AF10" s="71">
        <v>0.17560000000000001</v>
      </c>
      <c r="AG10" s="71">
        <v>0.17299999999999999</v>
      </c>
      <c r="AH10" s="71">
        <v>0.15240000000000001</v>
      </c>
      <c r="AJ10" s="83">
        <v>0.82521599999999995</v>
      </c>
      <c r="AK10" s="83">
        <v>0.92966800000000005</v>
      </c>
      <c r="AL10" s="83">
        <v>0.76620900000000003</v>
      </c>
      <c r="AM10" s="83">
        <v>0.86351599999999995</v>
      </c>
    </row>
    <row r="11" spans="1:39" x14ac:dyDescent="0.15">
      <c r="A11" s="59" t="s">
        <v>349</v>
      </c>
      <c r="B11" s="70">
        <v>12.91262</v>
      </c>
      <c r="C11" s="70">
        <v>11.62532</v>
      </c>
      <c r="D11" s="70">
        <v>11.94068</v>
      </c>
      <c r="E11" s="70">
        <v>13.324210000000001</v>
      </c>
      <c r="F11" s="70">
        <v>19.43085</v>
      </c>
      <c r="G11" s="70">
        <v>19.465920000000001</v>
      </c>
      <c r="H11" s="70">
        <v>11.86129</v>
      </c>
      <c r="I11" s="70">
        <v>13.31331</v>
      </c>
      <c r="J11" s="70">
        <v>13.378220000000001</v>
      </c>
      <c r="K11" s="70">
        <v>14.109389999999999</v>
      </c>
      <c r="L11" s="70">
        <v>12.868209999999999</v>
      </c>
      <c r="M11" s="70">
        <v>12.467140000000001</v>
      </c>
      <c r="N11" s="70">
        <v>12.979419999999999</v>
      </c>
      <c r="O11" s="70">
        <v>14.17127</v>
      </c>
      <c r="P11" s="70">
        <v>13.64968</v>
      </c>
      <c r="Q11" s="70">
        <v>11.44811</v>
      </c>
      <c r="R11" s="70">
        <v>19.232959999999999</v>
      </c>
      <c r="S11" s="70">
        <v>13.870340000000001</v>
      </c>
      <c r="T11" s="70">
        <v>13.719849999999999</v>
      </c>
      <c r="U11" s="70">
        <v>11.12006</v>
      </c>
      <c r="V11" s="70">
        <v>11.388809999999999</v>
      </c>
      <c r="W11" s="70">
        <v>12.891679999999999</v>
      </c>
      <c r="X11" s="70">
        <v>13.67787</v>
      </c>
      <c r="Y11" s="70">
        <v>12.443210000000001</v>
      </c>
      <c r="Z11" s="70">
        <v>12.97654</v>
      </c>
      <c r="AA11" s="71">
        <v>12.491899999999999</v>
      </c>
      <c r="AB11" s="71">
        <v>19.1905</v>
      </c>
      <c r="AC11" s="71">
        <v>10.1524</v>
      </c>
      <c r="AD11" s="71">
        <v>19.074400000000001</v>
      </c>
      <c r="AE11" s="71">
        <v>13.989100000000001</v>
      </c>
      <c r="AF11" s="71">
        <v>10.744300000000001</v>
      </c>
      <c r="AG11" s="71">
        <v>12.4803</v>
      </c>
      <c r="AH11" s="71">
        <v>12.937900000000001</v>
      </c>
      <c r="AJ11" s="83">
        <v>16.044309999999999</v>
      </c>
      <c r="AK11" s="83">
        <v>16.63496</v>
      </c>
      <c r="AL11" s="83">
        <v>16.353370000000002</v>
      </c>
      <c r="AM11" s="83">
        <v>16.274349999999998</v>
      </c>
    </row>
    <row r="12" spans="1:39" x14ac:dyDescent="0.15">
      <c r="A12" s="59" t="s">
        <v>350</v>
      </c>
      <c r="B12" s="70">
        <v>11.177519999999999</v>
      </c>
      <c r="C12" s="70">
        <v>11.29621</v>
      </c>
      <c r="D12" s="70">
        <v>11.287050000000001</v>
      </c>
      <c r="E12" s="70">
        <v>11.227539999999999</v>
      </c>
      <c r="F12" s="70">
        <v>12.70021</v>
      </c>
      <c r="G12" s="70">
        <v>12.65296</v>
      </c>
      <c r="H12" s="70">
        <v>11.20654</v>
      </c>
      <c r="I12" s="70">
        <v>11.347899999999999</v>
      </c>
      <c r="J12" s="70">
        <v>11.491490000000001</v>
      </c>
      <c r="K12" s="70">
        <v>11.305619999999999</v>
      </c>
      <c r="L12" s="70">
        <v>11.460470000000001</v>
      </c>
      <c r="M12" s="70">
        <v>11.3207</v>
      </c>
      <c r="N12" s="70">
        <v>11.4161</v>
      </c>
      <c r="O12" s="70">
        <v>11.458220000000001</v>
      </c>
      <c r="P12" s="70">
        <v>11.38205</v>
      </c>
      <c r="Q12" s="70">
        <v>11.17788</v>
      </c>
      <c r="R12" s="70">
        <v>12.72475</v>
      </c>
      <c r="S12" s="70">
        <v>11.43145</v>
      </c>
      <c r="T12" s="70">
        <v>11.311120000000001</v>
      </c>
      <c r="U12" s="70">
        <v>11.504300000000001</v>
      </c>
      <c r="V12" s="70">
        <v>11.5357</v>
      </c>
      <c r="W12" s="70">
        <v>10.6065</v>
      </c>
      <c r="X12" s="70">
        <v>11.413320000000001</v>
      </c>
      <c r="Y12" s="70">
        <v>10.6822</v>
      </c>
      <c r="Z12" s="70">
        <v>11.38804</v>
      </c>
      <c r="AA12" s="71">
        <v>11.358499999999999</v>
      </c>
      <c r="AB12" s="71">
        <v>12.6737</v>
      </c>
      <c r="AC12" s="71">
        <v>11.1808</v>
      </c>
      <c r="AD12" s="71">
        <v>12.4527</v>
      </c>
      <c r="AE12" s="71">
        <v>11.662100000000001</v>
      </c>
      <c r="AF12" s="71">
        <v>11.2088</v>
      </c>
      <c r="AG12" s="71">
        <v>11.3879</v>
      </c>
      <c r="AH12" s="71">
        <v>11.3935</v>
      </c>
      <c r="AJ12" s="83">
        <v>29.297599999999999</v>
      </c>
      <c r="AK12" s="83">
        <v>28.749300000000002</v>
      </c>
      <c r="AL12" s="83">
        <v>28.90072</v>
      </c>
      <c r="AM12" s="83">
        <v>28.714089999999999</v>
      </c>
    </row>
    <row r="13" spans="1:39" x14ac:dyDescent="0.15">
      <c r="A13" s="59" t="s">
        <v>351</v>
      </c>
      <c r="B13" s="70">
        <v>1.5482229999999999</v>
      </c>
      <c r="C13" s="70">
        <v>1.680795</v>
      </c>
      <c r="D13" s="70">
        <v>1.58982</v>
      </c>
      <c r="E13" s="70">
        <v>1.1870210000000001</v>
      </c>
      <c r="F13" s="70">
        <v>0.130219</v>
      </c>
      <c r="G13" s="70">
        <v>0.16867199999999999</v>
      </c>
      <c r="H13" s="70">
        <v>1.544422</v>
      </c>
      <c r="I13" s="70">
        <v>1.3656299999999999</v>
      </c>
      <c r="J13" s="70">
        <v>1.5012559999999999</v>
      </c>
      <c r="K13" s="70">
        <v>1.2746040000000001</v>
      </c>
      <c r="L13" s="70">
        <v>1.604079</v>
      </c>
      <c r="M13" s="70">
        <v>1.4741379999999999</v>
      </c>
      <c r="N13" s="70">
        <v>1.3493109999999999</v>
      </c>
      <c r="O13" s="70">
        <v>1.4427209999999999</v>
      </c>
      <c r="P13" s="70">
        <v>1.372614</v>
      </c>
      <c r="Q13" s="70">
        <v>1.623008</v>
      </c>
      <c r="R13" s="70">
        <v>0.121907</v>
      </c>
      <c r="S13" s="70">
        <v>1.3392999999999999</v>
      </c>
      <c r="T13" s="70">
        <v>1.369734</v>
      </c>
      <c r="U13" s="70">
        <v>1.721152</v>
      </c>
      <c r="V13" s="70">
        <v>1.6740470000000001</v>
      </c>
      <c r="W13" s="70">
        <v>1.752445</v>
      </c>
      <c r="X13" s="70">
        <v>1.2638240000000001</v>
      </c>
      <c r="Y13" s="70">
        <v>1.315849</v>
      </c>
      <c r="Z13" s="70">
        <v>1.343043</v>
      </c>
      <c r="AA13" s="71">
        <v>1.5190999999999999</v>
      </c>
      <c r="AB13" s="71">
        <v>0.1361</v>
      </c>
      <c r="AC13" s="71">
        <v>1.7523</v>
      </c>
      <c r="AD13" s="71">
        <v>0.20219999999999999</v>
      </c>
      <c r="AE13" s="71">
        <v>1.1997</v>
      </c>
      <c r="AF13" s="71">
        <v>1.6715</v>
      </c>
      <c r="AG13" s="71">
        <v>1.5582</v>
      </c>
      <c r="AH13" s="71">
        <v>1.4396</v>
      </c>
      <c r="AJ13" s="83">
        <v>1.5672999999999999E-2</v>
      </c>
      <c r="AK13" s="83">
        <v>1.2999999999999999E-5</v>
      </c>
      <c r="AL13" s="83">
        <v>3.1806000000000001E-2</v>
      </c>
      <c r="AM13" s="83">
        <v>3.3621999999999999E-2</v>
      </c>
    </row>
    <row r="14" spans="1:39" x14ac:dyDescent="0.15">
      <c r="A14" s="59" t="s">
        <v>352</v>
      </c>
      <c r="B14" s="70">
        <v>0.20061399999999999</v>
      </c>
      <c r="C14" s="70">
        <v>0.34478599999999998</v>
      </c>
      <c r="D14" s="70">
        <v>0.29493799999999998</v>
      </c>
      <c r="E14" s="70">
        <v>0.22289900000000001</v>
      </c>
      <c r="F14" s="70">
        <v>3.8504999999999998E-2</v>
      </c>
      <c r="G14" s="70">
        <v>2.6773999999999999E-2</v>
      </c>
      <c r="H14" s="70">
        <v>0.31430399999999997</v>
      </c>
      <c r="I14" s="70">
        <v>0.242205</v>
      </c>
      <c r="J14" s="70">
        <v>0.174148</v>
      </c>
      <c r="K14" s="70">
        <v>0.17452400000000001</v>
      </c>
      <c r="L14" s="70">
        <v>0.23908699999999999</v>
      </c>
      <c r="M14" s="70">
        <v>0.32239699999999999</v>
      </c>
      <c r="N14" s="70">
        <v>0.25405100000000003</v>
      </c>
      <c r="O14" s="70">
        <v>0.136655</v>
      </c>
      <c r="P14" s="70">
        <v>0.17797099999999999</v>
      </c>
      <c r="Q14" s="70">
        <v>0.458125</v>
      </c>
      <c r="R14" s="70">
        <v>3.3591000000000003E-2</v>
      </c>
      <c r="S14" s="70">
        <v>0.21984300000000001</v>
      </c>
      <c r="T14" s="70">
        <v>0.21585299999999999</v>
      </c>
      <c r="U14" s="70">
        <v>0.24749699999999999</v>
      </c>
      <c r="V14" s="70">
        <v>0.234321</v>
      </c>
      <c r="W14" s="70">
        <v>0.193525</v>
      </c>
      <c r="X14" s="70">
        <v>0.23183599999999999</v>
      </c>
      <c r="Y14" s="70">
        <v>0.24013499999999999</v>
      </c>
      <c r="Z14" s="70">
        <v>0.31043300000000001</v>
      </c>
      <c r="AA14" s="71">
        <v>0.28910000000000002</v>
      </c>
      <c r="AB14" s="71">
        <v>6.2600000000000003E-2</v>
      </c>
      <c r="AC14" s="71">
        <v>0.54210000000000003</v>
      </c>
      <c r="AD14" s="71">
        <v>4.7E-2</v>
      </c>
      <c r="AE14" s="71">
        <v>0.17230000000000001</v>
      </c>
      <c r="AF14" s="71">
        <v>0.51800000000000002</v>
      </c>
      <c r="AG14" s="71">
        <v>0.22889999999999999</v>
      </c>
      <c r="AH14" s="71">
        <v>0.23730000000000001</v>
      </c>
      <c r="AJ14" s="83">
        <v>1.2E-5</v>
      </c>
      <c r="AK14" s="83">
        <v>1.2E-5</v>
      </c>
      <c r="AL14" s="83">
        <v>9.8359999999999993E-3</v>
      </c>
      <c r="AM14" s="83">
        <v>1.2E-5</v>
      </c>
    </row>
    <row r="15" spans="1:39" x14ac:dyDescent="0.15">
      <c r="A15" s="60" t="s">
        <v>353</v>
      </c>
      <c r="B15" s="71">
        <v>9.2433000000000001E-2</v>
      </c>
      <c r="C15" s="71">
        <v>1.0000000000000001E-5</v>
      </c>
      <c r="D15" s="71">
        <v>0.12396</v>
      </c>
      <c r="E15" s="71">
        <v>0.17782999999999999</v>
      </c>
      <c r="F15" s="71">
        <v>1.0000000000000001E-5</v>
      </c>
      <c r="G15" s="71">
        <v>1.0000000000000001E-5</v>
      </c>
      <c r="H15" s="71">
        <v>1.0000000000000001E-5</v>
      </c>
      <c r="I15" s="71">
        <v>1.0000000000000001E-5</v>
      </c>
      <c r="J15" s="71">
        <v>5.9735000000000003E-2</v>
      </c>
      <c r="K15" s="71">
        <v>4.7069E-2</v>
      </c>
      <c r="L15" s="71">
        <v>1.0000000000000001E-5</v>
      </c>
      <c r="M15" s="71">
        <v>6.5332000000000001E-2</v>
      </c>
      <c r="N15" s="71">
        <v>0.188614</v>
      </c>
      <c r="O15" s="71">
        <v>4.7298E-2</v>
      </c>
      <c r="P15" s="71">
        <v>0.112067</v>
      </c>
      <c r="Q15" s="71">
        <v>0.22675999999999999</v>
      </c>
      <c r="R15" s="71">
        <v>1.0000000000000001E-5</v>
      </c>
      <c r="S15" s="71">
        <v>1.2336E-2</v>
      </c>
      <c r="T15" s="71">
        <v>1.0000000000000001E-5</v>
      </c>
      <c r="U15" s="71">
        <v>9.3269000000000005E-2</v>
      </c>
      <c r="V15" s="71">
        <v>1.9807000000000002E-2</v>
      </c>
      <c r="W15" s="71">
        <v>9.0454999999999994E-2</v>
      </c>
      <c r="X15" s="71">
        <v>3.4061000000000001E-2</v>
      </c>
      <c r="Y15" s="71">
        <v>9.4441999999999998E-2</v>
      </c>
      <c r="Z15" s="71">
        <v>1.7387E-2</v>
      </c>
      <c r="AA15" s="71">
        <v>3.7100000000000001E-2</v>
      </c>
      <c r="AB15" s="71">
        <v>5.91E-2</v>
      </c>
      <c r="AC15" s="71">
        <v>0</v>
      </c>
      <c r="AD15" s="71">
        <v>0.31319999999999998</v>
      </c>
      <c r="AE15" s="71">
        <v>0</v>
      </c>
      <c r="AF15" s="71">
        <v>5.4399999999999997E-2</v>
      </c>
      <c r="AG15" s="71">
        <v>9.2600000000000002E-2</v>
      </c>
      <c r="AH15" s="71">
        <v>0.2223</v>
      </c>
      <c r="AJ15" s="83">
        <v>9.7692000000000001E-2</v>
      </c>
      <c r="AK15" s="83">
        <v>1.0000000000000001E-5</v>
      </c>
      <c r="AL15" s="83">
        <v>1.0000000000000001E-5</v>
      </c>
      <c r="AM15" s="83">
        <v>1.0000000000000001E-5</v>
      </c>
    </row>
    <row r="16" spans="1:39" x14ac:dyDescent="0.15">
      <c r="A16" s="59" t="s">
        <v>354</v>
      </c>
      <c r="B16" s="70">
        <v>0.14877699999999999</v>
      </c>
      <c r="C16" s="70">
        <v>0.32867200000000002</v>
      </c>
      <c r="D16" s="70">
        <v>0.32416899999999998</v>
      </c>
      <c r="E16" s="70">
        <v>0.31104999999999999</v>
      </c>
      <c r="F16" s="70">
        <v>2.34E-4</v>
      </c>
      <c r="G16" s="70">
        <v>1.0000000000000001E-5</v>
      </c>
      <c r="H16" s="70">
        <v>0.32282300000000003</v>
      </c>
      <c r="I16" s="70">
        <v>0.166768</v>
      </c>
      <c r="J16" s="70">
        <v>3.6151000000000003E-2</v>
      </c>
      <c r="K16" s="70">
        <v>3.6249999999999998E-2</v>
      </c>
      <c r="L16" s="70">
        <v>4.1880000000000001E-2</v>
      </c>
      <c r="M16" s="70">
        <v>0.34944700000000001</v>
      </c>
      <c r="N16" s="70">
        <v>0.23346</v>
      </c>
      <c r="O16" s="70">
        <v>3.2452000000000002E-2</v>
      </c>
      <c r="P16" s="70">
        <v>0.1573</v>
      </c>
      <c r="Q16" s="70">
        <v>0.50134599999999996</v>
      </c>
      <c r="R16" s="70">
        <v>1.0000000000000001E-5</v>
      </c>
      <c r="S16" s="70">
        <v>0.141822</v>
      </c>
      <c r="T16" s="70">
        <v>0.123985</v>
      </c>
      <c r="U16" s="70">
        <v>0.402646</v>
      </c>
      <c r="V16" s="70">
        <v>0.33216699999999999</v>
      </c>
      <c r="W16" s="70">
        <v>8.0947000000000005E-2</v>
      </c>
      <c r="X16" s="70">
        <v>0.11779299999999999</v>
      </c>
      <c r="Y16" s="70">
        <v>0.26845400000000003</v>
      </c>
      <c r="Z16" s="70">
        <v>0.28597</v>
      </c>
      <c r="AA16" s="71">
        <v>0.23230000000000001</v>
      </c>
      <c r="AB16" s="71">
        <v>0</v>
      </c>
      <c r="AC16" s="71">
        <v>0.56530000000000002</v>
      </c>
      <c r="AD16" s="71">
        <v>2.4E-2</v>
      </c>
      <c r="AE16" s="71">
        <v>0.1479</v>
      </c>
      <c r="AF16" s="71">
        <v>0.48320000000000002</v>
      </c>
      <c r="AG16" s="71">
        <v>0.1525</v>
      </c>
      <c r="AH16" s="71">
        <v>4.3400000000000001E-2</v>
      </c>
      <c r="AJ16" s="83">
        <v>1.245E-3</v>
      </c>
      <c r="AK16" s="83">
        <v>9.7909999999999994E-3</v>
      </c>
      <c r="AL16" s="83">
        <v>4.7860000000000003E-3</v>
      </c>
      <c r="AM16" s="83">
        <v>1.0000000000000001E-5</v>
      </c>
    </row>
    <row r="17" spans="1:39" ht="14" thickBot="1" x14ac:dyDescent="0.2">
      <c r="A17" s="61" t="s">
        <v>355</v>
      </c>
      <c r="B17" s="72">
        <v>97.118009999999998</v>
      </c>
      <c r="C17" s="72">
        <v>96.87003</v>
      </c>
      <c r="D17" s="72">
        <v>97.076390000000004</v>
      </c>
      <c r="E17" s="72">
        <v>96.733279999999993</v>
      </c>
      <c r="F17" s="72">
        <v>96.830730000000003</v>
      </c>
      <c r="G17" s="72">
        <v>96.887</v>
      </c>
      <c r="H17" s="72">
        <v>96.550899999999999</v>
      </c>
      <c r="I17" s="72">
        <v>96.708629999999999</v>
      </c>
      <c r="J17" s="72">
        <v>96.922200000000004</v>
      </c>
      <c r="K17" s="72">
        <v>96.619730000000004</v>
      </c>
      <c r="L17" s="72">
        <v>96.958839999999995</v>
      </c>
      <c r="M17" s="72">
        <v>96.529970000000006</v>
      </c>
      <c r="N17" s="72">
        <v>96.702299999999994</v>
      </c>
      <c r="O17" s="72">
        <v>96.658609999999996</v>
      </c>
      <c r="P17" s="72">
        <v>96.249600000000001</v>
      </c>
      <c r="Q17" s="72">
        <v>96.664119999999997</v>
      </c>
      <c r="R17" s="72">
        <v>96.699809999999999</v>
      </c>
      <c r="S17" s="72">
        <v>96.173820000000006</v>
      </c>
      <c r="T17" s="72">
        <v>95.341419999999999</v>
      </c>
      <c r="U17" s="72">
        <v>96.803700000000006</v>
      </c>
      <c r="V17" s="72">
        <v>95.905649999999994</v>
      </c>
      <c r="W17" s="72">
        <v>96.806209999999993</v>
      </c>
      <c r="X17" s="72">
        <v>95.887860000000003</v>
      </c>
      <c r="Y17" s="72">
        <v>95.401790000000005</v>
      </c>
      <c r="Z17" s="72">
        <v>95.207059999999998</v>
      </c>
      <c r="AA17" s="73">
        <v>96.739000000000004</v>
      </c>
      <c r="AB17" s="73">
        <v>97.07</v>
      </c>
      <c r="AC17" s="73">
        <v>96.622</v>
      </c>
      <c r="AD17" s="73">
        <v>97.037000000000006</v>
      </c>
      <c r="AE17" s="73">
        <v>97.221999999999994</v>
      </c>
      <c r="AF17" s="73">
        <v>96.906999999999996</v>
      </c>
      <c r="AG17" s="73">
        <v>96.781000000000006</v>
      </c>
      <c r="AH17" s="73">
        <v>96.992000000000004</v>
      </c>
      <c r="AJ17" s="86">
        <v>53.014270000000003</v>
      </c>
      <c r="AK17" s="86">
        <v>52.97813</v>
      </c>
      <c r="AL17" s="86">
        <v>52.798569999999998</v>
      </c>
      <c r="AM17" s="86">
        <v>52.691569999999999</v>
      </c>
    </row>
    <row r="18" spans="1:39" ht="14" thickTop="1" x14ac:dyDescent="0.15">
      <c r="A18" s="6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1:39" ht="24" x14ac:dyDescent="0.15">
      <c r="A19" s="63" t="s">
        <v>356</v>
      </c>
      <c r="B19" s="74">
        <v>0.6345708537797492</v>
      </c>
      <c r="C19" s="74">
        <v>0.75227502377725131</v>
      </c>
      <c r="D19" s="74">
        <v>0.74103003656055222</v>
      </c>
      <c r="E19" s="74">
        <v>0.86309414974115839</v>
      </c>
      <c r="F19" s="74">
        <v>7.5035157137882891E-2</v>
      </c>
      <c r="G19" s="74">
        <v>9.3352383575080466E-2</v>
      </c>
      <c r="H19" s="74">
        <v>0.79801144992727302</v>
      </c>
      <c r="I19" s="74">
        <v>0.74435049066148196</v>
      </c>
      <c r="J19" s="74">
        <v>0.75121074136026778</v>
      </c>
      <c r="K19" s="74">
        <v>0.8471482397646497</v>
      </c>
      <c r="L19" s="74">
        <v>0.69468482714484026</v>
      </c>
      <c r="M19" s="74">
        <v>0.74984076681700174</v>
      </c>
      <c r="N19" s="74">
        <v>0.71322978184534236</v>
      </c>
      <c r="O19" s="74">
        <v>0.68766954112324186</v>
      </c>
      <c r="P19" s="74">
        <v>0.63899564449153701</v>
      </c>
      <c r="Q19" s="74">
        <v>0.82353191220089883</v>
      </c>
      <c r="R19" s="74">
        <v>4.9515299108911393E-2</v>
      </c>
      <c r="S19" s="74">
        <v>0.74180516563278331</v>
      </c>
      <c r="T19" s="74">
        <v>0.88962671638885382</v>
      </c>
      <c r="U19" s="74">
        <v>0.84501234505206213</v>
      </c>
      <c r="V19" s="74">
        <v>0.77758409179349997</v>
      </c>
      <c r="W19" s="74">
        <v>0.36252119643713598</v>
      </c>
      <c r="X19" s="74">
        <v>0.73789304107599918</v>
      </c>
      <c r="Y19" s="74">
        <v>0.51986061010956774</v>
      </c>
      <c r="Z19" s="74">
        <v>0.91653799008195591</v>
      </c>
      <c r="AA19" s="74">
        <v>0.74690003137612138</v>
      </c>
      <c r="AB19" s="74">
        <v>7.064908222213262E-2</v>
      </c>
      <c r="AC19" s="74">
        <v>0.71475291430573407</v>
      </c>
      <c r="AD19" s="74">
        <v>7.5887238621135111E-2</v>
      </c>
      <c r="AE19" s="74">
        <v>0.674989669863308</v>
      </c>
      <c r="AF19" s="74">
        <v>0.83139647514986592</v>
      </c>
      <c r="AG19" s="74">
        <v>0.76276359187510678</v>
      </c>
      <c r="AH19" s="74">
        <v>0.92173477109491841</v>
      </c>
    </row>
    <row r="20" spans="1:39" x14ac:dyDescent="0.15">
      <c r="A20" s="64" t="s">
        <v>357</v>
      </c>
      <c r="B20" s="75">
        <v>0</v>
      </c>
      <c r="C20" s="75">
        <v>8.030896198606996E-2</v>
      </c>
      <c r="D20" s="75">
        <v>4.9743056214808234E-2</v>
      </c>
      <c r="E20" s="75">
        <v>9.7931856260409234E-2</v>
      </c>
      <c r="F20" s="75">
        <v>0</v>
      </c>
      <c r="G20" s="75">
        <v>0</v>
      </c>
      <c r="H20" s="75">
        <v>8.4061289932670036E-2</v>
      </c>
      <c r="I20" s="75">
        <v>2.7598900787417335E-2</v>
      </c>
      <c r="J20" s="75">
        <v>8.8406339360261654E-2</v>
      </c>
      <c r="K20" s="75">
        <v>7.8628844758384275E-2</v>
      </c>
      <c r="L20" s="75">
        <v>3.4480661250015032E-2</v>
      </c>
      <c r="M20" s="75">
        <v>7.9973549912764952E-2</v>
      </c>
      <c r="N20" s="75">
        <v>7.0750466155935499E-2</v>
      </c>
      <c r="O20" s="75">
        <v>5.0415034977646656E-4</v>
      </c>
      <c r="P20" s="75">
        <v>0</v>
      </c>
      <c r="Q20" s="75">
        <v>0.1422617734757381</v>
      </c>
      <c r="R20" s="75">
        <v>5.0808326341027055E-2</v>
      </c>
      <c r="S20" s="75">
        <v>8.7750824039275699E-2</v>
      </c>
      <c r="T20" s="75">
        <v>0.22710982573392613</v>
      </c>
      <c r="U20" s="75">
        <v>0.29304371663278772</v>
      </c>
      <c r="V20" s="75">
        <v>0.2774046218491435</v>
      </c>
      <c r="W20" s="75">
        <v>0</v>
      </c>
      <c r="X20" s="75">
        <v>9.2717607224166443E-2</v>
      </c>
      <c r="Y20" s="75">
        <v>0</v>
      </c>
      <c r="Z20" s="75">
        <v>0.33314648727910878</v>
      </c>
      <c r="AA20" s="75">
        <v>8.0219073656294881E-2</v>
      </c>
      <c r="AB20" s="75">
        <v>0</v>
      </c>
      <c r="AC20" s="75">
        <v>7.9663445980543202E-2</v>
      </c>
      <c r="AD20" s="75">
        <v>0</v>
      </c>
      <c r="AE20" s="75">
        <v>7.5917412390168693E-2</v>
      </c>
      <c r="AF20" s="75">
        <v>0.17429507055071269</v>
      </c>
      <c r="AG20" s="75">
        <v>0.10779416657992869</v>
      </c>
      <c r="AH20" s="75">
        <v>0.22534958990780751</v>
      </c>
    </row>
    <row r="21" spans="1:39" x14ac:dyDescent="0.15">
      <c r="A21" s="6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1:39" ht="13" customHeight="1" x14ac:dyDescent="0.15">
      <c r="A22" s="100" t="s">
        <v>358</v>
      </c>
      <c r="B22" s="101"/>
      <c r="C22" s="101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39" x14ac:dyDescent="0.15">
      <c r="A23" s="62" t="s">
        <v>359</v>
      </c>
      <c r="B23" s="77">
        <v>6.9124248304790559</v>
      </c>
      <c r="C23" s="77">
        <v>6.5962708950399875</v>
      </c>
      <c r="D23" s="77">
        <v>6.7162054487159457</v>
      </c>
      <c r="E23" s="77">
        <v>6.9023309184678849</v>
      </c>
      <c r="F23" s="77">
        <v>7.9427208649214132</v>
      </c>
      <c r="G23" s="77">
        <v>7.9521533037953791</v>
      </c>
      <c r="H23" s="77">
        <v>6.6613043570821482</v>
      </c>
      <c r="I23" s="77">
        <v>6.8634604723896588</v>
      </c>
      <c r="J23" s="77">
        <v>6.7607384307129932</v>
      </c>
      <c r="K23" s="77">
        <v>6.9271220861280254</v>
      </c>
      <c r="L23" s="77">
        <v>6.722159868317739</v>
      </c>
      <c r="M23" s="77">
        <v>6.7254679242163364</v>
      </c>
      <c r="N23" s="77">
        <v>6.88003748784823</v>
      </c>
      <c r="O23" s="77">
        <v>6.954243633690794</v>
      </c>
      <c r="P23" s="77">
        <v>7.0006521145514773</v>
      </c>
      <c r="Q23" s="77">
        <v>6.579917252483142</v>
      </c>
      <c r="R23" s="77">
        <v>7.9069135877124745</v>
      </c>
      <c r="S23" s="77">
        <v>6.9231169982223264</v>
      </c>
      <c r="T23" s="77">
        <v>6.8043626467135434</v>
      </c>
      <c r="U23" s="77">
        <v>6.3042430877314795</v>
      </c>
      <c r="V23" s="77">
        <v>6.3515018680101551</v>
      </c>
      <c r="W23" s="77">
        <v>7.1136541196276424</v>
      </c>
      <c r="X23" s="77">
        <v>6.9098011467898095</v>
      </c>
      <c r="Y23" s="77">
        <v>7.026350178729972</v>
      </c>
      <c r="Z23" s="77">
        <v>6.6315327252663279</v>
      </c>
      <c r="AA23" s="77">
        <v>6.7526829820283574</v>
      </c>
      <c r="AB23" s="77">
        <v>7.9307849472738665</v>
      </c>
      <c r="AC23" s="77">
        <v>6.4863144553164993</v>
      </c>
      <c r="AD23" s="77">
        <v>7.8899147930988383</v>
      </c>
      <c r="AE23" s="77">
        <v>7.028141730278505</v>
      </c>
      <c r="AF23" s="77">
        <v>6.5092495119337617</v>
      </c>
      <c r="AG23" s="77">
        <v>6.7351325328757907</v>
      </c>
      <c r="AH23" s="77">
        <v>6.6749195389598981</v>
      </c>
      <c r="AJ23" s="87">
        <v>1.8056181089232629E-3</v>
      </c>
      <c r="AK23" s="87">
        <v>4.6618118633026136E-4</v>
      </c>
      <c r="AL23" s="87">
        <v>5.9862377796483823E-4</v>
      </c>
      <c r="AM23" s="87">
        <v>1.2172333911377356E-3</v>
      </c>
    </row>
    <row r="24" spans="1:39" x14ac:dyDescent="0.15">
      <c r="A24" s="62" t="s">
        <v>360</v>
      </c>
      <c r="B24" s="77">
        <v>3.2694633664266441E-2</v>
      </c>
      <c r="C24" s="77">
        <v>3.2401740067410485E-2</v>
      </c>
      <c r="D24" s="77">
        <v>2.8781593041803073E-2</v>
      </c>
      <c r="E24" s="77">
        <v>2.2459724953534668E-2</v>
      </c>
      <c r="F24" s="77">
        <v>8.1100298582980376E-4</v>
      </c>
      <c r="G24" s="77">
        <v>1.9492413107775146E-3</v>
      </c>
      <c r="H24" s="77">
        <v>3.1152480889317682E-2</v>
      </c>
      <c r="I24" s="77">
        <v>2.722053708047115E-2</v>
      </c>
      <c r="J24" s="77">
        <v>3.4653864397204262E-2</v>
      </c>
      <c r="K24" s="77">
        <v>2.6152746868026266E-2</v>
      </c>
      <c r="L24" s="77">
        <v>4.0992569599946425E-2</v>
      </c>
      <c r="M24" s="77">
        <v>2.9254588109977487E-2</v>
      </c>
      <c r="N24" s="77">
        <v>2.6377701198720314E-2</v>
      </c>
      <c r="O24" s="77">
        <v>2.6380786811639977E-2</v>
      </c>
      <c r="P24" s="77">
        <v>2.6233739013875983E-2</v>
      </c>
      <c r="Q24" s="77">
        <v>3.2085647322918444E-2</v>
      </c>
      <c r="R24" s="77">
        <v>5.2019447852645303E-4</v>
      </c>
      <c r="S24" s="77">
        <v>2.2854148533420965E-2</v>
      </c>
      <c r="T24" s="77">
        <v>2.5604703804424846E-2</v>
      </c>
      <c r="U24" s="77">
        <v>4.2390030201839089E-2</v>
      </c>
      <c r="V24" s="77">
        <v>4.6227892509923339E-2</v>
      </c>
      <c r="W24" s="77">
        <v>2.1974202553853371E-2</v>
      </c>
      <c r="X24" s="77">
        <v>2.8135120422607841E-2</v>
      </c>
      <c r="Y24" s="77">
        <v>2.0896393154625995E-2</v>
      </c>
      <c r="Z24" s="77">
        <v>2.5751953104998417E-2</v>
      </c>
      <c r="AA24" s="77">
        <v>2.3328363031657508E-2</v>
      </c>
      <c r="AB24" s="77">
        <v>2.8443687944460071E-3</v>
      </c>
      <c r="AC24" s="77">
        <v>2.8362358663219622E-2</v>
      </c>
      <c r="AD24" s="77">
        <v>1.417243947743051E-3</v>
      </c>
      <c r="AE24" s="77">
        <v>1.7692963883661254E-2</v>
      </c>
      <c r="AF24" s="77">
        <v>3.0250621904541863E-2</v>
      </c>
      <c r="AG24" s="77">
        <v>2.6086240329810773E-2</v>
      </c>
      <c r="AH24" s="77">
        <v>0</v>
      </c>
      <c r="AJ24" s="87">
        <v>4.1424453792737553E-7</v>
      </c>
      <c r="AK24" s="87">
        <v>1.6594271874611737E-4</v>
      </c>
      <c r="AL24" s="87">
        <v>4.1457497885602573E-7</v>
      </c>
      <c r="AM24" s="87">
        <v>6.7880820167556567E-3</v>
      </c>
    </row>
    <row r="25" spans="1:39" x14ac:dyDescent="0.15">
      <c r="A25" s="62" t="s">
        <v>361</v>
      </c>
      <c r="B25" s="77">
        <v>1.6309558098492281</v>
      </c>
      <c r="C25" s="77">
        <v>1.9925403142595435</v>
      </c>
      <c r="D25" s="77">
        <v>1.8233862997018477</v>
      </c>
      <c r="E25" s="77">
        <v>1.5357664594817331</v>
      </c>
      <c r="F25" s="77">
        <v>6.3814591982658458E-2</v>
      </c>
      <c r="G25" s="77">
        <v>5.6010555298635509E-2</v>
      </c>
      <c r="H25" s="77">
        <v>1.8951334549046712</v>
      </c>
      <c r="I25" s="77">
        <v>1.6273837401327482</v>
      </c>
      <c r="J25" s="77">
        <v>1.7439194523143435</v>
      </c>
      <c r="K25" s="77">
        <v>1.4886120548835169</v>
      </c>
      <c r="L25" s="77">
        <v>1.8235145262344512</v>
      </c>
      <c r="M25" s="77">
        <v>1.8027025149597582</v>
      </c>
      <c r="N25" s="77">
        <v>1.563557854786729</v>
      </c>
      <c r="O25" s="77">
        <v>1.4758730072787378</v>
      </c>
      <c r="P25" s="77">
        <v>1.4283550494417316</v>
      </c>
      <c r="Q25" s="77">
        <v>1.953011693186085</v>
      </c>
      <c r="R25" s="77">
        <v>9.2973853976942022E-2</v>
      </c>
      <c r="S25" s="77">
        <v>1.4796064100334201</v>
      </c>
      <c r="T25" s="77">
        <v>1.5558762993371849</v>
      </c>
      <c r="U25" s="77">
        <v>2.3671584321276753</v>
      </c>
      <c r="V25" s="77">
        <v>2.3009682430267699</v>
      </c>
      <c r="W25" s="77">
        <v>1.6175417766715978</v>
      </c>
      <c r="X25" s="77">
        <v>1.5110321270897811</v>
      </c>
      <c r="Y25" s="77">
        <v>1.6912728109380706</v>
      </c>
      <c r="Z25" s="77">
        <v>1.799523404591018</v>
      </c>
      <c r="AA25" s="77">
        <v>1.7571554222108339</v>
      </c>
      <c r="AB25" s="77">
        <v>7.5367901029919915E-2</v>
      </c>
      <c r="AC25" s="77">
        <v>2.154831393112028</v>
      </c>
      <c r="AD25" s="77">
        <v>0.19902147052174282</v>
      </c>
      <c r="AE25" s="77">
        <v>1.3484237152008187</v>
      </c>
      <c r="AF25" s="77">
        <v>2.0408478702681663</v>
      </c>
      <c r="AG25" s="77">
        <v>1.7662154210151098</v>
      </c>
      <c r="AH25" s="77">
        <v>1.849935151785344</v>
      </c>
      <c r="AJ25" s="87">
        <v>5.6911120348687174E-4</v>
      </c>
      <c r="AK25" s="87">
        <v>7.2290023831218544E-7</v>
      </c>
      <c r="AL25" s="87">
        <v>7.2633991783094186E-7</v>
      </c>
      <c r="AM25" s="87">
        <v>7.2599845821809079E-7</v>
      </c>
    </row>
    <row r="26" spans="1:39" x14ac:dyDescent="0.15">
      <c r="A26" s="62" t="s">
        <v>362</v>
      </c>
      <c r="B26" s="77">
        <v>5.1779191512434687E-3</v>
      </c>
      <c r="C26" s="77">
        <v>5.1843953990561228E-3</v>
      </c>
      <c r="D26" s="77">
        <v>5.5927576779010472E-3</v>
      </c>
      <c r="E26" s="77">
        <v>4.8383033288912324E-3</v>
      </c>
      <c r="F26" s="77">
        <v>9.6960251486831656E-4</v>
      </c>
      <c r="G26" s="77">
        <v>1.6762951190034713E-6</v>
      </c>
      <c r="H26" s="77">
        <v>8.6101604431787059E-3</v>
      </c>
      <c r="I26" s="77">
        <v>6.2575588363980939E-3</v>
      </c>
      <c r="J26" s="77">
        <v>4.922775577726175E-3</v>
      </c>
      <c r="K26" s="77">
        <v>7.206832141149048E-4</v>
      </c>
      <c r="L26" s="77">
        <v>1.1160792735882088E-3</v>
      </c>
      <c r="M26" s="77">
        <v>8.1060976195826712E-3</v>
      </c>
      <c r="N26" s="77">
        <v>8.0858888826289919E-3</v>
      </c>
      <c r="O26" s="77">
        <v>9.7607594331409423E-3</v>
      </c>
      <c r="P26" s="77">
        <v>1.4846281458878513E-3</v>
      </c>
      <c r="Q26" s="77">
        <v>5.0948200950063707E-3</v>
      </c>
      <c r="R26" s="77">
        <v>1.9228097501522688E-3</v>
      </c>
      <c r="S26" s="77">
        <v>4.7168379279444719E-3</v>
      </c>
      <c r="T26" s="77">
        <v>8.5708766335594721E-3</v>
      </c>
      <c r="U26" s="77">
        <v>9.3961171987145351E-3</v>
      </c>
      <c r="V26" s="77">
        <v>1.0747283043529031E-2</v>
      </c>
      <c r="W26" s="77">
        <v>2.4543118628800645E-3</v>
      </c>
      <c r="X26" s="77">
        <v>3.9521994512719955E-3</v>
      </c>
      <c r="Y26" s="77">
        <v>1.1466165600207906E-3</v>
      </c>
      <c r="Z26" s="77">
        <v>5.1966938180727984E-3</v>
      </c>
      <c r="AA26" s="77">
        <v>6.1350353496413294E-3</v>
      </c>
      <c r="AB26" s="77">
        <v>4.0864602644877512E-3</v>
      </c>
      <c r="AC26" s="77">
        <v>9.923841348495133E-3</v>
      </c>
      <c r="AD26" s="77">
        <v>2.6205267625495935E-3</v>
      </c>
      <c r="AE26" s="77">
        <v>1.0078628538020894E-2</v>
      </c>
      <c r="AF26" s="77">
        <v>8.3089315872952024E-3</v>
      </c>
      <c r="AG26" s="77">
        <v>1.7017932680143016E-3</v>
      </c>
      <c r="AH26" s="77">
        <v>2.3705857923178933E-3</v>
      </c>
      <c r="AJ26" s="87">
        <v>3.8421576008262034E-7</v>
      </c>
      <c r="AK26" s="87">
        <v>6.8784178671571988E-5</v>
      </c>
      <c r="AL26" s="87">
        <v>9.9821975372019621E-5</v>
      </c>
      <c r="AM26" s="87">
        <v>3.8434147946644223E-7</v>
      </c>
    </row>
    <row r="27" spans="1:39" x14ac:dyDescent="0.15">
      <c r="A27" s="62" t="s">
        <v>363</v>
      </c>
      <c r="B27" s="77">
        <v>0.31728542688988171</v>
      </c>
      <c r="C27" s="77">
        <v>0.41629199288167484</v>
      </c>
      <c r="D27" s="77">
        <v>0.39538654638766957</v>
      </c>
      <c r="E27" s="77">
        <v>0.48051300300078026</v>
      </c>
      <c r="F27" s="77">
        <v>3.7517578568937893E-2</v>
      </c>
      <c r="G27" s="77">
        <v>4.6676191787547339E-2</v>
      </c>
      <c r="H27" s="77">
        <v>0.44103636992996798</v>
      </c>
      <c r="I27" s="77">
        <v>0.38597469572446386</v>
      </c>
      <c r="J27" s="77">
        <v>0.41980854036025761</v>
      </c>
      <c r="K27" s="77">
        <v>0.46288854226150988</v>
      </c>
      <c r="L27" s="77">
        <v>0.36458274419742764</v>
      </c>
      <c r="M27" s="77">
        <v>0.41490715836487624</v>
      </c>
      <c r="N27" s="77">
        <v>0.39199012400063538</v>
      </c>
      <c r="O27" s="77">
        <v>0.34408684573651271</v>
      </c>
      <c r="P27" s="77">
        <v>0.31949782224576495</v>
      </c>
      <c r="Q27" s="77">
        <v>0.48289684283831491</v>
      </c>
      <c r="R27" s="77">
        <v>5.0161812724979882E-2</v>
      </c>
      <c r="S27" s="77">
        <v>0.4147779948360224</v>
      </c>
      <c r="T27" s="77">
        <v>0.55836827106138998</v>
      </c>
      <c r="U27" s="77">
        <v>0.56902803084242493</v>
      </c>
      <c r="V27" s="77">
        <v>0.52749435682131462</v>
      </c>
      <c r="W27" s="77">
        <v>0.18126059821857154</v>
      </c>
      <c r="X27" s="77">
        <v>0.41530532415008281</v>
      </c>
      <c r="Y27" s="77">
        <v>0.25993030505478742</v>
      </c>
      <c r="Z27" s="77">
        <v>0.62484223868052169</v>
      </c>
      <c r="AA27" s="77">
        <v>0.41355955251620458</v>
      </c>
      <c r="AB27" s="77">
        <v>3.5324541111073415E-2</v>
      </c>
      <c r="AC27" s="77">
        <v>0.39720818014313153</v>
      </c>
      <c r="AD27" s="77">
        <v>3.7943619310574661E-2</v>
      </c>
      <c r="AE27" s="77">
        <v>0.37545354112673124</v>
      </c>
      <c r="AF27" s="77">
        <v>0.50284577285028575</v>
      </c>
      <c r="AG27" s="77">
        <v>0.43527887922750352</v>
      </c>
      <c r="AH27" s="77">
        <v>0.57354218050135586</v>
      </c>
      <c r="AJ27" s="87">
        <v>0</v>
      </c>
      <c r="AK27" s="87">
        <v>0</v>
      </c>
      <c r="AL27" s="87">
        <v>0</v>
      </c>
      <c r="AM27" s="87">
        <v>0</v>
      </c>
    </row>
    <row r="28" spans="1:39" x14ac:dyDescent="0.15">
      <c r="A28" s="62" t="s">
        <v>364</v>
      </c>
      <c r="B28" s="77">
        <v>1.3640632424837116</v>
      </c>
      <c r="C28" s="77">
        <v>1.4691538685636281</v>
      </c>
      <c r="D28" s="77">
        <v>1.4818458563944858</v>
      </c>
      <c r="E28" s="77">
        <v>1.2254742440682702</v>
      </c>
      <c r="F28" s="77">
        <v>0.89349930573807235</v>
      </c>
      <c r="G28" s="77">
        <v>0.87375547021196498</v>
      </c>
      <c r="H28" s="77">
        <v>1.4254924956020472</v>
      </c>
      <c r="I28" s="77">
        <v>1.2678681684648148</v>
      </c>
      <c r="J28" s="77">
        <v>1.2014340250966422</v>
      </c>
      <c r="K28" s="77">
        <v>1.1227081407769952</v>
      </c>
      <c r="L28" s="77">
        <v>1.3203427505965426</v>
      </c>
      <c r="M28" s="77">
        <v>1.3484668000007767</v>
      </c>
      <c r="N28" s="77">
        <v>1.3545048330345386</v>
      </c>
      <c r="O28" s="77">
        <v>1.1909387916882335</v>
      </c>
      <c r="P28" s="77">
        <v>1.301701025970931</v>
      </c>
      <c r="Q28" s="77">
        <v>1.4743914509635347</v>
      </c>
      <c r="R28" s="77">
        <v>0.91383703122883109</v>
      </c>
      <c r="S28" s="77">
        <v>1.1941235614439605</v>
      </c>
      <c r="T28" s="77">
        <v>1.0929812737981635</v>
      </c>
      <c r="U28" s="77">
        <v>1.3072800117724201</v>
      </c>
      <c r="V28" s="77">
        <v>1.2770623069289815</v>
      </c>
      <c r="W28" s="77">
        <v>1.3123105640522841</v>
      </c>
      <c r="X28" s="77">
        <v>1.2044128026914345</v>
      </c>
      <c r="Y28" s="77">
        <v>1.3092407078707462</v>
      </c>
      <c r="Z28" s="77">
        <v>1.0934442611918771</v>
      </c>
      <c r="AA28" s="77">
        <v>1.3755087670791528</v>
      </c>
      <c r="AB28" s="77">
        <v>0.93760205070989167</v>
      </c>
      <c r="AC28" s="77">
        <v>1.7140424668875589</v>
      </c>
      <c r="AD28" s="77">
        <v>0.89287566122124462</v>
      </c>
      <c r="AE28" s="77">
        <v>1.2487687592258772</v>
      </c>
      <c r="AF28" s="77">
        <v>1.5829516140208173</v>
      </c>
      <c r="AG28" s="77">
        <v>1.365173920320933</v>
      </c>
      <c r="AH28" s="77">
        <v>1.1597896527990184</v>
      </c>
      <c r="AJ28" s="87">
        <v>0.18051929909186615</v>
      </c>
      <c r="AK28" s="87">
        <v>0.17895789015857544</v>
      </c>
      <c r="AL28" s="87">
        <v>0.18195324233561769</v>
      </c>
      <c r="AM28" s="87">
        <v>0.17591681817703295</v>
      </c>
    </row>
    <row r="29" spans="1:39" x14ac:dyDescent="0.15">
      <c r="A29" s="62" t="s">
        <v>365</v>
      </c>
      <c r="B29" s="77">
        <v>1.6569489649885139E-2</v>
      </c>
      <c r="C29" s="77">
        <v>1.6284980929004787E-2</v>
      </c>
      <c r="D29" s="77">
        <v>1.6449945047298405E-2</v>
      </c>
      <c r="E29" s="77">
        <v>2.4824421116210426E-2</v>
      </c>
      <c r="F29" s="77">
        <v>1.8355469515686503E-2</v>
      </c>
      <c r="G29" s="77">
        <v>2.0505489858352023E-2</v>
      </c>
      <c r="H29" s="77">
        <v>1.7578937337633743E-2</v>
      </c>
      <c r="I29" s="77">
        <v>1.9039170110825603E-2</v>
      </c>
      <c r="J29" s="77">
        <v>1.9760273017258311E-2</v>
      </c>
      <c r="K29" s="77">
        <v>1.967285236302789E-2</v>
      </c>
      <c r="L29" s="77">
        <v>1.3766413986237703E-2</v>
      </c>
      <c r="M29" s="77">
        <v>1.7893812259863109E-2</v>
      </c>
      <c r="N29" s="77">
        <v>1.5730404396327856E-2</v>
      </c>
      <c r="O29" s="77">
        <v>1.8125888233076547E-2</v>
      </c>
      <c r="P29" s="77">
        <v>1.9615368272141716E-2</v>
      </c>
      <c r="Q29" s="77">
        <v>1.9102065557300468E-2</v>
      </c>
      <c r="R29" s="77">
        <v>2.5877367551211252E-2</v>
      </c>
      <c r="S29" s="77">
        <v>1.7304534022075685E-2</v>
      </c>
      <c r="T29" s="77">
        <v>1.872324582121174E-2</v>
      </c>
      <c r="U29" s="77">
        <v>1.8865267311000362E-2</v>
      </c>
      <c r="V29" s="77">
        <v>2.2078233692721074E-2</v>
      </c>
      <c r="W29" s="77">
        <v>1.5692491042789414E-2</v>
      </c>
      <c r="X29" s="77">
        <v>1.5430092346796535E-2</v>
      </c>
      <c r="Y29" s="77">
        <v>2.4553915566010009E-2</v>
      </c>
      <c r="Z29" s="77">
        <v>1.822036054439629E-2</v>
      </c>
      <c r="AA29" s="77">
        <v>2.0167134738139497E-2</v>
      </c>
      <c r="AB29" s="77">
        <v>2.4623665872203354E-2</v>
      </c>
      <c r="AC29" s="77">
        <v>1.9935410595576394E-2</v>
      </c>
      <c r="AD29" s="77">
        <v>1.5488463206249244E-2</v>
      </c>
      <c r="AE29" s="77">
        <v>2.6075770230544519E-2</v>
      </c>
      <c r="AF29" s="77">
        <v>2.2265985749740508E-2</v>
      </c>
      <c r="AG29" s="77">
        <v>2.1602767564309448E-2</v>
      </c>
      <c r="AH29" s="77">
        <v>1.8879745136912381E-2</v>
      </c>
      <c r="AJ29" s="87">
        <v>2.2648065081312414E-2</v>
      </c>
      <c r="AK29" s="87">
        <v>2.5414179840450277E-2</v>
      </c>
      <c r="AL29" s="87">
        <v>2.1045391540445366E-2</v>
      </c>
      <c r="AM29" s="87">
        <v>2.3706963763625227E-2</v>
      </c>
    </row>
    <row r="30" spans="1:39" x14ac:dyDescent="0.15">
      <c r="A30" s="62" t="s">
        <v>366</v>
      </c>
      <c r="B30" s="77">
        <v>2.8117505376328582</v>
      </c>
      <c r="C30" s="77">
        <v>2.5684021777330206</v>
      </c>
      <c r="D30" s="77">
        <v>2.6316327646001088</v>
      </c>
      <c r="E30" s="77">
        <v>2.9139811366250008</v>
      </c>
      <c r="F30" s="77">
        <v>4.100162795741066</v>
      </c>
      <c r="G30" s="77">
        <v>4.1017403722617445</v>
      </c>
      <c r="H30" s="77">
        <v>2.6223570509982248</v>
      </c>
      <c r="I30" s="77">
        <v>2.9057415962691855</v>
      </c>
      <c r="J30" s="77">
        <v>2.9099746581949617</v>
      </c>
      <c r="K30" s="77">
        <v>3.0627554642683403</v>
      </c>
      <c r="L30" s="77">
        <v>2.8082452160997846</v>
      </c>
      <c r="M30" s="77">
        <v>2.7494247859688192</v>
      </c>
      <c r="N30" s="77">
        <v>2.8519306183280446</v>
      </c>
      <c r="O30" s="77">
        <v>3.0791633464870847</v>
      </c>
      <c r="P30" s="77">
        <v>2.9940250611230721</v>
      </c>
      <c r="Q30" s="77">
        <v>2.5515215224700549</v>
      </c>
      <c r="R30" s="77">
        <v>4.0717947274543604</v>
      </c>
      <c r="S30" s="77">
        <v>3.0374350604862728</v>
      </c>
      <c r="T30" s="77">
        <v>3.0309754217926383</v>
      </c>
      <c r="U30" s="77">
        <v>2.4610941676622633</v>
      </c>
      <c r="V30" s="77">
        <v>2.5358126259667935</v>
      </c>
      <c r="W30" s="77">
        <v>2.786744669386354</v>
      </c>
      <c r="X30" s="77">
        <v>3.0045835314098115</v>
      </c>
      <c r="Y30" s="77">
        <v>2.7409073045200008</v>
      </c>
      <c r="Z30" s="77">
        <v>2.8856000214723099</v>
      </c>
      <c r="AA30" s="77">
        <v>2.7472225081932256</v>
      </c>
      <c r="AB30" s="77">
        <v>4.0511163628635964</v>
      </c>
      <c r="AC30" s="77">
        <v>2.2805392091691155</v>
      </c>
      <c r="AD30" s="77">
        <v>4.0277048642724855</v>
      </c>
      <c r="AE30" s="77">
        <v>3.031277054474276</v>
      </c>
      <c r="AF30" s="77">
        <v>2.3978400454839059</v>
      </c>
      <c r="AG30" s="77">
        <v>2.7429189968479966</v>
      </c>
      <c r="AH30" s="77">
        <v>2.8209774723008567</v>
      </c>
      <c r="AJ30" s="87">
        <v>0.77473855597405217</v>
      </c>
      <c r="AK30" s="87">
        <v>0.80009330809778056</v>
      </c>
      <c r="AL30" s="87">
        <v>0.79029218014090785</v>
      </c>
      <c r="AM30" s="87">
        <v>0.78610373439239467</v>
      </c>
    </row>
    <row r="31" spans="1:39" x14ac:dyDescent="0.15">
      <c r="A31" s="62" t="s">
        <v>367</v>
      </c>
      <c r="B31" s="77">
        <v>1.7493280111169975</v>
      </c>
      <c r="C31" s="77">
        <v>1.7937183421734666</v>
      </c>
      <c r="D31" s="77">
        <v>1.787886941617898</v>
      </c>
      <c r="E31" s="77">
        <v>1.7647909035558604</v>
      </c>
      <c r="F31" s="77">
        <v>1.9261210696447784</v>
      </c>
      <c r="G31" s="77">
        <v>1.916234904669079</v>
      </c>
      <c r="H31" s="77">
        <v>1.7807166653829265</v>
      </c>
      <c r="I31" s="77">
        <v>1.7801222324264154</v>
      </c>
      <c r="J31" s="77">
        <v>1.7965139558688246</v>
      </c>
      <c r="K31" s="77">
        <v>1.7638508055480584</v>
      </c>
      <c r="L31" s="77">
        <v>1.7975571013641816</v>
      </c>
      <c r="M31" s="77">
        <v>1.7943686261450709</v>
      </c>
      <c r="N31" s="77">
        <v>1.8028716627114894</v>
      </c>
      <c r="O31" s="77">
        <v>1.7893878772639504</v>
      </c>
      <c r="P31" s="77">
        <v>1.7943899521933124</v>
      </c>
      <c r="Q31" s="77">
        <v>1.7905574654403096</v>
      </c>
      <c r="R31" s="77">
        <v>1.9362096678938001</v>
      </c>
      <c r="S31" s="77">
        <v>1.7992213429068196</v>
      </c>
      <c r="T31" s="77">
        <v>1.7959822482127243</v>
      </c>
      <c r="U31" s="77">
        <v>1.8299729805456229</v>
      </c>
      <c r="V31" s="77">
        <v>1.8460614094933216</v>
      </c>
      <c r="W31" s="77">
        <v>1.6478707194017881</v>
      </c>
      <c r="X31" s="77">
        <v>1.8019435563055477</v>
      </c>
      <c r="Y31" s="77">
        <v>1.6911650737490058</v>
      </c>
      <c r="Z31" s="77">
        <v>1.8200762602594096</v>
      </c>
      <c r="AA31" s="77">
        <v>1.7953523638300823</v>
      </c>
      <c r="AB31" s="77">
        <v>1.9228934883634428</v>
      </c>
      <c r="AC31" s="77">
        <v>1.8051158532583449</v>
      </c>
      <c r="AD31" s="77">
        <v>1.8898775137568111</v>
      </c>
      <c r="AE31" s="77">
        <v>1.8162515455385839</v>
      </c>
      <c r="AF31" s="77">
        <v>1.7978960624839853</v>
      </c>
      <c r="AG31" s="77">
        <v>1.7988501245410391</v>
      </c>
      <c r="AH31" s="77">
        <v>1.7854856454796963</v>
      </c>
      <c r="AJ31" s="87">
        <v>1.0171352111196696</v>
      </c>
      <c r="AK31" s="87">
        <v>0.99416545969300885</v>
      </c>
      <c r="AL31" s="87">
        <v>1.0041569596958351</v>
      </c>
      <c r="AM31" s="87">
        <v>0.99720347527389086</v>
      </c>
    </row>
    <row r="32" spans="1:39" x14ac:dyDescent="0.15">
      <c r="A32" s="62" t="s">
        <v>368</v>
      </c>
      <c r="B32" s="77">
        <v>0.43845952821945455</v>
      </c>
      <c r="C32" s="77">
        <v>0.48295474991420401</v>
      </c>
      <c r="D32" s="77">
        <v>0.45569867118095858</v>
      </c>
      <c r="E32" s="77">
        <v>0.33762706266830012</v>
      </c>
      <c r="F32" s="77">
        <v>3.573692974058186E-2</v>
      </c>
      <c r="G32" s="77">
        <v>4.6224243117781498E-2</v>
      </c>
      <c r="H32" s="77">
        <v>0.44407820574262813</v>
      </c>
      <c r="I32" s="77">
        <v>0.38764802487465877</v>
      </c>
      <c r="J32" s="77">
        <v>0.4246970169452351</v>
      </c>
      <c r="K32" s="77">
        <v>0.35984290435140859</v>
      </c>
      <c r="L32" s="77">
        <v>0.45527753611884919</v>
      </c>
      <c r="M32" s="77">
        <v>0.42281144004825022</v>
      </c>
      <c r="N32" s="77">
        <v>0.38559315140131201</v>
      </c>
      <c r="O32" s="77">
        <v>0.40769922900564665</v>
      </c>
      <c r="P32" s="77">
        <v>0.39157500882407209</v>
      </c>
      <c r="Q32" s="77">
        <v>0.47045672805062866</v>
      </c>
      <c r="R32" s="77">
        <v>3.3566184095597432E-2</v>
      </c>
      <c r="S32" s="77">
        <v>0.38144448879084458</v>
      </c>
      <c r="T32" s="77">
        <v>0.39355267488257489</v>
      </c>
      <c r="U32" s="77">
        <v>0.49542042494373406</v>
      </c>
      <c r="V32" s="77">
        <v>0.48477480479292806</v>
      </c>
      <c r="W32" s="77">
        <v>0.49268080217043542</v>
      </c>
      <c r="X32" s="77">
        <v>0.36106549731140003</v>
      </c>
      <c r="Y32" s="77">
        <v>0.37696545496319023</v>
      </c>
      <c r="Z32" s="77">
        <v>0.38841922856480393</v>
      </c>
      <c r="AA32" s="77">
        <v>0.43449549890199712</v>
      </c>
      <c r="AB32" s="77">
        <v>3.7366303232557137E-2</v>
      </c>
      <c r="AC32" s="77">
        <v>0.5119303350406772</v>
      </c>
      <c r="AD32" s="77">
        <v>5.552920885615583E-2</v>
      </c>
      <c r="AE32" s="77">
        <v>0.33809760723869881</v>
      </c>
      <c r="AF32" s="77">
        <v>0.48515671270475075</v>
      </c>
      <c r="AG32" s="77">
        <v>0.44539438567730755</v>
      </c>
      <c r="AH32" s="77">
        <v>0.40823595006648178</v>
      </c>
      <c r="AJ32" s="87">
        <v>9.8462575656797302E-4</v>
      </c>
      <c r="AK32" s="87">
        <v>8.134805298448906E-7</v>
      </c>
      <c r="AL32" s="87">
        <v>1.9997440338880754E-3</v>
      </c>
      <c r="AM32" s="87">
        <v>2.1129279343710563E-3</v>
      </c>
    </row>
    <row r="33" spans="1:39" x14ac:dyDescent="0.15">
      <c r="A33" s="62" t="s">
        <v>369</v>
      </c>
      <c r="B33" s="77">
        <v>3.7382585769295804E-2</v>
      </c>
      <c r="C33" s="77">
        <v>6.5185863237150629E-2</v>
      </c>
      <c r="D33" s="77">
        <v>5.5625335166205388E-2</v>
      </c>
      <c r="E33" s="77">
        <v>4.1715655481129425E-2</v>
      </c>
      <c r="F33" s="77">
        <v>6.9529981518461513E-3</v>
      </c>
      <c r="G33" s="77">
        <v>4.8278323114085246E-3</v>
      </c>
      <c r="H33" s="77">
        <v>5.9464187896387181E-2</v>
      </c>
      <c r="I33" s="77">
        <v>4.5237618621514028E-2</v>
      </c>
      <c r="J33" s="77">
        <v>3.241567350161581E-2</v>
      </c>
      <c r="K33" s="77">
        <v>3.2419396674114087E-2</v>
      </c>
      <c r="L33" s="77">
        <v>4.4649699000515984E-2</v>
      </c>
      <c r="M33" s="77">
        <v>6.0843149064778557E-2</v>
      </c>
      <c r="N33" s="77">
        <v>4.7769452460108573E-2</v>
      </c>
      <c r="O33" s="77">
        <v>2.5409444294759182E-2</v>
      </c>
      <c r="P33" s="77">
        <v>3.3406262295441691E-2</v>
      </c>
      <c r="Q33" s="77">
        <v>8.7376595504514043E-2</v>
      </c>
      <c r="R33" s="77">
        <v>6.085669527780075E-3</v>
      </c>
      <c r="S33" s="77">
        <v>4.1198198075746609E-2</v>
      </c>
      <c r="T33" s="77">
        <v>4.0807202699674708E-2</v>
      </c>
      <c r="U33" s="77">
        <v>4.6874508233937261E-2</v>
      </c>
      <c r="V33" s="77">
        <v>4.4647352288276682E-2</v>
      </c>
      <c r="W33" s="77">
        <v>3.5798961078009686E-2</v>
      </c>
      <c r="X33" s="77">
        <v>4.3580516258346906E-2</v>
      </c>
      <c r="Y33" s="77">
        <v>4.5265056428255408E-2</v>
      </c>
      <c r="Z33" s="77">
        <v>5.9073239745058348E-2</v>
      </c>
      <c r="AA33" s="77">
        <v>5.4407542946703379E-2</v>
      </c>
      <c r="AB33" s="77">
        <v>1.1308589659484633E-2</v>
      </c>
      <c r="AC33" s="77">
        <v>0.10420628540828727</v>
      </c>
      <c r="AD33" s="77">
        <v>8.4927882593405241E-3</v>
      </c>
      <c r="AE33" s="77">
        <v>3.1949702577347992E-2</v>
      </c>
      <c r="AF33" s="77">
        <v>9.8927612347892588E-2</v>
      </c>
      <c r="AG33" s="77">
        <v>4.3050622419835233E-2</v>
      </c>
      <c r="AH33" s="77">
        <v>4.4277108423896518E-2</v>
      </c>
      <c r="AJ33" s="87">
        <v>4.9603804541622039E-7</v>
      </c>
      <c r="AK33" s="87">
        <v>4.9408280451588441E-7</v>
      </c>
      <c r="AL33" s="87">
        <v>4.0691018285628412E-4</v>
      </c>
      <c r="AM33" s="87">
        <v>4.9620035421221693E-7</v>
      </c>
    </row>
    <row r="34" spans="1:39" ht="14" thickBot="1" x14ac:dyDescent="0.2">
      <c r="A34" s="66" t="s">
        <v>355</v>
      </c>
      <c r="B34" s="78">
        <v>15.316092014905879</v>
      </c>
      <c r="C34" s="78">
        <v>15.438389320198146</v>
      </c>
      <c r="D34" s="78">
        <v>15.398492159532122</v>
      </c>
      <c r="E34" s="78">
        <v>15.254321832747594</v>
      </c>
      <c r="F34" s="78">
        <v>15.026662209505739</v>
      </c>
      <c r="G34" s="78">
        <v>15.020079280917786</v>
      </c>
      <c r="H34" s="78">
        <v>15.386924366209128</v>
      </c>
      <c r="I34" s="78">
        <v>15.315953814931154</v>
      </c>
      <c r="J34" s="78">
        <v>15.348838665987063</v>
      </c>
      <c r="K34" s="78">
        <v>15.266745677337138</v>
      </c>
      <c r="L34" s="78">
        <v>15.392204504789266</v>
      </c>
      <c r="M34" s="78">
        <v>15.374246896758091</v>
      </c>
      <c r="N34" s="78">
        <v>15.328449179048764</v>
      </c>
      <c r="O34" s="78">
        <v>15.321069609923578</v>
      </c>
      <c r="P34" s="78">
        <v>15.310936032077709</v>
      </c>
      <c r="Q34" s="78">
        <v>15.44641208391181</v>
      </c>
      <c r="R34" s="78">
        <v>15.039862906394655</v>
      </c>
      <c r="S34" s="78">
        <v>15.315799575278856</v>
      </c>
      <c r="T34" s="78">
        <v>15.325804864757089</v>
      </c>
      <c r="U34" s="78">
        <v>15.451723058571114</v>
      </c>
      <c r="V34" s="78">
        <v>15.447376376574711</v>
      </c>
      <c r="W34" s="78">
        <v>15.227983216066207</v>
      </c>
      <c r="X34" s="78">
        <v>15.299241914226888</v>
      </c>
      <c r="Y34" s="78">
        <v>15.187693817534685</v>
      </c>
      <c r="Z34" s="78">
        <v>15.351680387238792</v>
      </c>
      <c r="AA34" s="78">
        <v>15.380015170825995</v>
      </c>
      <c r="AB34" s="78">
        <v>15.03331867917497</v>
      </c>
      <c r="AC34" s="78">
        <v>15.512409788942932</v>
      </c>
      <c r="AD34" s="78">
        <v>15.020886153213738</v>
      </c>
      <c r="AE34" s="78">
        <v>15.272211018313069</v>
      </c>
      <c r="AF34" s="78">
        <v>15.476540741335143</v>
      </c>
      <c r="AG34" s="78">
        <v>15.381405684087646</v>
      </c>
      <c r="AH34" s="78">
        <v>15.338413031245778</v>
      </c>
      <c r="AJ34" s="88">
        <v>1.9984017808342216</v>
      </c>
      <c r="AK34" s="88">
        <v>1.9993337763371359</v>
      </c>
      <c r="AL34" s="88">
        <v>2.000554014597784</v>
      </c>
      <c r="AM34" s="88">
        <v>1.9930508414895003</v>
      </c>
    </row>
    <row r="35" spans="1:39" ht="14" thickTop="1" x14ac:dyDescent="0.15">
      <c r="A35" s="6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</row>
    <row r="36" spans="1:39" x14ac:dyDescent="0.15">
      <c r="A36" s="67" t="s">
        <v>379</v>
      </c>
      <c r="B36" s="79">
        <v>6.9124248304790559</v>
      </c>
      <c r="C36" s="79">
        <v>6.5962708950399875</v>
      </c>
      <c r="D36" s="79">
        <v>6.7162054487159457</v>
      </c>
      <c r="E36" s="79">
        <v>6.9023309184678849</v>
      </c>
      <c r="F36" s="79">
        <v>7.9427208649214132</v>
      </c>
      <c r="G36" s="79">
        <v>7.9521533037953791</v>
      </c>
      <c r="H36" s="79">
        <v>6.6613043570821482</v>
      </c>
      <c r="I36" s="79">
        <v>6.8634604723896588</v>
      </c>
      <c r="J36" s="79">
        <v>6.7607384307129932</v>
      </c>
      <c r="K36" s="79">
        <v>6.9271220861280254</v>
      </c>
      <c r="L36" s="79">
        <v>6.722159868317739</v>
      </c>
      <c r="M36" s="79">
        <v>6.7254679242163364</v>
      </c>
      <c r="N36" s="79">
        <v>6.88003748784823</v>
      </c>
      <c r="O36" s="79">
        <v>6.954243633690794</v>
      </c>
      <c r="P36" s="79">
        <v>7.0006521145514773</v>
      </c>
      <c r="Q36" s="79">
        <v>6.579917252483142</v>
      </c>
      <c r="R36" s="79">
        <v>7.9069135877124745</v>
      </c>
      <c r="S36" s="79">
        <v>6.9231169982223264</v>
      </c>
      <c r="T36" s="79">
        <v>6.8043626467135434</v>
      </c>
      <c r="U36" s="79">
        <v>6.3042430877314795</v>
      </c>
      <c r="V36" s="79">
        <v>6.3515018680101551</v>
      </c>
      <c r="W36" s="79">
        <v>7.1136541196276424</v>
      </c>
      <c r="X36" s="79">
        <v>6.9098011467898095</v>
      </c>
      <c r="Y36" s="79">
        <v>7.026350178729972</v>
      </c>
      <c r="Z36" s="79">
        <v>6.6315327252663279</v>
      </c>
      <c r="AA36" s="79">
        <v>6.7526829820283574</v>
      </c>
      <c r="AB36" s="79">
        <v>7.9307849472738665</v>
      </c>
      <c r="AC36" s="79">
        <v>6.4863144553164993</v>
      </c>
      <c r="AD36" s="79">
        <v>7.8899147930988383</v>
      </c>
      <c r="AE36" s="79">
        <v>7.028141730278505</v>
      </c>
      <c r="AF36" s="79">
        <v>6.5092495119337617</v>
      </c>
      <c r="AG36" s="79">
        <v>6.7351325328757907</v>
      </c>
      <c r="AH36" s="79">
        <v>6.6749195389598981</v>
      </c>
    </row>
    <row r="37" spans="1:39" x14ac:dyDescent="0.15">
      <c r="A37" s="67" t="s">
        <v>361</v>
      </c>
      <c r="B37" s="79">
        <v>1.0875751695209441</v>
      </c>
      <c r="C37" s="79">
        <v>1.4037291049600125</v>
      </c>
      <c r="D37" s="79">
        <v>1.2837945512840543</v>
      </c>
      <c r="E37" s="79">
        <v>1.0976690815321151</v>
      </c>
      <c r="F37" s="79">
        <v>5.727913507858684E-2</v>
      </c>
      <c r="G37" s="79">
        <v>4.7846696204620898E-2</v>
      </c>
      <c r="H37" s="79">
        <v>1.3386956429178518</v>
      </c>
      <c r="I37" s="79">
        <v>1.1365395276103412</v>
      </c>
      <c r="J37" s="79">
        <v>1.2392615692870068</v>
      </c>
      <c r="K37" s="79">
        <v>1.0728779138719746</v>
      </c>
      <c r="L37" s="79">
        <v>1.277840131682261</v>
      </c>
      <c r="M37" s="79">
        <v>1.2745320757836636</v>
      </c>
      <c r="N37" s="79">
        <v>1.11996251215177</v>
      </c>
      <c r="O37" s="79">
        <v>1.045756366309206</v>
      </c>
      <c r="P37" s="79">
        <v>0.99934788544852271</v>
      </c>
      <c r="Q37" s="79">
        <v>1.420082747516858</v>
      </c>
      <c r="R37" s="79">
        <v>9.2973853976942022E-2</v>
      </c>
      <c r="S37" s="79">
        <v>1.0768830017776736</v>
      </c>
      <c r="T37" s="79">
        <v>1.1956373532864566</v>
      </c>
      <c r="U37" s="79">
        <v>1.6957569122685205</v>
      </c>
      <c r="V37" s="79">
        <v>1.6484981319898449</v>
      </c>
      <c r="W37" s="79">
        <v>0.88634588037235762</v>
      </c>
      <c r="X37" s="79">
        <v>1.0901988532101905</v>
      </c>
      <c r="Y37" s="79">
        <v>0.97364982127002797</v>
      </c>
      <c r="Z37" s="79">
        <v>1.3684672747336721</v>
      </c>
      <c r="AA37" s="79">
        <v>1.2473170179716426</v>
      </c>
      <c r="AB37" s="79">
        <v>6.9215052726133486E-2</v>
      </c>
      <c r="AC37" s="79">
        <v>1.5136855446835007</v>
      </c>
      <c r="AD37" s="79">
        <v>0.11008520690116175</v>
      </c>
      <c r="AE37" s="79">
        <v>0.97185826972149503</v>
      </c>
      <c r="AF37" s="79">
        <v>1.4907504880662383</v>
      </c>
      <c r="AG37" s="79">
        <v>1.2648674671242093</v>
      </c>
      <c r="AH37" s="79">
        <v>1.3250804610401019</v>
      </c>
    </row>
    <row r="38" spans="1:39" x14ac:dyDescent="0.15">
      <c r="A38" s="67" t="s">
        <v>380</v>
      </c>
      <c r="B38" s="79">
        <v>0.54338064032828393</v>
      </c>
      <c r="C38" s="79">
        <v>0.58881120929953101</v>
      </c>
      <c r="D38" s="79">
        <v>0.53959174841779345</v>
      </c>
      <c r="E38" s="79">
        <v>0.43809737794961801</v>
      </c>
      <c r="F38" s="79">
        <v>6.5354569040716182E-3</v>
      </c>
      <c r="G38" s="79">
        <v>8.1638590940146111E-3</v>
      </c>
      <c r="H38" s="79">
        <v>0.55643781198681941</v>
      </c>
      <c r="I38" s="79">
        <v>0.49084421252240706</v>
      </c>
      <c r="J38" s="79">
        <v>0.50465788302733672</v>
      </c>
      <c r="K38" s="79">
        <v>0.41573414101154227</v>
      </c>
      <c r="L38" s="79">
        <v>0.54567439455219025</v>
      </c>
      <c r="M38" s="79">
        <v>0.52817043917609463</v>
      </c>
      <c r="N38" s="79">
        <v>0.44359534263495903</v>
      </c>
      <c r="O38" s="79">
        <v>0.43011664096953184</v>
      </c>
      <c r="P38" s="79">
        <v>0.42900716399320893</v>
      </c>
      <c r="Q38" s="79">
        <v>0.53292894566922699</v>
      </c>
      <c r="R38" s="79">
        <v>0</v>
      </c>
      <c r="S38" s="79">
        <v>0.40272340825574648</v>
      </c>
      <c r="T38" s="79">
        <v>0.36023894605072826</v>
      </c>
      <c r="U38" s="79">
        <v>0.67140151985915475</v>
      </c>
      <c r="V38" s="79">
        <v>0.65247011103692509</v>
      </c>
      <c r="W38" s="79">
        <v>0.7311958962992402</v>
      </c>
      <c r="X38" s="79">
        <v>0.42083327387959057</v>
      </c>
      <c r="Y38" s="79">
        <v>0.71762298966804261</v>
      </c>
      <c r="Z38" s="79">
        <v>0.43105612985734587</v>
      </c>
      <c r="AA38" s="79">
        <v>0.50983840423919125</v>
      </c>
      <c r="AB38" s="79">
        <v>6.152848303786429E-3</v>
      </c>
      <c r="AC38" s="79">
        <v>0.64114584842852729</v>
      </c>
      <c r="AD38" s="79">
        <v>8.8936263620581074E-2</v>
      </c>
      <c r="AE38" s="79">
        <v>0.37656544547932369</v>
      </c>
      <c r="AF38" s="79">
        <v>0.55009738220192794</v>
      </c>
      <c r="AG38" s="79">
        <v>0.50134795389090048</v>
      </c>
      <c r="AH38" s="79">
        <v>0.52485469074524205</v>
      </c>
    </row>
    <row r="39" spans="1:39" x14ac:dyDescent="0.15">
      <c r="A39" s="67" t="s">
        <v>360</v>
      </c>
      <c r="B39" s="79">
        <v>3.2694633664266441E-2</v>
      </c>
      <c r="C39" s="79">
        <v>3.2401740067410485E-2</v>
      </c>
      <c r="D39" s="79">
        <v>2.8781593041803073E-2</v>
      </c>
      <c r="E39" s="79">
        <v>2.2459724953534668E-2</v>
      </c>
      <c r="F39" s="79">
        <v>8.1100298582980376E-4</v>
      </c>
      <c r="G39" s="79">
        <v>1.9492413107775146E-3</v>
      </c>
      <c r="H39" s="79">
        <v>3.1152480889317682E-2</v>
      </c>
      <c r="I39" s="79">
        <v>2.722053708047115E-2</v>
      </c>
      <c r="J39" s="79">
        <v>3.4653864397204262E-2</v>
      </c>
      <c r="K39" s="79">
        <v>2.6152746868026266E-2</v>
      </c>
      <c r="L39" s="79">
        <v>4.0992569599946425E-2</v>
      </c>
      <c r="M39" s="79">
        <v>2.9254588109977487E-2</v>
      </c>
      <c r="N39" s="79">
        <v>2.6377701198720314E-2</v>
      </c>
      <c r="O39" s="79">
        <v>2.6380786811639977E-2</v>
      </c>
      <c r="P39" s="79">
        <v>2.6233739013875983E-2</v>
      </c>
      <c r="Q39" s="79">
        <v>3.2085647322918444E-2</v>
      </c>
      <c r="R39" s="79">
        <v>5.2019447852645303E-4</v>
      </c>
      <c r="S39" s="79">
        <v>2.2854148533420965E-2</v>
      </c>
      <c r="T39" s="79">
        <v>2.5604703804424846E-2</v>
      </c>
      <c r="U39" s="79">
        <v>4.2390030201839089E-2</v>
      </c>
      <c r="V39" s="79">
        <v>4.6227892509923339E-2</v>
      </c>
      <c r="W39" s="79">
        <v>2.1974202553853371E-2</v>
      </c>
      <c r="X39" s="79">
        <v>2.8135120422607841E-2</v>
      </c>
      <c r="Y39" s="79">
        <v>2.0896393154625995E-2</v>
      </c>
      <c r="Z39" s="79">
        <v>2.5751953104998417E-2</v>
      </c>
      <c r="AA39" s="79">
        <v>2.3328363031657508E-2</v>
      </c>
      <c r="AB39" s="79">
        <v>2.8443687944460071E-3</v>
      </c>
      <c r="AC39" s="79">
        <v>2.8362358663219622E-2</v>
      </c>
      <c r="AD39" s="79">
        <v>1.417243947743051E-3</v>
      </c>
      <c r="AE39" s="79">
        <v>1.7692963883661254E-2</v>
      </c>
      <c r="AF39" s="79">
        <v>3.0250621904541863E-2</v>
      </c>
      <c r="AG39" s="79">
        <v>2.6086240329810773E-2</v>
      </c>
      <c r="AH39" s="79">
        <v>0</v>
      </c>
    </row>
    <row r="40" spans="1:39" x14ac:dyDescent="0.15">
      <c r="A40" s="67" t="s">
        <v>370</v>
      </c>
      <c r="B40" s="79">
        <v>0.31728542688988171</v>
      </c>
      <c r="C40" s="79">
        <v>0.41629199288167484</v>
      </c>
      <c r="D40" s="79">
        <v>0.39538654638766957</v>
      </c>
      <c r="E40" s="79">
        <v>0.48051300300078026</v>
      </c>
      <c r="F40" s="79">
        <v>3.7517578568937893E-2</v>
      </c>
      <c r="G40" s="79">
        <v>4.6676191787547339E-2</v>
      </c>
      <c r="H40" s="79">
        <v>0.44103636992996798</v>
      </c>
      <c r="I40" s="79">
        <v>0.38597469572446386</v>
      </c>
      <c r="J40" s="79">
        <v>0.41980854036025761</v>
      </c>
      <c r="K40" s="79">
        <v>0.46288854226150988</v>
      </c>
      <c r="L40" s="79">
        <v>0.36458274419742764</v>
      </c>
      <c r="M40" s="79">
        <v>0.41490715836487624</v>
      </c>
      <c r="N40" s="79">
        <v>0.39199012400063538</v>
      </c>
      <c r="O40" s="79">
        <v>0.34408684573651271</v>
      </c>
      <c r="P40" s="79">
        <v>0.31949782224576495</v>
      </c>
      <c r="Q40" s="79">
        <v>0.48289684283831491</v>
      </c>
      <c r="R40" s="79">
        <v>5.0161812724979882E-2</v>
      </c>
      <c r="S40" s="79">
        <v>0.4147779948360224</v>
      </c>
      <c r="T40" s="79">
        <v>0.55836827106138998</v>
      </c>
      <c r="U40" s="79">
        <v>0.56902803084242493</v>
      </c>
      <c r="V40" s="79">
        <v>0.52749435682131462</v>
      </c>
      <c r="W40" s="79">
        <v>0.18126059821857154</v>
      </c>
      <c r="X40" s="79">
        <v>0.41530532415008281</v>
      </c>
      <c r="Y40" s="79">
        <v>0.25993030505478742</v>
      </c>
      <c r="Z40" s="79">
        <v>0.62484223868052169</v>
      </c>
      <c r="AA40" s="79">
        <v>0.41355955251620458</v>
      </c>
      <c r="AB40" s="79">
        <v>3.5324541111073415E-2</v>
      </c>
      <c r="AC40" s="79">
        <v>0.39720818014313153</v>
      </c>
      <c r="AD40" s="79">
        <v>3.7943619310574661E-2</v>
      </c>
      <c r="AE40" s="79">
        <v>0.37545354112673124</v>
      </c>
      <c r="AF40" s="79">
        <v>0.50284577285028575</v>
      </c>
      <c r="AG40" s="79">
        <v>0.43527887922750352</v>
      </c>
      <c r="AH40" s="79">
        <v>0.57354218050135586</v>
      </c>
    </row>
    <row r="41" spans="1:39" x14ac:dyDescent="0.15">
      <c r="A41" s="67" t="s">
        <v>362</v>
      </c>
      <c r="B41" s="79">
        <v>5.1779191512434687E-3</v>
      </c>
      <c r="C41" s="79">
        <v>5.1843953990561228E-3</v>
      </c>
      <c r="D41" s="79">
        <v>5.5927576779010472E-3</v>
      </c>
      <c r="E41" s="79">
        <v>4.8383033288912324E-3</v>
      </c>
      <c r="F41" s="79">
        <v>9.6960251486831656E-4</v>
      </c>
      <c r="G41" s="79">
        <v>1.6762951190034713E-6</v>
      </c>
      <c r="H41" s="79">
        <v>8.6101604431787059E-3</v>
      </c>
      <c r="I41" s="79">
        <v>6.2575588363980939E-3</v>
      </c>
      <c r="J41" s="79">
        <v>4.922775577726175E-3</v>
      </c>
      <c r="K41" s="79">
        <v>7.206832141149048E-4</v>
      </c>
      <c r="L41" s="79">
        <v>1.1160792735882088E-3</v>
      </c>
      <c r="M41" s="79">
        <v>8.1060976195826712E-3</v>
      </c>
      <c r="N41" s="79">
        <v>8.0858888826289919E-3</v>
      </c>
      <c r="O41" s="79">
        <v>9.7607594331409423E-3</v>
      </c>
      <c r="P41" s="79">
        <v>1.4846281458878513E-3</v>
      </c>
      <c r="Q41" s="79">
        <v>5.0948200950063707E-3</v>
      </c>
      <c r="R41" s="79">
        <v>1.9228097501522688E-3</v>
      </c>
      <c r="S41" s="79">
        <v>4.7168379279444719E-3</v>
      </c>
      <c r="T41" s="79">
        <v>8.5708766335594721E-3</v>
      </c>
      <c r="U41" s="79">
        <v>9.3961171987145351E-3</v>
      </c>
      <c r="V41" s="79">
        <v>1.0747283043529031E-2</v>
      </c>
      <c r="W41" s="79">
        <v>2.4543118628800645E-3</v>
      </c>
      <c r="X41" s="79">
        <v>3.9521994512719955E-3</v>
      </c>
      <c r="Y41" s="79">
        <v>1.1466165600207906E-3</v>
      </c>
      <c r="Z41" s="79">
        <v>5.1966938180727984E-3</v>
      </c>
      <c r="AA41" s="79">
        <v>6.1350353496413294E-3</v>
      </c>
      <c r="AB41" s="79">
        <v>4.0864602644877512E-3</v>
      </c>
      <c r="AC41" s="79">
        <v>9.923841348495133E-3</v>
      </c>
      <c r="AD41" s="79">
        <v>2.6205267625495935E-3</v>
      </c>
      <c r="AE41" s="79">
        <v>1.0078628538020894E-2</v>
      </c>
      <c r="AF41" s="79">
        <v>8.3089315872952024E-3</v>
      </c>
      <c r="AG41" s="79">
        <v>1.7017932680143016E-3</v>
      </c>
      <c r="AH41" s="79">
        <v>2.3705857923178933E-3</v>
      </c>
    </row>
    <row r="42" spans="1:39" x14ac:dyDescent="0.15">
      <c r="A42" s="67" t="s">
        <v>366</v>
      </c>
      <c r="B42" s="79">
        <v>2.8117505376328582</v>
      </c>
      <c r="C42" s="79">
        <v>2.5684021777330206</v>
      </c>
      <c r="D42" s="79">
        <v>2.6316327646001088</v>
      </c>
      <c r="E42" s="79">
        <v>2.9139811366250008</v>
      </c>
      <c r="F42" s="79">
        <v>4.100162795741066</v>
      </c>
      <c r="G42" s="79">
        <v>4.1017403722617445</v>
      </c>
      <c r="H42" s="79">
        <v>2.6223570509982248</v>
      </c>
      <c r="I42" s="79">
        <v>2.9057415962691855</v>
      </c>
      <c r="J42" s="79">
        <v>2.9099746581949617</v>
      </c>
      <c r="K42" s="79">
        <v>3.0627554642683403</v>
      </c>
      <c r="L42" s="79">
        <v>2.8082452160997846</v>
      </c>
      <c r="M42" s="79">
        <v>2.7494247859688192</v>
      </c>
      <c r="N42" s="79">
        <v>2.8519306183280446</v>
      </c>
      <c r="O42" s="79">
        <v>3.0791633464870847</v>
      </c>
      <c r="P42" s="79">
        <v>2.9940250611230721</v>
      </c>
      <c r="Q42" s="79">
        <v>2.5515215224700549</v>
      </c>
      <c r="R42" s="79">
        <v>4.0717947274543604</v>
      </c>
      <c r="S42" s="79">
        <v>3.0374350604862728</v>
      </c>
      <c r="T42" s="79">
        <v>3.0309754217926383</v>
      </c>
      <c r="U42" s="79">
        <v>2.4610941676622633</v>
      </c>
      <c r="V42" s="79">
        <v>2.5358126259667935</v>
      </c>
      <c r="W42" s="79">
        <v>2.786744669386354</v>
      </c>
      <c r="X42" s="79">
        <v>3.0045835314098115</v>
      </c>
      <c r="Y42" s="79">
        <v>2.7409073045200008</v>
      </c>
      <c r="Z42" s="79">
        <v>2.8856000214723099</v>
      </c>
      <c r="AA42" s="79">
        <v>2.7472225081932256</v>
      </c>
      <c r="AB42" s="79">
        <v>4.0511163628635964</v>
      </c>
      <c r="AC42" s="79">
        <v>2.2805392091691155</v>
      </c>
      <c r="AD42" s="79">
        <v>4.0277048642724855</v>
      </c>
      <c r="AE42" s="79">
        <v>3.031277054474276</v>
      </c>
      <c r="AF42" s="79">
        <v>2.3978400454839059</v>
      </c>
      <c r="AG42" s="79">
        <v>2.7429189968479966</v>
      </c>
      <c r="AH42" s="79">
        <v>2.8209774723008567</v>
      </c>
    </row>
    <row r="43" spans="1:39" x14ac:dyDescent="0.15">
      <c r="A43" s="67" t="s">
        <v>371</v>
      </c>
      <c r="B43" s="79">
        <v>1.2897108423334664</v>
      </c>
      <c r="C43" s="79">
        <v>1.3889084846193072</v>
      </c>
      <c r="D43" s="79">
        <v>1.3990145898747244</v>
      </c>
      <c r="E43" s="79">
        <v>1.1401104541421749</v>
      </c>
      <c r="F43" s="79">
        <v>0.85400356328522609</v>
      </c>
      <c r="G43" s="79">
        <v>0.84146865925079695</v>
      </c>
      <c r="H43" s="79">
        <v>1.3404061257524913</v>
      </c>
      <c r="I43" s="79">
        <v>1.1839613995670746</v>
      </c>
      <c r="J43" s="79">
        <v>1.1259822784425135</v>
      </c>
      <c r="K43" s="79">
        <v>1.0317484223764666</v>
      </c>
      <c r="L43" s="79">
        <v>1.2393889962770626</v>
      </c>
      <c r="M43" s="79">
        <v>1.2701369307606498</v>
      </c>
      <c r="N43" s="79">
        <v>1.2780203249550119</v>
      </c>
      <c r="O43" s="79">
        <v>1.1104916205620898</v>
      </c>
      <c r="P43" s="79">
        <v>1.2297515854781902</v>
      </c>
      <c r="Q43" s="79">
        <v>1.3954722216044786</v>
      </c>
      <c r="R43" s="79">
        <v>0.87560045559198052</v>
      </c>
      <c r="S43" s="79">
        <v>1.117492549960593</v>
      </c>
      <c r="T43" s="79">
        <v>1.0162417806572588</v>
      </c>
      <c r="U43" s="79">
        <v>1.2466901342356036</v>
      </c>
      <c r="V43" s="79">
        <v>1.2272477306215146</v>
      </c>
      <c r="W43" s="79">
        <v>1.2763703216791007</v>
      </c>
      <c r="X43" s="79">
        <v>1.1271905506866351</v>
      </c>
      <c r="Y43" s="79">
        <v>1.2594963910425223</v>
      </c>
      <c r="Z43" s="79">
        <v>1.0275529630667517</v>
      </c>
      <c r="AA43" s="79">
        <v>1.2999161366700798</v>
      </c>
      <c r="AB43" s="79">
        <v>0.90047541866260961</v>
      </c>
      <c r="AC43" s="79">
        <v>1.6428205622475112</v>
      </c>
      <c r="AD43" s="79">
        <v>0.84137748208606578</v>
      </c>
      <c r="AE43" s="79">
        <v>1.1889323664979869</v>
      </c>
      <c r="AF43" s="79">
        <v>1.5106572459720433</v>
      </c>
      <c r="AG43" s="79">
        <v>1.2926661364357743</v>
      </c>
      <c r="AH43" s="79">
        <v>1.0782550706602274</v>
      </c>
    </row>
    <row r="44" spans="1:39" x14ac:dyDescent="0.15">
      <c r="A44" s="67" t="s">
        <v>383</v>
      </c>
      <c r="B44" s="79">
        <v>7.4352400150245135E-2</v>
      </c>
      <c r="C44" s="79">
        <v>8.0245383944320903E-2</v>
      </c>
      <c r="D44" s="79">
        <v>8.2831266519761471E-2</v>
      </c>
      <c r="E44" s="79">
        <v>8.5363789926095279E-2</v>
      </c>
      <c r="F44" s="79">
        <v>3.9495742452846261E-2</v>
      </c>
      <c r="G44" s="79">
        <v>3.2286810961168033E-2</v>
      </c>
      <c r="H44" s="79">
        <v>8.5086369849555865E-2</v>
      </c>
      <c r="I44" s="79">
        <v>8.390676889774018E-2</v>
      </c>
      <c r="J44" s="79">
        <v>7.5451746654128682E-2</v>
      </c>
      <c r="K44" s="79">
        <v>9.0959718400528633E-2</v>
      </c>
      <c r="L44" s="79">
        <v>8.0953754319480042E-2</v>
      </c>
      <c r="M44" s="79">
        <v>7.8329869240126859E-2</v>
      </c>
      <c r="N44" s="79">
        <v>7.648450807952667E-2</v>
      </c>
      <c r="O44" s="79">
        <v>8.0447171126143635E-2</v>
      </c>
      <c r="P44" s="79">
        <v>7.1949440492740768E-2</v>
      </c>
      <c r="Q44" s="79">
        <v>7.8919229359056153E-2</v>
      </c>
      <c r="R44" s="79">
        <v>3.8236575636850567E-2</v>
      </c>
      <c r="S44" s="79">
        <v>7.6631011483367484E-2</v>
      </c>
      <c r="T44" s="79">
        <v>7.6739493140904669E-2</v>
      </c>
      <c r="U44" s="79">
        <v>6.058987753681655E-2</v>
      </c>
      <c r="V44" s="79">
        <v>4.9814576307466885E-2</v>
      </c>
      <c r="W44" s="79">
        <v>3.5940242373183384E-2</v>
      </c>
      <c r="X44" s="79">
        <v>7.7222252004799374E-2</v>
      </c>
      <c r="Y44" s="79">
        <v>4.9744316828223889E-2</v>
      </c>
      <c r="Z44" s="79">
        <v>6.5891298125125397E-2</v>
      </c>
      <c r="AA44" s="79">
        <v>7.5592630409073047E-2</v>
      </c>
      <c r="AB44" s="79">
        <v>3.712663204728206E-2</v>
      </c>
      <c r="AC44" s="79">
        <v>7.122190464004774E-2</v>
      </c>
      <c r="AD44" s="79">
        <v>5.1498179135178845E-2</v>
      </c>
      <c r="AE44" s="79">
        <v>5.9836392727890209E-2</v>
      </c>
      <c r="AF44" s="79">
        <v>7.2294368048773983E-2</v>
      </c>
      <c r="AG44" s="79">
        <v>7.2507783885158661E-2</v>
      </c>
      <c r="AH44" s="79">
        <v>8.1534582138790945E-2</v>
      </c>
    </row>
    <row r="45" spans="1:39" x14ac:dyDescent="0.15">
      <c r="A45" s="67" t="s">
        <v>365</v>
      </c>
      <c r="B45" s="79">
        <v>1.6569489649885139E-2</v>
      </c>
      <c r="C45" s="79">
        <v>1.6284980929004787E-2</v>
      </c>
      <c r="D45" s="79">
        <v>1.6449945047298405E-2</v>
      </c>
      <c r="E45" s="79">
        <v>2.4824421116210426E-2</v>
      </c>
      <c r="F45" s="79">
        <v>1.8355469515686503E-2</v>
      </c>
      <c r="G45" s="79">
        <v>2.0505489858352023E-2</v>
      </c>
      <c r="H45" s="79">
        <v>1.7578937337633743E-2</v>
      </c>
      <c r="I45" s="79">
        <v>1.9039170110825603E-2</v>
      </c>
      <c r="J45" s="79">
        <v>1.9760273017258311E-2</v>
      </c>
      <c r="K45" s="79">
        <v>1.967285236302789E-2</v>
      </c>
      <c r="L45" s="79">
        <v>1.3766413986237703E-2</v>
      </c>
      <c r="M45" s="79">
        <v>1.7893812259863109E-2</v>
      </c>
      <c r="N45" s="79">
        <v>1.5730404396327856E-2</v>
      </c>
      <c r="O45" s="79">
        <v>1.8125888233076547E-2</v>
      </c>
      <c r="P45" s="79">
        <v>1.9615368272141716E-2</v>
      </c>
      <c r="Q45" s="79">
        <v>1.9102065557300468E-2</v>
      </c>
      <c r="R45" s="79">
        <v>2.5877367551211252E-2</v>
      </c>
      <c r="S45" s="79">
        <v>1.7304534022075685E-2</v>
      </c>
      <c r="T45" s="79">
        <v>1.872324582121174E-2</v>
      </c>
      <c r="U45" s="79">
        <v>1.8865267311000362E-2</v>
      </c>
      <c r="V45" s="79">
        <v>2.2078233692721074E-2</v>
      </c>
      <c r="W45" s="79">
        <v>1.5692491042789414E-2</v>
      </c>
      <c r="X45" s="79">
        <v>1.5430092346796535E-2</v>
      </c>
      <c r="Y45" s="79">
        <v>2.4553915566010009E-2</v>
      </c>
      <c r="Z45" s="79">
        <v>1.822036054439629E-2</v>
      </c>
      <c r="AA45" s="79">
        <v>2.0167134738139497E-2</v>
      </c>
      <c r="AB45" s="79">
        <v>2.4623665872203354E-2</v>
      </c>
      <c r="AC45" s="79">
        <v>1.9935410595576394E-2</v>
      </c>
      <c r="AD45" s="79">
        <v>1.5488463206249244E-2</v>
      </c>
      <c r="AE45" s="79">
        <v>2.6075770230544519E-2</v>
      </c>
      <c r="AF45" s="79">
        <v>2.2265985749740508E-2</v>
      </c>
      <c r="AG45" s="79">
        <v>2.1602767564309448E-2</v>
      </c>
      <c r="AH45" s="79">
        <v>1.8879745136912381E-2</v>
      </c>
    </row>
    <row r="46" spans="1:39" x14ac:dyDescent="0.15">
      <c r="A46" s="67" t="s">
        <v>367</v>
      </c>
      <c r="B46" s="79">
        <v>1.7493280111169975</v>
      </c>
      <c r="C46" s="79">
        <v>1.7937183421734666</v>
      </c>
      <c r="D46" s="79">
        <v>1.787886941617898</v>
      </c>
      <c r="E46" s="79">
        <v>1.7647909035558604</v>
      </c>
      <c r="F46" s="79">
        <v>1.9261210696447784</v>
      </c>
      <c r="G46" s="79">
        <v>1.916234904669079</v>
      </c>
      <c r="H46" s="79">
        <v>1.7807166653829265</v>
      </c>
      <c r="I46" s="79">
        <v>1.7801222324264154</v>
      </c>
      <c r="J46" s="79">
        <v>1.7965139558688246</v>
      </c>
      <c r="K46" s="79">
        <v>1.7638508055480584</v>
      </c>
      <c r="L46" s="79">
        <v>1.7975571013641816</v>
      </c>
      <c r="M46" s="79">
        <v>1.7943686261450709</v>
      </c>
      <c r="N46" s="79">
        <v>1.8028716627114894</v>
      </c>
      <c r="O46" s="79">
        <v>1.7893878772639504</v>
      </c>
      <c r="P46" s="79">
        <v>1.7943899521933124</v>
      </c>
      <c r="Q46" s="79">
        <v>1.7905574654403096</v>
      </c>
      <c r="R46" s="79">
        <v>1.9362096678938001</v>
      </c>
      <c r="S46" s="79">
        <v>1.7992213429068196</v>
      </c>
      <c r="T46" s="79">
        <v>1.7959822482127243</v>
      </c>
      <c r="U46" s="79">
        <v>1.8299729805456229</v>
      </c>
      <c r="V46" s="79">
        <v>1.8460614094933216</v>
      </c>
      <c r="W46" s="79">
        <v>1.6478707194017881</v>
      </c>
      <c r="X46" s="79">
        <v>1.8019435563055477</v>
      </c>
      <c r="Y46" s="79">
        <v>1.6911650737490058</v>
      </c>
      <c r="Z46" s="79">
        <v>1.8200762602594096</v>
      </c>
      <c r="AA46" s="79">
        <v>1.7953523638300823</v>
      </c>
      <c r="AB46" s="79">
        <v>1.9228934883634428</v>
      </c>
      <c r="AC46" s="79">
        <v>1.8051158532583449</v>
      </c>
      <c r="AD46" s="79">
        <v>1.8898775137568111</v>
      </c>
      <c r="AE46" s="79">
        <v>1.8162515455385839</v>
      </c>
      <c r="AF46" s="79">
        <v>1.7978960624839853</v>
      </c>
      <c r="AG46" s="79">
        <v>1.7988501245410391</v>
      </c>
      <c r="AH46" s="79">
        <v>1.7854856454796963</v>
      </c>
    </row>
    <row r="47" spans="1:39" x14ac:dyDescent="0.15">
      <c r="A47" s="67" t="s">
        <v>368</v>
      </c>
      <c r="B47" s="79">
        <v>0.15975009908287219</v>
      </c>
      <c r="C47" s="79">
        <v>0.10975129295320762</v>
      </c>
      <c r="D47" s="79">
        <v>0.11283184681504221</v>
      </c>
      <c r="E47" s="79">
        <v>0.12502088540183376</v>
      </c>
      <c r="F47" s="79">
        <v>1.6027718386688816E-2</v>
      </c>
      <c r="G47" s="79">
        <v>3.0972794511400892E-2</v>
      </c>
      <c r="H47" s="79">
        <v>0.11661802742988381</v>
      </c>
      <c r="I47" s="79">
        <v>0.11693182856501871</v>
      </c>
      <c r="J47" s="79">
        <v>0.1082740244597884</v>
      </c>
      <c r="K47" s="79">
        <v>0.12551662368838512</v>
      </c>
      <c r="L47" s="79">
        <v>0.10772273033010071</v>
      </c>
      <c r="M47" s="79">
        <v>0.10940769235493919</v>
      </c>
      <c r="N47" s="79">
        <v>0.1049134248126562</v>
      </c>
      <c r="O47" s="79">
        <v>0.11203906337682934</v>
      </c>
      <c r="P47" s="79">
        <v>0.11404523904180497</v>
      </c>
      <c r="Q47" s="79">
        <v>0.11142123964333384</v>
      </c>
      <c r="R47" s="79">
        <v>-3.2361108186185206E-4</v>
      </c>
      <c r="S47" s="79">
        <v>0.10684311158773729</v>
      </c>
      <c r="T47" s="79">
        <v>0.10855501282515934</v>
      </c>
      <c r="U47" s="79">
        <v>9.0571874606560243E-2</v>
      </c>
      <c r="V47" s="79">
        <v>8.2045780506490473E-2</v>
      </c>
      <c r="W47" s="79">
        <v>0.30049654718223917</v>
      </c>
      <c r="X47" s="79">
        <v>0.10540409934285644</v>
      </c>
      <c r="Y47" s="79">
        <v>0.23453669385676035</v>
      </c>
      <c r="Z47" s="79">
        <v>9.5812081071068755E-2</v>
      </c>
      <c r="AA47" s="79">
        <v>0.10888787102270503</v>
      </c>
      <c r="AB47" s="79">
        <v>1.5356213717071743E-2</v>
      </c>
      <c r="AC47" s="79">
        <v>0.1037268315060309</v>
      </c>
      <c r="AD47" s="79">
        <v>4.313584390176084E-2</v>
      </c>
      <c r="AE47" s="79">
        <v>9.7836291502981343E-2</v>
      </c>
      <c r="AF47" s="79">
        <v>0.10754358371750028</v>
      </c>
      <c r="AG47" s="79">
        <v>0.1070393240094929</v>
      </c>
      <c r="AH47" s="79">
        <v>0.11410002724460044</v>
      </c>
    </row>
    <row r="48" spans="1:39" x14ac:dyDescent="0.15">
      <c r="A48" s="67" t="s">
        <v>384</v>
      </c>
      <c r="B48" s="79">
        <v>0.27870942913658237</v>
      </c>
      <c r="C48" s="79">
        <v>0.37320345696099638</v>
      </c>
      <c r="D48" s="79">
        <v>0.34286682436591637</v>
      </c>
      <c r="E48" s="79">
        <v>0.21260617726646636</v>
      </c>
      <c r="F48" s="79">
        <v>1.9709211353893044E-2</v>
      </c>
      <c r="G48" s="79">
        <v>1.5251448606380606E-2</v>
      </c>
      <c r="H48" s="79">
        <v>0.32746017831274432</v>
      </c>
      <c r="I48" s="79">
        <v>0.27071619630964006</v>
      </c>
      <c r="J48" s="79">
        <v>0.3164229924854467</v>
      </c>
      <c r="K48" s="79">
        <v>0.23432628066302347</v>
      </c>
      <c r="L48" s="79">
        <v>0.34755480578874848</v>
      </c>
      <c r="M48" s="79">
        <v>0.31340374769331103</v>
      </c>
      <c r="N48" s="79">
        <v>0.28067972658865581</v>
      </c>
      <c r="O48" s="79">
        <v>0.29566016562881731</v>
      </c>
      <c r="P48" s="79">
        <v>0.27752976978226712</v>
      </c>
      <c r="Q48" s="79">
        <v>0.35903548840729482</v>
      </c>
      <c r="R48" s="79">
        <v>3.3566184095597432E-2</v>
      </c>
      <c r="S48" s="79">
        <v>0.27460137720310729</v>
      </c>
      <c r="T48" s="79">
        <v>0.28499766205741556</v>
      </c>
      <c r="U48" s="79">
        <v>0.40484855033717382</v>
      </c>
      <c r="V48" s="79">
        <v>0.40272902428643759</v>
      </c>
      <c r="W48" s="79">
        <v>0.19218425498819625</v>
      </c>
      <c r="X48" s="79">
        <v>0.25566139796854359</v>
      </c>
      <c r="Y48" s="79">
        <v>0.14242876110642988</v>
      </c>
      <c r="Z48" s="79">
        <v>0.29260714749373518</v>
      </c>
      <c r="AA48" s="79">
        <v>0.32560762787929209</v>
      </c>
      <c r="AB48" s="79">
        <v>2.2010089515485394E-2</v>
      </c>
      <c r="AC48" s="79">
        <v>0.40820350353464629</v>
      </c>
      <c r="AD48" s="79">
        <v>1.2393364954394991E-2</v>
      </c>
      <c r="AE48" s="79">
        <v>0.24026131573571746</v>
      </c>
      <c r="AF48" s="79">
        <v>0.37761312898725047</v>
      </c>
      <c r="AG48" s="79">
        <v>0.33835506166781465</v>
      </c>
      <c r="AH48" s="79">
        <v>0.29413592282188133</v>
      </c>
    </row>
    <row r="49" spans="1:39" x14ac:dyDescent="0.15">
      <c r="A49" s="68" t="s">
        <v>369</v>
      </c>
      <c r="B49" s="80">
        <v>3.7382585769295804E-2</v>
      </c>
      <c r="C49" s="80">
        <v>6.5185863237150629E-2</v>
      </c>
      <c r="D49" s="80">
        <v>5.5625335166205388E-2</v>
      </c>
      <c r="E49" s="80">
        <v>4.1715655481129425E-2</v>
      </c>
      <c r="F49" s="80">
        <v>6.9529981518461513E-3</v>
      </c>
      <c r="G49" s="80">
        <v>4.8278323114085246E-3</v>
      </c>
      <c r="H49" s="80">
        <v>5.9464187896387181E-2</v>
      </c>
      <c r="I49" s="80">
        <v>4.5237618621514028E-2</v>
      </c>
      <c r="J49" s="80">
        <v>3.241567350161581E-2</v>
      </c>
      <c r="K49" s="80">
        <v>3.2419396674114087E-2</v>
      </c>
      <c r="L49" s="80">
        <v>4.4649699000515984E-2</v>
      </c>
      <c r="M49" s="80">
        <v>6.0843149064778557E-2</v>
      </c>
      <c r="N49" s="80">
        <v>4.7769452460108573E-2</v>
      </c>
      <c r="O49" s="80">
        <v>2.5409444294759182E-2</v>
      </c>
      <c r="P49" s="80">
        <v>3.3406262295441691E-2</v>
      </c>
      <c r="Q49" s="80">
        <v>8.7376595504514043E-2</v>
      </c>
      <c r="R49" s="80">
        <v>6.085669527780075E-3</v>
      </c>
      <c r="S49" s="80">
        <v>4.1198198075746609E-2</v>
      </c>
      <c r="T49" s="80">
        <v>4.0807202699674708E-2</v>
      </c>
      <c r="U49" s="80">
        <v>4.6874508233937261E-2</v>
      </c>
      <c r="V49" s="80">
        <v>4.4647352288276682E-2</v>
      </c>
      <c r="W49" s="80">
        <v>3.5798961078009686E-2</v>
      </c>
      <c r="X49" s="80">
        <v>4.3580516258346906E-2</v>
      </c>
      <c r="Y49" s="80">
        <v>4.5265056428255408E-2</v>
      </c>
      <c r="Z49" s="80">
        <v>5.9073239745058348E-2</v>
      </c>
      <c r="AA49" s="80">
        <v>5.4407542946703379E-2</v>
      </c>
      <c r="AB49" s="80">
        <v>1.1308589659484633E-2</v>
      </c>
      <c r="AC49" s="80">
        <v>0.10420628540828727</v>
      </c>
      <c r="AD49" s="80">
        <v>8.4927882593405241E-3</v>
      </c>
      <c r="AE49" s="80">
        <v>3.1949702577347992E-2</v>
      </c>
      <c r="AF49" s="80">
        <v>9.8927612347892588E-2</v>
      </c>
      <c r="AG49" s="80">
        <v>4.3050622419835233E-2</v>
      </c>
      <c r="AH49" s="80">
        <v>4.4277108423896518E-2</v>
      </c>
    </row>
    <row r="50" spans="1:39" ht="14" thickBot="1" x14ac:dyDescent="0.2">
      <c r="A50" s="69" t="s">
        <v>372</v>
      </c>
      <c r="B50" s="81" t="s">
        <v>373</v>
      </c>
      <c r="C50" s="81" t="s">
        <v>373</v>
      </c>
      <c r="D50" s="81" t="s">
        <v>373</v>
      </c>
      <c r="E50" s="81" t="s">
        <v>373</v>
      </c>
      <c r="F50" s="81" t="s">
        <v>374</v>
      </c>
      <c r="G50" s="81" t="s">
        <v>374</v>
      </c>
      <c r="H50" s="81" t="s">
        <v>373</v>
      </c>
      <c r="I50" s="81" t="s">
        <v>373</v>
      </c>
      <c r="J50" s="81" t="s">
        <v>373</v>
      </c>
      <c r="K50" s="81" t="s">
        <v>373</v>
      </c>
      <c r="L50" s="81" t="s">
        <v>373</v>
      </c>
      <c r="M50" s="81" t="s">
        <v>373</v>
      </c>
      <c r="N50" s="81" t="s">
        <v>373</v>
      </c>
      <c r="O50" s="81" t="s">
        <v>373</v>
      </c>
      <c r="P50" s="81" t="s">
        <v>373</v>
      </c>
      <c r="Q50" s="81" t="s">
        <v>373</v>
      </c>
      <c r="R50" s="81" t="s">
        <v>374</v>
      </c>
      <c r="S50" s="81" t="s">
        <v>373</v>
      </c>
      <c r="T50" s="81" t="s">
        <v>373</v>
      </c>
      <c r="U50" s="81" t="s">
        <v>375</v>
      </c>
      <c r="V50" s="81" t="s">
        <v>375</v>
      </c>
      <c r="W50" s="81" t="s">
        <v>373</v>
      </c>
      <c r="X50" s="81" t="s">
        <v>373</v>
      </c>
      <c r="Y50" s="81" t="s">
        <v>373</v>
      </c>
      <c r="Z50" s="81" t="s">
        <v>373</v>
      </c>
      <c r="AA50" s="81" t="s">
        <v>373</v>
      </c>
      <c r="AB50" s="81" t="s">
        <v>374</v>
      </c>
      <c r="AC50" s="81" t="s">
        <v>376</v>
      </c>
      <c r="AD50" s="81" t="s">
        <v>374</v>
      </c>
      <c r="AE50" s="81" t="s">
        <v>373</v>
      </c>
      <c r="AF50" s="81" t="s">
        <v>373</v>
      </c>
      <c r="AG50" s="81" t="s">
        <v>373</v>
      </c>
      <c r="AH50" s="81" t="s">
        <v>373</v>
      </c>
      <c r="AJ50" s="81" t="s">
        <v>395</v>
      </c>
      <c r="AK50" s="81" t="s">
        <v>395</v>
      </c>
      <c r="AL50" s="81" t="s">
        <v>395</v>
      </c>
      <c r="AM50" s="81" t="s">
        <v>395</v>
      </c>
    </row>
    <row r="51" spans="1:39" ht="14" thickTop="1" x14ac:dyDescent="0.15">
      <c r="A51" s="51" t="s">
        <v>397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</row>
    <row r="52" spans="1:39" x14ac:dyDescent="0.15">
      <c r="A52" s="51" t="s">
        <v>396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</row>
    <row r="54" spans="1:39" ht="14" x14ac:dyDescent="0.15">
      <c r="A54" s="82" t="s">
        <v>390</v>
      </c>
    </row>
  </sheetData>
  <mergeCells count="1">
    <mergeCell ref="A22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S3.</vt:lpstr>
      <vt:lpstr>Table S4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2018-03-24T00:20:47Z</dcterms:created>
  <dcterms:modified xsi:type="dcterms:W3CDTF">2018-05-07T23:02:35Z</dcterms:modified>
</cp:coreProperties>
</file>