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15345" windowHeight="3930" firstSheet="29" activeTab="31" xr2:uid="{00000000-000D-0000-FFFF-FFFF00000000}"/>
  </bookViews>
  <sheets>
    <sheet name="OPCanada2002" sheetId="2" r:id="rId1"/>
    <sheet name="USPTF2002" sheetId="8" r:id="rId2"/>
    <sheet name="CMA2004" sheetId="20" r:id="rId3"/>
    <sheet name="Lebanese guidelines2005" sheetId="28" r:id="rId4"/>
    <sheet name="Asia 2006" sheetId="11" r:id="rId5"/>
    <sheet name="AmCP 2008" sheetId="1" r:id="rId6"/>
    <sheet name="First update of lebanese 2008" sheetId="34" r:id="rId7"/>
    <sheet name="NOF 2008" sheetId="15" r:id="rId8"/>
    <sheet name="Singapore2009" sheetId="22" r:id="rId9"/>
    <sheet name="American Endocrionologist2010" sheetId="4" r:id="rId10"/>
    <sheet name="NOSFSA2010" sheetId="12" r:id="rId11"/>
    <sheet name="OPCanada2010" sheetId="29" r:id="rId12"/>
    <sheet name="Australia 2010" sheetId="27" r:id="rId13"/>
    <sheet name="Greece 2011" sheetId="18" r:id="rId14"/>
    <sheet name="Michigan2011" sheetId="7" r:id="rId15"/>
    <sheet name="Taiwan CPG 2011" sheetId="23" r:id="rId16"/>
    <sheet name="USPTSF2011" sheetId="26" r:id="rId17"/>
    <sheet name="BC 2012" sheetId="19" r:id="rId18"/>
    <sheet name="NICE2012" sheetId="17" r:id="rId19"/>
    <sheet name="Malaysia 2012" sheetId="14" r:id="rId20"/>
    <sheet name="Endocrine Society 2012" sheetId="21" r:id="rId21"/>
    <sheet name="Malaysia2015" sheetId="10" r:id="rId22"/>
    <sheet name="Indian menopause society2013" sheetId="33" r:id="rId23"/>
    <sheet name="ICSI 2013" sheetId="3" r:id="rId24"/>
    <sheet name="SOGO2014" sheetId="5" r:id="rId25"/>
    <sheet name="NOF2014" sheetId="9" r:id="rId26"/>
    <sheet name="NOGG2014" sheetId="36" r:id="rId27"/>
    <sheet name="SaudiArabia2015" sheetId="35" r:id="rId28"/>
    <sheet name="SIGN 2015" sheetId="13" r:id="rId29"/>
    <sheet name="Italian 2016" sheetId="25" r:id="rId30"/>
    <sheet name="American Endocrinologist 2016" sheetId="24" r:id="rId31"/>
    <sheet name="Alberta2016" sheetId="6" r:id="rId32"/>
    <sheet name="NOGG2016" sheetId="30" r:id="rId3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6" i="2"/>
  <c r="I4" i="2"/>
  <c r="I3" i="2"/>
  <c r="I2" i="2"/>
  <c r="G29" i="28" l="1"/>
  <c r="G28" i="24" l="1"/>
  <c r="K7" i="29" l="1"/>
  <c r="K6" i="29"/>
  <c r="K5" i="29"/>
  <c r="K4" i="29"/>
  <c r="K3" i="29"/>
  <c r="K2" i="29"/>
  <c r="J7" i="29"/>
  <c r="J6" i="29"/>
  <c r="J5" i="29"/>
  <c r="J4" i="29"/>
  <c r="J3" i="29"/>
  <c r="J2" i="29"/>
  <c r="K7" i="30"/>
  <c r="K6" i="30"/>
  <c r="K5" i="30"/>
  <c r="K4" i="30"/>
  <c r="K3" i="30"/>
  <c r="J2" i="30"/>
  <c r="K2" i="30"/>
  <c r="K7" i="28" l="1"/>
  <c r="K6" i="28"/>
  <c r="K5" i="28"/>
  <c r="K4" i="28"/>
  <c r="K3" i="28"/>
  <c r="K2" i="28"/>
  <c r="K7" i="27" l="1"/>
  <c r="K6" i="27"/>
  <c r="K5" i="27"/>
  <c r="K4" i="27"/>
  <c r="K3" i="27"/>
  <c r="K2" i="27"/>
  <c r="K7" i="26"/>
  <c r="K6" i="26"/>
  <c r="K5" i="26"/>
  <c r="K4" i="26"/>
  <c r="K3" i="26"/>
  <c r="K2" i="26"/>
  <c r="L7" i="17" l="1"/>
  <c r="L6" i="17"/>
  <c r="L5" i="17"/>
  <c r="L4" i="17"/>
  <c r="L3" i="17"/>
  <c r="L2" i="17"/>
  <c r="I6" i="25"/>
  <c r="I5" i="25"/>
  <c r="I4" i="25"/>
  <c r="I3" i="25"/>
  <c r="I2" i="25"/>
  <c r="I7" i="24" l="1"/>
  <c r="I6" i="24"/>
  <c r="I5" i="24"/>
  <c r="I4" i="24"/>
  <c r="I3" i="24"/>
  <c r="I6" i="23" l="1"/>
  <c r="I5" i="23"/>
  <c r="I4" i="23"/>
  <c r="I3" i="23"/>
  <c r="K6" i="20" l="1"/>
  <c r="K5" i="20"/>
  <c r="K4" i="20"/>
  <c r="K3" i="20"/>
  <c r="J3" i="20"/>
  <c r="K2" i="20"/>
  <c r="J2" i="20"/>
  <c r="E27" i="20"/>
  <c r="M5" i="19" l="1"/>
  <c r="L7" i="1"/>
  <c r="L7" i="19"/>
  <c r="M6" i="19"/>
  <c r="L6" i="1"/>
  <c r="L6" i="19"/>
  <c r="L5" i="1"/>
  <c r="L5" i="19"/>
  <c r="M4" i="19"/>
  <c r="L4" i="1"/>
  <c r="L4" i="19"/>
  <c r="M3" i="19"/>
  <c r="L3" i="1"/>
  <c r="L3" i="19"/>
  <c r="M2" i="19"/>
  <c r="L2" i="19"/>
  <c r="M7" i="18" l="1"/>
  <c r="N7" i="18"/>
  <c r="N6" i="18"/>
  <c r="M6" i="18"/>
  <c r="M5" i="18"/>
  <c r="N5" i="18"/>
  <c r="M4" i="18"/>
  <c r="N4" i="18"/>
  <c r="N3" i="18"/>
  <c r="M3" i="18"/>
  <c r="N2" i="18"/>
  <c r="M2" i="18"/>
  <c r="L6" i="4"/>
  <c r="L5" i="4"/>
  <c r="K4" i="4"/>
  <c r="L3" i="4"/>
  <c r="K3" i="4"/>
  <c r="L2" i="4"/>
  <c r="J6" i="15"/>
  <c r="K4" i="15"/>
  <c r="J4" i="15"/>
  <c r="K3" i="15"/>
  <c r="J3" i="15"/>
  <c r="K2" i="15"/>
  <c r="J2" i="15"/>
  <c r="K6" i="1"/>
  <c r="K5" i="1"/>
  <c r="K4" i="1"/>
  <c r="K3" i="1"/>
  <c r="L2" i="1"/>
  <c r="K2" i="1"/>
  <c r="K6" i="11"/>
  <c r="J6" i="11"/>
  <c r="K5" i="11"/>
  <c r="J5" i="11"/>
  <c r="K4" i="11"/>
  <c r="J4" i="11"/>
  <c r="L7" i="8"/>
  <c r="K7" i="8"/>
  <c r="L6" i="8"/>
  <c r="K6" i="8"/>
  <c r="L5" i="8"/>
  <c r="K5" i="8"/>
  <c r="L4" i="8"/>
  <c r="K4" i="8"/>
  <c r="L3" i="8"/>
  <c r="K3" i="8"/>
  <c r="L2" i="8"/>
  <c r="K2" i="8"/>
  <c r="J6" i="2"/>
  <c r="J7" i="13" l="1"/>
  <c r="J6" i="13"/>
  <c r="J5" i="13"/>
  <c r="J4" i="13"/>
  <c r="J3" i="13"/>
  <c r="J2" i="13"/>
  <c r="D27" i="1" l="1"/>
  <c r="I7" i="23"/>
  <c r="I2" i="23"/>
  <c r="I2" i="24"/>
  <c r="E2" i="4"/>
  <c r="K2" i="4"/>
  <c r="E2" i="7"/>
  <c r="K7" i="20"/>
  <c r="F24" i="20"/>
  <c r="E2" i="26"/>
</calcChain>
</file>

<file path=xl/sharedStrings.xml><?xml version="1.0" encoding="utf-8"?>
<sst xmlns="http://schemas.openxmlformats.org/spreadsheetml/2006/main" count="3338" uniqueCount="161">
  <si>
    <t>Appraisal Title</t>
  </si>
  <si>
    <t>Group Name</t>
  </si>
  <si>
    <t>Section</t>
  </si>
  <si>
    <t>Item</t>
  </si>
  <si>
    <t>Appraiser 1</t>
  </si>
  <si>
    <t>Appraiser 2</t>
  </si>
  <si>
    <t>Screening for Osteoporosis in Men: A Clinical Practice Guideline from the American College of Physicians</t>
  </si>
  <si>
    <t>Osteoporosis 2nd.</t>
  </si>
  <si>
    <t>Scope and Purpose</t>
  </si>
  <si>
    <t>Stakeholder Involvement</t>
  </si>
  <si>
    <t>Rigour of Development</t>
  </si>
  <si>
    <t>Clarity of Presentation</t>
  </si>
  <si>
    <t>Applicability</t>
  </si>
  <si>
    <t>Editorial Independence</t>
  </si>
  <si>
    <t>Overall Assessment</t>
  </si>
  <si>
    <t>OA1</t>
  </si>
  <si>
    <t>OA2</t>
  </si>
  <si>
    <t>Yes with modifications</t>
  </si>
  <si>
    <t>Domains</t>
  </si>
  <si>
    <t>D1</t>
  </si>
  <si>
    <t>D2</t>
  </si>
  <si>
    <t>D3</t>
  </si>
  <si>
    <t>D4</t>
  </si>
  <si>
    <t>D5</t>
  </si>
  <si>
    <t>D6</t>
  </si>
  <si>
    <t xml:space="preserve">Overall </t>
  </si>
  <si>
    <t>App 1</t>
  </si>
  <si>
    <t>App2</t>
  </si>
  <si>
    <t>App1/Lamia</t>
  </si>
  <si>
    <t>App2/Said</t>
  </si>
  <si>
    <t>2002 clinical practice guidelines for the diagnosis and management of osteoporosis in Canada</t>
  </si>
  <si>
    <t>Osteoporosis first</t>
  </si>
  <si>
    <t>App1</t>
  </si>
  <si>
    <t>Appraiser 3</t>
  </si>
  <si>
    <t>Diagnosis and Treatment of Osteoprosis</t>
  </si>
  <si>
    <t>osteoporosis 6th.</t>
  </si>
  <si>
    <t xml:space="preserve">App2 </t>
  </si>
  <si>
    <t>Overall</t>
  </si>
  <si>
    <t>Medical Guidelines for Clinical Practice for the Diagnosis and Treatment of Postmenopausal Osteoporosis</t>
  </si>
  <si>
    <t>osteoporosis 5th.</t>
  </si>
  <si>
    <t>No</t>
  </si>
  <si>
    <t>Domians</t>
  </si>
  <si>
    <t>Domains % for 2 raters</t>
  </si>
  <si>
    <t>Overall %</t>
  </si>
  <si>
    <t>Domins% for 2 appraisers</t>
  </si>
  <si>
    <t>Overall%</t>
  </si>
  <si>
    <t>Domains%for 2 appraisers</t>
  </si>
  <si>
    <t>Doamins %</t>
  </si>
  <si>
    <t>Osteoporosis in Menopause</t>
  </si>
  <si>
    <t>Osteoporosis 3rd</t>
  </si>
  <si>
    <t>Domains % App1</t>
  </si>
  <si>
    <t>Appraiser 1/Lamia</t>
  </si>
  <si>
    <t>Appraiser 2/Said</t>
  </si>
  <si>
    <t>Diagnosis and management of osteoporosis</t>
  </si>
  <si>
    <t>osteoporosis 8th.</t>
  </si>
  <si>
    <t>Lamia</t>
  </si>
  <si>
    <t>Said</t>
  </si>
  <si>
    <t>%</t>
  </si>
  <si>
    <t>Domain%</t>
  </si>
  <si>
    <t>Domain</t>
  </si>
  <si>
    <t xml:space="preserve">Said </t>
  </si>
  <si>
    <t>total %</t>
  </si>
  <si>
    <t xml:space="preserve">A summary of the Malaysian Clinical Guidance on the management of postmenopausal and male osteoporosis, 2015 </t>
  </si>
  <si>
    <t>osteoporosis 10th.</t>
  </si>
  <si>
    <t>Total %</t>
  </si>
  <si>
    <t xml:space="preserve">% </t>
  </si>
  <si>
    <t>Osteoporosis prevention and treatment, University of Michigan Health System</t>
  </si>
  <si>
    <t>Osteoporosis 9th.</t>
  </si>
  <si>
    <t>Guidelines for diagnosing, prevention and treatment of osteoporosis in Asia</t>
  </si>
  <si>
    <t>osteoporosis 13th.</t>
  </si>
  <si>
    <t>% for both</t>
  </si>
  <si>
    <t>no</t>
  </si>
  <si>
    <t>yes with modficiation</t>
  </si>
  <si>
    <t xml:space="preserve">Overall % </t>
  </si>
  <si>
    <t>Clinicianâ€™s Guide to Prevention and Treatment of Osteoporosis</t>
  </si>
  <si>
    <t>osteoporosis 4th.</t>
  </si>
  <si>
    <t>yes with modfication</t>
  </si>
  <si>
    <t>yes with modification</t>
  </si>
  <si>
    <t>Management of osteoporosis and the prevention of fragility fractures A national clinical guideline</t>
  </si>
  <si>
    <t>osteoporosis 14th.</t>
  </si>
  <si>
    <t>Yes</t>
  </si>
  <si>
    <t xml:space="preserve"> % </t>
  </si>
  <si>
    <t>yes</t>
  </si>
  <si>
    <t>%for both</t>
  </si>
  <si>
    <t>osteoporosis 16th.</t>
  </si>
  <si>
    <t>% of total</t>
  </si>
  <si>
    <t>NOFSA guideline for management and diagnosis of osteoporosis</t>
  </si>
  <si>
    <t>osteoporosis 11th.</t>
  </si>
  <si>
    <t>% of</t>
  </si>
  <si>
    <t>% of both</t>
  </si>
  <si>
    <t>Clinical guidance on Management of osteoporosis 2012, Malaysia</t>
  </si>
  <si>
    <t>osteoporosis15th.</t>
  </si>
  <si>
    <t>Screening for Osteoporosis: Recommendations from the U.S. Preventive Services Task Force</t>
  </si>
  <si>
    <t>osteoporosis 7th.</t>
  </si>
  <si>
    <t>2011 guidelines for the diagnosis and treatment of osteoporosis in Greece</t>
  </si>
  <si>
    <t>osteoporosis 12th.</t>
  </si>
  <si>
    <t>Osteoporosis: Diagnosis, Treatment and Fracture Prevention</t>
  </si>
  <si>
    <t>osteoporosis 17th.</t>
  </si>
  <si>
    <t>Prevention of osteoporosis and osteoporotic fractures in postmenopausal women: recommendation statement from the Canadian Task Force on Preventive Health Care</t>
  </si>
  <si>
    <t>osteoporosis 21st.</t>
  </si>
  <si>
    <t xml:space="preserve"> App1/Lamia</t>
  </si>
  <si>
    <t>O\</t>
  </si>
  <si>
    <t>Domains %</t>
  </si>
  <si>
    <t>Osteoporosis in men: An Endocrine Society Clinical Practice Guideline</t>
  </si>
  <si>
    <t>osteoporosis 20th.</t>
  </si>
  <si>
    <t>`Domains%</t>
  </si>
  <si>
    <t>yes with modific ation</t>
  </si>
  <si>
    <t>Osteoporosis MOH Clinical Practice Guidelines/Singapore</t>
  </si>
  <si>
    <t>osteoporosis 19th.</t>
  </si>
  <si>
    <t xml:space="preserve">ICC </t>
  </si>
  <si>
    <t>ICC</t>
  </si>
  <si>
    <t>Taiwan osteoporosis practice guidelines</t>
  </si>
  <si>
    <t>osteoporosis 22nd.</t>
  </si>
  <si>
    <t xml:space="preserve">Domains </t>
  </si>
  <si>
    <t>CLINICAL PRACTICE GUIDELINES FOR THE DIAGNOSIS AND TREATMENT OF POSTMENOPAUSAL OSTEOPOROSIS â€” 2016</t>
  </si>
  <si>
    <t>osteoporosis 18th.</t>
  </si>
  <si>
    <t xml:space="preserve"> ICC</t>
  </si>
  <si>
    <t>APP1/Lamia</t>
  </si>
  <si>
    <t>%OA</t>
  </si>
  <si>
    <t>Guidelines for the diagnosis, prevention and management of osteoporosis</t>
  </si>
  <si>
    <t>osteoporosis 23rd</t>
  </si>
  <si>
    <t>yes with nodification</t>
  </si>
  <si>
    <t>Osteoporosis: Assessing the risk of fragility fractures</t>
  </si>
  <si>
    <t>osteoporosis 24th.</t>
  </si>
  <si>
    <t>OA %</t>
  </si>
  <si>
    <t>%both</t>
  </si>
  <si>
    <t>App2/said</t>
  </si>
  <si>
    <t>OA%</t>
  </si>
  <si>
    <t>Screening for osteoporosis: the US Preventive Services Task Force Recommendations Statement</t>
  </si>
  <si>
    <t>Osteoporosis 25th.</t>
  </si>
  <si>
    <t>clinical guideline for prevention and treatment of osteoporosis in postmenopausal womena and older men/Australia</t>
  </si>
  <si>
    <t>osteoporosis 26th.</t>
  </si>
  <si>
    <t xml:space="preserve">OA% </t>
  </si>
  <si>
    <t>Lebanese Guidelines for Osteoporosis Assessment and Treatment</t>
  </si>
  <si>
    <t>osteoporosis 28th.</t>
  </si>
  <si>
    <t>Osteoporosis Clinical guideline for prevention and treatment</t>
  </si>
  <si>
    <t>osteoporosis 29th.</t>
  </si>
  <si>
    <t>2010 clinical practice guidelines for the diagnosis and management of osteoporosis in Canada: summary</t>
  </si>
  <si>
    <t>osteoporosis 30th.</t>
  </si>
  <si>
    <t>percentage of agreement</t>
  </si>
  <si>
    <t xml:space="preserve">8/23*100= </t>
  </si>
  <si>
    <t>Matched</t>
  </si>
  <si>
    <t>12/23=</t>
  </si>
  <si>
    <t>% of agreement</t>
  </si>
  <si>
    <t>weighted kappa</t>
  </si>
  <si>
    <t>weigthed kappa</t>
  </si>
  <si>
    <t>wtkappa</t>
  </si>
  <si>
    <t>wtkapa</t>
  </si>
  <si>
    <t>wt kappa</t>
  </si>
  <si>
    <t>Clinical practice guidelines on postmenopausal osteoporosis: *An executive summary and recommendations</t>
  </si>
  <si>
    <t>osteoporosis 33rd.</t>
  </si>
  <si>
    <t>OA</t>
  </si>
  <si>
    <t>First Update of the Lebanese Guidelines for Osteoporosis Assessment and Treatment</t>
  </si>
  <si>
    <t>osteoporosis 31st.</t>
  </si>
  <si>
    <t>2015 Guidelines for Osteoporosis in Saudi Arabia: Recommendations from the Saudi Osteoporosis Society.</t>
  </si>
  <si>
    <t>osteoporosis 32nd.</t>
  </si>
  <si>
    <t>w kappa</t>
  </si>
  <si>
    <t>Guidelines for the diagnosis and management of osteoporosis in postmenopausal women and men from the age of 50 years in the UK</t>
  </si>
  <si>
    <t>osteoporosis 27th.</t>
  </si>
  <si>
    <t>wkappa</t>
  </si>
  <si>
    <t>icc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</si>
</sst>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2" borderId="0" xfId="0" applyFont="1" applyFill="1"/>
    <xf numFmtId="16" fontId="0" fillId="0" borderId="0" xfId="0" applyNumberFormat="1"/>
    <xf numFmtId="0" fontId="3" fillId="0" borderId="0" xfId="0" applyFont="1"/>
    <xf numFmtId="9" fontId="0" fillId="0" borderId="0" xfId="1" applyFont="1"/>
    <xf numFmtId="0" fontId="4" fillId="0" borderId="0" xfId="0" applyFont="1"/>
    <xf numFmtId="9" fontId="4" fillId="0" borderId="0" xfId="0" applyNumberFormat="1" applyFont="1"/>
    <xf numFmtId="9" fontId="4" fillId="0" borderId="0" xfId="1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opLeftCell="E1" workbookViewId="0">
      <selection activeCell="S2" sqref="S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H1" t="s">
        <v>18</v>
      </c>
      <c r="I1" t="s">
        <v>32</v>
      </c>
      <c r="J1" t="s">
        <v>27</v>
      </c>
      <c r="L1" t="s">
        <v>46</v>
      </c>
      <c r="N1" t="s">
        <v>25</v>
      </c>
      <c r="O1" t="s">
        <v>32</v>
      </c>
      <c r="P1" t="s">
        <v>27</v>
      </c>
      <c r="Q1" t="s">
        <v>43</v>
      </c>
      <c r="R1" t="s">
        <v>160</v>
      </c>
      <c r="S1" t="s">
        <v>159</v>
      </c>
    </row>
    <row r="2" spans="1:19" x14ac:dyDescent="0.25">
      <c r="A2" t="s">
        <v>30</v>
      </c>
      <c r="B2" t="s">
        <v>31</v>
      </c>
      <c r="C2" t="s">
        <v>8</v>
      </c>
      <c r="D2">
        <v>1</v>
      </c>
      <c r="E2">
        <v>7</v>
      </c>
      <c r="F2">
        <v>7</v>
      </c>
      <c r="H2" t="s">
        <v>19</v>
      </c>
      <c r="I2">
        <f>SUM(E2:E4)</f>
        <v>18</v>
      </c>
      <c r="J2">
        <v>18</v>
      </c>
      <c r="M2" s="1">
        <v>0.83</v>
      </c>
      <c r="O2">
        <v>5</v>
      </c>
      <c r="P2">
        <v>6</v>
      </c>
      <c r="Q2" s="1">
        <v>0.75</v>
      </c>
      <c r="R2">
        <v>0.5</v>
      </c>
      <c r="S2">
        <v>0.5</v>
      </c>
    </row>
    <row r="3" spans="1:19" x14ac:dyDescent="0.25">
      <c r="A3" t="s">
        <v>30</v>
      </c>
      <c r="B3" t="s">
        <v>31</v>
      </c>
      <c r="C3" t="s">
        <v>8</v>
      </c>
      <c r="D3">
        <v>2</v>
      </c>
      <c r="E3">
        <v>6</v>
      </c>
      <c r="F3">
        <v>5</v>
      </c>
      <c r="H3" t="s">
        <v>20</v>
      </c>
      <c r="I3">
        <f>SUM(E5:E7)</f>
        <v>14</v>
      </c>
      <c r="J3">
        <v>17</v>
      </c>
      <c r="M3" s="1">
        <v>0.69</v>
      </c>
    </row>
    <row r="4" spans="1:19" x14ac:dyDescent="0.25">
      <c r="A4" t="s">
        <v>30</v>
      </c>
      <c r="B4" t="s">
        <v>31</v>
      </c>
      <c r="C4" t="s">
        <v>8</v>
      </c>
      <c r="D4">
        <v>3</v>
      </c>
      <c r="E4">
        <v>5</v>
      </c>
      <c r="F4">
        <v>6</v>
      </c>
      <c r="H4" t="s">
        <v>21</v>
      </c>
      <c r="I4">
        <f>SUM(E8:E15)</f>
        <v>46</v>
      </c>
      <c r="J4">
        <v>48</v>
      </c>
      <c r="M4" s="1">
        <v>0.81</v>
      </c>
    </row>
    <row r="5" spans="1:19" x14ac:dyDescent="0.25">
      <c r="A5" t="s">
        <v>30</v>
      </c>
      <c r="B5" t="s">
        <v>31</v>
      </c>
      <c r="C5" t="s">
        <v>9</v>
      </c>
      <c r="D5">
        <v>4</v>
      </c>
      <c r="E5">
        <v>6</v>
      </c>
      <c r="F5">
        <v>6</v>
      </c>
      <c r="H5" t="s">
        <v>22</v>
      </c>
      <c r="I5">
        <v>19</v>
      </c>
      <c r="J5">
        <v>20</v>
      </c>
      <c r="M5" s="1">
        <v>0.92</v>
      </c>
    </row>
    <row r="6" spans="1:19" x14ac:dyDescent="0.25">
      <c r="A6" t="s">
        <v>30</v>
      </c>
      <c r="B6" t="s">
        <v>31</v>
      </c>
      <c r="C6" t="s">
        <v>9</v>
      </c>
      <c r="D6">
        <v>5</v>
      </c>
      <c r="E6">
        <v>3</v>
      </c>
      <c r="F6">
        <v>6</v>
      </c>
      <c r="H6" t="s">
        <v>23</v>
      </c>
      <c r="I6">
        <f>SUM(E19:E22)</f>
        <v>14</v>
      </c>
      <c r="J6">
        <f>SUM(F19:F22)</f>
        <v>19</v>
      </c>
      <c r="M6" s="1">
        <v>0.52</v>
      </c>
    </row>
    <row r="7" spans="1:19" x14ac:dyDescent="0.25">
      <c r="A7" t="s">
        <v>30</v>
      </c>
      <c r="B7" t="s">
        <v>31</v>
      </c>
      <c r="C7" t="s">
        <v>9</v>
      </c>
      <c r="D7">
        <v>6</v>
      </c>
      <c r="E7">
        <v>5</v>
      </c>
      <c r="F7">
        <v>5</v>
      </c>
      <c r="H7" t="s">
        <v>24</v>
      </c>
      <c r="I7">
        <f>SUM(E23:E24)</f>
        <v>11</v>
      </c>
      <c r="J7">
        <v>11</v>
      </c>
      <c r="M7" s="1">
        <v>0.75</v>
      </c>
    </row>
    <row r="8" spans="1:19" x14ac:dyDescent="0.25">
      <c r="A8" t="s">
        <v>30</v>
      </c>
      <c r="B8" t="s">
        <v>31</v>
      </c>
      <c r="C8" t="s">
        <v>10</v>
      </c>
      <c r="D8">
        <v>7</v>
      </c>
      <c r="E8">
        <v>6</v>
      </c>
      <c r="F8">
        <v>5</v>
      </c>
    </row>
    <row r="9" spans="1:19" x14ac:dyDescent="0.25">
      <c r="A9" t="s">
        <v>30</v>
      </c>
      <c r="B9" t="s">
        <v>31</v>
      </c>
      <c r="C9" t="s">
        <v>10</v>
      </c>
      <c r="D9">
        <v>8</v>
      </c>
      <c r="E9">
        <v>4</v>
      </c>
      <c r="F9">
        <v>7</v>
      </c>
    </row>
    <row r="10" spans="1:19" x14ac:dyDescent="0.25">
      <c r="A10" t="s">
        <v>30</v>
      </c>
      <c r="B10" t="s">
        <v>31</v>
      </c>
      <c r="C10" t="s">
        <v>10</v>
      </c>
      <c r="D10">
        <v>9</v>
      </c>
      <c r="E10">
        <v>5</v>
      </c>
      <c r="F10">
        <v>5</v>
      </c>
    </row>
    <row r="11" spans="1:19" x14ac:dyDescent="0.25">
      <c r="A11" t="s">
        <v>30</v>
      </c>
      <c r="B11" t="s">
        <v>31</v>
      </c>
      <c r="C11" t="s">
        <v>10</v>
      </c>
      <c r="D11">
        <v>10</v>
      </c>
      <c r="E11">
        <v>6</v>
      </c>
      <c r="F11">
        <v>7</v>
      </c>
    </row>
    <row r="12" spans="1:19" x14ac:dyDescent="0.25">
      <c r="A12" t="s">
        <v>30</v>
      </c>
      <c r="B12" t="s">
        <v>31</v>
      </c>
      <c r="C12" t="s">
        <v>10</v>
      </c>
      <c r="D12">
        <v>11</v>
      </c>
      <c r="E12">
        <v>7</v>
      </c>
      <c r="F12">
        <v>7</v>
      </c>
    </row>
    <row r="13" spans="1:19" x14ac:dyDescent="0.25">
      <c r="A13" t="s">
        <v>30</v>
      </c>
      <c r="B13" t="s">
        <v>31</v>
      </c>
      <c r="C13" t="s">
        <v>10</v>
      </c>
      <c r="D13">
        <v>12</v>
      </c>
      <c r="E13">
        <v>7</v>
      </c>
      <c r="F13">
        <v>6</v>
      </c>
    </row>
    <row r="14" spans="1:19" x14ac:dyDescent="0.25">
      <c r="A14" t="s">
        <v>30</v>
      </c>
      <c r="B14" t="s">
        <v>31</v>
      </c>
      <c r="C14" t="s">
        <v>10</v>
      </c>
      <c r="D14">
        <v>13</v>
      </c>
      <c r="E14">
        <v>6</v>
      </c>
      <c r="F14">
        <v>6</v>
      </c>
    </row>
    <row r="15" spans="1:19" x14ac:dyDescent="0.25">
      <c r="A15" t="s">
        <v>30</v>
      </c>
      <c r="B15" t="s">
        <v>31</v>
      </c>
      <c r="C15" t="s">
        <v>10</v>
      </c>
      <c r="D15">
        <v>14</v>
      </c>
      <c r="E15">
        <v>5</v>
      </c>
      <c r="F15">
        <v>5</v>
      </c>
    </row>
    <row r="16" spans="1:19" x14ac:dyDescent="0.25">
      <c r="A16" t="s">
        <v>30</v>
      </c>
      <c r="B16" t="s">
        <v>31</v>
      </c>
      <c r="C16" t="s">
        <v>11</v>
      </c>
      <c r="D16">
        <v>15</v>
      </c>
      <c r="E16">
        <v>6</v>
      </c>
      <c r="F16">
        <v>6</v>
      </c>
    </row>
    <row r="17" spans="1:8" x14ac:dyDescent="0.25">
      <c r="A17" t="s">
        <v>30</v>
      </c>
      <c r="B17" t="s">
        <v>31</v>
      </c>
      <c r="C17" t="s">
        <v>11</v>
      </c>
      <c r="D17">
        <v>16</v>
      </c>
      <c r="E17">
        <v>7</v>
      </c>
      <c r="F17">
        <v>7</v>
      </c>
    </row>
    <row r="18" spans="1:8" x14ac:dyDescent="0.25">
      <c r="A18" t="s">
        <v>30</v>
      </c>
      <c r="B18" t="s">
        <v>31</v>
      </c>
      <c r="C18" t="s">
        <v>11</v>
      </c>
      <c r="D18">
        <v>17</v>
      </c>
      <c r="E18">
        <v>6</v>
      </c>
      <c r="F18">
        <v>7</v>
      </c>
    </row>
    <row r="19" spans="1:8" x14ac:dyDescent="0.25">
      <c r="A19" t="s">
        <v>30</v>
      </c>
      <c r="B19" t="s">
        <v>31</v>
      </c>
      <c r="C19" t="s">
        <v>12</v>
      </c>
      <c r="D19">
        <v>18</v>
      </c>
      <c r="E19">
        <v>4</v>
      </c>
      <c r="F19">
        <v>5</v>
      </c>
    </row>
    <row r="20" spans="1:8" x14ac:dyDescent="0.25">
      <c r="A20" t="s">
        <v>30</v>
      </c>
      <c r="B20" t="s">
        <v>31</v>
      </c>
      <c r="C20" t="s">
        <v>12</v>
      </c>
      <c r="D20">
        <v>19</v>
      </c>
      <c r="E20">
        <v>4</v>
      </c>
      <c r="F20">
        <v>5</v>
      </c>
    </row>
    <row r="21" spans="1:8" x14ac:dyDescent="0.25">
      <c r="A21" t="s">
        <v>30</v>
      </c>
      <c r="B21" t="s">
        <v>31</v>
      </c>
      <c r="C21" t="s">
        <v>12</v>
      </c>
      <c r="D21">
        <v>20</v>
      </c>
      <c r="E21">
        <v>3</v>
      </c>
      <c r="F21">
        <v>4</v>
      </c>
    </row>
    <row r="22" spans="1:8" x14ac:dyDescent="0.25">
      <c r="A22" t="s">
        <v>30</v>
      </c>
      <c r="B22" t="s">
        <v>31</v>
      </c>
      <c r="C22" t="s">
        <v>12</v>
      </c>
      <c r="D22">
        <v>21</v>
      </c>
      <c r="E22">
        <v>3</v>
      </c>
      <c r="F22">
        <v>5</v>
      </c>
    </row>
    <row r="23" spans="1:8" x14ac:dyDescent="0.25">
      <c r="A23" t="s">
        <v>30</v>
      </c>
      <c r="B23" t="s">
        <v>31</v>
      </c>
      <c r="C23" t="s">
        <v>13</v>
      </c>
      <c r="D23">
        <v>22</v>
      </c>
      <c r="E23">
        <v>6</v>
      </c>
      <c r="F23">
        <v>6</v>
      </c>
    </row>
    <row r="24" spans="1:8" x14ac:dyDescent="0.25">
      <c r="A24" t="s">
        <v>30</v>
      </c>
      <c r="B24" t="s">
        <v>31</v>
      </c>
      <c r="C24" t="s">
        <v>13</v>
      </c>
      <c r="D24">
        <v>23</v>
      </c>
      <c r="E24">
        <v>5</v>
      </c>
      <c r="F24">
        <v>5</v>
      </c>
    </row>
    <row r="25" spans="1:8" x14ac:dyDescent="0.25">
      <c r="A25" t="s">
        <v>30</v>
      </c>
      <c r="B25" t="s">
        <v>31</v>
      </c>
      <c r="C25" t="s">
        <v>14</v>
      </c>
      <c r="D25" t="s">
        <v>15</v>
      </c>
      <c r="E25">
        <v>5</v>
      </c>
      <c r="F25">
        <v>6</v>
      </c>
    </row>
    <row r="26" spans="1:8" x14ac:dyDescent="0.25">
      <c r="A26" t="s">
        <v>30</v>
      </c>
      <c r="B26" t="s">
        <v>31</v>
      </c>
      <c r="C26" t="s">
        <v>14</v>
      </c>
      <c r="D26" t="s">
        <v>16</v>
      </c>
      <c r="E26" t="s">
        <v>17</v>
      </c>
      <c r="F26" t="s">
        <v>17</v>
      </c>
    </row>
    <row r="27" spans="1:8" x14ac:dyDescent="0.25">
      <c r="G27" t="s">
        <v>140</v>
      </c>
      <c r="H27" s="1">
        <v>0.35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1"/>
  <sheetViews>
    <sheetView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41</v>
      </c>
      <c r="K1" t="s">
        <v>32</v>
      </c>
      <c r="L1" t="s">
        <v>27</v>
      </c>
      <c r="M1" t="s">
        <v>42</v>
      </c>
      <c r="O1" t="s">
        <v>37</v>
      </c>
      <c r="P1" t="s">
        <v>32</v>
      </c>
      <c r="Q1" t="s">
        <v>27</v>
      </c>
      <c r="R1" t="s">
        <v>43</v>
      </c>
      <c r="S1" t="s">
        <v>110</v>
      </c>
      <c r="T1" t="s">
        <v>144</v>
      </c>
    </row>
    <row r="2" spans="1:20" x14ac:dyDescent="0.25">
      <c r="A2" t="s">
        <v>38</v>
      </c>
      <c r="B2" t="s">
        <v>39</v>
      </c>
      <c r="C2" t="s">
        <v>8</v>
      </c>
      <c r="D2">
        <v>1</v>
      </c>
      <c r="E2">
        <f ca="1">E2:F245</f>
        <v>0</v>
      </c>
      <c r="F2">
        <v>5</v>
      </c>
      <c r="J2" t="s">
        <v>19</v>
      </c>
      <c r="K2">
        <f ca="1">SUM(E2:E4)</f>
        <v>17</v>
      </c>
      <c r="L2">
        <f>SUM(F2:F4)</f>
        <v>17</v>
      </c>
      <c r="N2" s="1">
        <v>0.78</v>
      </c>
      <c r="P2">
        <v>3</v>
      </c>
      <c r="Q2">
        <v>4</v>
      </c>
      <c r="R2" s="1">
        <v>0.42</v>
      </c>
      <c r="S2">
        <v>0.71</v>
      </c>
      <c r="T2">
        <v>0.7</v>
      </c>
    </row>
    <row r="3" spans="1:20" x14ac:dyDescent="0.25">
      <c r="A3" t="s">
        <v>38</v>
      </c>
      <c r="B3" t="s">
        <v>39</v>
      </c>
      <c r="C3" t="s">
        <v>8</v>
      </c>
      <c r="D3">
        <v>2</v>
      </c>
      <c r="E3">
        <v>7</v>
      </c>
      <c r="F3">
        <v>7</v>
      </c>
      <c r="J3" t="s">
        <v>20</v>
      </c>
      <c r="K3">
        <f>SUM(E5:E7)</f>
        <v>12</v>
      </c>
      <c r="L3">
        <f>SUM(F5:F7)</f>
        <v>14</v>
      </c>
      <c r="N3" s="1">
        <v>0.56000000000000005</v>
      </c>
    </row>
    <row r="4" spans="1:20" x14ac:dyDescent="0.25">
      <c r="A4" t="s">
        <v>38</v>
      </c>
      <c r="B4" t="s">
        <v>39</v>
      </c>
      <c r="C4" t="s">
        <v>8</v>
      </c>
      <c r="D4">
        <v>3</v>
      </c>
      <c r="E4">
        <v>5</v>
      </c>
      <c r="F4">
        <v>5</v>
      </c>
      <c r="J4" t="s">
        <v>21</v>
      </c>
      <c r="K4">
        <f>SUM(E8:E15)</f>
        <v>38</v>
      </c>
      <c r="L4">
        <v>40</v>
      </c>
      <c r="N4" s="1">
        <v>0.65</v>
      </c>
    </row>
    <row r="5" spans="1:20" x14ac:dyDescent="0.25">
      <c r="A5" t="s">
        <v>38</v>
      </c>
      <c r="B5" t="s">
        <v>39</v>
      </c>
      <c r="C5" t="s">
        <v>9</v>
      </c>
      <c r="D5">
        <v>4</v>
      </c>
      <c r="E5">
        <v>5</v>
      </c>
      <c r="F5">
        <v>6</v>
      </c>
      <c r="J5" t="s">
        <v>22</v>
      </c>
      <c r="K5">
        <v>16</v>
      </c>
      <c r="L5">
        <f>SUM(F16:F18)</f>
        <v>16</v>
      </c>
      <c r="N5" s="1">
        <v>0.72</v>
      </c>
    </row>
    <row r="6" spans="1:20" x14ac:dyDescent="0.25">
      <c r="A6" t="s">
        <v>38</v>
      </c>
      <c r="B6" t="s">
        <v>39</v>
      </c>
      <c r="C6" t="s">
        <v>9</v>
      </c>
      <c r="D6">
        <v>5</v>
      </c>
      <c r="E6">
        <v>1</v>
      </c>
      <c r="F6">
        <v>2</v>
      </c>
      <c r="J6" t="s">
        <v>23</v>
      </c>
      <c r="K6">
        <v>11</v>
      </c>
      <c r="L6">
        <f>SUM(F19:F22)</f>
        <v>13</v>
      </c>
      <c r="N6" s="1">
        <v>0.33</v>
      </c>
    </row>
    <row r="7" spans="1:20" x14ac:dyDescent="0.25">
      <c r="A7" t="s">
        <v>38</v>
      </c>
      <c r="B7" t="s">
        <v>39</v>
      </c>
      <c r="C7" t="s">
        <v>9</v>
      </c>
      <c r="D7">
        <v>6</v>
      </c>
      <c r="E7">
        <v>6</v>
      </c>
      <c r="F7">
        <v>6</v>
      </c>
      <c r="J7" t="s">
        <v>24</v>
      </c>
      <c r="K7">
        <v>7</v>
      </c>
      <c r="L7">
        <v>8</v>
      </c>
      <c r="N7" s="1">
        <v>0.46</v>
      </c>
    </row>
    <row r="8" spans="1:20" x14ac:dyDescent="0.25">
      <c r="A8" t="s">
        <v>38</v>
      </c>
      <c r="B8" t="s">
        <v>39</v>
      </c>
      <c r="C8" t="s">
        <v>10</v>
      </c>
      <c r="D8">
        <v>7</v>
      </c>
      <c r="E8">
        <v>5</v>
      </c>
      <c r="F8">
        <v>5</v>
      </c>
    </row>
    <row r="9" spans="1:20" x14ac:dyDescent="0.25">
      <c r="A9" t="s">
        <v>38</v>
      </c>
      <c r="B9" t="s">
        <v>39</v>
      </c>
      <c r="C9" t="s">
        <v>10</v>
      </c>
      <c r="D9">
        <v>8</v>
      </c>
      <c r="E9">
        <v>4</v>
      </c>
      <c r="F9">
        <v>5</v>
      </c>
    </row>
    <row r="10" spans="1:20" x14ac:dyDescent="0.25">
      <c r="A10" t="s">
        <v>38</v>
      </c>
      <c r="B10" t="s">
        <v>39</v>
      </c>
      <c r="C10" t="s">
        <v>10</v>
      </c>
      <c r="D10">
        <v>9</v>
      </c>
      <c r="E10">
        <v>6</v>
      </c>
      <c r="F10">
        <v>6</v>
      </c>
    </row>
    <row r="11" spans="1:20" x14ac:dyDescent="0.25">
      <c r="A11" t="s">
        <v>38</v>
      </c>
      <c r="B11" t="s">
        <v>39</v>
      </c>
      <c r="C11" t="s">
        <v>10</v>
      </c>
      <c r="D11">
        <v>10</v>
      </c>
      <c r="E11">
        <v>2</v>
      </c>
      <c r="F11">
        <v>4</v>
      </c>
    </row>
    <row r="12" spans="1:20" x14ac:dyDescent="0.25">
      <c r="A12" t="s">
        <v>38</v>
      </c>
      <c r="B12" t="s">
        <v>39</v>
      </c>
      <c r="C12" t="s">
        <v>10</v>
      </c>
      <c r="D12">
        <v>11</v>
      </c>
      <c r="E12">
        <v>7</v>
      </c>
      <c r="F12">
        <v>6</v>
      </c>
    </row>
    <row r="13" spans="1:20" x14ac:dyDescent="0.25">
      <c r="A13" t="s">
        <v>38</v>
      </c>
      <c r="B13" t="s">
        <v>39</v>
      </c>
      <c r="C13" t="s">
        <v>10</v>
      </c>
      <c r="D13">
        <v>12</v>
      </c>
      <c r="E13">
        <v>7</v>
      </c>
      <c r="F13">
        <v>6</v>
      </c>
    </row>
    <row r="14" spans="1:20" x14ac:dyDescent="0.25">
      <c r="A14" t="s">
        <v>38</v>
      </c>
      <c r="B14" t="s">
        <v>39</v>
      </c>
      <c r="C14" t="s">
        <v>10</v>
      </c>
      <c r="D14">
        <v>13</v>
      </c>
      <c r="E14">
        <v>5</v>
      </c>
      <c r="F14">
        <v>6</v>
      </c>
    </row>
    <row r="15" spans="1:20" x14ac:dyDescent="0.25">
      <c r="A15" t="s">
        <v>38</v>
      </c>
      <c r="B15" t="s">
        <v>39</v>
      </c>
      <c r="C15" t="s">
        <v>10</v>
      </c>
      <c r="D15">
        <v>14</v>
      </c>
      <c r="E15">
        <v>2</v>
      </c>
      <c r="F15">
        <v>2</v>
      </c>
    </row>
    <row r="16" spans="1:20" x14ac:dyDescent="0.25">
      <c r="A16" t="s">
        <v>38</v>
      </c>
      <c r="B16" t="s">
        <v>39</v>
      </c>
      <c r="C16" t="s">
        <v>11</v>
      </c>
      <c r="D16">
        <v>15</v>
      </c>
      <c r="E16">
        <v>3</v>
      </c>
      <c r="F16">
        <v>5</v>
      </c>
    </row>
    <row r="17" spans="1:8" x14ac:dyDescent="0.25">
      <c r="A17" t="s">
        <v>38</v>
      </c>
      <c r="B17" t="s">
        <v>39</v>
      </c>
      <c r="C17" t="s">
        <v>11</v>
      </c>
      <c r="D17">
        <v>16</v>
      </c>
      <c r="E17">
        <v>7</v>
      </c>
      <c r="F17">
        <v>6</v>
      </c>
    </row>
    <row r="18" spans="1:8" x14ac:dyDescent="0.25">
      <c r="A18" t="s">
        <v>38</v>
      </c>
      <c r="B18" t="s">
        <v>39</v>
      </c>
      <c r="C18" t="s">
        <v>11</v>
      </c>
      <c r="D18">
        <v>17</v>
      </c>
      <c r="E18">
        <v>6</v>
      </c>
      <c r="F18">
        <v>5</v>
      </c>
    </row>
    <row r="19" spans="1:8" x14ac:dyDescent="0.25">
      <c r="A19" t="s">
        <v>38</v>
      </c>
      <c r="B19" t="s">
        <v>39</v>
      </c>
      <c r="C19" t="s">
        <v>12</v>
      </c>
      <c r="D19">
        <v>18</v>
      </c>
      <c r="E19">
        <v>1</v>
      </c>
      <c r="F19">
        <v>2</v>
      </c>
    </row>
    <row r="20" spans="1:8" x14ac:dyDescent="0.25">
      <c r="A20" t="s">
        <v>38</v>
      </c>
      <c r="B20" t="s">
        <v>39</v>
      </c>
      <c r="C20" t="s">
        <v>12</v>
      </c>
      <c r="D20">
        <v>19</v>
      </c>
      <c r="E20">
        <v>3</v>
      </c>
      <c r="F20">
        <v>4</v>
      </c>
    </row>
    <row r="21" spans="1:8" x14ac:dyDescent="0.25">
      <c r="A21" t="s">
        <v>38</v>
      </c>
      <c r="B21" t="s">
        <v>39</v>
      </c>
      <c r="C21" t="s">
        <v>12</v>
      </c>
      <c r="D21">
        <v>20</v>
      </c>
      <c r="E21">
        <v>5</v>
      </c>
      <c r="F21">
        <v>4</v>
      </c>
    </row>
    <row r="22" spans="1:8" x14ac:dyDescent="0.25">
      <c r="A22" t="s">
        <v>38</v>
      </c>
      <c r="B22" t="s">
        <v>39</v>
      </c>
      <c r="C22" t="s">
        <v>12</v>
      </c>
      <c r="D22">
        <v>21</v>
      </c>
      <c r="E22">
        <v>2</v>
      </c>
      <c r="F22">
        <v>3</v>
      </c>
    </row>
    <row r="23" spans="1:8" x14ac:dyDescent="0.25">
      <c r="A23" t="s">
        <v>38</v>
      </c>
      <c r="B23" t="s">
        <v>39</v>
      </c>
      <c r="C23" t="s">
        <v>13</v>
      </c>
      <c r="D23">
        <v>22</v>
      </c>
      <c r="E23">
        <v>3</v>
      </c>
      <c r="F23">
        <v>4</v>
      </c>
    </row>
    <row r="24" spans="1:8" x14ac:dyDescent="0.25">
      <c r="A24" t="s">
        <v>38</v>
      </c>
      <c r="B24" t="s">
        <v>39</v>
      </c>
      <c r="C24" t="s">
        <v>13</v>
      </c>
      <c r="D24">
        <v>23</v>
      </c>
      <c r="E24">
        <v>4</v>
      </c>
      <c r="F24">
        <v>4</v>
      </c>
    </row>
    <row r="25" spans="1:8" x14ac:dyDescent="0.25">
      <c r="A25" t="s">
        <v>38</v>
      </c>
      <c r="B25" t="s">
        <v>39</v>
      </c>
      <c r="C25" t="s">
        <v>14</v>
      </c>
      <c r="D25" t="s">
        <v>15</v>
      </c>
      <c r="E25">
        <v>3</v>
      </c>
      <c r="F25">
        <v>4</v>
      </c>
    </row>
    <row r="26" spans="1:8" x14ac:dyDescent="0.25">
      <c r="A26" t="s">
        <v>38</v>
      </c>
      <c r="B26" t="s">
        <v>39</v>
      </c>
      <c r="C26" t="s">
        <v>14</v>
      </c>
      <c r="D26" t="s">
        <v>16</v>
      </c>
      <c r="E26" t="s">
        <v>40</v>
      </c>
      <c r="F26" t="s">
        <v>17</v>
      </c>
    </row>
    <row r="31" spans="1:8" x14ac:dyDescent="0.25">
      <c r="H31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1"/>
  <sheetViews>
    <sheetView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I1" t="s">
        <v>18</v>
      </c>
      <c r="J1" t="s">
        <v>55</v>
      </c>
      <c r="K1" t="s">
        <v>56</v>
      </c>
      <c r="L1" t="s">
        <v>89</v>
      </c>
      <c r="N1" t="s">
        <v>37</v>
      </c>
      <c r="O1" t="s">
        <v>55</v>
      </c>
      <c r="P1" t="s">
        <v>60</v>
      </c>
      <c r="Q1" t="s">
        <v>88</v>
      </c>
      <c r="S1" t="s">
        <v>110</v>
      </c>
      <c r="T1" t="s">
        <v>144</v>
      </c>
    </row>
    <row r="2" spans="1:20" x14ac:dyDescent="0.25">
      <c r="A2" t="s">
        <v>86</v>
      </c>
      <c r="B2" t="s">
        <v>87</v>
      </c>
      <c r="C2" t="s">
        <v>8</v>
      </c>
      <c r="D2">
        <v>1</v>
      </c>
      <c r="E2">
        <v>5</v>
      </c>
      <c r="F2">
        <v>7</v>
      </c>
      <c r="I2" t="s">
        <v>19</v>
      </c>
      <c r="J2">
        <v>14</v>
      </c>
      <c r="K2">
        <v>19</v>
      </c>
      <c r="L2" s="1">
        <v>0.75</v>
      </c>
      <c r="O2">
        <v>6</v>
      </c>
      <c r="P2">
        <v>7</v>
      </c>
      <c r="Q2" s="1">
        <v>0.92</v>
      </c>
      <c r="S2">
        <v>0.85</v>
      </c>
      <c r="T2">
        <v>0.73</v>
      </c>
    </row>
    <row r="3" spans="1:20" x14ac:dyDescent="0.25">
      <c r="A3" t="s">
        <v>86</v>
      </c>
      <c r="B3" t="s">
        <v>87</v>
      </c>
      <c r="C3" t="s">
        <v>8</v>
      </c>
      <c r="D3">
        <v>2</v>
      </c>
      <c r="E3">
        <v>4</v>
      </c>
      <c r="F3">
        <v>5</v>
      </c>
      <c r="I3" t="s">
        <v>20</v>
      </c>
      <c r="J3">
        <v>17</v>
      </c>
      <c r="K3">
        <v>21</v>
      </c>
      <c r="L3" s="1">
        <v>0.89</v>
      </c>
      <c r="O3" t="s">
        <v>77</v>
      </c>
      <c r="P3" t="s">
        <v>77</v>
      </c>
    </row>
    <row r="4" spans="1:20" x14ac:dyDescent="0.25">
      <c r="A4" t="s">
        <v>86</v>
      </c>
      <c r="B4" t="s">
        <v>87</v>
      </c>
      <c r="C4" t="s">
        <v>8</v>
      </c>
      <c r="D4">
        <v>3</v>
      </c>
      <c r="E4">
        <v>5</v>
      </c>
      <c r="F4">
        <v>7</v>
      </c>
      <c r="I4" t="s">
        <v>21</v>
      </c>
      <c r="J4">
        <v>49</v>
      </c>
      <c r="K4">
        <v>53</v>
      </c>
      <c r="L4" s="1">
        <v>0.9</v>
      </c>
    </row>
    <row r="5" spans="1:20" x14ac:dyDescent="0.25">
      <c r="A5" t="s">
        <v>86</v>
      </c>
      <c r="B5" t="s">
        <v>87</v>
      </c>
      <c r="C5" t="s">
        <v>9</v>
      </c>
      <c r="D5">
        <v>4</v>
      </c>
      <c r="E5">
        <v>5</v>
      </c>
      <c r="F5">
        <v>7</v>
      </c>
      <c r="I5" t="s">
        <v>22</v>
      </c>
      <c r="J5">
        <v>21</v>
      </c>
      <c r="K5">
        <v>20</v>
      </c>
      <c r="L5" s="1">
        <v>0.97</v>
      </c>
    </row>
    <row r="6" spans="1:20" x14ac:dyDescent="0.25">
      <c r="A6" t="s">
        <v>86</v>
      </c>
      <c r="B6" t="s">
        <v>87</v>
      </c>
      <c r="C6" t="s">
        <v>9</v>
      </c>
      <c r="D6">
        <v>5</v>
      </c>
      <c r="E6">
        <v>5</v>
      </c>
      <c r="F6">
        <v>7</v>
      </c>
      <c r="I6" t="s">
        <v>23</v>
      </c>
      <c r="J6">
        <v>13</v>
      </c>
      <c r="K6">
        <v>17</v>
      </c>
      <c r="L6" s="1">
        <v>0.46</v>
      </c>
    </row>
    <row r="7" spans="1:20" x14ac:dyDescent="0.25">
      <c r="A7" t="s">
        <v>86</v>
      </c>
      <c r="B7" t="s">
        <v>87</v>
      </c>
      <c r="C7" t="s">
        <v>9</v>
      </c>
      <c r="D7">
        <v>6</v>
      </c>
      <c r="E7">
        <v>7</v>
      </c>
      <c r="F7">
        <v>7</v>
      </c>
      <c r="I7" t="s">
        <v>24</v>
      </c>
      <c r="J7">
        <v>7</v>
      </c>
      <c r="K7">
        <v>8</v>
      </c>
      <c r="L7" s="1">
        <v>0.46</v>
      </c>
    </row>
    <row r="8" spans="1:20" x14ac:dyDescent="0.25">
      <c r="A8" t="s">
        <v>86</v>
      </c>
      <c r="B8" t="s">
        <v>87</v>
      </c>
      <c r="C8" t="s">
        <v>10</v>
      </c>
      <c r="D8">
        <v>7</v>
      </c>
      <c r="E8">
        <v>7</v>
      </c>
      <c r="F8">
        <v>7</v>
      </c>
    </row>
    <row r="9" spans="1:20" x14ac:dyDescent="0.25">
      <c r="A9" t="s">
        <v>86</v>
      </c>
      <c r="B9" t="s">
        <v>87</v>
      </c>
      <c r="C9" t="s">
        <v>10</v>
      </c>
      <c r="D9">
        <v>8</v>
      </c>
      <c r="E9">
        <v>6</v>
      </c>
      <c r="F9">
        <v>7</v>
      </c>
    </row>
    <row r="10" spans="1:20" x14ac:dyDescent="0.25">
      <c r="A10" t="s">
        <v>86</v>
      </c>
      <c r="B10" t="s">
        <v>87</v>
      </c>
      <c r="C10" t="s">
        <v>10</v>
      </c>
      <c r="D10">
        <v>9</v>
      </c>
      <c r="E10">
        <v>7</v>
      </c>
      <c r="F10">
        <v>7</v>
      </c>
    </row>
    <row r="11" spans="1:20" x14ac:dyDescent="0.25">
      <c r="A11" t="s">
        <v>86</v>
      </c>
      <c r="B11" t="s">
        <v>87</v>
      </c>
      <c r="C11" t="s">
        <v>10</v>
      </c>
      <c r="D11">
        <v>10</v>
      </c>
      <c r="E11">
        <v>7</v>
      </c>
      <c r="F11">
        <v>7</v>
      </c>
    </row>
    <row r="12" spans="1:20" x14ac:dyDescent="0.25">
      <c r="A12" t="s">
        <v>86</v>
      </c>
      <c r="B12" t="s">
        <v>87</v>
      </c>
      <c r="C12" t="s">
        <v>10</v>
      </c>
      <c r="D12">
        <v>11</v>
      </c>
      <c r="E12">
        <v>7</v>
      </c>
      <c r="F12">
        <v>7</v>
      </c>
    </row>
    <row r="13" spans="1:20" x14ac:dyDescent="0.25">
      <c r="A13" t="s">
        <v>86</v>
      </c>
      <c r="B13" t="s">
        <v>87</v>
      </c>
      <c r="C13" t="s">
        <v>10</v>
      </c>
      <c r="D13">
        <v>12</v>
      </c>
      <c r="E13">
        <v>7</v>
      </c>
      <c r="F13">
        <v>7</v>
      </c>
    </row>
    <row r="14" spans="1:20" x14ac:dyDescent="0.25">
      <c r="A14" t="s">
        <v>86</v>
      </c>
      <c r="B14" t="s">
        <v>87</v>
      </c>
      <c r="C14" t="s">
        <v>10</v>
      </c>
      <c r="D14">
        <v>13</v>
      </c>
      <c r="E14">
        <v>4</v>
      </c>
      <c r="F14">
        <v>6</v>
      </c>
    </row>
    <row r="15" spans="1:20" x14ac:dyDescent="0.25">
      <c r="A15" t="s">
        <v>86</v>
      </c>
      <c r="B15" t="s">
        <v>87</v>
      </c>
      <c r="C15" t="s">
        <v>10</v>
      </c>
      <c r="D15">
        <v>14</v>
      </c>
      <c r="E15">
        <v>4</v>
      </c>
      <c r="F15">
        <v>5</v>
      </c>
    </row>
    <row r="16" spans="1:20" x14ac:dyDescent="0.25">
      <c r="A16" t="s">
        <v>86</v>
      </c>
      <c r="B16" t="s">
        <v>87</v>
      </c>
      <c r="C16" t="s">
        <v>11</v>
      </c>
      <c r="D16">
        <v>15</v>
      </c>
      <c r="E16">
        <v>7</v>
      </c>
      <c r="F16">
        <v>6</v>
      </c>
    </row>
    <row r="17" spans="1:8" x14ac:dyDescent="0.25">
      <c r="A17" t="s">
        <v>86</v>
      </c>
      <c r="B17" t="s">
        <v>87</v>
      </c>
      <c r="C17" t="s">
        <v>11</v>
      </c>
      <c r="D17">
        <v>16</v>
      </c>
      <c r="E17">
        <v>7</v>
      </c>
      <c r="F17">
        <v>7</v>
      </c>
    </row>
    <row r="18" spans="1:8" x14ac:dyDescent="0.25">
      <c r="A18" t="s">
        <v>86</v>
      </c>
      <c r="B18" t="s">
        <v>87</v>
      </c>
      <c r="C18" t="s">
        <v>11</v>
      </c>
      <c r="D18">
        <v>17</v>
      </c>
      <c r="E18">
        <v>7</v>
      </c>
      <c r="F18">
        <v>7</v>
      </c>
    </row>
    <row r="19" spans="1:8" x14ac:dyDescent="0.25">
      <c r="A19" t="s">
        <v>86</v>
      </c>
      <c r="B19" t="s">
        <v>87</v>
      </c>
      <c r="C19" t="s">
        <v>12</v>
      </c>
      <c r="D19">
        <v>18</v>
      </c>
      <c r="E19">
        <v>2</v>
      </c>
      <c r="F19">
        <v>3</v>
      </c>
    </row>
    <row r="20" spans="1:8" x14ac:dyDescent="0.25">
      <c r="A20" t="s">
        <v>86</v>
      </c>
      <c r="B20" t="s">
        <v>87</v>
      </c>
      <c r="C20" t="s">
        <v>12</v>
      </c>
      <c r="D20">
        <v>19</v>
      </c>
      <c r="E20">
        <v>4</v>
      </c>
      <c r="F20">
        <v>4</v>
      </c>
    </row>
    <row r="21" spans="1:8" x14ac:dyDescent="0.25">
      <c r="A21" t="s">
        <v>86</v>
      </c>
      <c r="B21" t="s">
        <v>87</v>
      </c>
      <c r="C21" t="s">
        <v>12</v>
      </c>
      <c r="D21">
        <v>20</v>
      </c>
      <c r="E21">
        <v>5</v>
      </c>
      <c r="F21">
        <v>6</v>
      </c>
    </row>
    <row r="22" spans="1:8" x14ac:dyDescent="0.25">
      <c r="A22" t="s">
        <v>86</v>
      </c>
      <c r="B22" t="s">
        <v>87</v>
      </c>
      <c r="C22" t="s">
        <v>12</v>
      </c>
      <c r="D22">
        <v>21</v>
      </c>
      <c r="E22">
        <v>2</v>
      </c>
      <c r="F22">
        <v>4</v>
      </c>
    </row>
    <row r="23" spans="1:8" x14ac:dyDescent="0.25">
      <c r="A23" t="s">
        <v>86</v>
      </c>
      <c r="B23" t="s">
        <v>87</v>
      </c>
      <c r="C23" t="s">
        <v>13</v>
      </c>
      <c r="D23">
        <v>22</v>
      </c>
      <c r="E23">
        <v>3</v>
      </c>
      <c r="F23">
        <v>4</v>
      </c>
    </row>
    <row r="24" spans="1:8" x14ac:dyDescent="0.25">
      <c r="A24" t="s">
        <v>86</v>
      </c>
      <c r="B24" t="s">
        <v>87</v>
      </c>
      <c r="C24" t="s">
        <v>13</v>
      </c>
      <c r="D24">
        <v>23</v>
      </c>
      <c r="E24">
        <v>4</v>
      </c>
      <c r="F24">
        <v>4</v>
      </c>
    </row>
    <row r="25" spans="1:8" x14ac:dyDescent="0.25">
      <c r="A25" t="s">
        <v>86</v>
      </c>
      <c r="B25" t="s">
        <v>87</v>
      </c>
      <c r="C25" t="s">
        <v>14</v>
      </c>
      <c r="D25" t="s">
        <v>15</v>
      </c>
      <c r="E25">
        <v>6</v>
      </c>
      <c r="F25">
        <v>7</v>
      </c>
    </row>
    <row r="26" spans="1:8" x14ac:dyDescent="0.25">
      <c r="A26" t="s">
        <v>86</v>
      </c>
      <c r="B26" t="s">
        <v>87</v>
      </c>
      <c r="C26" t="s">
        <v>14</v>
      </c>
      <c r="D26" t="s">
        <v>16</v>
      </c>
      <c r="E26" t="s">
        <v>17</v>
      </c>
      <c r="F26" t="s">
        <v>17</v>
      </c>
    </row>
    <row r="31" spans="1:8" x14ac:dyDescent="0.25">
      <c r="H31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1"/>
  <sheetViews>
    <sheetView workbookViewId="0">
      <selection activeCell="S2" sqref="S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I1" t="s">
        <v>18</v>
      </c>
      <c r="J1" t="s">
        <v>28</v>
      </c>
      <c r="K1" t="s">
        <v>29</v>
      </c>
      <c r="L1" t="s">
        <v>58</v>
      </c>
      <c r="N1" t="s">
        <v>37</v>
      </c>
      <c r="O1" t="s">
        <v>28</v>
      </c>
      <c r="P1" t="s">
        <v>29</v>
      </c>
      <c r="Q1" t="s">
        <v>57</v>
      </c>
      <c r="R1" t="s">
        <v>109</v>
      </c>
      <c r="S1" t="s">
        <v>159</v>
      </c>
    </row>
    <row r="2" spans="1:19" x14ac:dyDescent="0.25">
      <c r="A2" t="s">
        <v>137</v>
      </c>
      <c r="B2" t="s">
        <v>138</v>
      </c>
      <c r="C2" t="s">
        <v>8</v>
      </c>
      <c r="D2">
        <v>1</v>
      </c>
      <c r="E2">
        <v>7</v>
      </c>
      <c r="F2">
        <v>7</v>
      </c>
      <c r="I2" t="s">
        <v>19</v>
      </c>
      <c r="J2">
        <f>SUM(E2:E4)</f>
        <v>21</v>
      </c>
      <c r="K2">
        <f>SUM(F2:F4)</f>
        <v>21</v>
      </c>
      <c r="L2" s="1">
        <v>1</v>
      </c>
      <c r="O2">
        <v>5</v>
      </c>
      <c r="P2">
        <v>6</v>
      </c>
      <c r="Q2" s="1">
        <v>0.75</v>
      </c>
      <c r="R2">
        <v>0.76</v>
      </c>
      <c r="S2">
        <v>0.76</v>
      </c>
    </row>
    <row r="3" spans="1:19" x14ac:dyDescent="0.25">
      <c r="A3" t="s">
        <v>137</v>
      </c>
      <c r="B3" t="s">
        <v>138</v>
      </c>
      <c r="C3" t="s">
        <v>8</v>
      </c>
      <c r="D3">
        <v>2</v>
      </c>
      <c r="E3">
        <v>7</v>
      </c>
      <c r="F3">
        <v>7</v>
      </c>
      <c r="I3" t="s">
        <v>20</v>
      </c>
      <c r="J3">
        <f>SUM(E5:E7)</f>
        <v>16</v>
      </c>
      <c r="K3">
        <f>SUM(F5:F7)</f>
        <v>17</v>
      </c>
      <c r="L3" s="1">
        <v>0.75</v>
      </c>
      <c r="O3" t="s">
        <v>77</v>
      </c>
      <c r="P3" t="s">
        <v>77</v>
      </c>
    </row>
    <row r="4" spans="1:19" x14ac:dyDescent="0.25">
      <c r="A4" t="s">
        <v>137</v>
      </c>
      <c r="B4" t="s">
        <v>138</v>
      </c>
      <c r="C4" t="s">
        <v>8</v>
      </c>
      <c r="D4">
        <v>3</v>
      </c>
      <c r="E4">
        <v>7</v>
      </c>
      <c r="F4">
        <v>7</v>
      </c>
      <c r="I4" t="s">
        <v>21</v>
      </c>
      <c r="J4">
        <f>SUM(E8:E15)</f>
        <v>46</v>
      </c>
      <c r="K4">
        <f>SUM(F8:F15)</f>
        <v>50</v>
      </c>
      <c r="L4" s="1">
        <v>0.83</v>
      </c>
    </row>
    <row r="5" spans="1:19" x14ac:dyDescent="0.25">
      <c r="A5" t="s">
        <v>137</v>
      </c>
      <c r="B5" t="s">
        <v>138</v>
      </c>
      <c r="C5" t="s">
        <v>9</v>
      </c>
      <c r="D5">
        <v>4</v>
      </c>
      <c r="E5">
        <v>7</v>
      </c>
      <c r="F5">
        <v>7</v>
      </c>
      <c r="I5" t="s">
        <v>22</v>
      </c>
      <c r="J5">
        <f>SUM(E16:E18)</f>
        <v>13</v>
      </c>
      <c r="K5">
        <f>SUM(F16:F18)</f>
        <v>20</v>
      </c>
      <c r="L5" s="1">
        <v>0.75</v>
      </c>
      <c r="N5" t="s">
        <v>110</v>
      </c>
      <c r="O5" t="s">
        <v>144</v>
      </c>
    </row>
    <row r="6" spans="1:19" x14ac:dyDescent="0.25">
      <c r="A6" t="s">
        <v>137</v>
      </c>
      <c r="B6" t="s">
        <v>138</v>
      </c>
      <c r="C6" t="s">
        <v>9</v>
      </c>
      <c r="D6">
        <v>5</v>
      </c>
      <c r="E6">
        <v>6</v>
      </c>
      <c r="F6">
        <v>7</v>
      </c>
      <c r="I6" t="s">
        <v>23</v>
      </c>
      <c r="J6">
        <f>SUM(E19:E22)</f>
        <v>15</v>
      </c>
      <c r="K6">
        <f>SUM(F19:F22)</f>
        <v>16</v>
      </c>
      <c r="L6" s="1">
        <v>0.48</v>
      </c>
      <c r="N6">
        <v>0.87</v>
      </c>
      <c r="O6">
        <v>0.76</v>
      </c>
    </row>
    <row r="7" spans="1:19" x14ac:dyDescent="0.25">
      <c r="A7" t="s">
        <v>137</v>
      </c>
      <c r="B7" t="s">
        <v>138</v>
      </c>
      <c r="C7" t="s">
        <v>9</v>
      </c>
      <c r="D7">
        <v>6</v>
      </c>
      <c r="E7">
        <v>3</v>
      </c>
      <c r="F7">
        <v>3</v>
      </c>
      <c r="I7" t="s">
        <v>24</v>
      </c>
      <c r="J7">
        <f>SUM(E23:E24)</f>
        <v>6</v>
      </c>
      <c r="K7">
        <f>SUM(F23:F24)</f>
        <v>10</v>
      </c>
      <c r="L7" s="1">
        <v>0.5</v>
      </c>
    </row>
    <row r="8" spans="1:19" x14ac:dyDescent="0.25">
      <c r="A8" t="s">
        <v>137</v>
      </c>
      <c r="B8" t="s">
        <v>138</v>
      </c>
      <c r="C8" t="s">
        <v>10</v>
      </c>
      <c r="D8">
        <v>7</v>
      </c>
      <c r="E8">
        <v>7</v>
      </c>
      <c r="F8">
        <v>7</v>
      </c>
    </row>
    <row r="9" spans="1:19" x14ac:dyDescent="0.25">
      <c r="A9" t="s">
        <v>137</v>
      </c>
      <c r="B9" t="s">
        <v>138</v>
      </c>
      <c r="C9" t="s">
        <v>10</v>
      </c>
      <c r="D9">
        <v>8</v>
      </c>
      <c r="E9">
        <v>7</v>
      </c>
      <c r="F9">
        <v>7</v>
      </c>
    </row>
    <row r="10" spans="1:19" x14ac:dyDescent="0.25">
      <c r="A10" t="s">
        <v>137</v>
      </c>
      <c r="B10" t="s">
        <v>138</v>
      </c>
      <c r="C10" t="s">
        <v>10</v>
      </c>
      <c r="D10">
        <v>9</v>
      </c>
      <c r="E10">
        <v>5</v>
      </c>
      <c r="F10">
        <v>6</v>
      </c>
    </row>
    <row r="11" spans="1:19" x14ac:dyDescent="0.25">
      <c r="A11" t="s">
        <v>137</v>
      </c>
      <c r="B11" t="s">
        <v>138</v>
      </c>
      <c r="C11" t="s">
        <v>10</v>
      </c>
      <c r="D11">
        <v>10</v>
      </c>
      <c r="E11">
        <v>7</v>
      </c>
      <c r="F11">
        <v>7</v>
      </c>
    </row>
    <row r="12" spans="1:19" x14ac:dyDescent="0.25">
      <c r="A12" t="s">
        <v>137</v>
      </c>
      <c r="B12" t="s">
        <v>138</v>
      </c>
      <c r="C12" t="s">
        <v>10</v>
      </c>
      <c r="D12">
        <v>11</v>
      </c>
      <c r="E12">
        <v>7</v>
      </c>
      <c r="F12">
        <v>7</v>
      </c>
    </row>
    <row r="13" spans="1:19" x14ac:dyDescent="0.25">
      <c r="A13" t="s">
        <v>137</v>
      </c>
      <c r="B13" t="s">
        <v>138</v>
      </c>
      <c r="C13" t="s">
        <v>10</v>
      </c>
      <c r="D13">
        <v>12</v>
      </c>
      <c r="E13">
        <v>7</v>
      </c>
      <c r="F13">
        <v>7</v>
      </c>
    </row>
    <row r="14" spans="1:19" x14ac:dyDescent="0.25">
      <c r="A14" t="s">
        <v>137</v>
      </c>
      <c r="B14" t="s">
        <v>138</v>
      </c>
      <c r="C14" t="s">
        <v>10</v>
      </c>
      <c r="D14">
        <v>13</v>
      </c>
      <c r="E14">
        <v>3</v>
      </c>
      <c r="F14">
        <v>5</v>
      </c>
    </row>
    <row r="15" spans="1:19" x14ac:dyDescent="0.25">
      <c r="A15" t="s">
        <v>137</v>
      </c>
      <c r="B15" t="s">
        <v>138</v>
      </c>
      <c r="C15" t="s">
        <v>10</v>
      </c>
      <c r="D15">
        <v>14</v>
      </c>
      <c r="E15">
        <v>3</v>
      </c>
      <c r="F15">
        <v>4</v>
      </c>
    </row>
    <row r="16" spans="1:19" x14ac:dyDescent="0.25">
      <c r="A16" t="s">
        <v>137</v>
      </c>
      <c r="B16" t="s">
        <v>138</v>
      </c>
      <c r="C16" t="s">
        <v>11</v>
      </c>
      <c r="D16">
        <v>15</v>
      </c>
      <c r="E16">
        <v>4</v>
      </c>
      <c r="F16">
        <v>7</v>
      </c>
    </row>
    <row r="17" spans="1:8" x14ac:dyDescent="0.25">
      <c r="A17" t="s">
        <v>137</v>
      </c>
      <c r="B17" t="s">
        <v>138</v>
      </c>
      <c r="C17" t="s">
        <v>11</v>
      </c>
      <c r="D17">
        <v>16</v>
      </c>
      <c r="E17">
        <v>5</v>
      </c>
      <c r="F17">
        <v>7</v>
      </c>
    </row>
    <row r="18" spans="1:8" x14ac:dyDescent="0.25">
      <c r="A18" t="s">
        <v>137</v>
      </c>
      <c r="B18" t="s">
        <v>138</v>
      </c>
      <c r="C18" t="s">
        <v>11</v>
      </c>
      <c r="D18">
        <v>17</v>
      </c>
      <c r="E18">
        <v>4</v>
      </c>
      <c r="F18">
        <v>6</v>
      </c>
    </row>
    <row r="19" spans="1:8" x14ac:dyDescent="0.25">
      <c r="A19" t="s">
        <v>137</v>
      </c>
      <c r="B19" t="s">
        <v>138</v>
      </c>
      <c r="C19" t="s">
        <v>12</v>
      </c>
      <c r="D19">
        <v>18</v>
      </c>
      <c r="E19">
        <v>2</v>
      </c>
      <c r="F19">
        <v>2</v>
      </c>
    </row>
    <row r="20" spans="1:8" x14ac:dyDescent="0.25">
      <c r="A20" t="s">
        <v>137</v>
      </c>
      <c r="B20" t="s">
        <v>138</v>
      </c>
      <c r="C20" t="s">
        <v>12</v>
      </c>
      <c r="D20">
        <v>19</v>
      </c>
      <c r="E20">
        <v>7</v>
      </c>
      <c r="F20">
        <v>7</v>
      </c>
    </row>
    <row r="21" spans="1:8" x14ac:dyDescent="0.25">
      <c r="A21" t="s">
        <v>137</v>
      </c>
      <c r="B21" t="s">
        <v>138</v>
      </c>
      <c r="C21" t="s">
        <v>12</v>
      </c>
      <c r="D21">
        <v>20</v>
      </c>
      <c r="E21">
        <v>2</v>
      </c>
      <c r="F21">
        <v>4</v>
      </c>
    </row>
    <row r="22" spans="1:8" x14ac:dyDescent="0.25">
      <c r="A22" t="s">
        <v>137</v>
      </c>
      <c r="B22" t="s">
        <v>138</v>
      </c>
      <c r="C22" t="s">
        <v>12</v>
      </c>
      <c r="D22">
        <v>21</v>
      </c>
      <c r="E22">
        <v>4</v>
      </c>
      <c r="F22">
        <v>3</v>
      </c>
    </row>
    <row r="23" spans="1:8" x14ac:dyDescent="0.25">
      <c r="A23" t="s">
        <v>137</v>
      </c>
      <c r="B23" t="s">
        <v>138</v>
      </c>
      <c r="C23" t="s">
        <v>13</v>
      </c>
      <c r="D23">
        <v>22</v>
      </c>
      <c r="E23">
        <v>3</v>
      </c>
      <c r="F23">
        <v>5</v>
      </c>
    </row>
    <row r="24" spans="1:8" x14ac:dyDescent="0.25">
      <c r="A24" t="s">
        <v>137</v>
      </c>
      <c r="B24" t="s">
        <v>138</v>
      </c>
      <c r="C24" t="s">
        <v>13</v>
      </c>
      <c r="D24">
        <v>23</v>
      </c>
      <c r="E24">
        <v>3</v>
      </c>
      <c r="F24">
        <v>5</v>
      </c>
    </row>
    <row r="25" spans="1:8" x14ac:dyDescent="0.25">
      <c r="A25" t="s">
        <v>137</v>
      </c>
      <c r="B25" t="s">
        <v>138</v>
      </c>
      <c r="C25" t="s">
        <v>14</v>
      </c>
      <c r="D25" t="s">
        <v>15</v>
      </c>
      <c r="E25">
        <v>5</v>
      </c>
      <c r="F25">
        <v>6</v>
      </c>
    </row>
    <row r="26" spans="1:8" x14ac:dyDescent="0.25">
      <c r="A26" t="s">
        <v>137</v>
      </c>
      <c r="B26" t="s">
        <v>138</v>
      </c>
      <c r="C26" t="s">
        <v>14</v>
      </c>
      <c r="D26" t="s">
        <v>16</v>
      </c>
      <c r="E26" t="s">
        <v>17</v>
      </c>
      <c r="F26" t="s">
        <v>17</v>
      </c>
    </row>
    <row r="31" spans="1:8" x14ac:dyDescent="0.25">
      <c r="H31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2"/>
  <sheetViews>
    <sheetView topLeftCell="B1" workbookViewId="0">
      <selection activeCell="S2" sqref="S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18</v>
      </c>
      <c r="J1" t="s">
        <v>28</v>
      </c>
      <c r="K1" t="s">
        <v>29</v>
      </c>
      <c r="L1" t="s">
        <v>125</v>
      </c>
      <c r="N1" t="s">
        <v>37</v>
      </c>
      <c r="O1" t="s">
        <v>28</v>
      </c>
      <c r="P1" t="s">
        <v>126</v>
      </c>
      <c r="Q1" t="s">
        <v>127</v>
      </c>
      <c r="R1" t="s">
        <v>110</v>
      </c>
      <c r="S1" t="s">
        <v>144</v>
      </c>
    </row>
    <row r="2" spans="1:19" x14ac:dyDescent="0.25">
      <c r="A2" t="s">
        <v>130</v>
      </c>
      <c r="B2" t="s">
        <v>131</v>
      </c>
      <c r="C2" t="s">
        <v>8</v>
      </c>
      <c r="D2">
        <v>1</v>
      </c>
      <c r="E2">
        <v>6</v>
      </c>
      <c r="F2">
        <v>6</v>
      </c>
      <c r="I2" t="s">
        <v>19</v>
      </c>
      <c r="J2">
        <v>17</v>
      </c>
      <c r="K2">
        <f>SUM(F2:F4)</f>
        <v>17</v>
      </c>
      <c r="L2" s="1">
        <v>0.78</v>
      </c>
      <c r="O2">
        <v>6</v>
      </c>
      <c r="P2">
        <v>7</v>
      </c>
      <c r="Q2" s="1">
        <v>0.92</v>
      </c>
      <c r="R2">
        <v>0.5</v>
      </c>
      <c r="S2">
        <v>0.5</v>
      </c>
    </row>
    <row r="3" spans="1:19" x14ac:dyDescent="0.25">
      <c r="A3" t="s">
        <v>130</v>
      </c>
      <c r="B3" t="s">
        <v>131</v>
      </c>
      <c r="C3" t="s">
        <v>8</v>
      </c>
      <c r="D3">
        <v>2</v>
      </c>
      <c r="E3">
        <v>5</v>
      </c>
      <c r="F3">
        <v>4</v>
      </c>
      <c r="I3" t="s">
        <v>20</v>
      </c>
      <c r="J3">
        <v>21</v>
      </c>
      <c r="K3">
        <f>SUM(F5:F7)</f>
        <v>18</v>
      </c>
      <c r="L3" s="1">
        <v>0.92</v>
      </c>
      <c r="O3" t="s">
        <v>77</v>
      </c>
      <c r="P3" t="s">
        <v>77</v>
      </c>
    </row>
    <row r="4" spans="1:19" x14ac:dyDescent="0.25">
      <c r="A4" t="s">
        <v>130</v>
      </c>
      <c r="B4" t="s">
        <v>131</v>
      </c>
      <c r="C4" t="s">
        <v>8</v>
      </c>
      <c r="D4">
        <v>3</v>
      </c>
      <c r="E4">
        <v>6</v>
      </c>
      <c r="F4">
        <v>7</v>
      </c>
      <c r="I4" t="s">
        <v>21</v>
      </c>
      <c r="J4">
        <v>54</v>
      </c>
      <c r="K4">
        <f>SUM(F8:F15)</f>
        <v>56</v>
      </c>
      <c r="L4" s="1">
        <v>0.98</v>
      </c>
    </row>
    <row r="5" spans="1:19" x14ac:dyDescent="0.25">
      <c r="A5" t="s">
        <v>130</v>
      </c>
      <c r="B5" t="s">
        <v>131</v>
      </c>
      <c r="C5" t="s">
        <v>9</v>
      </c>
      <c r="D5">
        <v>4</v>
      </c>
      <c r="E5">
        <v>7</v>
      </c>
      <c r="F5">
        <v>6</v>
      </c>
      <c r="I5" t="s">
        <v>22</v>
      </c>
      <c r="J5">
        <v>20</v>
      </c>
      <c r="K5">
        <f>SUM(F16:F18)</f>
        <v>21</v>
      </c>
      <c r="L5" s="1">
        <v>0.97</v>
      </c>
    </row>
    <row r="6" spans="1:19" x14ac:dyDescent="0.25">
      <c r="A6" t="s">
        <v>130</v>
      </c>
      <c r="B6" t="s">
        <v>131</v>
      </c>
      <c r="C6" t="s">
        <v>9</v>
      </c>
      <c r="D6">
        <v>5</v>
      </c>
      <c r="E6">
        <v>7</v>
      </c>
      <c r="F6">
        <v>5</v>
      </c>
      <c r="I6" t="s">
        <v>23</v>
      </c>
      <c r="J6">
        <v>24</v>
      </c>
      <c r="K6">
        <f>SUM(F19:F22)</f>
        <v>26</v>
      </c>
      <c r="L6" s="1">
        <v>0.88</v>
      </c>
    </row>
    <row r="7" spans="1:19" x14ac:dyDescent="0.25">
      <c r="A7" t="s">
        <v>130</v>
      </c>
      <c r="B7" t="s">
        <v>131</v>
      </c>
      <c r="C7" t="s">
        <v>9</v>
      </c>
      <c r="D7">
        <v>6</v>
      </c>
      <c r="E7">
        <v>7</v>
      </c>
      <c r="F7">
        <v>7</v>
      </c>
      <c r="I7" t="s">
        <v>24</v>
      </c>
      <c r="J7">
        <v>13</v>
      </c>
      <c r="K7">
        <f>SUM(F23:F24)</f>
        <v>13</v>
      </c>
      <c r="L7" s="1">
        <v>0.92</v>
      </c>
    </row>
    <row r="8" spans="1:19" x14ac:dyDescent="0.25">
      <c r="A8" t="s">
        <v>130</v>
      </c>
      <c r="B8" t="s">
        <v>131</v>
      </c>
      <c r="C8" t="s">
        <v>10</v>
      </c>
      <c r="D8">
        <v>7</v>
      </c>
      <c r="E8">
        <v>7</v>
      </c>
      <c r="F8">
        <v>7</v>
      </c>
    </row>
    <row r="9" spans="1:19" x14ac:dyDescent="0.25">
      <c r="A9" t="s">
        <v>130</v>
      </c>
      <c r="B9" t="s">
        <v>131</v>
      </c>
      <c r="C9" t="s">
        <v>10</v>
      </c>
      <c r="D9">
        <v>8</v>
      </c>
      <c r="E9">
        <v>7</v>
      </c>
      <c r="F9">
        <v>7</v>
      </c>
    </row>
    <row r="10" spans="1:19" x14ac:dyDescent="0.25">
      <c r="A10" t="s">
        <v>130</v>
      </c>
      <c r="B10" t="s">
        <v>131</v>
      </c>
      <c r="C10" t="s">
        <v>10</v>
      </c>
      <c r="D10">
        <v>9</v>
      </c>
      <c r="E10">
        <v>5</v>
      </c>
      <c r="F10">
        <v>7</v>
      </c>
    </row>
    <row r="11" spans="1:19" x14ac:dyDescent="0.25">
      <c r="A11" t="s">
        <v>130</v>
      </c>
      <c r="B11" t="s">
        <v>131</v>
      </c>
      <c r="C11" t="s">
        <v>10</v>
      </c>
      <c r="D11">
        <v>10</v>
      </c>
      <c r="E11">
        <v>7</v>
      </c>
      <c r="F11">
        <v>7</v>
      </c>
    </row>
    <row r="12" spans="1:19" x14ac:dyDescent="0.25">
      <c r="A12" t="s">
        <v>130</v>
      </c>
      <c r="B12" t="s">
        <v>131</v>
      </c>
      <c r="C12" t="s">
        <v>10</v>
      </c>
      <c r="D12">
        <v>11</v>
      </c>
      <c r="E12">
        <v>7</v>
      </c>
      <c r="F12">
        <v>7</v>
      </c>
    </row>
    <row r="13" spans="1:19" x14ac:dyDescent="0.25">
      <c r="A13" t="s">
        <v>130</v>
      </c>
      <c r="B13" t="s">
        <v>131</v>
      </c>
      <c r="C13" t="s">
        <v>10</v>
      </c>
      <c r="D13">
        <v>12</v>
      </c>
      <c r="E13">
        <v>7</v>
      </c>
      <c r="F13">
        <v>7</v>
      </c>
    </row>
    <row r="14" spans="1:19" x14ac:dyDescent="0.25">
      <c r="A14" t="s">
        <v>130</v>
      </c>
      <c r="B14" t="s">
        <v>131</v>
      </c>
      <c r="C14" t="s">
        <v>10</v>
      </c>
      <c r="D14">
        <v>13</v>
      </c>
      <c r="E14">
        <v>7</v>
      </c>
      <c r="F14">
        <v>7</v>
      </c>
    </row>
    <row r="15" spans="1:19" x14ac:dyDescent="0.25">
      <c r="A15" t="s">
        <v>130</v>
      </c>
      <c r="B15" t="s">
        <v>131</v>
      </c>
      <c r="C15" t="s">
        <v>10</v>
      </c>
      <c r="D15">
        <v>14</v>
      </c>
      <c r="E15">
        <v>6</v>
      </c>
      <c r="F15">
        <v>7</v>
      </c>
    </row>
    <row r="16" spans="1:19" x14ac:dyDescent="0.25">
      <c r="A16" t="s">
        <v>130</v>
      </c>
      <c r="B16" t="s">
        <v>131</v>
      </c>
      <c r="C16" t="s">
        <v>11</v>
      </c>
      <c r="D16">
        <v>15</v>
      </c>
      <c r="E16">
        <v>6</v>
      </c>
      <c r="F16">
        <v>7</v>
      </c>
    </row>
    <row r="17" spans="1:7" x14ac:dyDescent="0.25">
      <c r="A17" t="s">
        <v>130</v>
      </c>
      <c r="B17" t="s">
        <v>131</v>
      </c>
      <c r="C17" t="s">
        <v>11</v>
      </c>
      <c r="D17">
        <v>16</v>
      </c>
      <c r="E17">
        <v>7</v>
      </c>
      <c r="F17">
        <v>7</v>
      </c>
    </row>
    <row r="18" spans="1:7" x14ac:dyDescent="0.25">
      <c r="A18" t="s">
        <v>130</v>
      </c>
      <c r="B18" t="s">
        <v>131</v>
      </c>
      <c r="C18" t="s">
        <v>11</v>
      </c>
      <c r="D18">
        <v>17</v>
      </c>
      <c r="E18">
        <v>7</v>
      </c>
      <c r="F18">
        <v>7</v>
      </c>
    </row>
    <row r="19" spans="1:7" x14ac:dyDescent="0.25">
      <c r="A19" t="s">
        <v>130</v>
      </c>
      <c r="B19" t="s">
        <v>131</v>
      </c>
      <c r="C19" t="s">
        <v>12</v>
      </c>
      <c r="D19">
        <v>18</v>
      </c>
      <c r="E19">
        <v>6</v>
      </c>
      <c r="F19">
        <v>7</v>
      </c>
    </row>
    <row r="20" spans="1:7" x14ac:dyDescent="0.25">
      <c r="A20" t="s">
        <v>130</v>
      </c>
      <c r="B20" t="s">
        <v>131</v>
      </c>
      <c r="C20" t="s">
        <v>12</v>
      </c>
      <c r="D20">
        <v>19</v>
      </c>
      <c r="E20">
        <v>6</v>
      </c>
      <c r="F20">
        <v>7</v>
      </c>
    </row>
    <row r="21" spans="1:7" x14ac:dyDescent="0.25">
      <c r="A21" t="s">
        <v>130</v>
      </c>
      <c r="B21" t="s">
        <v>131</v>
      </c>
      <c r="C21" t="s">
        <v>12</v>
      </c>
      <c r="D21">
        <v>20</v>
      </c>
      <c r="E21">
        <v>6</v>
      </c>
      <c r="F21">
        <v>7</v>
      </c>
    </row>
    <row r="22" spans="1:7" x14ac:dyDescent="0.25">
      <c r="A22" t="s">
        <v>130</v>
      </c>
      <c r="B22" t="s">
        <v>131</v>
      </c>
      <c r="C22" t="s">
        <v>12</v>
      </c>
      <c r="D22">
        <v>21</v>
      </c>
      <c r="E22">
        <v>6</v>
      </c>
      <c r="F22">
        <v>5</v>
      </c>
    </row>
    <row r="23" spans="1:7" x14ac:dyDescent="0.25">
      <c r="A23" t="s">
        <v>130</v>
      </c>
      <c r="B23" t="s">
        <v>131</v>
      </c>
      <c r="C23" t="s">
        <v>13</v>
      </c>
      <c r="D23">
        <v>22</v>
      </c>
      <c r="E23">
        <v>6</v>
      </c>
      <c r="F23">
        <v>6</v>
      </c>
    </row>
    <row r="24" spans="1:7" x14ac:dyDescent="0.25">
      <c r="A24" t="s">
        <v>130</v>
      </c>
      <c r="B24" t="s">
        <v>131</v>
      </c>
      <c r="C24" t="s">
        <v>13</v>
      </c>
      <c r="D24">
        <v>23</v>
      </c>
      <c r="E24">
        <v>7</v>
      </c>
      <c r="F24">
        <v>7</v>
      </c>
    </row>
    <row r="25" spans="1:7" x14ac:dyDescent="0.25">
      <c r="A25" t="s">
        <v>130</v>
      </c>
      <c r="B25" t="s">
        <v>131</v>
      </c>
      <c r="C25" t="s">
        <v>14</v>
      </c>
      <c r="D25" t="s">
        <v>15</v>
      </c>
      <c r="E25">
        <v>6</v>
      </c>
      <c r="F25">
        <v>7</v>
      </c>
    </row>
    <row r="26" spans="1:7" x14ac:dyDescent="0.25">
      <c r="A26" t="s">
        <v>130</v>
      </c>
      <c r="B26" t="s">
        <v>131</v>
      </c>
      <c r="C26" t="s">
        <v>14</v>
      </c>
      <c r="D26" t="s">
        <v>16</v>
      </c>
      <c r="E26" t="s">
        <v>17</v>
      </c>
      <c r="F26" t="s">
        <v>17</v>
      </c>
    </row>
    <row r="31" spans="1:7" x14ac:dyDescent="0.25">
      <c r="G31" s="6"/>
    </row>
    <row r="32" spans="1:7" x14ac:dyDescent="0.25">
      <c r="G32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2"/>
  <sheetViews>
    <sheetView workbookViewId="0">
      <selection activeCell="R5" sqref="R5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L1" t="s">
        <v>18</v>
      </c>
      <c r="M1" t="s">
        <v>28</v>
      </c>
      <c r="N1" t="s">
        <v>29</v>
      </c>
      <c r="O1" t="s">
        <v>70</v>
      </c>
      <c r="Q1" t="s">
        <v>37</v>
      </c>
      <c r="R1" t="s">
        <v>32</v>
      </c>
      <c r="S1" t="s">
        <v>27</v>
      </c>
      <c r="T1" t="s">
        <v>65</v>
      </c>
      <c r="U1" t="s">
        <v>110</v>
      </c>
    </row>
    <row r="2" spans="1:21" x14ac:dyDescent="0.25">
      <c r="A2" t="s">
        <v>94</v>
      </c>
      <c r="B2" t="s">
        <v>95</v>
      </c>
      <c r="C2" t="s">
        <v>8</v>
      </c>
      <c r="D2">
        <v>1</v>
      </c>
      <c r="E2">
        <v>3</v>
      </c>
      <c r="F2">
        <v>3</v>
      </c>
      <c r="L2" t="s">
        <v>19</v>
      </c>
      <c r="M2">
        <f>SUM(E2:E4)</f>
        <v>9</v>
      </c>
      <c r="N2">
        <f>SUM(F2:F4)</f>
        <v>11</v>
      </c>
      <c r="O2">
        <v>36</v>
      </c>
      <c r="R2">
        <v>2</v>
      </c>
      <c r="S2">
        <v>2</v>
      </c>
      <c r="T2" s="1">
        <v>0.17</v>
      </c>
      <c r="U2">
        <v>0.86499999999999999</v>
      </c>
    </row>
    <row r="3" spans="1:21" x14ac:dyDescent="0.25">
      <c r="A3" t="s">
        <v>94</v>
      </c>
      <c r="B3" t="s">
        <v>95</v>
      </c>
      <c r="C3" t="s">
        <v>8</v>
      </c>
      <c r="D3">
        <v>2</v>
      </c>
      <c r="E3">
        <v>2</v>
      </c>
      <c r="F3">
        <v>2</v>
      </c>
      <c r="L3" t="s">
        <v>20</v>
      </c>
      <c r="M3">
        <f>SUM(E5:E7)</f>
        <v>6</v>
      </c>
      <c r="N3">
        <f>SUM(F5:F7)</f>
        <v>8</v>
      </c>
      <c r="O3">
        <v>22</v>
      </c>
    </row>
    <row r="4" spans="1:21" x14ac:dyDescent="0.25">
      <c r="A4" t="s">
        <v>94</v>
      </c>
      <c r="B4" t="s">
        <v>95</v>
      </c>
      <c r="C4" t="s">
        <v>8</v>
      </c>
      <c r="D4">
        <v>3</v>
      </c>
      <c r="E4">
        <v>4</v>
      </c>
      <c r="F4">
        <v>6</v>
      </c>
      <c r="L4" t="s">
        <v>21</v>
      </c>
      <c r="M4">
        <f>SUM(E8:E15)</f>
        <v>18</v>
      </c>
      <c r="N4">
        <f>SUM(F8:F15)</f>
        <v>18</v>
      </c>
      <c r="O4">
        <v>20</v>
      </c>
      <c r="Q4" t="s">
        <v>110</v>
      </c>
      <c r="R4" t="s">
        <v>146</v>
      </c>
    </row>
    <row r="5" spans="1:21" x14ac:dyDescent="0.25">
      <c r="A5" t="s">
        <v>94</v>
      </c>
      <c r="B5" t="s">
        <v>95</v>
      </c>
      <c r="C5" t="s">
        <v>9</v>
      </c>
      <c r="D5">
        <v>4</v>
      </c>
      <c r="E5">
        <v>3</v>
      </c>
      <c r="F5">
        <v>5</v>
      </c>
      <c r="L5" t="s">
        <v>22</v>
      </c>
      <c r="M5">
        <f>SUM(E16:E18)</f>
        <v>12</v>
      </c>
      <c r="N5">
        <f>SUM(F16:F18)</f>
        <v>10</v>
      </c>
      <c r="O5">
        <v>44</v>
      </c>
      <c r="Q5">
        <v>0.75</v>
      </c>
      <c r="R5">
        <v>0.6</v>
      </c>
    </row>
    <row r="6" spans="1:21" x14ac:dyDescent="0.25">
      <c r="A6" t="s">
        <v>94</v>
      </c>
      <c r="B6" t="s">
        <v>95</v>
      </c>
      <c r="C6" t="s">
        <v>9</v>
      </c>
      <c r="D6">
        <v>5</v>
      </c>
      <c r="E6">
        <v>1</v>
      </c>
      <c r="F6">
        <v>1</v>
      </c>
      <c r="L6" t="s">
        <v>23</v>
      </c>
      <c r="M6">
        <f>SUM(E19:E22)</f>
        <v>6</v>
      </c>
      <c r="N6">
        <f>SUM(F19:F22)</f>
        <v>10</v>
      </c>
      <c r="O6">
        <v>17</v>
      </c>
    </row>
    <row r="7" spans="1:21" x14ac:dyDescent="0.25">
      <c r="A7" t="s">
        <v>94</v>
      </c>
      <c r="B7" t="s">
        <v>95</v>
      </c>
      <c r="C7" t="s">
        <v>9</v>
      </c>
      <c r="D7">
        <v>6</v>
      </c>
      <c r="E7">
        <v>2</v>
      </c>
      <c r="F7">
        <v>2</v>
      </c>
      <c r="L7" t="s">
        <v>24</v>
      </c>
      <c r="M7">
        <f>SUM(E23:E24)</f>
        <v>7</v>
      </c>
      <c r="N7">
        <f>SUM(F23:F24)</f>
        <v>9</v>
      </c>
      <c r="O7">
        <v>50</v>
      </c>
    </row>
    <row r="8" spans="1:21" x14ac:dyDescent="0.25">
      <c r="A8" t="s">
        <v>94</v>
      </c>
      <c r="B8" t="s">
        <v>95</v>
      </c>
      <c r="C8" t="s">
        <v>10</v>
      </c>
      <c r="D8">
        <v>7</v>
      </c>
      <c r="E8">
        <v>3</v>
      </c>
      <c r="F8">
        <v>3</v>
      </c>
    </row>
    <row r="9" spans="1:21" x14ac:dyDescent="0.25">
      <c r="A9" t="s">
        <v>94</v>
      </c>
      <c r="B9" t="s">
        <v>95</v>
      </c>
      <c r="C9" t="s">
        <v>10</v>
      </c>
      <c r="D9">
        <v>8</v>
      </c>
      <c r="E9">
        <v>1</v>
      </c>
      <c r="F9">
        <v>1</v>
      </c>
    </row>
    <row r="10" spans="1:21" x14ac:dyDescent="0.25">
      <c r="A10" t="s">
        <v>94</v>
      </c>
      <c r="B10" t="s">
        <v>95</v>
      </c>
      <c r="C10" t="s">
        <v>10</v>
      </c>
      <c r="D10">
        <v>9</v>
      </c>
      <c r="E10">
        <v>1</v>
      </c>
      <c r="F10">
        <v>1</v>
      </c>
    </row>
    <row r="11" spans="1:21" x14ac:dyDescent="0.25">
      <c r="A11" t="s">
        <v>94</v>
      </c>
      <c r="B11" t="s">
        <v>95</v>
      </c>
      <c r="C11" t="s">
        <v>10</v>
      </c>
      <c r="D11">
        <v>10</v>
      </c>
      <c r="E11">
        <v>2</v>
      </c>
      <c r="F11">
        <v>1</v>
      </c>
    </row>
    <row r="12" spans="1:21" x14ac:dyDescent="0.25">
      <c r="A12" t="s">
        <v>94</v>
      </c>
      <c r="B12" t="s">
        <v>95</v>
      </c>
      <c r="C12" t="s">
        <v>10</v>
      </c>
      <c r="D12">
        <v>11</v>
      </c>
      <c r="E12">
        <v>4</v>
      </c>
      <c r="F12">
        <v>3</v>
      </c>
    </row>
    <row r="13" spans="1:21" x14ac:dyDescent="0.25">
      <c r="A13" t="s">
        <v>94</v>
      </c>
      <c r="B13" t="s">
        <v>95</v>
      </c>
      <c r="C13" t="s">
        <v>10</v>
      </c>
      <c r="D13">
        <v>12</v>
      </c>
      <c r="E13">
        <v>1</v>
      </c>
      <c r="F13">
        <v>2</v>
      </c>
    </row>
    <row r="14" spans="1:21" x14ac:dyDescent="0.25">
      <c r="A14" t="s">
        <v>94</v>
      </c>
      <c r="B14" t="s">
        <v>95</v>
      </c>
      <c r="C14" t="s">
        <v>10</v>
      </c>
      <c r="D14">
        <v>13</v>
      </c>
      <c r="E14">
        <v>5</v>
      </c>
      <c r="F14">
        <v>6</v>
      </c>
    </row>
    <row r="15" spans="1:21" x14ac:dyDescent="0.25">
      <c r="A15" t="s">
        <v>94</v>
      </c>
      <c r="B15" t="s">
        <v>95</v>
      </c>
      <c r="C15" t="s">
        <v>10</v>
      </c>
      <c r="D15">
        <v>14</v>
      </c>
      <c r="E15">
        <v>1</v>
      </c>
      <c r="F15">
        <v>1</v>
      </c>
    </row>
    <row r="16" spans="1:21" x14ac:dyDescent="0.25">
      <c r="A16" t="s">
        <v>94</v>
      </c>
      <c r="B16" t="s">
        <v>95</v>
      </c>
      <c r="C16" t="s">
        <v>11</v>
      </c>
      <c r="D16">
        <v>15</v>
      </c>
      <c r="E16">
        <v>4</v>
      </c>
      <c r="F16">
        <v>3</v>
      </c>
    </row>
    <row r="17" spans="1:8" x14ac:dyDescent="0.25">
      <c r="A17" t="s">
        <v>94</v>
      </c>
      <c r="B17" t="s">
        <v>95</v>
      </c>
      <c r="C17" t="s">
        <v>11</v>
      </c>
      <c r="D17">
        <v>16</v>
      </c>
      <c r="E17">
        <v>4</v>
      </c>
      <c r="F17">
        <v>4</v>
      </c>
    </row>
    <row r="18" spans="1:8" x14ac:dyDescent="0.25">
      <c r="A18" t="s">
        <v>94</v>
      </c>
      <c r="B18" t="s">
        <v>95</v>
      </c>
      <c r="C18" t="s">
        <v>11</v>
      </c>
      <c r="D18">
        <v>17</v>
      </c>
      <c r="E18">
        <v>4</v>
      </c>
      <c r="F18">
        <v>3</v>
      </c>
    </row>
    <row r="19" spans="1:8" x14ac:dyDescent="0.25">
      <c r="A19" t="s">
        <v>94</v>
      </c>
      <c r="B19" t="s">
        <v>95</v>
      </c>
      <c r="C19" t="s">
        <v>12</v>
      </c>
      <c r="D19">
        <v>18</v>
      </c>
      <c r="E19">
        <v>1</v>
      </c>
      <c r="F19">
        <v>2</v>
      </c>
    </row>
    <row r="20" spans="1:8" x14ac:dyDescent="0.25">
      <c r="A20" t="s">
        <v>94</v>
      </c>
      <c r="B20" t="s">
        <v>95</v>
      </c>
      <c r="C20" t="s">
        <v>12</v>
      </c>
      <c r="D20">
        <v>19</v>
      </c>
      <c r="E20">
        <v>1</v>
      </c>
      <c r="F20">
        <v>4</v>
      </c>
    </row>
    <row r="21" spans="1:8" x14ac:dyDescent="0.25">
      <c r="A21" t="s">
        <v>94</v>
      </c>
      <c r="B21" t="s">
        <v>95</v>
      </c>
      <c r="C21" t="s">
        <v>12</v>
      </c>
      <c r="D21">
        <v>20</v>
      </c>
      <c r="E21">
        <v>3</v>
      </c>
      <c r="F21">
        <v>3</v>
      </c>
    </row>
    <row r="22" spans="1:8" x14ac:dyDescent="0.25">
      <c r="A22" t="s">
        <v>94</v>
      </c>
      <c r="B22" t="s">
        <v>95</v>
      </c>
      <c r="C22" t="s">
        <v>12</v>
      </c>
      <c r="D22">
        <v>21</v>
      </c>
      <c r="E22">
        <v>1</v>
      </c>
      <c r="F22">
        <v>1</v>
      </c>
    </row>
    <row r="23" spans="1:8" x14ac:dyDescent="0.25">
      <c r="A23" t="s">
        <v>94</v>
      </c>
      <c r="B23" t="s">
        <v>95</v>
      </c>
      <c r="C23" t="s">
        <v>13</v>
      </c>
      <c r="D23">
        <v>22</v>
      </c>
      <c r="E23">
        <v>3</v>
      </c>
      <c r="F23">
        <v>4</v>
      </c>
    </row>
    <row r="24" spans="1:8" x14ac:dyDescent="0.25">
      <c r="A24" t="s">
        <v>94</v>
      </c>
      <c r="B24" t="s">
        <v>95</v>
      </c>
      <c r="C24" t="s">
        <v>13</v>
      </c>
      <c r="D24">
        <v>23</v>
      </c>
      <c r="E24">
        <v>4</v>
      </c>
      <c r="F24">
        <v>5</v>
      </c>
    </row>
    <row r="25" spans="1:8" x14ac:dyDescent="0.25">
      <c r="A25" t="s">
        <v>94</v>
      </c>
      <c r="B25" t="s">
        <v>95</v>
      </c>
      <c r="C25" t="s">
        <v>14</v>
      </c>
      <c r="D25" t="s">
        <v>15</v>
      </c>
      <c r="E25">
        <v>2</v>
      </c>
      <c r="F25">
        <v>2</v>
      </c>
    </row>
    <row r="26" spans="1:8" x14ac:dyDescent="0.25">
      <c r="A26" t="s">
        <v>94</v>
      </c>
      <c r="B26" t="s">
        <v>95</v>
      </c>
      <c r="C26" t="s">
        <v>14</v>
      </c>
      <c r="D26" t="s">
        <v>16</v>
      </c>
      <c r="E26" t="s">
        <v>40</v>
      </c>
      <c r="F26" t="s">
        <v>17</v>
      </c>
    </row>
    <row r="32" spans="1:8" x14ac:dyDescent="0.25">
      <c r="H32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2"/>
  <sheetViews>
    <sheetView workbookViewId="0">
      <selection activeCell="E2" sqref="E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29</v>
      </c>
      <c r="H1" t="s">
        <v>18</v>
      </c>
      <c r="I1" t="s">
        <v>55</v>
      </c>
      <c r="J1" t="s">
        <v>56</v>
      </c>
      <c r="K1" t="s">
        <v>58</v>
      </c>
      <c r="M1" t="s">
        <v>37</v>
      </c>
      <c r="N1" t="s">
        <v>55</v>
      </c>
      <c r="O1" t="s">
        <v>56</v>
      </c>
      <c r="P1" t="s">
        <v>43</v>
      </c>
      <c r="R1" t="s">
        <v>110</v>
      </c>
      <c r="S1" t="s">
        <v>146</v>
      </c>
    </row>
    <row r="2" spans="1:19" x14ac:dyDescent="0.25">
      <c r="A2" t="s">
        <v>66</v>
      </c>
      <c r="B2" t="s">
        <v>67</v>
      </c>
      <c r="C2" t="s">
        <v>8</v>
      </c>
      <c r="D2">
        <v>1</v>
      </c>
      <c r="E2">
        <f ca="1">E2:F245</f>
        <v>0</v>
      </c>
      <c r="F2">
        <v>6</v>
      </c>
      <c r="H2" t="s">
        <v>19</v>
      </c>
      <c r="I2">
        <v>14</v>
      </c>
      <c r="J2">
        <v>16</v>
      </c>
      <c r="K2" s="1">
        <v>0.67</v>
      </c>
      <c r="N2">
        <v>3</v>
      </c>
      <c r="O2">
        <v>4</v>
      </c>
      <c r="P2" s="1">
        <v>0.42</v>
      </c>
      <c r="S2">
        <v>0.76</v>
      </c>
    </row>
    <row r="3" spans="1:19" x14ac:dyDescent="0.25">
      <c r="A3" t="s">
        <v>66</v>
      </c>
      <c r="B3" t="s">
        <v>67</v>
      </c>
      <c r="C3" t="s">
        <v>8</v>
      </c>
      <c r="D3">
        <v>2</v>
      </c>
      <c r="E3">
        <v>4</v>
      </c>
      <c r="F3">
        <v>4</v>
      </c>
      <c r="H3" t="s">
        <v>20</v>
      </c>
      <c r="I3">
        <v>9</v>
      </c>
      <c r="J3">
        <v>13</v>
      </c>
      <c r="K3" s="1">
        <v>0.44</v>
      </c>
    </row>
    <row r="4" spans="1:19" x14ac:dyDescent="0.25">
      <c r="A4" t="s">
        <v>66</v>
      </c>
      <c r="B4" t="s">
        <v>67</v>
      </c>
      <c r="C4" t="s">
        <v>8</v>
      </c>
      <c r="D4">
        <v>3</v>
      </c>
      <c r="E4">
        <v>5</v>
      </c>
      <c r="F4">
        <v>6</v>
      </c>
      <c r="H4" t="s">
        <v>21</v>
      </c>
      <c r="I4">
        <v>40</v>
      </c>
      <c r="J4">
        <v>43</v>
      </c>
      <c r="K4" s="1">
        <v>0.7</v>
      </c>
    </row>
    <row r="5" spans="1:19" x14ac:dyDescent="0.25">
      <c r="A5" t="s">
        <v>66</v>
      </c>
      <c r="B5" t="s">
        <v>67</v>
      </c>
      <c r="C5" t="s">
        <v>9</v>
      </c>
      <c r="D5">
        <v>4</v>
      </c>
      <c r="E5">
        <v>5</v>
      </c>
      <c r="F5">
        <v>6</v>
      </c>
      <c r="H5" t="s">
        <v>22</v>
      </c>
      <c r="I5">
        <v>16</v>
      </c>
      <c r="J5">
        <v>15</v>
      </c>
      <c r="K5" s="1">
        <v>0.69</v>
      </c>
    </row>
    <row r="6" spans="1:19" x14ac:dyDescent="0.25">
      <c r="A6" t="s">
        <v>66</v>
      </c>
      <c r="B6" t="s">
        <v>67</v>
      </c>
      <c r="C6" t="s">
        <v>9</v>
      </c>
      <c r="D6">
        <v>5</v>
      </c>
      <c r="E6">
        <v>1</v>
      </c>
      <c r="F6">
        <v>3</v>
      </c>
      <c r="H6" t="s">
        <v>23</v>
      </c>
      <c r="I6">
        <v>11</v>
      </c>
      <c r="J6">
        <v>16</v>
      </c>
      <c r="K6" s="1">
        <v>0.4</v>
      </c>
    </row>
    <row r="7" spans="1:19" x14ac:dyDescent="0.25">
      <c r="A7" t="s">
        <v>66</v>
      </c>
      <c r="B7" t="s">
        <v>67</v>
      </c>
      <c r="C7" t="s">
        <v>9</v>
      </c>
      <c r="D7">
        <v>6</v>
      </c>
      <c r="E7">
        <v>3</v>
      </c>
      <c r="F7">
        <v>4</v>
      </c>
      <c r="H7" t="s">
        <v>24</v>
      </c>
      <c r="I7">
        <v>10</v>
      </c>
      <c r="J7">
        <v>8</v>
      </c>
      <c r="K7" s="1">
        <v>0.57999999999999996</v>
      </c>
    </row>
    <row r="8" spans="1:19" x14ac:dyDescent="0.25">
      <c r="A8" t="s">
        <v>66</v>
      </c>
      <c r="B8" t="s">
        <v>67</v>
      </c>
      <c r="C8" t="s">
        <v>10</v>
      </c>
      <c r="D8">
        <v>7</v>
      </c>
      <c r="E8">
        <v>5</v>
      </c>
      <c r="F8">
        <v>6</v>
      </c>
    </row>
    <row r="9" spans="1:19" x14ac:dyDescent="0.25">
      <c r="A9" t="s">
        <v>66</v>
      </c>
      <c r="B9" t="s">
        <v>67</v>
      </c>
      <c r="C9" t="s">
        <v>10</v>
      </c>
      <c r="D9">
        <v>8</v>
      </c>
      <c r="E9">
        <v>5</v>
      </c>
      <c r="F9">
        <v>6</v>
      </c>
    </row>
    <row r="10" spans="1:19" x14ac:dyDescent="0.25">
      <c r="A10" t="s">
        <v>66</v>
      </c>
      <c r="B10" t="s">
        <v>67</v>
      </c>
      <c r="C10" t="s">
        <v>10</v>
      </c>
      <c r="D10">
        <v>9</v>
      </c>
      <c r="E10">
        <v>5</v>
      </c>
      <c r="F10">
        <v>5</v>
      </c>
    </row>
    <row r="11" spans="1:19" x14ac:dyDescent="0.25">
      <c r="A11" t="s">
        <v>66</v>
      </c>
      <c r="B11" t="s">
        <v>67</v>
      </c>
      <c r="C11" t="s">
        <v>10</v>
      </c>
      <c r="D11">
        <v>10</v>
      </c>
      <c r="E11">
        <v>4</v>
      </c>
      <c r="F11">
        <v>5</v>
      </c>
    </row>
    <row r="12" spans="1:19" x14ac:dyDescent="0.25">
      <c r="A12" t="s">
        <v>66</v>
      </c>
      <c r="B12" t="s">
        <v>67</v>
      </c>
      <c r="C12" t="s">
        <v>10</v>
      </c>
      <c r="D12">
        <v>11</v>
      </c>
      <c r="E12">
        <v>6</v>
      </c>
      <c r="F12">
        <v>5</v>
      </c>
    </row>
    <row r="13" spans="1:19" x14ac:dyDescent="0.25">
      <c r="A13" t="s">
        <v>66</v>
      </c>
      <c r="B13" t="s">
        <v>67</v>
      </c>
      <c r="C13" t="s">
        <v>10</v>
      </c>
      <c r="D13">
        <v>12</v>
      </c>
      <c r="E13">
        <v>4</v>
      </c>
      <c r="F13">
        <v>4</v>
      </c>
    </row>
    <row r="14" spans="1:19" x14ac:dyDescent="0.25">
      <c r="A14" t="s">
        <v>66</v>
      </c>
      <c r="B14" t="s">
        <v>67</v>
      </c>
      <c r="C14" t="s">
        <v>10</v>
      </c>
      <c r="D14">
        <v>13</v>
      </c>
      <c r="E14">
        <v>7</v>
      </c>
      <c r="F14">
        <v>7</v>
      </c>
    </row>
    <row r="15" spans="1:19" x14ac:dyDescent="0.25">
      <c r="A15" t="s">
        <v>66</v>
      </c>
      <c r="B15" t="s">
        <v>67</v>
      </c>
      <c r="C15" t="s">
        <v>10</v>
      </c>
      <c r="D15">
        <v>14</v>
      </c>
      <c r="E15">
        <v>4</v>
      </c>
      <c r="F15">
        <v>5</v>
      </c>
    </row>
    <row r="16" spans="1:19" x14ac:dyDescent="0.25">
      <c r="A16" t="s">
        <v>66</v>
      </c>
      <c r="B16" t="s">
        <v>67</v>
      </c>
      <c r="C16" t="s">
        <v>11</v>
      </c>
      <c r="D16">
        <v>15</v>
      </c>
      <c r="E16">
        <v>5</v>
      </c>
      <c r="F16">
        <v>4</v>
      </c>
    </row>
    <row r="17" spans="1:7" x14ac:dyDescent="0.25">
      <c r="A17" t="s">
        <v>66</v>
      </c>
      <c r="B17" t="s">
        <v>67</v>
      </c>
      <c r="C17" t="s">
        <v>11</v>
      </c>
      <c r="D17">
        <v>16</v>
      </c>
      <c r="E17">
        <v>7</v>
      </c>
      <c r="F17">
        <v>7</v>
      </c>
    </row>
    <row r="18" spans="1:7" x14ac:dyDescent="0.25">
      <c r="A18" t="s">
        <v>66</v>
      </c>
      <c r="B18" t="s">
        <v>67</v>
      </c>
      <c r="C18" t="s">
        <v>11</v>
      </c>
      <c r="D18">
        <v>17</v>
      </c>
      <c r="E18">
        <v>4</v>
      </c>
      <c r="F18">
        <v>4</v>
      </c>
    </row>
    <row r="19" spans="1:7" x14ac:dyDescent="0.25">
      <c r="A19" t="s">
        <v>66</v>
      </c>
      <c r="B19" t="s">
        <v>67</v>
      </c>
      <c r="C19" t="s">
        <v>12</v>
      </c>
      <c r="D19">
        <v>18</v>
      </c>
      <c r="E19">
        <v>1</v>
      </c>
      <c r="F19">
        <v>2</v>
      </c>
    </row>
    <row r="20" spans="1:7" x14ac:dyDescent="0.25">
      <c r="A20" t="s">
        <v>66</v>
      </c>
      <c r="B20" t="s">
        <v>67</v>
      </c>
      <c r="C20" t="s">
        <v>12</v>
      </c>
      <c r="D20">
        <v>19</v>
      </c>
      <c r="E20">
        <v>3</v>
      </c>
      <c r="F20">
        <v>5</v>
      </c>
    </row>
    <row r="21" spans="1:7" x14ac:dyDescent="0.25">
      <c r="A21" t="s">
        <v>66</v>
      </c>
      <c r="B21" t="s">
        <v>67</v>
      </c>
      <c r="C21" t="s">
        <v>12</v>
      </c>
      <c r="D21">
        <v>20</v>
      </c>
      <c r="E21">
        <v>4</v>
      </c>
      <c r="F21">
        <v>4</v>
      </c>
    </row>
    <row r="22" spans="1:7" x14ac:dyDescent="0.25">
      <c r="A22" t="s">
        <v>66</v>
      </c>
      <c r="B22" t="s">
        <v>67</v>
      </c>
      <c r="C22" t="s">
        <v>12</v>
      </c>
      <c r="D22">
        <v>21</v>
      </c>
      <c r="E22">
        <v>3</v>
      </c>
      <c r="F22">
        <v>5</v>
      </c>
    </row>
    <row r="23" spans="1:7" x14ac:dyDescent="0.25">
      <c r="A23" t="s">
        <v>66</v>
      </c>
      <c r="B23" t="s">
        <v>67</v>
      </c>
      <c r="C23" t="s">
        <v>13</v>
      </c>
      <c r="D23">
        <v>22</v>
      </c>
      <c r="E23">
        <v>3</v>
      </c>
      <c r="F23">
        <v>2</v>
      </c>
    </row>
    <row r="24" spans="1:7" x14ac:dyDescent="0.25">
      <c r="A24" t="s">
        <v>66</v>
      </c>
      <c r="B24" t="s">
        <v>67</v>
      </c>
      <c r="C24" t="s">
        <v>13</v>
      </c>
      <c r="D24">
        <v>23</v>
      </c>
      <c r="E24">
        <v>7</v>
      </c>
      <c r="F24">
        <v>6</v>
      </c>
    </row>
    <row r="25" spans="1:7" x14ac:dyDescent="0.25">
      <c r="A25" t="s">
        <v>66</v>
      </c>
      <c r="B25" t="s">
        <v>67</v>
      </c>
      <c r="C25" t="s">
        <v>14</v>
      </c>
      <c r="D25" t="s">
        <v>15</v>
      </c>
      <c r="E25">
        <v>3</v>
      </c>
      <c r="F25">
        <v>4</v>
      </c>
    </row>
    <row r="26" spans="1:7" x14ac:dyDescent="0.25">
      <c r="A26" t="s">
        <v>66</v>
      </c>
      <c r="B26" t="s">
        <v>67</v>
      </c>
      <c r="C26" t="s">
        <v>14</v>
      </c>
      <c r="D26" t="s">
        <v>16</v>
      </c>
      <c r="E26" t="s">
        <v>17</v>
      </c>
      <c r="F26" t="s">
        <v>17</v>
      </c>
    </row>
    <row r="32" spans="1:7" x14ac:dyDescent="0.25">
      <c r="G32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1"/>
  <sheetViews>
    <sheetView workbookViewId="0">
      <selection activeCell="Q2" sqref="Q2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113</v>
      </c>
      <c r="I1" t="s">
        <v>28</v>
      </c>
      <c r="J1" t="s">
        <v>29</v>
      </c>
      <c r="K1" t="s">
        <v>57</v>
      </c>
      <c r="M1" t="s">
        <v>37</v>
      </c>
      <c r="N1" t="s">
        <v>28</v>
      </c>
      <c r="O1" t="s">
        <v>29</v>
      </c>
      <c r="P1" t="s">
        <v>65</v>
      </c>
      <c r="Q1" t="s">
        <v>110</v>
      </c>
      <c r="R1" t="s">
        <v>147</v>
      </c>
    </row>
    <row r="2" spans="1:18" x14ac:dyDescent="0.25">
      <c r="A2" t="s">
        <v>111</v>
      </c>
      <c r="B2" t="s">
        <v>112</v>
      </c>
      <c r="C2" t="s">
        <v>8</v>
      </c>
      <c r="D2">
        <v>1</v>
      </c>
      <c r="E2">
        <v>5</v>
      </c>
      <c r="F2">
        <v>6</v>
      </c>
      <c r="H2" t="s">
        <v>19</v>
      </c>
      <c r="I2">
        <f>SUM(E2:E4)</f>
        <v>15</v>
      </c>
      <c r="J2">
        <v>15</v>
      </c>
      <c r="K2" s="1">
        <v>0.67</v>
      </c>
      <c r="N2">
        <v>5</v>
      </c>
      <c r="O2">
        <v>7</v>
      </c>
      <c r="P2" s="1">
        <v>0.83</v>
      </c>
      <c r="Q2">
        <v>0.61</v>
      </c>
      <c r="R2">
        <v>0.6</v>
      </c>
    </row>
    <row r="3" spans="1:18" x14ac:dyDescent="0.25">
      <c r="A3" t="s">
        <v>111</v>
      </c>
      <c r="B3" t="s">
        <v>112</v>
      </c>
      <c r="C3" t="s">
        <v>8</v>
      </c>
      <c r="D3">
        <v>2</v>
      </c>
      <c r="E3">
        <v>5</v>
      </c>
      <c r="F3">
        <v>4</v>
      </c>
      <c r="H3" t="s">
        <v>20</v>
      </c>
      <c r="I3">
        <f>SUM(E5:E7)</f>
        <v>16</v>
      </c>
      <c r="J3">
        <v>17</v>
      </c>
      <c r="K3" s="1">
        <v>0.75</v>
      </c>
    </row>
    <row r="4" spans="1:18" x14ac:dyDescent="0.25">
      <c r="A4" t="s">
        <v>111</v>
      </c>
      <c r="B4" t="s">
        <v>112</v>
      </c>
      <c r="C4" t="s">
        <v>8</v>
      </c>
      <c r="D4">
        <v>3</v>
      </c>
      <c r="E4">
        <v>5</v>
      </c>
      <c r="F4">
        <v>5</v>
      </c>
      <c r="H4" t="s">
        <v>21</v>
      </c>
      <c r="I4">
        <f>SUM(E8:E15)</f>
        <v>51</v>
      </c>
      <c r="J4">
        <v>53</v>
      </c>
      <c r="K4" s="1">
        <v>0.92</v>
      </c>
    </row>
    <row r="5" spans="1:18" x14ac:dyDescent="0.25">
      <c r="A5" t="s">
        <v>111</v>
      </c>
      <c r="B5" t="s">
        <v>112</v>
      </c>
      <c r="C5" t="s">
        <v>9</v>
      </c>
      <c r="D5">
        <v>4</v>
      </c>
      <c r="E5">
        <v>7</v>
      </c>
      <c r="F5">
        <v>7</v>
      </c>
      <c r="H5" t="s">
        <v>22</v>
      </c>
      <c r="I5">
        <f>SUM(E16:E18)</f>
        <v>19</v>
      </c>
      <c r="J5">
        <v>21</v>
      </c>
      <c r="K5" s="1">
        <v>0.94</v>
      </c>
    </row>
    <row r="6" spans="1:18" x14ac:dyDescent="0.25">
      <c r="A6" t="s">
        <v>111</v>
      </c>
      <c r="B6" t="s">
        <v>112</v>
      </c>
      <c r="C6" t="s">
        <v>9</v>
      </c>
      <c r="D6">
        <v>5</v>
      </c>
      <c r="E6">
        <v>2</v>
      </c>
      <c r="F6">
        <v>3</v>
      </c>
      <c r="H6" t="s">
        <v>23</v>
      </c>
      <c r="I6">
        <f>SUM(E19:E22)</f>
        <v>12</v>
      </c>
      <c r="J6">
        <v>22</v>
      </c>
      <c r="K6" s="1">
        <v>0.54</v>
      </c>
    </row>
    <row r="7" spans="1:18" x14ac:dyDescent="0.25">
      <c r="A7" t="s">
        <v>111</v>
      </c>
      <c r="B7" t="s">
        <v>112</v>
      </c>
      <c r="C7" t="s">
        <v>9</v>
      </c>
      <c r="D7">
        <v>6</v>
      </c>
      <c r="E7">
        <v>7</v>
      </c>
      <c r="F7">
        <v>7</v>
      </c>
      <c r="H7" t="s">
        <v>24</v>
      </c>
      <c r="I7">
        <f>SUM(E23:E24)</f>
        <v>13</v>
      </c>
      <c r="J7">
        <v>14</v>
      </c>
      <c r="K7" s="1">
        <v>0.96</v>
      </c>
    </row>
    <row r="8" spans="1:18" x14ac:dyDescent="0.25">
      <c r="A8" t="s">
        <v>111</v>
      </c>
      <c r="B8" t="s">
        <v>112</v>
      </c>
      <c r="C8" t="s">
        <v>10</v>
      </c>
      <c r="D8">
        <v>7</v>
      </c>
      <c r="E8">
        <v>5</v>
      </c>
      <c r="F8">
        <v>7</v>
      </c>
    </row>
    <row r="9" spans="1:18" x14ac:dyDescent="0.25">
      <c r="A9" t="s">
        <v>111</v>
      </c>
      <c r="B9" t="s">
        <v>112</v>
      </c>
      <c r="C9" t="s">
        <v>10</v>
      </c>
      <c r="D9">
        <v>8</v>
      </c>
      <c r="E9">
        <v>6</v>
      </c>
      <c r="F9">
        <v>7</v>
      </c>
    </row>
    <row r="10" spans="1:18" x14ac:dyDescent="0.25">
      <c r="A10" t="s">
        <v>111</v>
      </c>
      <c r="B10" t="s">
        <v>112</v>
      </c>
      <c r="C10" t="s">
        <v>10</v>
      </c>
      <c r="D10">
        <v>9</v>
      </c>
      <c r="E10">
        <v>6</v>
      </c>
      <c r="F10">
        <v>7</v>
      </c>
    </row>
    <row r="11" spans="1:18" x14ac:dyDescent="0.25">
      <c r="A11" t="s">
        <v>111</v>
      </c>
      <c r="B11" t="s">
        <v>112</v>
      </c>
      <c r="C11" t="s">
        <v>10</v>
      </c>
      <c r="D11">
        <v>10</v>
      </c>
      <c r="E11">
        <v>7</v>
      </c>
      <c r="F11">
        <v>6</v>
      </c>
    </row>
    <row r="12" spans="1:18" x14ac:dyDescent="0.25">
      <c r="A12" t="s">
        <v>111</v>
      </c>
      <c r="B12" t="s">
        <v>112</v>
      </c>
      <c r="C12" t="s">
        <v>10</v>
      </c>
      <c r="D12">
        <v>11</v>
      </c>
      <c r="E12">
        <v>7</v>
      </c>
      <c r="F12">
        <v>7</v>
      </c>
    </row>
    <row r="13" spans="1:18" x14ac:dyDescent="0.25">
      <c r="A13" t="s">
        <v>111</v>
      </c>
      <c r="B13" t="s">
        <v>112</v>
      </c>
      <c r="C13" t="s">
        <v>10</v>
      </c>
      <c r="D13">
        <v>12</v>
      </c>
      <c r="E13">
        <v>7</v>
      </c>
      <c r="F13">
        <v>7</v>
      </c>
    </row>
    <row r="14" spans="1:18" x14ac:dyDescent="0.25">
      <c r="A14" t="s">
        <v>111</v>
      </c>
      <c r="B14" t="s">
        <v>112</v>
      </c>
      <c r="C14" t="s">
        <v>10</v>
      </c>
      <c r="D14">
        <v>13</v>
      </c>
      <c r="E14">
        <v>7</v>
      </c>
      <c r="F14">
        <v>7</v>
      </c>
    </row>
    <row r="15" spans="1:18" x14ac:dyDescent="0.25">
      <c r="A15" t="s">
        <v>111</v>
      </c>
      <c r="B15" t="s">
        <v>112</v>
      </c>
      <c r="C15" t="s">
        <v>10</v>
      </c>
      <c r="D15">
        <v>14</v>
      </c>
      <c r="E15">
        <v>6</v>
      </c>
      <c r="F15">
        <v>5</v>
      </c>
    </row>
    <row r="16" spans="1:18" x14ac:dyDescent="0.25">
      <c r="A16" t="s">
        <v>111</v>
      </c>
      <c r="B16" t="s">
        <v>112</v>
      </c>
      <c r="C16" t="s">
        <v>11</v>
      </c>
      <c r="D16">
        <v>15</v>
      </c>
      <c r="E16">
        <v>5</v>
      </c>
      <c r="F16">
        <v>7</v>
      </c>
    </row>
    <row r="17" spans="1:8" x14ac:dyDescent="0.25">
      <c r="A17" t="s">
        <v>111</v>
      </c>
      <c r="B17" t="s">
        <v>112</v>
      </c>
      <c r="C17" t="s">
        <v>11</v>
      </c>
      <c r="D17">
        <v>16</v>
      </c>
      <c r="E17">
        <v>7</v>
      </c>
      <c r="F17">
        <v>7</v>
      </c>
    </row>
    <row r="18" spans="1:8" x14ac:dyDescent="0.25">
      <c r="A18" t="s">
        <v>111</v>
      </c>
      <c r="B18" t="s">
        <v>112</v>
      </c>
      <c r="C18" t="s">
        <v>11</v>
      </c>
      <c r="D18">
        <v>17</v>
      </c>
      <c r="E18">
        <v>7</v>
      </c>
      <c r="F18">
        <v>7</v>
      </c>
    </row>
    <row r="19" spans="1:8" x14ac:dyDescent="0.25">
      <c r="A19" t="s">
        <v>111</v>
      </c>
      <c r="B19" t="s">
        <v>112</v>
      </c>
      <c r="C19" t="s">
        <v>12</v>
      </c>
      <c r="D19">
        <v>18</v>
      </c>
      <c r="E19">
        <v>2</v>
      </c>
      <c r="F19">
        <v>5</v>
      </c>
    </row>
    <row r="20" spans="1:8" x14ac:dyDescent="0.25">
      <c r="A20" t="s">
        <v>111</v>
      </c>
      <c r="B20" t="s">
        <v>112</v>
      </c>
      <c r="C20" t="s">
        <v>12</v>
      </c>
      <c r="D20">
        <v>19</v>
      </c>
      <c r="E20">
        <v>5</v>
      </c>
      <c r="F20">
        <v>7</v>
      </c>
    </row>
    <row r="21" spans="1:8" x14ac:dyDescent="0.25">
      <c r="A21" t="s">
        <v>111</v>
      </c>
      <c r="B21" t="s">
        <v>112</v>
      </c>
      <c r="C21" t="s">
        <v>12</v>
      </c>
      <c r="D21">
        <v>20</v>
      </c>
      <c r="E21">
        <v>4</v>
      </c>
      <c r="F21">
        <v>5</v>
      </c>
    </row>
    <row r="22" spans="1:8" x14ac:dyDescent="0.25">
      <c r="A22" t="s">
        <v>111</v>
      </c>
      <c r="B22" t="s">
        <v>112</v>
      </c>
      <c r="C22" t="s">
        <v>12</v>
      </c>
      <c r="D22">
        <v>21</v>
      </c>
      <c r="E22">
        <v>1</v>
      </c>
      <c r="F22">
        <v>5</v>
      </c>
    </row>
    <row r="23" spans="1:8" x14ac:dyDescent="0.25">
      <c r="A23" t="s">
        <v>111</v>
      </c>
      <c r="B23" t="s">
        <v>112</v>
      </c>
      <c r="C23" t="s">
        <v>13</v>
      </c>
      <c r="D23">
        <v>22</v>
      </c>
      <c r="E23">
        <v>6</v>
      </c>
      <c r="F23">
        <v>7</v>
      </c>
    </row>
    <row r="24" spans="1:8" x14ac:dyDescent="0.25">
      <c r="A24" t="s">
        <v>111</v>
      </c>
      <c r="B24" t="s">
        <v>112</v>
      </c>
      <c r="C24" t="s">
        <v>13</v>
      </c>
      <c r="D24">
        <v>23</v>
      </c>
      <c r="E24">
        <v>7</v>
      </c>
      <c r="F24">
        <v>7</v>
      </c>
    </row>
    <row r="25" spans="1:8" x14ac:dyDescent="0.25">
      <c r="A25" t="s">
        <v>111</v>
      </c>
      <c r="B25" t="s">
        <v>112</v>
      </c>
      <c r="C25" t="s">
        <v>14</v>
      </c>
      <c r="D25" t="s">
        <v>15</v>
      </c>
      <c r="E25">
        <v>5</v>
      </c>
      <c r="F25">
        <v>7</v>
      </c>
    </row>
    <row r="26" spans="1:8" x14ac:dyDescent="0.25">
      <c r="A26" t="s">
        <v>111</v>
      </c>
      <c r="B26" t="s">
        <v>112</v>
      </c>
      <c r="C26" t="s">
        <v>14</v>
      </c>
      <c r="D26" t="s">
        <v>16</v>
      </c>
      <c r="E26" t="s">
        <v>17</v>
      </c>
      <c r="F26" t="s">
        <v>17</v>
      </c>
    </row>
    <row r="31" spans="1:8" x14ac:dyDescent="0.25">
      <c r="H31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31"/>
  <sheetViews>
    <sheetView topLeftCell="D1" workbookViewId="0">
      <selection activeCell="R2" sqref="R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18</v>
      </c>
      <c r="J1" t="s">
        <v>28</v>
      </c>
      <c r="K1" t="s">
        <v>29</v>
      </c>
      <c r="L1" t="s">
        <v>70</v>
      </c>
      <c r="N1" t="s">
        <v>37</v>
      </c>
      <c r="O1" t="s">
        <v>28</v>
      </c>
      <c r="P1" t="s">
        <v>29</v>
      </c>
      <c r="Q1" t="s">
        <v>124</v>
      </c>
      <c r="R1" t="s">
        <v>110</v>
      </c>
      <c r="S1" t="s">
        <v>144</v>
      </c>
    </row>
    <row r="2" spans="1:19" x14ac:dyDescent="0.25">
      <c r="A2" t="s">
        <v>128</v>
      </c>
      <c r="B2" t="s">
        <v>129</v>
      </c>
      <c r="C2" t="s">
        <v>8</v>
      </c>
      <c r="D2">
        <v>1</v>
      </c>
      <c r="E2">
        <f ca="1">E2:F245</f>
        <v>0</v>
      </c>
      <c r="F2">
        <v>4</v>
      </c>
      <c r="I2" t="s">
        <v>19</v>
      </c>
      <c r="J2">
        <v>19</v>
      </c>
      <c r="K2">
        <f>SUM(F2:F4)</f>
        <v>15</v>
      </c>
      <c r="L2" s="1">
        <v>0.78</v>
      </c>
      <c r="O2">
        <v>5</v>
      </c>
      <c r="P2">
        <v>4</v>
      </c>
      <c r="Q2" s="1">
        <v>0.57999999999999996</v>
      </c>
      <c r="R2">
        <v>0.6</v>
      </c>
      <c r="S2">
        <v>0.6</v>
      </c>
    </row>
    <row r="3" spans="1:19" x14ac:dyDescent="0.25">
      <c r="A3" t="s">
        <v>128</v>
      </c>
      <c r="B3" t="s">
        <v>129</v>
      </c>
      <c r="C3" t="s">
        <v>8</v>
      </c>
      <c r="D3">
        <v>2</v>
      </c>
      <c r="E3">
        <v>7</v>
      </c>
      <c r="F3">
        <v>5</v>
      </c>
      <c r="I3" t="s">
        <v>20</v>
      </c>
      <c r="J3">
        <v>11</v>
      </c>
      <c r="K3">
        <f>SUM(F5:F7)</f>
        <v>10</v>
      </c>
      <c r="L3" s="1">
        <v>0.42</v>
      </c>
      <c r="O3" t="s">
        <v>77</v>
      </c>
      <c r="P3" t="s">
        <v>77</v>
      </c>
    </row>
    <row r="4" spans="1:19" x14ac:dyDescent="0.25">
      <c r="A4" t="s">
        <v>128</v>
      </c>
      <c r="B4" t="s">
        <v>129</v>
      </c>
      <c r="C4" t="s">
        <v>8</v>
      </c>
      <c r="D4">
        <v>3</v>
      </c>
      <c r="E4">
        <v>7</v>
      </c>
      <c r="F4">
        <v>6</v>
      </c>
      <c r="I4" t="s">
        <v>21</v>
      </c>
      <c r="J4">
        <v>49</v>
      </c>
      <c r="K4">
        <f>SUM(F8:F15)</f>
        <v>47</v>
      </c>
      <c r="L4" s="1">
        <v>0.83</v>
      </c>
    </row>
    <row r="5" spans="1:19" x14ac:dyDescent="0.25">
      <c r="A5" t="s">
        <v>128</v>
      </c>
      <c r="B5" t="s">
        <v>129</v>
      </c>
      <c r="C5" t="s">
        <v>9</v>
      </c>
      <c r="D5">
        <v>4</v>
      </c>
      <c r="E5">
        <v>6</v>
      </c>
      <c r="F5">
        <v>5</v>
      </c>
      <c r="I5" t="s">
        <v>22</v>
      </c>
      <c r="J5">
        <v>17</v>
      </c>
      <c r="K5">
        <f>SUM(F16:F18)</f>
        <v>13</v>
      </c>
      <c r="L5" s="1">
        <v>0.67</v>
      </c>
    </row>
    <row r="6" spans="1:19" x14ac:dyDescent="0.25">
      <c r="A6" t="s">
        <v>128</v>
      </c>
      <c r="B6" t="s">
        <v>129</v>
      </c>
      <c r="C6" t="s">
        <v>9</v>
      </c>
      <c r="D6">
        <v>5</v>
      </c>
      <c r="E6">
        <v>3</v>
      </c>
      <c r="F6">
        <v>1</v>
      </c>
      <c r="I6" t="s">
        <v>23</v>
      </c>
      <c r="J6">
        <v>14</v>
      </c>
      <c r="K6">
        <f>SUM(F19:F22)</f>
        <v>18</v>
      </c>
      <c r="L6" s="1">
        <v>0.5</v>
      </c>
    </row>
    <row r="7" spans="1:19" x14ac:dyDescent="0.25">
      <c r="A7" t="s">
        <v>128</v>
      </c>
      <c r="B7" t="s">
        <v>129</v>
      </c>
      <c r="C7" t="s">
        <v>9</v>
      </c>
      <c r="D7">
        <v>6</v>
      </c>
      <c r="E7">
        <v>2</v>
      </c>
      <c r="F7">
        <v>4</v>
      </c>
      <c r="I7" t="s">
        <v>24</v>
      </c>
      <c r="J7">
        <v>12</v>
      </c>
      <c r="K7">
        <f>SUM(F23:F24)</f>
        <v>12</v>
      </c>
      <c r="L7" s="1">
        <v>0.83</v>
      </c>
    </row>
    <row r="8" spans="1:19" x14ac:dyDescent="0.25">
      <c r="A8" t="s">
        <v>128</v>
      </c>
      <c r="B8" t="s">
        <v>129</v>
      </c>
      <c r="C8" t="s">
        <v>10</v>
      </c>
      <c r="D8">
        <v>7</v>
      </c>
      <c r="E8">
        <v>7</v>
      </c>
      <c r="F8">
        <v>7</v>
      </c>
    </row>
    <row r="9" spans="1:19" x14ac:dyDescent="0.25">
      <c r="A9" t="s">
        <v>128</v>
      </c>
      <c r="B9" t="s">
        <v>129</v>
      </c>
      <c r="C9" t="s">
        <v>10</v>
      </c>
      <c r="D9">
        <v>8</v>
      </c>
      <c r="E9">
        <v>7</v>
      </c>
      <c r="F9">
        <v>6</v>
      </c>
    </row>
    <row r="10" spans="1:19" x14ac:dyDescent="0.25">
      <c r="A10" t="s">
        <v>128</v>
      </c>
      <c r="B10" t="s">
        <v>129</v>
      </c>
      <c r="C10" t="s">
        <v>10</v>
      </c>
      <c r="D10">
        <v>9</v>
      </c>
      <c r="E10">
        <v>6</v>
      </c>
      <c r="F10">
        <v>7</v>
      </c>
    </row>
    <row r="11" spans="1:19" x14ac:dyDescent="0.25">
      <c r="A11" t="s">
        <v>128</v>
      </c>
      <c r="B11" t="s">
        <v>129</v>
      </c>
      <c r="C11" t="s">
        <v>10</v>
      </c>
      <c r="D11">
        <v>10</v>
      </c>
      <c r="E11">
        <v>4</v>
      </c>
      <c r="F11">
        <v>4</v>
      </c>
    </row>
    <row r="12" spans="1:19" x14ac:dyDescent="0.25">
      <c r="A12" t="s">
        <v>128</v>
      </c>
      <c r="B12" t="s">
        <v>129</v>
      </c>
      <c r="C12" t="s">
        <v>10</v>
      </c>
      <c r="D12">
        <v>11</v>
      </c>
      <c r="E12">
        <v>7</v>
      </c>
      <c r="F12">
        <v>6</v>
      </c>
    </row>
    <row r="13" spans="1:19" x14ac:dyDescent="0.25">
      <c r="A13" t="s">
        <v>128</v>
      </c>
      <c r="B13" t="s">
        <v>129</v>
      </c>
      <c r="C13" t="s">
        <v>10</v>
      </c>
      <c r="D13">
        <v>12</v>
      </c>
      <c r="E13">
        <v>7</v>
      </c>
      <c r="F13">
        <v>5</v>
      </c>
    </row>
    <row r="14" spans="1:19" x14ac:dyDescent="0.25">
      <c r="A14" t="s">
        <v>128</v>
      </c>
      <c r="B14" t="s">
        <v>129</v>
      </c>
      <c r="C14" t="s">
        <v>10</v>
      </c>
      <c r="D14">
        <v>13</v>
      </c>
      <c r="E14">
        <v>7</v>
      </c>
      <c r="F14">
        <v>7</v>
      </c>
    </row>
    <row r="15" spans="1:19" x14ac:dyDescent="0.25">
      <c r="A15" t="s">
        <v>128</v>
      </c>
      <c r="B15" t="s">
        <v>129</v>
      </c>
      <c r="C15" t="s">
        <v>10</v>
      </c>
      <c r="D15">
        <v>14</v>
      </c>
      <c r="E15">
        <v>4</v>
      </c>
      <c r="F15">
        <v>5</v>
      </c>
    </row>
    <row r="16" spans="1:19" x14ac:dyDescent="0.25">
      <c r="A16" t="s">
        <v>128</v>
      </c>
      <c r="B16" t="s">
        <v>129</v>
      </c>
      <c r="C16" t="s">
        <v>11</v>
      </c>
      <c r="D16">
        <v>15</v>
      </c>
      <c r="E16">
        <v>5</v>
      </c>
      <c r="F16">
        <v>4</v>
      </c>
    </row>
    <row r="17" spans="1:7" x14ac:dyDescent="0.25">
      <c r="A17" t="s">
        <v>128</v>
      </c>
      <c r="B17" t="s">
        <v>129</v>
      </c>
      <c r="C17" t="s">
        <v>11</v>
      </c>
      <c r="D17">
        <v>16</v>
      </c>
      <c r="E17">
        <v>7</v>
      </c>
      <c r="F17">
        <v>5</v>
      </c>
    </row>
    <row r="18" spans="1:7" x14ac:dyDescent="0.25">
      <c r="A18" t="s">
        <v>128</v>
      </c>
      <c r="B18" t="s">
        <v>129</v>
      </c>
      <c r="C18" t="s">
        <v>11</v>
      </c>
      <c r="D18">
        <v>17</v>
      </c>
      <c r="E18">
        <v>5</v>
      </c>
      <c r="F18">
        <v>4</v>
      </c>
    </row>
    <row r="19" spans="1:7" x14ac:dyDescent="0.25">
      <c r="A19" t="s">
        <v>128</v>
      </c>
      <c r="B19" t="s">
        <v>129</v>
      </c>
      <c r="C19" t="s">
        <v>12</v>
      </c>
      <c r="D19">
        <v>18</v>
      </c>
      <c r="E19">
        <v>3</v>
      </c>
      <c r="F19">
        <v>4</v>
      </c>
    </row>
    <row r="20" spans="1:7" x14ac:dyDescent="0.25">
      <c r="A20" t="s">
        <v>128</v>
      </c>
      <c r="B20" t="s">
        <v>129</v>
      </c>
      <c r="C20" t="s">
        <v>12</v>
      </c>
      <c r="D20">
        <v>19</v>
      </c>
      <c r="E20">
        <v>6</v>
      </c>
      <c r="F20">
        <v>5</v>
      </c>
    </row>
    <row r="21" spans="1:7" x14ac:dyDescent="0.25">
      <c r="A21" t="s">
        <v>128</v>
      </c>
      <c r="B21" t="s">
        <v>129</v>
      </c>
      <c r="C21" t="s">
        <v>12</v>
      </c>
      <c r="D21">
        <v>20</v>
      </c>
      <c r="E21">
        <v>3</v>
      </c>
      <c r="F21">
        <v>4</v>
      </c>
    </row>
    <row r="22" spans="1:7" x14ac:dyDescent="0.25">
      <c r="A22" t="s">
        <v>128</v>
      </c>
      <c r="B22" t="s">
        <v>129</v>
      </c>
      <c r="C22" t="s">
        <v>12</v>
      </c>
      <c r="D22">
        <v>21</v>
      </c>
      <c r="E22">
        <v>2</v>
      </c>
      <c r="F22">
        <v>5</v>
      </c>
    </row>
    <row r="23" spans="1:7" x14ac:dyDescent="0.25">
      <c r="A23" t="s">
        <v>128</v>
      </c>
      <c r="B23" t="s">
        <v>129</v>
      </c>
      <c r="C23" t="s">
        <v>13</v>
      </c>
      <c r="D23">
        <v>22</v>
      </c>
      <c r="E23">
        <v>6</v>
      </c>
      <c r="F23">
        <v>5</v>
      </c>
    </row>
    <row r="24" spans="1:7" x14ac:dyDescent="0.25">
      <c r="A24" t="s">
        <v>128</v>
      </c>
      <c r="B24" t="s">
        <v>129</v>
      </c>
      <c r="C24" t="s">
        <v>13</v>
      </c>
      <c r="D24">
        <v>23</v>
      </c>
      <c r="E24">
        <v>6</v>
      </c>
      <c r="F24">
        <v>7</v>
      </c>
    </row>
    <row r="25" spans="1:7" x14ac:dyDescent="0.25">
      <c r="A25" t="s">
        <v>128</v>
      </c>
      <c r="B25" t="s">
        <v>129</v>
      </c>
      <c r="C25" t="s">
        <v>14</v>
      </c>
      <c r="D25" t="s">
        <v>15</v>
      </c>
      <c r="E25">
        <v>5</v>
      </c>
      <c r="F25">
        <v>4</v>
      </c>
    </row>
    <row r="26" spans="1:7" x14ac:dyDescent="0.25">
      <c r="A26" t="s">
        <v>128</v>
      </c>
      <c r="B26" t="s">
        <v>129</v>
      </c>
      <c r="C26" t="s">
        <v>14</v>
      </c>
      <c r="D26" t="s">
        <v>16</v>
      </c>
      <c r="E26" t="s">
        <v>17</v>
      </c>
      <c r="F26" t="s">
        <v>17</v>
      </c>
    </row>
    <row r="31" spans="1:7" x14ac:dyDescent="0.25">
      <c r="G31" s="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2"/>
  <sheetViews>
    <sheetView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K1" t="s">
        <v>18</v>
      </c>
      <c r="L1" t="s">
        <v>28</v>
      </c>
      <c r="M1" t="s">
        <v>29</v>
      </c>
      <c r="N1" t="s">
        <v>47</v>
      </c>
      <c r="O1" t="s">
        <v>25</v>
      </c>
      <c r="P1" t="s">
        <v>26</v>
      </c>
      <c r="Q1" t="s">
        <v>27</v>
      </c>
      <c r="R1" t="s">
        <v>43</v>
      </c>
      <c r="S1" t="s">
        <v>110</v>
      </c>
      <c r="T1" t="s">
        <v>146</v>
      </c>
    </row>
    <row r="2" spans="1:20" x14ac:dyDescent="0.25">
      <c r="A2" t="s">
        <v>96</v>
      </c>
      <c r="B2" t="s">
        <v>97</v>
      </c>
      <c r="C2" t="s">
        <v>8</v>
      </c>
      <c r="D2">
        <v>1</v>
      </c>
      <c r="E2">
        <v>5</v>
      </c>
      <c r="F2">
        <v>3</v>
      </c>
      <c r="K2" t="s">
        <v>19</v>
      </c>
      <c r="L2">
        <f>SUM(E2:E4)</f>
        <v>12</v>
      </c>
      <c r="M2">
        <f>SUM(F2:F4)</f>
        <v>7</v>
      </c>
      <c r="N2" s="1">
        <v>0.36</v>
      </c>
      <c r="P2">
        <v>3</v>
      </c>
      <c r="Q2">
        <v>3</v>
      </c>
      <c r="R2" s="1">
        <v>0.33</v>
      </c>
      <c r="S2">
        <v>0.78</v>
      </c>
      <c r="T2">
        <v>0.78</v>
      </c>
    </row>
    <row r="3" spans="1:20" x14ac:dyDescent="0.25">
      <c r="A3" t="s">
        <v>96</v>
      </c>
      <c r="B3" t="s">
        <v>97</v>
      </c>
      <c r="C3" t="s">
        <v>8</v>
      </c>
      <c r="D3">
        <v>2</v>
      </c>
      <c r="E3">
        <v>3</v>
      </c>
      <c r="F3">
        <v>1</v>
      </c>
      <c r="K3" t="s">
        <v>20</v>
      </c>
      <c r="L3">
        <f>SUM(E5:E7)</f>
        <v>6</v>
      </c>
      <c r="M3">
        <f>SUM(F5:F7)</f>
        <v>3</v>
      </c>
      <c r="N3" s="1">
        <v>0.08</v>
      </c>
      <c r="P3" t="s">
        <v>77</v>
      </c>
      <c r="Q3" t="s">
        <v>77</v>
      </c>
    </row>
    <row r="4" spans="1:20" x14ac:dyDescent="0.25">
      <c r="A4" t="s">
        <v>96</v>
      </c>
      <c r="B4" t="s">
        <v>97</v>
      </c>
      <c r="C4" t="s">
        <v>8</v>
      </c>
      <c r="D4">
        <v>3</v>
      </c>
      <c r="E4">
        <v>4</v>
      </c>
      <c r="F4">
        <v>3</v>
      </c>
      <c r="K4" t="s">
        <v>21</v>
      </c>
      <c r="L4">
        <f>SUM(E8:E15)</f>
        <v>25</v>
      </c>
      <c r="M4">
        <f>SUM(F8:F15)</f>
        <v>23</v>
      </c>
      <c r="N4" s="1">
        <v>0.33</v>
      </c>
    </row>
    <row r="5" spans="1:20" x14ac:dyDescent="0.25">
      <c r="A5" t="s">
        <v>96</v>
      </c>
      <c r="B5" t="s">
        <v>97</v>
      </c>
      <c r="C5" t="s">
        <v>9</v>
      </c>
      <c r="D5">
        <v>4</v>
      </c>
      <c r="E5">
        <v>2</v>
      </c>
      <c r="F5">
        <v>1</v>
      </c>
      <c r="K5" t="s">
        <v>22</v>
      </c>
      <c r="L5">
        <f>SUM(E16:E18)</f>
        <v>15</v>
      </c>
      <c r="M5">
        <f>SUM(F16:F18)</f>
        <v>12</v>
      </c>
      <c r="N5" s="1">
        <v>0.57999999999999996</v>
      </c>
    </row>
    <row r="6" spans="1:20" x14ac:dyDescent="0.25">
      <c r="A6" t="s">
        <v>96</v>
      </c>
      <c r="B6" t="s">
        <v>97</v>
      </c>
      <c r="C6" t="s">
        <v>9</v>
      </c>
      <c r="D6">
        <v>5</v>
      </c>
      <c r="E6">
        <v>1</v>
      </c>
      <c r="F6">
        <v>1</v>
      </c>
      <c r="K6" t="s">
        <v>23</v>
      </c>
      <c r="L6">
        <f>SUM(E19:E22)</f>
        <v>18</v>
      </c>
      <c r="M6">
        <f>SUM(F19:F22)</f>
        <v>15</v>
      </c>
      <c r="N6" s="1">
        <v>0.52</v>
      </c>
    </row>
    <row r="7" spans="1:20" x14ac:dyDescent="0.25">
      <c r="A7" t="s">
        <v>96</v>
      </c>
      <c r="B7" t="s">
        <v>97</v>
      </c>
      <c r="C7" t="s">
        <v>9</v>
      </c>
      <c r="D7">
        <v>6</v>
      </c>
      <c r="E7">
        <v>3</v>
      </c>
      <c r="F7">
        <v>1</v>
      </c>
      <c r="K7" t="s">
        <v>24</v>
      </c>
      <c r="L7">
        <f>SUM(E23:E24)</f>
        <v>5</v>
      </c>
      <c r="M7">
        <v>2</v>
      </c>
      <c r="N7" s="1">
        <v>0.13</v>
      </c>
    </row>
    <row r="8" spans="1:20" x14ac:dyDescent="0.25">
      <c r="A8" t="s">
        <v>96</v>
      </c>
      <c r="B8" t="s">
        <v>97</v>
      </c>
      <c r="C8" t="s">
        <v>10</v>
      </c>
      <c r="D8">
        <v>7</v>
      </c>
      <c r="E8">
        <v>3</v>
      </c>
      <c r="F8">
        <v>2</v>
      </c>
    </row>
    <row r="9" spans="1:20" x14ac:dyDescent="0.25">
      <c r="A9" t="s">
        <v>96</v>
      </c>
      <c r="B9" t="s">
        <v>97</v>
      </c>
      <c r="C9" t="s">
        <v>10</v>
      </c>
      <c r="D9">
        <v>8</v>
      </c>
      <c r="E9">
        <v>1</v>
      </c>
      <c r="F9">
        <v>1</v>
      </c>
    </row>
    <row r="10" spans="1:20" x14ac:dyDescent="0.25">
      <c r="A10" t="s">
        <v>96</v>
      </c>
      <c r="B10" t="s">
        <v>97</v>
      </c>
      <c r="C10" t="s">
        <v>10</v>
      </c>
      <c r="D10">
        <v>9</v>
      </c>
      <c r="E10">
        <v>5</v>
      </c>
      <c r="F10">
        <v>6</v>
      </c>
    </row>
    <row r="11" spans="1:20" x14ac:dyDescent="0.25">
      <c r="A11" t="s">
        <v>96</v>
      </c>
      <c r="B11" t="s">
        <v>97</v>
      </c>
      <c r="C11" t="s">
        <v>10</v>
      </c>
      <c r="D11">
        <v>10</v>
      </c>
      <c r="E11">
        <v>1</v>
      </c>
      <c r="F11">
        <v>1</v>
      </c>
    </row>
    <row r="12" spans="1:20" x14ac:dyDescent="0.25">
      <c r="A12" t="s">
        <v>96</v>
      </c>
      <c r="B12" t="s">
        <v>97</v>
      </c>
      <c r="C12" t="s">
        <v>10</v>
      </c>
      <c r="D12">
        <v>11</v>
      </c>
      <c r="E12">
        <v>5</v>
      </c>
      <c r="F12">
        <v>5</v>
      </c>
    </row>
    <row r="13" spans="1:20" x14ac:dyDescent="0.25">
      <c r="A13" t="s">
        <v>96</v>
      </c>
      <c r="B13" t="s">
        <v>97</v>
      </c>
      <c r="C13" t="s">
        <v>10</v>
      </c>
      <c r="D13">
        <v>12</v>
      </c>
      <c r="E13">
        <v>4</v>
      </c>
      <c r="F13">
        <v>5</v>
      </c>
    </row>
    <row r="14" spans="1:20" x14ac:dyDescent="0.25">
      <c r="A14" t="s">
        <v>96</v>
      </c>
      <c r="B14" t="s">
        <v>97</v>
      </c>
      <c r="C14" t="s">
        <v>10</v>
      </c>
      <c r="D14">
        <v>13</v>
      </c>
      <c r="E14">
        <v>3</v>
      </c>
      <c r="F14">
        <v>2</v>
      </c>
    </row>
    <row r="15" spans="1:20" x14ac:dyDescent="0.25">
      <c r="A15" t="s">
        <v>96</v>
      </c>
      <c r="B15" t="s">
        <v>97</v>
      </c>
      <c r="C15" t="s">
        <v>10</v>
      </c>
      <c r="D15">
        <v>14</v>
      </c>
      <c r="E15">
        <v>3</v>
      </c>
      <c r="F15">
        <v>1</v>
      </c>
    </row>
    <row r="16" spans="1:20" x14ac:dyDescent="0.25">
      <c r="A16" t="s">
        <v>96</v>
      </c>
      <c r="B16" t="s">
        <v>97</v>
      </c>
      <c r="C16" t="s">
        <v>11</v>
      </c>
      <c r="D16">
        <v>15</v>
      </c>
      <c r="E16">
        <v>5</v>
      </c>
      <c r="F16">
        <v>3</v>
      </c>
    </row>
    <row r="17" spans="1:8" x14ac:dyDescent="0.25">
      <c r="A17" t="s">
        <v>96</v>
      </c>
      <c r="B17" t="s">
        <v>97</v>
      </c>
      <c r="C17" t="s">
        <v>11</v>
      </c>
      <c r="D17">
        <v>16</v>
      </c>
      <c r="E17">
        <v>5</v>
      </c>
      <c r="F17">
        <v>5</v>
      </c>
    </row>
    <row r="18" spans="1:8" x14ac:dyDescent="0.25">
      <c r="A18" t="s">
        <v>96</v>
      </c>
      <c r="B18" t="s">
        <v>97</v>
      </c>
      <c r="C18" t="s">
        <v>11</v>
      </c>
      <c r="D18">
        <v>17</v>
      </c>
      <c r="E18">
        <v>5</v>
      </c>
      <c r="F18">
        <v>4</v>
      </c>
    </row>
    <row r="19" spans="1:8" x14ac:dyDescent="0.25">
      <c r="A19" t="s">
        <v>96</v>
      </c>
      <c r="B19" t="s">
        <v>97</v>
      </c>
      <c r="C19" t="s">
        <v>12</v>
      </c>
      <c r="D19">
        <v>18</v>
      </c>
      <c r="E19">
        <v>3</v>
      </c>
      <c r="F19">
        <v>2</v>
      </c>
    </row>
    <row r="20" spans="1:8" x14ac:dyDescent="0.25">
      <c r="A20" t="s">
        <v>96</v>
      </c>
      <c r="B20" t="s">
        <v>97</v>
      </c>
      <c r="C20" t="s">
        <v>12</v>
      </c>
      <c r="D20">
        <v>19</v>
      </c>
      <c r="E20">
        <v>7</v>
      </c>
      <c r="F20">
        <v>6</v>
      </c>
    </row>
    <row r="21" spans="1:8" x14ac:dyDescent="0.25">
      <c r="A21" t="s">
        <v>96</v>
      </c>
      <c r="B21" t="s">
        <v>97</v>
      </c>
      <c r="C21" t="s">
        <v>12</v>
      </c>
      <c r="D21">
        <v>20</v>
      </c>
      <c r="E21">
        <v>6</v>
      </c>
      <c r="F21">
        <v>6</v>
      </c>
    </row>
    <row r="22" spans="1:8" x14ac:dyDescent="0.25">
      <c r="A22" t="s">
        <v>96</v>
      </c>
      <c r="B22" t="s">
        <v>97</v>
      </c>
      <c r="C22" t="s">
        <v>12</v>
      </c>
      <c r="D22">
        <v>21</v>
      </c>
      <c r="E22">
        <v>2</v>
      </c>
      <c r="F22">
        <v>1</v>
      </c>
    </row>
    <row r="23" spans="1:8" x14ac:dyDescent="0.25">
      <c r="A23" t="s">
        <v>96</v>
      </c>
      <c r="B23" t="s">
        <v>97</v>
      </c>
      <c r="C23" t="s">
        <v>13</v>
      </c>
      <c r="D23">
        <v>22</v>
      </c>
      <c r="E23">
        <v>3</v>
      </c>
      <c r="F23">
        <v>1</v>
      </c>
    </row>
    <row r="24" spans="1:8" x14ac:dyDescent="0.25">
      <c r="A24" t="s">
        <v>96</v>
      </c>
      <c r="B24" t="s">
        <v>97</v>
      </c>
      <c r="C24" t="s">
        <v>13</v>
      </c>
      <c r="D24">
        <v>23</v>
      </c>
      <c r="E24">
        <v>2</v>
      </c>
      <c r="F24">
        <v>1</v>
      </c>
    </row>
    <row r="25" spans="1:8" x14ac:dyDescent="0.25">
      <c r="A25" t="s">
        <v>96</v>
      </c>
      <c r="B25" t="s">
        <v>97</v>
      </c>
      <c r="C25" t="s">
        <v>14</v>
      </c>
      <c r="D25" t="s">
        <v>15</v>
      </c>
      <c r="E25">
        <v>3</v>
      </c>
      <c r="F25">
        <v>3</v>
      </c>
    </row>
    <row r="26" spans="1:8" x14ac:dyDescent="0.25">
      <c r="A26" t="s">
        <v>96</v>
      </c>
      <c r="B26" t="s">
        <v>97</v>
      </c>
      <c r="C26" t="s">
        <v>14</v>
      </c>
      <c r="D26" t="s">
        <v>16</v>
      </c>
      <c r="E26" t="s">
        <v>17</v>
      </c>
      <c r="F26" t="s">
        <v>17</v>
      </c>
    </row>
    <row r="32" spans="1:8" x14ac:dyDescent="0.25">
      <c r="H32" s="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31"/>
  <sheetViews>
    <sheetView topLeftCell="C1" workbookViewId="0">
      <selection activeCell="M2" sqref="M2:M7"/>
    </sheetView>
  </sheetViews>
  <sheetFormatPr defaultRowHeight="15" x14ac:dyDescent="0.25"/>
  <sheetData>
    <row r="1" spans="2:2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t="s">
        <v>18</v>
      </c>
      <c r="K1" t="s">
        <v>117</v>
      </c>
      <c r="L1" t="s">
        <v>29</v>
      </c>
      <c r="M1" t="s">
        <v>70</v>
      </c>
      <c r="O1" t="s">
        <v>37</v>
      </c>
      <c r="P1" t="s">
        <v>28</v>
      </c>
      <c r="Q1" t="s">
        <v>29</v>
      </c>
      <c r="R1" t="s">
        <v>118</v>
      </c>
      <c r="S1" t="s">
        <v>110</v>
      </c>
      <c r="T1" t="s">
        <v>146</v>
      </c>
    </row>
    <row r="2" spans="2:20" x14ac:dyDescent="0.25">
      <c r="B2" t="s">
        <v>122</v>
      </c>
      <c r="C2" t="s">
        <v>123</v>
      </c>
      <c r="D2" t="s">
        <v>8</v>
      </c>
      <c r="E2">
        <v>1</v>
      </c>
      <c r="F2">
        <v>3</v>
      </c>
      <c r="G2">
        <v>5</v>
      </c>
      <c r="J2" t="s">
        <v>19</v>
      </c>
      <c r="K2">
        <v>17</v>
      </c>
      <c r="L2">
        <f>SUM(G2:G4)</f>
        <v>18</v>
      </c>
      <c r="M2" s="1">
        <v>0.81</v>
      </c>
      <c r="P2">
        <v>6</v>
      </c>
      <c r="Q2">
        <v>7</v>
      </c>
      <c r="R2" s="1">
        <v>0.92</v>
      </c>
      <c r="S2">
        <v>0.7</v>
      </c>
      <c r="T2">
        <v>0.7</v>
      </c>
    </row>
    <row r="3" spans="2:20" x14ac:dyDescent="0.25">
      <c r="B3" t="s">
        <v>122</v>
      </c>
      <c r="C3" t="s">
        <v>123</v>
      </c>
      <c r="D3" t="s">
        <v>8</v>
      </c>
      <c r="E3">
        <v>2</v>
      </c>
      <c r="F3">
        <v>7</v>
      </c>
      <c r="G3">
        <v>7</v>
      </c>
      <c r="J3" t="s">
        <v>20</v>
      </c>
      <c r="K3">
        <v>21</v>
      </c>
      <c r="L3">
        <f>SUM(G5:G7)</f>
        <v>21</v>
      </c>
      <c r="M3" s="1">
        <v>1</v>
      </c>
    </row>
    <row r="4" spans="2:20" x14ac:dyDescent="0.25">
      <c r="B4" t="s">
        <v>122</v>
      </c>
      <c r="C4" t="s">
        <v>123</v>
      </c>
      <c r="D4" t="s">
        <v>8</v>
      </c>
      <c r="E4">
        <v>3</v>
      </c>
      <c r="F4">
        <v>4</v>
      </c>
      <c r="G4">
        <v>6</v>
      </c>
      <c r="J4" t="s">
        <v>21</v>
      </c>
      <c r="K4">
        <v>53</v>
      </c>
      <c r="L4">
        <f>SUM(G8:G15)</f>
        <v>53</v>
      </c>
      <c r="M4" s="1">
        <v>0.94</v>
      </c>
    </row>
    <row r="5" spans="2:20" x14ac:dyDescent="0.25">
      <c r="B5" t="s">
        <v>122</v>
      </c>
      <c r="C5" t="s">
        <v>123</v>
      </c>
      <c r="D5" t="s">
        <v>9</v>
      </c>
      <c r="E5">
        <v>4</v>
      </c>
      <c r="F5">
        <v>7</v>
      </c>
      <c r="G5">
        <v>7</v>
      </c>
      <c r="J5" t="s">
        <v>22</v>
      </c>
      <c r="K5">
        <v>19</v>
      </c>
      <c r="L5">
        <f>SUM(G16:G18)</f>
        <v>20</v>
      </c>
      <c r="M5" s="1">
        <v>0.92</v>
      </c>
    </row>
    <row r="6" spans="2:20" x14ac:dyDescent="0.25">
      <c r="B6" t="s">
        <v>122</v>
      </c>
      <c r="C6" t="s">
        <v>123</v>
      </c>
      <c r="D6" t="s">
        <v>9</v>
      </c>
      <c r="E6">
        <v>5</v>
      </c>
      <c r="F6">
        <v>7</v>
      </c>
      <c r="G6">
        <v>7</v>
      </c>
      <c r="J6" t="s">
        <v>23</v>
      </c>
      <c r="K6">
        <v>24</v>
      </c>
      <c r="L6">
        <f>SUM(G19:G22)</f>
        <v>26</v>
      </c>
      <c r="M6" s="1">
        <v>0.88</v>
      </c>
    </row>
    <row r="7" spans="2:20" x14ac:dyDescent="0.25">
      <c r="B7" t="s">
        <v>122</v>
      </c>
      <c r="C7" t="s">
        <v>123</v>
      </c>
      <c r="D7" t="s">
        <v>9</v>
      </c>
      <c r="E7">
        <v>6</v>
      </c>
      <c r="F7">
        <v>7</v>
      </c>
      <c r="G7">
        <v>7</v>
      </c>
      <c r="J7" t="s">
        <v>24</v>
      </c>
      <c r="K7">
        <v>14</v>
      </c>
      <c r="L7">
        <f>SUM(G23:G24)</f>
        <v>13</v>
      </c>
      <c r="M7" s="1">
        <v>0.96</v>
      </c>
    </row>
    <row r="8" spans="2:20" x14ac:dyDescent="0.25">
      <c r="B8" t="s">
        <v>122</v>
      </c>
      <c r="C8" t="s">
        <v>123</v>
      </c>
      <c r="D8" t="s">
        <v>10</v>
      </c>
      <c r="E8">
        <v>7</v>
      </c>
      <c r="F8">
        <v>7</v>
      </c>
      <c r="G8">
        <v>7</v>
      </c>
    </row>
    <row r="9" spans="2:20" x14ac:dyDescent="0.25">
      <c r="B9" t="s">
        <v>122</v>
      </c>
      <c r="C9" t="s">
        <v>123</v>
      </c>
      <c r="D9" t="s">
        <v>10</v>
      </c>
      <c r="E9">
        <v>8</v>
      </c>
      <c r="F9">
        <v>7</v>
      </c>
      <c r="G9">
        <v>7</v>
      </c>
    </row>
    <row r="10" spans="2:20" x14ac:dyDescent="0.25">
      <c r="B10" t="s">
        <v>122</v>
      </c>
      <c r="C10" t="s">
        <v>123</v>
      </c>
      <c r="D10" t="s">
        <v>10</v>
      </c>
      <c r="E10">
        <v>9</v>
      </c>
      <c r="F10">
        <v>7</v>
      </c>
      <c r="G10">
        <v>7</v>
      </c>
    </row>
    <row r="11" spans="2:20" x14ac:dyDescent="0.25">
      <c r="B11" t="s">
        <v>122</v>
      </c>
      <c r="C11" t="s">
        <v>123</v>
      </c>
      <c r="D11" t="s">
        <v>10</v>
      </c>
      <c r="E11">
        <v>10</v>
      </c>
      <c r="F11">
        <v>5</v>
      </c>
      <c r="G11">
        <v>6</v>
      </c>
    </row>
    <row r="12" spans="2:20" x14ac:dyDescent="0.25">
      <c r="B12" t="s">
        <v>122</v>
      </c>
      <c r="C12" t="s">
        <v>123</v>
      </c>
      <c r="D12" t="s">
        <v>10</v>
      </c>
      <c r="E12">
        <v>11</v>
      </c>
      <c r="F12">
        <v>7</v>
      </c>
      <c r="G12">
        <v>7</v>
      </c>
    </row>
    <row r="13" spans="2:20" x14ac:dyDescent="0.25">
      <c r="B13" t="s">
        <v>122</v>
      </c>
      <c r="C13" t="s">
        <v>123</v>
      </c>
      <c r="D13" t="s">
        <v>10</v>
      </c>
      <c r="E13">
        <v>12</v>
      </c>
      <c r="F13">
        <v>7</v>
      </c>
      <c r="G13">
        <v>7</v>
      </c>
    </row>
    <row r="14" spans="2:20" x14ac:dyDescent="0.25">
      <c r="B14" t="s">
        <v>122</v>
      </c>
      <c r="C14" t="s">
        <v>123</v>
      </c>
      <c r="D14" t="s">
        <v>10</v>
      </c>
      <c r="E14">
        <v>13</v>
      </c>
      <c r="F14">
        <v>6</v>
      </c>
      <c r="G14">
        <v>5</v>
      </c>
    </row>
    <row r="15" spans="2:20" x14ac:dyDescent="0.25">
      <c r="B15" t="s">
        <v>122</v>
      </c>
      <c r="C15" t="s">
        <v>123</v>
      </c>
      <c r="D15" t="s">
        <v>10</v>
      </c>
      <c r="E15">
        <v>14</v>
      </c>
      <c r="F15">
        <v>6</v>
      </c>
      <c r="G15">
        <v>7</v>
      </c>
    </row>
    <row r="16" spans="2:20" x14ac:dyDescent="0.25">
      <c r="B16" t="s">
        <v>122</v>
      </c>
      <c r="C16" t="s">
        <v>123</v>
      </c>
      <c r="D16" t="s">
        <v>11</v>
      </c>
      <c r="E16">
        <v>15</v>
      </c>
      <c r="F16">
        <v>7</v>
      </c>
      <c r="G16">
        <v>7</v>
      </c>
    </row>
    <row r="17" spans="2:9" x14ac:dyDescent="0.25">
      <c r="B17" t="s">
        <v>122</v>
      </c>
      <c r="C17" t="s">
        <v>123</v>
      </c>
      <c r="D17" t="s">
        <v>11</v>
      </c>
      <c r="E17">
        <v>16</v>
      </c>
      <c r="F17">
        <v>6</v>
      </c>
      <c r="G17">
        <v>7</v>
      </c>
    </row>
    <row r="18" spans="2:9" x14ac:dyDescent="0.25">
      <c r="B18" t="s">
        <v>122</v>
      </c>
      <c r="C18" t="s">
        <v>123</v>
      </c>
      <c r="D18" t="s">
        <v>11</v>
      </c>
      <c r="E18">
        <v>17</v>
      </c>
      <c r="F18">
        <v>7</v>
      </c>
      <c r="G18">
        <v>6</v>
      </c>
    </row>
    <row r="19" spans="2:9" x14ac:dyDescent="0.25">
      <c r="B19" t="s">
        <v>122</v>
      </c>
      <c r="C19" t="s">
        <v>123</v>
      </c>
      <c r="D19" t="s">
        <v>12</v>
      </c>
      <c r="E19">
        <v>18</v>
      </c>
      <c r="F19">
        <v>4</v>
      </c>
      <c r="G19">
        <v>5</v>
      </c>
    </row>
    <row r="20" spans="2:9" x14ac:dyDescent="0.25">
      <c r="B20" t="s">
        <v>122</v>
      </c>
      <c r="C20" t="s">
        <v>123</v>
      </c>
      <c r="D20" t="s">
        <v>12</v>
      </c>
      <c r="E20">
        <v>19</v>
      </c>
      <c r="F20">
        <v>7</v>
      </c>
      <c r="G20">
        <v>7</v>
      </c>
    </row>
    <row r="21" spans="2:9" x14ac:dyDescent="0.25">
      <c r="B21" t="s">
        <v>122</v>
      </c>
      <c r="C21" t="s">
        <v>123</v>
      </c>
      <c r="D21" t="s">
        <v>12</v>
      </c>
      <c r="E21">
        <v>20</v>
      </c>
      <c r="F21">
        <v>7</v>
      </c>
      <c r="G21">
        <v>7</v>
      </c>
    </row>
    <row r="22" spans="2:9" x14ac:dyDescent="0.25">
      <c r="B22" t="s">
        <v>122</v>
      </c>
      <c r="C22" t="s">
        <v>123</v>
      </c>
      <c r="D22" t="s">
        <v>12</v>
      </c>
      <c r="E22">
        <v>21</v>
      </c>
      <c r="F22">
        <v>7</v>
      </c>
      <c r="G22">
        <v>7</v>
      </c>
    </row>
    <row r="23" spans="2:9" x14ac:dyDescent="0.25">
      <c r="B23" t="s">
        <v>122</v>
      </c>
      <c r="C23" t="s">
        <v>123</v>
      </c>
      <c r="D23" t="s">
        <v>13</v>
      </c>
      <c r="E23">
        <v>22</v>
      </c>
      <c r="F23">
        <v>7</v>
      </c>
      <c r="G23">
        <v>6</v>
      </c>
    </row>
    <row r="24" spans="2:9" x14ac:dyDescent="0.25">
      <c r="B24" t="s">
        <v>122</v>
      </c>
      <c r="C24" t="s">
        <v>123</v>
      </c>
      <c r="D24" t="s">
        <v>13</v>
      </c>
      <c r="E24">
        <v>23</v>
      </c>
      <c r="F24">
        <v>7</v>
      </c>
      <c r="G24">
        <v>7</v>
      </c>
    </row>
    <row r="25" spans="2:9" x14ac:dyDescent="0.25">
      <c r="B25" t="s">
        <v>122</v>
      </c>
      <c r="C25" t="s">
        <v>123</v>
      </c>
      <c r="D25" t="s">
        <v>14</v>
      </c>
      <c r="E25" t="s">
        <v>15</v>
      </c>
      <c r="F25">
        <v>6</v>
      </c>
      <c r="G25">
        <v>7</v>
      </c>
    </row>
    <row r="26" spans="2:9" x14ac:dyDescent="0.25">
      <c r="B26" t="s">
        <v>122</v>
      </c>
      <c r="C26" t="s">
        <v>123</v>
      </c>
      <c r="D26" t="s">
        <v>14</v>
      </c>
      <c r="E26" t="s">
        <v>16</v>
      </c>
      <c r="F26" t="s">
        <v>80</v>
      </c>
      <c r="G26" t="s">
        <v>80</v>
      </c>
    </row>
    <row r="31" spans="2:9" x14ac:dyDescent="0.25">
      <c r="I3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"/>
  <sheetViews>
    <sheetView workbookViewId="0">
      <selection activeCell="E2" sqref="E2:F24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52</v>
      </c>
      <c r="J1" t="s">
        <v>59</v>
      </c>
      <c r="K1" t="s">
        <v>28</v>
      </c>
      <c r="L1" t="s">
        <v>29</v>
      </c>
      <c r="M1" t="s">
        <v>57</v>
      </c>
      <c r="P1" t="s">
        <v>25</v>
      </c>
      <c r="Q1" t="s">
        <v>55</v>
      </c>
      <c r="R1" t="s">
        <v>60</v>
      </c>
      <c r="S1" t="s">
        <v>57</v>
      </c>
      <c r="U1" t="s">
        <v>144</v>
      </c>
    </row>
    <row r="2" spans="1:21" x14ac:dyDescent="0.25">
      <c r="A2" t="s">
        <v>92</v>
      </c>
      <c r="B2" t="s">
        <v>93</v>
      </c>
      <c r="C2" t="s">
        <v>8</v>
      </c>
      <c r="D2">
        <v>1</v>
      </c>
      <c r="E2">
        <v>3</v>
      </c>
      <c r="F2">
        <v>3</v>
      </c>
      <c r="J2" t="s">
        <v>19</v>
      </c>
      <c r="K2">
        <f>SUM(E2:E4)</f>
        <v>13</v>
      </c>
      <c r="L2">
        <f>SUM(F2:F4)</f>
        <v>14</v>
      </c>
      <c r="M2" s="1">
        <v>0.61</v>
      </c>
      <c r="Q2">
        <v>3</v>
      </c>
      <c r="R2">
        <v>3</v>
      </c>
      <c r="S2" s="1">
        <v>0.33</v>
      </c>
      <c r="U2">
        <v>0.82</v>
      </c>
    </row>
    <row r="3" spans="1:21" x14ac:dyDescent="0.25">
      <c r="A3" t="s">
        <v>92</v>
      </c>
      <c r="B3" t="s">
        <v>93</v>
      </c>
      <c r="C3" t="s">
        <v>8</v>
      </c>
      <c r="D3">
        <v>2</v>
      </c>
      <c r="E3">
        <v>6</v>
      </c>
      <c r="F3">
        <v>7</v>
      </c>
      <c r="J3" t="s">
        <v>20</v>
      </c>
      <c r="K3">
        <f>SUM(E5:E7)</f>
        <v>9</v>
      </c>
      <c r="L3">
        <f>SUM(F5:F7)</f>
        <v>9</v>
      </c>
      <c r="M3" s="1">
        <v>0.36</v>
      </c>
    </row>
    <row r="4" spans="1:21" x14ac:dyDescent="0.25">
      <c r="A4" t="s">
        <v>92</v>
      </c>
      <c r="B4" t="s">
        <v>93</v>
      </c>
      <c r="C4" t="s">
        <v>8</v>
      </c>
      <c r="D4">
        <v>3</v>
      </c>
      <c r="E4">
        <v>4</v>
      </c>
      <c r="F4">
        <v>4</v>
      </c>
      <c r="J4" t="s">
        <v>21</v>
      </c>
      <c r="K4">
        <f>SUM(E8:E15)</f>
        <v>42</v>
      </c>
      <c r="L4">
        <f>SUM(F8:F15)</f>
        <v>42</v>
      </c>
      <c r="M4" s="1">
        <v>0.75</v>
      </c>
    </row>
    <row r="5" spans="1:21" x14ac:dyDescent="0.25">
      <c r="A5" t="s">
        <v>92</v>
      </c>
      <c r="B5" t="s">
        <v>93</v>
      </c>
      <c r="C5" t="s">
        <v>9</v>
      </c>
      <c r="D5">
        <v>4</v>
      </c>
      <c r="E5">
        <v>4</v>
      </c>
      <c r="F5">
        <v>4</v>
      </c>
      <c r="J5" t="s">
        <v>22</v>
      </c>
      <c r="K5">
        <f>SUM(E16:E18)</f>
        <v>12</v>
      </c>
      <c r="L5">
        <f>SUM(F16:F18)</f>
        <v>12</v>
      </c>
      <c r="M5" s="1">
        <v>0.5</v>
      </c>
    </row>
    <row r="6" spans="1:21" x14ac:dyDescent="0.25">
      <c r="A6" t="s">
        <v>92</v>
      </c>
      <c r="B6" t="s">
        <v>93</v>
      </c>
      <c r="C6" t="s">
        <v>9</v>
      </c>
      <c r="D6">
        <v>5</v>
      </c>
      <c r="E6">
        <v>2</v>
      </c>
      <c r="F6">
        <v>3</v>
      </c>
      <c r="J6" t="s">
        <v>23</v>
      </c>
      <c r="K6">
        <f>SUM(E19:E22)</f>
        <v>6</v>
      </c>
      <c r="L6">
        <f>SUM(F19:F22)</f>
        <v>9</v>
      </c>
      <c r="M6" s="1">
        <v>0.13</v>
      </c>
    </row>
    <row r="7" spans="1:21" x14ac:dyDescent="0.25">
      <c r="A7" t="s">
        <v>92</v>
      </c>
      <c r="B7" t="s">
        <v>93</v>
      </c>
      <c r="C7" t="s">
        <v>9</v>
      </c>
      <c r="D7">
        <v>6</v>
      </c>
      <c r="E7">
        <v>3</v>
      </c>
      <c r="F7">
        <v>2</v>
      </c>
      <c r="J7" t="s">
        <v>24</v>
      </c>
      <c r="K7">
        <f>SUM(E23:E24)</f>
        <v>6</v>
      </c>
      <c r="L7">
        <f>SUM(F23:F24)</f>
        <v>5</v>
      </c>
      <c r="M7" s="1">
        <v>0.33</v>
      </c>
    </row>
    <row r="8" spans="1:21" x14ac:dyDescent="0.25">
      <c r="A8" t="s">
        <v>92</v>
      </c>
      <c r="B8" t="s">
        <v>93</v>
      </c>
      <c r="C8" t="s">
        <v>10</v>
      </c>
      <c r="D8">
        <v>7</v>
      </c>
      <c r="E8">
        <v>6</v>
      </c>
      <c r="F8">
        <v>6</v>
      </c>
    </row>
    <row r="9" spans="1:21" x14ac:dyDescent="0.25">
      <c r="A9" t="s">
        <v>92</v>
      </c>
      <c r="B9" t="s">
        <v>93</v>
      </c>
      <c r="C9" t="s">
        <v>10</v>
      </c>
      <c r="D9">
        <v>8</v>
      </c>
      <c r="E9">
        <v>6</v>
      </c>
      <c r="F9">
        <v>6</v>
      </c>
    </row>
    <row r="10" spans="1:21" x14ac:dyDescent="0.25">
      <c r="A10" t="s">
        <v>92</v>
      </c>
      <c r="B10" t="s">
        <v>93</v>
      </c>
      <c r="C10" t="s">
        <v>10</v>
      </c>
      <c r="D10">
        <v>9</v>
      </c>
      <c r="E10">
        <v>6</v>
      </c>
      <c r="F10">
        <v>6</v>
      </c>
    </row>
    <row r="11" spans="1:21" x14ac:dyDescent="0.25">
      <c r="A11" t="s">
        <v>92</v>
      </c>
      <c r="B11" t="s">
        <v>93</v>
      </c>
      <c r="C11" t="s">
        <v>10</v>
      </c>
      <c r="D11">
        <v>10</v>
      </c>
      <c r="E11">
        <v>5</v>
      </c>
      <c r="F11">
        <v>5</v>
      </c>
    </row>
    <row r="12" spans="1:21" x14ac:dyDescent="0.25">
      <c r="A12" t="s">
        <v>92</v>
      </c>
      <c r="B12" t="s">
        <v>93</v>
      </c>
      <c r="C12" t="s">
        <v>10</v>
      </c>
      <c r="D12">
        <v>11</v>
      </c>
      <c r="E12">
        <v>6</v>
      </c>
      <c r="F12">
        <v>6</v>
      </c>
    </row>
    <row r="13" spans="1:21" x14ac:dyDescent="0.25">
      <c r="A13" t="s">
        <v>92</v>
      </c>
      <c r="B13" t="s">
        <v>93</v>
      </c>
      <c r="C13" t="s">
        <v>10</v>
      </c>
      <c r="D13">
        <v>12</v>
      </c>
      <c r="E13">
        <v>6</v>
      </c>
      <c r="F13">
        <v>6</v>
      </c>
    </row>
    <row r="14" spans="1:21" x14ac:dyDescent="0.25">
      <c r="A14" t="s">
        <v>92</v>
      </c>
      <c r="B14" t="s">
        <v>93</v>
      </c>
      <c r="C14" t="s">
        <v>10</v>
      </c>
      <c r="D14">
        <v>13</v>
      </c>
      <c r="E14">
        <v>4</v>
      </c>
      <c r="F14">
        <v>5</v>
      </c>
    </row>
    <row r="15" spans="1:21" x14ac:dyDescent="0.25">
      <c r="A15" t="s">
        <v>92</v>
      </c>
      <c r="B15" t="s">
        <v>93</v>
      </c>
      <c r="C15" t="s">
        <v>10</v>
      </c>
      <c r="D15">
        <v>14</v>
      </c>
      <c r="E15">
        <v>3</v>
      </c>
      <c r="F15">
        <v>2</v>
      </c>
    </row>
    <row r="16" spans="1:21" x14ac:dyDescent="0.25">
      <c r="A16" t="s">
        <v>92</v>
      </c>
      <c r="B16" t="s">
        <v>93</v>
      </c>
      <c r="C16" t="s">
        <v>11</v>
      </c>
      <c r="D16">
        <v>15</v>
      </c>
      <c r="E16">
        <v>4</v>
      </c>
      <c r="F16">
        <v>4</v>
      </c>
    </row>
    <row r="17" spans="1:7" x14ac:dyDescent="0.25">
      <c r="A17" t="s">
        <v>92</v>
      </c>
      <c r="B17" t="s">
        <v>93</v>
      </c>
      <c r="C17" t="s">
        <v>11</v>
      </c>
      <c r="D17">
        <v>16</v>
      </c>
      <c r="E17">
        <v>4</v>
      </c>
      <c r="F17">
        <v>4</v>
      </c>
    </row>
    <row r="18" spans="1:7" x14ac:dyDescent="0.25">
      <c r="A18" t="s">
        <v>92</v>
      </c>
      <c r="B18" t="s">
        <v>93</v>
      </c>
      <c r="C18" t="s">
        <v>11</v>
      </c>
      <c r="D18">
        <v>17</v>
      </c>
      <c r="E18">
        <v>4</v>
      </c>
      <c r="F18">
        <v>4</v>
      </c>
    </row>
    <row r="19" spans="1:7" x14ac:dyDescent="0.25">
      <c r="A19" t="s">
        <v>92</v>
      </c>
      <c r="B19" t="s">
        <v>93</v>
      </c>
      <c r="C19" t="s">
        <v>12</v>
      </c>
      <c r="D19">
        <v>18</v>
      </c>
      <c r="E19">
        <v>1</v>
      </c>
      <c r="F19">
        <v>2</v>
      </c>
    </row>
    <row r="20" spans="1:7" x14ac:dyDescent="0.25">
      <c r="A20" t="s">
        <v>92</v>
      </c>
      <c r="B20" t="s">
        <v>93</v>
      </c>
      <c r="C20" t="s">
        <v>12</v>
      </c>
      <c r="D20">
        <v>19</v>
      </c>
      <c r="E20">
        <v>1</v>
      </c>
      <c r="F20">
        <v>2</v>
      </c>
    </row>
    <row r="21" spans="1:7" x14ac:dyDescent="0.25">
      <c r="A21" t="s">
        <v>92</v>
      </c>
      <c r="B21" t="s">
        <v>93</v>
      </c>
      <c r="C21" t="s">
        <v>12</v>
      </c>
      <c r="D21">
        <v>20</v>
      </c>
      <c r="E21">
        <v>2</v>
      </c>
      <c r="F21">
        <v>2</v>
      </c>
    </row>
    <row r="22" spans="1:7" x14ac:dyDescent="0.25">
      <c r="A22" t="s">
        <v>92</v>
      </c>
      <c r="B22" t="s">
        <v>93</v>
      </c>
      <c r="C22" t="s">
        <v>12</v>
      </c>
      <c r="D22">
        <v>21</v>
      </c>
      <c r="E22">
        <v>2</v>
      </c>
      <c r="F22">
        <v>3</v>
      </c>
    </row>
    <row r="23" spans="1:7" x14ac:dyDescent="0.25">
      <c r="A23" t="s">
        <v>92</v>
      </c>
      <c r="B23" t="s">
        <v>93</v>
      </c>
      <c r="C23" t="s">
        <v>13</v>
      </c>
      <c r="D23">
        <v>22</v>
      </c>
      <c r="E23">
        <v>3</v>
      </c>
      <c r="F23">
        <v>3</v>
      </c>
    </row>
    <row r="24" spans="1:7" x14ac:dyDescent="0.25">
      <c r="A24" t="s">
        <v>92</v>
      </c>
      <c r="B24" t="s">
        <v>93</v>
      </c>
      <c r="C24" t="s">
        <v>13</v>
      </c>
      <c r="D24">
        <v>23</v>
      </c>
      <c r="E24">
        <v>3</v>
      </c>
      <c r="F24">
        <v>2</v>
      </c>
    </row>
    <row r="25" spans="1:7" x14ac:dyDescent="0.25">
      <c r="A25" t="s">
        <v>92</v>
      </c>
      <c r="B25" t="s">
        <v>93</v>
      </c>
      <c r="C25" t="s">
        <v>14</v>
      </c>
      <c r="D25" t="s">
        <v>15</v>
      </c>
      <c r="E25">
        <v>3</v>
      </c>
      <c r="F25">
        <v>3</v>
      </c>
    </row>
    <row r="26" spans="1:7" x14ac:dyDescent="0.25">
      <c r="A26" t="s">
        <v>92</v>
      </c>
      <c r="B26" t="s">
        <v>93</v>
      </c>
      <c r="C26" t="s">
        <v>14</v>
      </c>
      <c r="D26" t="s">
        <v>16</v>
      </c>
      <c r="E26" t="s">
        <v>17</v>
      </c>
      <c r="F26" t="s">
        <v>17</v>
      </c>
    </row>
    <row r="30" spans="1:7" x14ac:dyDescent="0.25">
      <c r="G30" s="6"/>
    </row>
  </sheetData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1"/>
  <sheetViews>
    <sheetView topLeftCell="C1"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J1" t="s">
        <v>18</v>
      </c>
      <c r="K1" t="s">
        <v>55</v>
      </c>
      <c r="L1" t="s">
        <v>56</v>
      </c>
      <c r="M1" t="s">
        <v>83</v>
      </c>
      <c r="O1" t="s">
        <v>37</v>
      </c>
      <c r="P1" t="s">
        <v>55</v>
      </c>
      <c r="Q1" t="s">
        <v>56</v>
      </c>
      <c r="R1" t="s">
        <v>43</v>
      </c>
      <c r="S1" t="s">
        <v>110</v>
      </c>
      <c r="T1" t="s">
        <v>146</v>
      </c>
    </row>
    <row r="2" spans="1:20" x14ac:dyDescent="0.25">
      <c r="A2" t="s">
        <v>90</v>
      </c>
      <c r="B2" t="s">
        <v>91</v>
      </c>
      <c r="C2" t="s">
        <v>8</v>
      </c>
      <c r="D2">
        <v>1</v>
      </c>
      <c r="E2">
        <v>7</v>
      </c>
      <c r="F2">
        <v>7</v>
      </c>
      <c r="J2" t="s">
        <v>19</v>
      </c>
      <c r="K2">
        <v>21</v>
      </c>
      <c r="L2">
        <v>21</v>
      </c>
      <c r="M2" s="1">
        <v>1</v>
      </c>
      <c r="P2">
        <v>6</v>
      </c>
      <c r="Q2">
        <v>7</v>
      </c>
      <c r="R2" s="1">
        <v>0.92</v>
      </c>
      <c r="S2">
        <v>0.67</v>
      </c>
      <c r="T2">
        <v>0.67</v>
      </c>
    </row>
    <row r="3" spans="1:20" x14ac:dyDescent="0.25">
      <c r="A3" t="s">
        <v>90</v>
      </c>
      <c r="B3" t="s">
        <v>91</v>
      </c>
      <c r="C3" t="s">
        <v>8</v>
      </c>
      <c r="D3">
        <v>2</v>
      </c>
      <c r="E3">
        <v>7</v>
      </c>
      <c r="F3">
        <v>7</v>
      </c>
      <c r="J3" t="s">
        <v>20</v>
      </c>
      <c r="K3">
        <v>17</v>
      </c>
      <c r="L3">
        <v>18</v>
      </c>
      <c r="M3" s="1">
        <v>0.81</v>
      </c>
      <c r="P3" t="s">
        <v>77</v>
      </c>
      <c r="Q3" t="s">
        <v>77</v>
      </c>
    </row>
    <row r="4" spans="1:20" x14ac:dyDescent="0.25">
      <c r="A4" t="s">
        <v>90</v>
      </c>
      <c r="B4" t="s">
        <v>91</v>
      </c>
      <c r="C4" t="s">
        <v>8</v>
      </c>
      <c r="D4">
        <v>3</v>
      </c>
      <c r="E4">
        <v>7</v>
      </c>
      <c r="F4">
        <v>7</v>
      </c>
      <c r="J4" t="s">
        <v>21</v>
      </c>
      <c r="K4">
        <v>48</v>
      </c>
      <c r="L4">
        <v>52</v>
      </c>
      <c r="M4" s="1">
        <v>0.88</v>
      </c>
    </row>
    <row r="5" spans="1:20" x14ac:dyDescent="0.25">
      <c r="A5" t="s">
        <v>90</v>
      </c>
      <c r="B5" t="s">
        <v>91</v>
      </c>
      <c r="C5" t="s">
        <v>9</v>
      </c>
      <c r="D5">
        <v>4</v>
      </c>
      <c r="E5">
        <v>7</v>
      </c>
      <c r="F5">
        <v>7</v>
      </c>
      <c r="J5" t="s">
        <v>22</v>
      </c>
      <c r="K5">
        <v>18</v>
      </c>
      <c r="L5">
        <v>21</v>
      </c>
      <c r="M5" s="1">
        <v>0.92</v>
      </c>
    </row>
    <row r="6" spans="1:20" x14ac:dyDescent="0.25">
      <c r="A6" t="s">
        <v>90</v>
      </c>
      <c r="B6" t="s">
        <v>91</v>
      </c>
      <c r="C6" t="s">
        <v>9</v>
      </c>
      <c r="D6">
        <v>5</v>
      </c>
      <c r="E6">
        <v>3</v>
      </c>
      <c r="F6">
        <v>4</v>
      </c>
      <c r="J6" t="s">
        <v>23</v>
      </c>
      <c r="K6">
        <v>26</v>
      </c>
      <c r="L6">
        <v>24</v>
      </c>
      <c r="M6" s="1">
        <v>0.88</v>
      </c>
    </row>
    <row r="7" spans="1:20" x14ac:dyDescent="0.25">
      <c r="A7" t="s">
        <v>90</v>
      </c>
      <c r="B7" t="s">
        <v>91</v>
      </c>
      <c r="C7" t="s">
        <v>9</v>
      </c>
      <c r="D7">
        <v>6</v>
      </c>
      <c r="E7">
        <v>7</v>
      </c>
      <c r="F7">
        <v>7</v>
      </c>
      <c r="J7" t="s">
        <v>24</v>
      </c>
      <c r="K7">
        <v>13</v>
      </c>
      <c r="L7">
        <v>12</v>
      </c>
      <c r="M7" s="1">
        <v>0.88</v>
      </c>
    </row>
    <row r="8" spans="1:20" x14ac:dyDescent="0.25">
      <c r="A8" t="s">
        <v>90</v>
      </c>
      <c r="B8" t="s">
        <v>91</v>
      </c>
      <c r="C8" t="s">
        <v>10</v>
      </c>
      <c r="D8">
        <v>7</v>
      </c>
      <c r="E8">
        <v>6</v>
      </c>
      <c r="F8">
        <v>6</v>
      </c>
    </row>
    <row r="9" spans="1:20" x14ac:dyDescent="0.25">
      <c r="A9" t="s">
        <v>90</v>
      </c>
      <c r="B9" t="s">
        <v>91</v>
      </c>
      <c r="C9" t="s">
        <v>10</v>
      </c>
      <c r="D9">
        <v>8</v>
      </c>
      <c r="E9">
        <v>5</v>
      </c>
      <c r="F9">
        <v>7</v>
      </c>
    </row>
    <row r="10" spans="1:20" x14ac:dyDescent="0.25">
      <c r="A10" t="s">
        <v>90</v>
      </c>
      <c r="B10" t="s">
        <v>91</v>
      </c>
      <c r="C10" t="s">
        <v>10</v>
      </c>
      <c r="D10">
        <v>9</v>
      </c>
      <c r="E10">
        <v>7</v>
      </c>
      <c r="F10">
        <v>7</v>
      </c>
    </row>
    <row r="11" spans="1:20" x14ac:dyDescent="0.25">
      <c r="A11" t="s">
        <v>90</v>
      </c>
      <c r="B11" t="s">
        <v>91</v>
      </c>
      <c r="C11" t="s">
        <v>10</v>
      </c>
      <c r="D11">
        <v>10</v>
      </c>
      <c r="E11">
        <v>3</v>
      </c>
      <c r="F11">
        <v>4</v>
      </c>
    </row>
    <row r="12" spans="1:20" x14ac:dyDescent="0.25">
      <c r="A12" t="s">
        <v>90</v>
      </c>
      <c r="B12" t="s">
        <v>91</v>
      </c>
      <c r="C12" t="s">
        <v>10</v>
      </c>
      <c r="D12">
        <v>11</v>
      </c>
      <c r="E12">
        <v>7</v>
      </c>
      <c r="F12">
        <v>7</v>
      </c>
    </row>
    <row r="13" spans="1:20" x14ac:dyDescent="0.25">
      <c r="A13" t="s">
        <v>90</v>
      </c>
      <c r="B13" t="s">
        <v>91</v>
      </c>
      <c r="C13" t="s">
        <v>10</v>
      </c>
      <c r="D13">
        <v>12</v>
      </c>
      <c r="E13">
        <v>7</v>
      </c>
      <c r="F13">
        <v>7</v>
      </c>
    </row>
    <row r="14" spans="1:20" x14ac:dyDescent="0.25">
      <c r="A14" t="s">
        <v>90</v>
      </c>
      <c r="B14" t="s">
        <v>91</v>
      </c>
      <c r="C14" t="s">
        <v>10</v>
      </c>
      <c r="D14">
        <v>13</v>
      </c>
      <c r="E14">
        <v>7</v>
      </c>
      <c r="F14">
        <v>7</v>
      </c>
    </row>
    <row r="15" spans="1:20" x14ac:dyDescent="0.25">
      <c r="A15" t="s">
        <v>90</v>
      </c>
      <c r="B15" t="s">
        <v>91</v>
      </c>
      <c r="C15" t="s">
        <v>10</v>
      </c>
      <c r="D15">
        <v>14</v>
      </c>
      <c r="E15">
        <v>6</v>
      </c>
      <c r="F15">
        <v>7</v>
      </c>
    </row>
    <row r="16" spans="1:20" x14ac:dyDescent="0.25">
      <c r="A16" t="s">
        <v>90</v>
      </c>
      <c r="B16" t="s">
        <v>91</v>
      </c>
      <c r="C16" t="s">
        <v>11</v>
      </c>
      <c r="D16">
        <v>15</v>
      </c>
      <c r="E16">
        <v>5</v>
      </c>
      <c r="F16">
        <v>7</v>
      </c>
    </row>
    <row r="17" spans="1:8" x14ac:dyDescent="0.25">
      <c r="A17" t="s">
        <v>90</v>
      </c>
      <c r="B17" t="s">
        <v>91</v>
      </c>
      <c r="C17" t="s">
        <v>11</v>
      </c>
      <c r="D17">
        <v>16</v>
      </c>
      <c r="E17">
        <v>7</v>
      </c>
      <c r="F17">
        <v>7</v>
      </c>
    </row>
    <row r="18" spans="1:8" x14ac:dyDescent="0.25">
      <c r="A18" t="s">
        <v>90</v>
      </c>
      <c r="B18" t="s">
        <v>91</v>
      </c>
      <c r="C18" t="s">
        <v>11</v>
      </c>
      <c r="D18">
        <v>17</v>
      </c>
      <c r="E18">
        <v>6</v>
      </c>
      <c r="F18">
        <v>7</v>
      </c>
    </row>
    <row r="19" spans="1:8" x14ac:dyDescent="0.25">
      <c r="A19" t="s">
        <v>90</v>
      </c>
      <c r="B19" t="s">
        <v>91</v>
      </c>
      <c r="C19" t="s">
        <v>12</v>
      </c>
      <c r="D19">
        <v>18</v>
      </c>
      <c r="E19">
        <v>7</v>
      </c>
      <c r="F19">
        <v>7</v>
      </c>
    </row>
    <row r="20" spans="1:8" x14ac:dyDescent="0.25">
      <c r="A20" t="s">
        <v>90</v>
      </c>
      <c r="B20" t="s">
        <v>91</v>
      </c>
      <c r="C20" t="s">
        <v>12</v>
      </c>
      <c r="D20">
        <v>19</v>
      </c>
      <c r="E20">
        <v>5</v>
      </c>
      <c r="F20">
        <v>6</v>
      </c>
    </row>
    <row r="21" spans="1:8" x14ac:dyDescent="0.25">
      <c r="A21" t="s">
        <v>90</v>
      </c>
      <c r="B21" t="s">
        <v>91</v>
      </c>
      <c r="C21" t="s">
        <v>12</v>
      </c>
      <c r="D21">
        <v>20</v>
      </c>
      <c r="E21">
        <v>7</v>
      </c>
      <c r="F21">
        <v>5</v>
      </c>
    </row>
    <row r="22" spans="1:8" x14ac:dyDescent="0.25">
      <c r="A22" t="s">
        <v>90</v>
      </c>
      <c r="B22" t="s">
        <v>91</v>
      </c>
      <c r="C22" t="s">
        <v>12</v>
      </c>
      <c r="D22">
        <v>21</v>
      </c>
      <c r="E22">
        <v>7</v>
      </c>
      <c r="F22">
        <v>6</v>
      </c>
    </row>
    <row r="23" spans="1:8" x14ac:dyDescent="0.25">
      <c r="A23" t="s">
        <v>90</v>
      </c>
      <c r="B23" t="s">
        <v>91</v>
      </c>
      <c r="C23" t="s">
        <v>13</v>
      </c>
      <c r="D23">
        <v>22</v>
      </c>
      <c r="E23">
        <v>6</v>
      </c>
      <c r="F23">
        <v>5</v>
      </c>
    </row>
    <row r="24" spans="1:8" x14ac:dyDescent="0.25">
      <c r="A24" t="s">
        <v>90</v>
      </c>
      <c r="B24" t="s">
        <v>91</v>
      </c>
      <c r="C24" t="s">
        <v>13</v>
      </c>
      <c r="D24">
        <v>23</v>
      </c>
      <c r="E24">
        <v>7</v>
      </c>
      <c r="F24">
        <v>7</v>
      </c>
    </row>
    <row r="25" spans="1:8" x14ac:dyDescent="0.25">
      <c r="A25" t="s">
        <v>90</v>
      </c>
      <c r="B25" t="s">
        <v>91</v>
      </c>
      <c r="C25" t="s">
        <v>14</v>
      </c>
      <c r="D25" t="s">
        <v>15</v>
      </c>
      <c r="E25">
        <v>6</v>
      </c>
      <c r="F25">
        <v>7</v>
      </c>
    </row>
    <row r="26" spans="1:8" x14ac:dyDescent="0.25">
      <c r="A26" t="s">
        <v>90</v>
      </c>
      <c r="B26" t="s">
        <v>91</v>
      </c>
      <c r="C26" t="s">
        <v>14</v>
      </c>
      <c r="D26" t="s">
        <v>16</v>
      </c>
      <c r="E26" t="s">
        <v>17</v>
      </c>
      <c r="F26" t="s">
        <v>17</v>
      </c>
    </row>
    <row r="31" spans="1:8" x14ac:dyDescent="0.25">
      <c r="H31" s="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32"/>
  <sheetViews>
    <sheetView topLeftCell="C1" workbookViewId="0">
      <selection activeCell="U2" sqref="U2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18</v>
      </c>
      <c r="J1" t="s">
        <v>28</v>
      </c>
      <c r="K1" t="s">
        <v>29</v>
      </c>
      <c r="L1" t="s">
        <v>105</v>
      </c>
      <c r="O1" t="s">
        <v>37</v>
      </c>
      <c r="P1" t="s">
        <v>32</v>
      </c>
      <c r="Q1" t="s">
        <v>27</v>
      </c>
      <c r="R1" t="s">
        <v>57</v>
      </c>
      <c r="T1" t="s">
        <v>110</v>
      </c>
      <c r="U1" t="s">
        <v>148</v>
      </c>
    </row>
    <row r="2" spans="1:21" x14ac:dyDescent="0.25">
      <c r="A2" t="s">
        <v>103</v>
      </c>
      <c r="B2" t="s">
        <v>104</v>
      </c>
      <c r="C2" t="s">
        <v>8</v>
      </c>
      <c r="D2">
        <v>1</v>
      </c>
      <c r="E2">
        <v>4</v>
      </c>
      <c r="F2">
        <v>4</v>
      </c>
      <c r="I2" t="s">
        <v>19</v>
      </c>
      <c r="J2">
        <v>9</v>
      </c>
      <c r="K2">
        <v>12</v>
      </c>
      <c r="L2" s="1">
        <v>0.42</v>
      </c>
      <c r="P2">
        <v>4</v>
      </c>
      <c r="Q2">
        <v>4</v>
      </c>
      <c r="R2" s="1">
        <v>0.5</v>
      </c>
      <c r="T2">
        <v>0.73</v>
      </c>
      <c r="U2">
        <v>0.72</v>
      </c>
    </row>
    <row r="3" spans="1:21" x14ac:dyDescent="0.25">
      <c r="A3" t="s">
        <v>103</v>
      </c>
      <c r="B3" t="s">
        <v>104</v>
      </c>
      <c r="C3" t="s">
        <v>8</v>
      </c>
      <c r="D3">
        <v>2</v>
      </c>
      <c r="E3">
        <v>2</v>
      </c>
      <c r="F3">
        <v>1</v>
      </c>
      <c r="I3" t="s">
        <v>20</v>
      </c>
      <c r="J3">
        <v>9</v>
      </c>
      <c r="K3">
        <v>9</v>
      </c>
      <c r="L3" s="1">
        <v>0.33</v>
      </c>
      <c r="P3" t="s">
        <v>106</v>
      </c>
      <c r="Q3" t="s">
        <v>77</v>
      </c>
    </row>
    <row r="4" spans="1:21" x14ac:dyDescent="0.25">
      <c r="A4" t="s">
        <v>103</v>
      </c>
      <c r="B4" t="s">
        <v>104</v>
      </c>
      <c r="C4" t="s">
        <v>8</v>
      </c>
      <c r="D4">
        <v>3</v>
      </c>
      <c r="E4">
        <v>3</v>
      </c>
      <c r="F4">
        <v>7</v>
      </c>
      <c r="I4" t="s">
        <v>21</v>
      </c>
      <c r="J4">
        <v>42</v>
      </c>
      <c r="K4">
        <v>42</v>
      </c>
      <c r="L4" s="1">
        <v>0.71</v>
      </c>
    </row>
    <row r="5" spans="1:21" x14ac:dyDescent="0.25">
      <c r="A5" t="s">
        <v>103</v>
      </c>
      <c r="B5" t="s">
        <v>104</v>
      </c>
      <c r="C5" t="s">
        <v>9</v>
      </c>
      <c r="D5">
        <v>4</v>
      </c>
      <c r="E5">
        <v>5</v>
      </c>
      <c r="F5">
        <v>5</v>
      </c>
      <c r="I5" t="s">
        <v>22</v>
      </c>
      <c r="J5">
        <v>14</v>
      </c>
      <c r="K5">
        <v>16</v>
      </c>
      <c r="L5" s="1">
        <v>0.67</v>
      </c>
    </row>
    <row r="6" spans="1:21" x14ac:dyDescent="0.25">
      <c r="A6" t="s">
        <v>103</v>
      </c>
      <c r="B6" t="s">
        <v>104</v>
      </c>
      <c r="C6" t="s">
        <v>9</v>
      </c>
      <c r="D6">
        <v>5</v>
      </c>
      <c r="E6">
        <v>1</v>
      </c>
      <c r="F6">
        <v>1</v>
      </c>
      <c r="I6" t="s">
        <v>23</v>
      </c>
      <c r="J6">
        <v>11</v>
      </c>
      <c r="K6">
        <v>16</v>
      </c>
      <c r="L6" s="1">
        <v>0.4</v>
      </c>
    </row>
    <row r="7" spans="1:21" x14ac:dyDescent="0.25">
      <c r="A7" t="s">
        <v>103</v>
      </c>
      <c r="B7" t="s">
        <v>104</v>
      </c>
      <c r="C7" t="s">
        <v>9</v>
      </c>
      <c r="D7">
        <v>6</v>
      </c>
      <c r="E7">
        <v>3</v>
      </c>
      <c r="F7">
        <v>3</v>
      </c>
      <c r="I7" t="s">
        <v>24</v>
      </c>
      <c r="J7">
        <v>12</v>
      </c>
      <c r="K7">
        <v>14</v>
      </c>
      <c r="L7" s="1">
        <v>0.92</v>
      </c>
    </row>
    <row r="8" spans="1:21" x14ac:dyDescent="0.25">
      <c r="A8" t="s">
        <v>103</v>
      </c>
      <c r="B8" t="s">
        <v>104</v>
      </c>
      <c r="C8" t="s">
        <v>10</v>
      </c>
      <c r="D8">
        <v>7</v>
      </c>
      <c r="E8">
        <v>4</v>
      </c>
      <c r="F8">
        <v>5</v>
      </c>
    </row>
    <row r="9" spans="1:21" x14ac:dyDescent="0.25">
      <c r="A9" t="s">
        <v>103</v>
      </c>
      <c r="B9" t="s">
        <v>104</v>
      </c>
      <c r="C9" t="s">
        <v>10</v>
      </c>
      <c r="D9">
        <v>8</v>
      </c>
      <c r="E9">
        <v>4</v>
      </c>
      <c r="F9">
        <v>7</v>
      </c>
    </row>
    <row r="10" spans="1:21" x14ac:dyDescent="0.25">
      <c r="A10" t="s">
        <v>103</v>
      </c>
      <c r="B10" t="s">
        <v>104</v>
      </c>
      <c r="C10" t="s">
        <v>10</v>
      </c>
      <c r="D10">
        <v>9</v>
      </c>
      <c r="E10">
        <v>6</v>
      </c>
      <c r="F10">
        <v>6</v>
      </c>
    </row>
    <row r="11" spans="1:21" x14ac:dyDescent="0.25">
      <c r="A11" t="s">
        <v>103</v>
      </c>
      <c r="B11" t="s">
        <v>104</v>
      </c>
      <c r="C11" t="s">
        <v>10</v>
      </c>
      <c r="D11">
        <v>10</v>
      </c>
      <c r="E11">
        <v>7</v>
      </c>
      <c r="F11">
        <v>5</v>
      </c>
    </row>
    <row r="12" spans="1:21" x14ac:dyDescent="0.25">
      <c r="A12" t="s">
        <v>103</v>
      </c>
      <c r="B12" t="s">
        <v>104</v>
      </c>
      <c r="C12" t="s">
        <v>10</v>
      </c>
      <c r="D12">
        <v>11</v>
      </c>
      <c r="E12">
        <v>6</v>
      </c>
      <c r="F12">
        <v>5</v>
      </c>
    </row>
    <row r="13" spans="1:21" x14ac:dyDescent="0.25">
      <c r="A13" t="s">
        <v>103</v>
      </c>
      <c r="B13" t="s">
        <v>104</v>
      </c>
      <c r="C13" t="s">
        <v>10</v>
      </c>
      <c r="D13">
        <v>12</v>
      </c>
      <c r="E13">
        <v>7</v>
      </c>
      <c r="F13">
        <v>5</v>
      </c>
    </row>
    <row r="14" spans="1:21" x14ac:dyDescent="0.25">
      <c r="A14" t="s">
        <v>103</v>
      </c>
      <c r="B14" t="s">
        <v>104</v>
      </c>
      <c r="C14" t="s">
        <v>10</v>
      </c>
      <c r="D14">
        <v>13</v>
      </c>
      <c r="E14">
        <v>7</v>
      </c>
      <c r="F14">
        <v>7</v>
      </c>
    </row>
    <row r="15" spans="1:21" x14ac:dyDescent="0.25">
      <c r="A15" t="s">
        <v>103</v>
      </c>
      <c r="B15" t="s">
        <v>104</v>
      </c>
      <c r="C15" t="s">
        <v>10</v>
      </c>
      <c r="D15">
        <v>14</v>
      </c>
      <c r="E15">
        <v>1</v>
      </c>
      <c r="F15">
        <v>2</v>
      </c>
    </row>
    <row r="16" spans="1:21" x14ac:dyDescent="0.25">
      <c r="A16" t="s">
        <v>103</v>
      </c>
      <c r="B16" t="s">
        <v>104</v>
      </c>
      <c r="C16" t="s">
        <v>11</v>
      </c>
      <c r="D16">
        <v>15</v>
      </c>
      <c r="E16">
        <v>4</v>
      </c>
      <c r="F16">
        <v>5</v>
      </c>
    </row>
    <row r="17" spans="1:8" x14ac:dyDescent="0.25">
      <c r="A17" t="s">
        <v>103</v>
      </c>
      <c r="B17" t="s">
        <v>104</v>
      </c>
      <c r="C17" t="s">
        <v>11</v>
      </c>
      <c r="D17">
        <v>16</v>
      </c>
      <c r="E17">
        <v>6</v>
      </c>
      <c r="F17">
        <v>6</v>
      </c>
    </row>
    <row r="18" spans="1:8" x14ac:dyDescent="0.25">
      <c r="A18" t="s">
        <v>103</v>
      </c>
      <c r="B18" t="s">
        <v>104</v>
      </c>
      <c r="C18" t="s">
        <v>11</v>
      </c>
      <c r="D18">
        <v>17</v>
      </c>
      <c r="E18">
        <v>4</v>
      </c>
      <c r="F18">
        <v>5</v>
      </c>
    </row>
    <row r="19" spans="1:8" x14ac:dyDescent="0.25">
      <c r="A19" t="s">
        <v>103</v>
      </c>
      <c r="B19" t="s">
        <v>104</v>
      </c>
      <c r="C19" t="s">
        <v>12</v>
      </c>
      <c r="D19">
        <v>18</v>
      </c>
      <c r="E19">
        <v>1</v>
      </c>
      <c r="F19">
        <v>1</v>
      </c>
    </row>
    <row r="20" spans="1:8" x14ac:dyDescent="0.25">
      <c r="A20" t="s">
        <v>103</v>
      </c>
      <c r="B20" t="s">
        <v>104</v>
      </c>
      <c r="C20" t="s">
        <v>12</v>
      </c>
      <c r="D20">
        <v>19</v>
      </c>
      <c r="E20">
        <v>5</v>
      </c>
      <c r="F20">
        <v>6</v>
      </c>
    </row>
    <row r="21" spans="1:8" x14ac:dyDescent="0.25">
      <c r="A21" t="s">
        <v>103</v>
      </c>
      <c r="B21" t="s">
        <v>104</v>
      </c>
      <c r="C21" t="s">
        <v>12</v>
      </c>
      <c r="D21">
        <v>20</v>
      </c>
      <c r="E21">
        <v>4</v>
      </c>
      <c r="F21">
        <v>6</v>
      </c>
    </row>
    <row r="22" spans="1:8" x14ac:dyDescent="0.25">
      <c r="A22" t="s">
        <v>103</v>
      </c>
      <c r="B22" t="s">
        <v>104</v>
      </c>
      <c r="C22" t="s">
        <v>12</v>
      </c>
      <c r="D22">
        <v>21</v>
      </c>
      <c r="E22">
        <v>1</v>
      </c>
      <c r="F22">
        <v>3</v>
      </c>
    </row>
    <row r="23" spans="1:8" x14ac:dyDescent="0.25">
      <c r="A23" t="s">
        <v>103</v>
      </c>
      <c r="B23" t="s">
        <v>104</v>
      </c>
      <c r="C23" t="s">
        <v>13</v>
      </c>
      <c r="D23">
        <v>22</v>
      </c>
      <c r="E23">
        <v>7</v>
      </c>
      <c r="F23">
        <v>7</v>
      </c>
    </row>
    <row r="24" spans="1:8" x14ac:dyDescent="0.25">
      <c r="A24" t="s">
        <v>103</v>
      </c>
      <c r="B24" t="s">
        <v>104</v>
      </c>
      <c r="C24" t="s">
        <v>13</v>
      </c>
      <c r="D24">
        <v>23</v>
      </c>
      <c r="E24">
        <v>5</v>
      </c>
      <c r="F24">
        <v>7</v>
      </c>
    </row>
    <row r="25" spans="1:8" x14ac:dyDescent="0.25">
      <c r="A25" t="s">
        <v>103</v>
      </c>
      <c r="B25" t="s">
        <v>104</v>
      </c>
      <c r="C25" t="s">
        <v>14</v>
      </c>
      <c r="D25" t="s">
        <v>15</v>
      </c>
      <c r="E25">
        <v>4</v>
      </c>
      <c r="F25">
        <v>4</v>
      </c>
    </row>
    <row r="26" spans="1:8" x14ac:dyDescent="0.25">
      <c r="A26" t="s">
        <v>103</v>
      </c>
      <c r="B26" t="s">
        <v>104</v>
      </c>
      <c r="C26" t="s">
        <v>14</v>
      </c>
      <c r="D26" t="s">
        <v>16</v>
      </c>
      <c r="E26" t="s">
        <v>17</v>
      </c>
      <c r="F26" t="s">
        <v>17</v>
      </c>
    </row>
    <row r="32" spans="1:8" x14ac:dyDescent="0.25">
      <c r="H32" s="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1"/>
  <sheetViews>
    <sheetView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18</v>
      </c>
      <c r="K1" t="s">
        <v>55</v>
      </c>
      <c r="L1" t="s">
        <v>56</v>
      </c>
      <c r="M1" t="s">
        <v>64</v>
      </c>
      <c r="P1" t="s">
        <v>55</v>
      </c>
      <c r="Q1" t="s">
        <v>56</v>
      </c>
      <c r="R1" t="s">
        <v>65</v>
      </c>
      <c r="S1" t="s">
        <v>110</v>
      </c>
      <c r="T1" t="s">
        <v>147</v>
      </c>
    </row>
    <row r="2" spans="1:20" ht="15.75" x14ac:dyDescent="0.25">
      <c r="A2" t="s">
        <v>62</v>
      </c>
      <c r="B2" t="s">
        <v>63</v>
      </c>
      <c r="C2" t="s">
        <v>8</v>
      </c>
      <c r="D2">
        <v>1</v>
      </c>
      <c r="E2">
        <v>5</v>
      </c>
      <c r="F2">
        <v>5</v>
      </c>
      <c r="J2" t="s">
        <v>19</v>
      </c>
      <c r="K2" s="2">
        <v>14</v>
      </c>
      <c r="L2">
        <v>11</v>
      </c>
      <c r="M2" s="1">
        <v>0.57999999999999996</v>
      </c>
      <c r="P2">
        <v>4</v>
      </c>
      <c r="Q2">
        <v>4</v>
      </c>
      <c r="R2" s="1">
        <v>0.5</v>
      </c>
      <c r="S2">
        <v>0.78</v>
      </c>
      <c r="T2">
        <v>0.78</v>
      </c>
    </row>
    <row r="3" spans="1:20" ht="15.75" x14ac:dyDescent="0.25">
      <c r="A3" t="s">
        <v>62</v>
      </c>
      <c r="B3" t="s">
        <v>63</v>
      </c>
      <c r="C3" t="s">
        <v>8</v>
      </c>
      <c r="D3">
        <v>2</v>
      </c>
      <c r="E3">
        <v>4</v>
      </c>
      <c r="F3">
        <v>2</v>
      </c>
      <c r="J3" t="s">
        <v>20</v>
      </c>
      <c r="K3" s="2">
        <v>9</v>
      </c>
      <c r="L3">
        <v>7</v>
      </c>
      <c r="M3" s="1">
        <v>0.28000000000000003</v>
      </c>
    </row>
    <row r="4" spans="1:20" ht="15.75" x14ac:dyDescent="0.25">
      <c r="A4" t="s">
        <v>62</v>
      </c>
      <c r="B4" t="s">
        <v>63</v>
      </c>
      <c r="C4" t="s">
        <v>8</v>
      </c>
      <c r="D4">
        <v>3</v>
      </c>
      <c r="E4">
        <v>5</v>
      </c>
      <c r="F4">
        <v>6</v>
      </c>
      <c r="J4" t="s">
        <v>21</v>
      </c>
      <c r="K4" s="2">
        <v>35</v>
      </c>
      <c r="L4">
        <v>36</v>
      </c>
      <c r="M4" s="1">
        <v>0.56999999999999995</v>
      </c>
    </row>
    <row r="5" spans="1:20" ht="15.75" x14ac:dyDescent="0.25">
      <c r="A5" t="s">
        <v>62</v>
      </c>
      <c r="B5" t="s">
        <v>63</v>
      </c>
      <c r="C5" t="s">
        <v>9</v>
      </c>
      <c r="D5">
        <v>4</v>
      </c>
      <c r="E5">
        <v>3</v>
      </c>
      <c r="F5">
        <v>2</v>
      </c>
      <c r="J5" t="s">
        <v>22</v>
      </c>
      <c r="K5" s="2">
        <v>13</v>
      </c>
      <c r="L5">
        <v>15</v>
      </c>
      <c r="M5" s="1">
        <v>0.61</v>
      </c>
    </row>
    <row r="6" spans="1:20" ht="15.75" x14ac:dyDescent="0.25">
      <c r="A6" t="s">
        <v>62</v>
      </c>
      <c r="B6" t="s">
        <v>63</v>
      </c>
      <c r="C6" t="s">
        <v>9</v>
      </c>
      <c r="D6">
        <v>5</v>
      </c>
      <c r="E6">
        <v>1</v>
      </c>
      <c r="F6">
        <v>1</v>
      </c>
      <c r="J6" t="s">
        <v>23</v>
      </c>
      <c r="K6" s="2">
        <v>8</v>
      </c>
      <c r="L6">
        <v>11</v>
      </c>
      <c r="M6" s="1">
        <v>0.23</v>
      </c>
    </row>
    <row r="7" spans="1:20" ht="15.75" x14ac:dyDescent="0.25">
      <c r="A7" t="s">
        <v>62</v>
      </c>
      <c r="B7" t="s">
        <v>63</v>
      </c>
      <c r="C7" t="s">
        <v>9</v>
      </c>
      <c r="D7">
        <v>6</v>
      </c>
      <c r="E7">
        <v>5</v>
      </c>
      <c r="F7">
        <v>4</v>
      </c>
      <c r="J7" t="s">
        <v>24</v>
      </c>
      <c r="K7" s="2">
        <v>11</v>
      </c>
      <c r="L7">
        <v>12</v>
      </c>
      <c r="M7" s="1">
        <v>0.79</v>
      </c>
    </row>
    <row r="8" spans="1:20" x14ac:dyDescent="0.25">
      <c r="A8" t="s">
        <v>62</v>
      </c>
      <c r="B8" t="s">
        <v>63</v>
      </c>
      <c r="C8" t="s">
        <v>10</v>
      </c>
      <c r="D8">
        <v>7</v>
      </c>
      <c r="E8">
        <v>6</v>
      </c>
      <c r="F8">
        <v>5</v>
      </c>
    </row>
    <row r="9" spans="1:20" x14ac:dyDescent="0.25">
      <c r="A9" t="s">
        <v>62</v>
      </c>
      <c r="B9" t="s">
        <v>63</v>
      </c>
      <c r="C9" t="s">
        <v>10</v>
      </c>
      <c r="D9">
        <v>8</v>
      </c>
      <c r="E9">
        <v>4</v>
      </c>
      <c r="F9">
        <v>6</v>
      </c>
    </row>
    <row r="10" spans="1:20" x14ac:dyDescent="0.25">
      <c r="A10" t="s">
        <v>62</v>
      </c>
      <c r="B10" t="s">
        <v>63</v>
      </c>
      <c r="C10" t="s">
        <v>10</v>
      </c>
      <c r="D10">
        <v>9</v>
      </c>
      <c r="E10">
        <v>5</v>
      </c>
      <c r="F10">
        <v>5</v>
      </c>
    </row>
    <row r="11" spans="1:20" x14ac:dyDescent="0.25">
      <c r="A11" t="s">
        <v>62</v>
      </c>
      <c r="B11" t="s">
        <v>63</v>
      </c>
      <c r="C11" t="s">
        <v>10</v>
      </c>
      <c r="D11">
        <v>10</v>
      </c>
      <c r="E11">
        <v>3</v>
      </c>
      <c r="F11">
        <v>5</v>
      </c>
    </row>
    <row r="12" spans="1:20" x14ac:dyDescent="0.25">
      <c r="A12" t="s">
        <v>62</v>
      </c>
      <c r="B12" t="s">
        <v>63</v>
      </c>
      <c r="C12" t="s">
        <v>10</v>
      </c>
      <c r="D12">
        <v>11</v>
      </c>
      <c r="E12">
        <v>5</v>
      </c>
      <c r="F12">
        <v>5</v>
      </c>
    </row>
    <row r="13" spans="1:20" x14ac:dyDescent="0.25">
      <c r="A13" t="s">
        <v>62</v>
      </c>
      <c r="B13" t="s">
        <v>63</v>
      </c>
      <c r="C13" t="s">
        <v>10</v>
      </c>
      <c r="D13">
        <v>12</v>
      </c>
      <c r="E13">
        <v>7</v>
      </c>
      <c r="F13">
        <v>5</v>
      </c>
    </row>
    <row r="14" spans="1:20" x14ac:dyDescent="0.25">
      <c r="A14" t="s">
        <v>62</v>
      </c>
      <c r="B14" t="s">
        <v>63</v>
      </c>
      <c r="C14" t="s">
        <v>10</v>
      </c>
      <c r="D14">
        <v>13</v>
      </c>
      <c r="E14">
        <v>1</v>
      </c>
      <c r="F14">
        <v>1</v>
      </c>
    </row>
    <row r="15" spans="1:20" x14ac:dyDescent="0.25">
      <c r="A15" t="s">
        <v>62</v>
      </c>
      <c r="B15" t="s">
        <v>63</v>
      </c>
      <c r="C15" t="s">
        <v>10</v>
      </c>
      <c r="D15">
        <v>14</v>
      </c>
      <c r="E15">
        <v>4</v>
      </c>
      <c r="F15">
        <v>4</v>
      </c>
    </row>
    <row r="16" spans="1:20" x14ac:dyDescent="0.25">
      <c r="A16" t="s">
        <v>62</v>
      </c>
      <c r="B16" t="s">
        <v>63</v>
      </c>
      <c r="C16" t="s">
        <v>11</v>
      </c>
      <c r="D16">
        <v>15</v>
      </c>
      <c r="E16">
        <v>4</v>
      </c>
      <c r="F16">
        <v>5</v>
      </c>
    </row>
    <row r="17" spans="1:8" x14ac:dyDescent="0.25">
      <c r="A17" t="s">
        <v>62</v>
      </c>
      <c r="B17" t="s">
        <v>63</v>
      </c>
      <c r="C17" t="s">
        <v>11</v>
      </c>
      <c r="D17">
        <v>16</v>
      </c>
      <c r="E17">
        <v>5</v>
      </c>
      <c r="F17">
        <v>5</v>
      </c>
    </row>
    <row r="18" spans="1:8" x14ac:dyDescent="0.25">
      <c r="A18" t="s">
        <v>62</v>
      </c>
      <c r="B18" t="s">
        <v>63</v>
      </c>
      <c r="C18" t="s">
        <v>11</v>
      </c>
      <c r="D18">
        <v>17</v>
      </c>
      <c r="E18">
        <v>4</v>
      </c>
      <c r="F18">
        <v>5</v>
      </c>
    </row>
    <row r="19" spans="1:8" x14ac:dyDescent="0.25">
      <c r="A19" t="s">
        <v>62</v>
      </c>
      <c r="B19" t="s">
        <v>63</v>
      </c>
      <c r="C19" t="s">
        <v>12</v>
      </c>
      <c r="D19">
        <v>18</v>
      </c>
      <c r="E19">
        <v>1</v>
      </c>
      <c r="F19">
        <v>2</v>
      </c>
    </row>
    <row r="20" spans="1:8" x14ac:dyDescent="0.25">
      <c r="A20" t="s">
        <v>62</v>
      </c>
      <c r="B20" t="s">
        <v>63</v>
      </c>
      <c r="C20" t="s">
        <v>12</v>
      </c>
      <c r="D20">
        <v>19</v>
      </c>
      <c r="E20">
        <v>3</v>
      </c>
      <c r="F20">
        <v>3</v>
      </c>
    </row>
    <row r="21" spans="1:8" x14ac:dyDescent="0.25">
      <c r="A21" t="s">
        <v>62</v>
      </c>
      <c r="B21" t="s">
        <v>63</v>
      </c>
      <c r="C21" t="s">
        <v>12</v>
      </c>
      <c r="D21">
        <v>20</v>
      </c>
      <c r="E21">
        <v>3</v>
      </c>
      <c r="F21">
        <v>3</v>
      </c>
    </row>
    <row r="22" spans="1:8" x14ac:dyDescent="0.25">
      <c r="A22" t="s">
        <v>62</v>
      </c>
      <c r="B22" t="s">
        <v>63</v>
      </c>
      <c r="C22" t="s">
        <v>12</v>
      </c>
      <c r="D22">
        <v>21</v>
      </c>
      <c r="E22">
        <v>1</v>
      </c>
      <c r="F22">
        <v>3</v>
      </c>
    </row>
    <row r="23" spans="1:8" x14ac:dyDescent="0.25">
      <c r="A23" t="s">
        <v>62</v>
      </c>
      <c r="B23" t="s">
        <v>63</v>
      </c>
      <c r="C23" t="s">
        <v>13</v>
      </c>
      <c r="D23">
        <v>22</v>
      </c>
      <c r="E23">
        <v>5</v>
      </c>
      <c r="F23">
        <v>5</v>
      </c>
    </row>
    <row r="24" spans="1:8" x14ac:dyDescent="0.25">
      <c r="A24" t="s">
        <v>62</v>
      </c>
      <c r="B24" t="s">
        <v>63</v>
      </c>
      <c r="C24" t="s">
        <v>13</v>
      </c>
      <c r="D24">
        <v>23</v>
      </c>
      <c r="E24">
        <v>6</v>
      </c>
      <c r="F24">
        <v>7</v>
      </c>
    </row>
    <row r="25" spans="1:8" x14ac:dyDescent="0.25">
      <c r="A25" t="s">
        <v>62</v>
      </c>
      <c r="B25" t="s">
        <v>63</v>
      </c>
      <c r="C25" t="s">
        <v>14</v>
      </c>
      <c r="D25" t="s">
        <v>15</v>
      </c>
      <c r="E25">
        <v>4</v>
      </c>
      <c r="F25">
        <v>4</v>
      </c>
    </row>
    <row r="26" spans="1:8" x14ac:dyDescent="0.25">
      <c r="A26" t="s">
        <v>62</v>
      </c>
      <c r="B26" t="s">
        <v>63</v>
      </c>
      <c r="C26" t="s">
        <v>14</v>
      </c>
      <c r="D26" t="s">
        <v>16</v>
      </c>
      <c r="E26" t="s">
        <v>17</v>
      </c>
      <c r="F26" t="s">
        <v>17</v>
      </c>
    </row>
    <row r="31" spans="1:8" x14ac:dyDescent="0.25">
      <c r="H31" s="6"/>
    </row>
  </sheetData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26"/>
  <sheetViews>
    <sheetView workbookViewId="0">
      <selection activeCell="Q2" sqref="Q2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18</v>
      </c>
      <c r="K1" t="s">
        <v>55</v>
      </c>
      <c r="L1" t="s">
        <v>56</v>
      </c>
      <c r="M1" t="s">
        <v>64</v>
      </c>
      <c r="O1" t="s">
        <v>151</v>
      </c>
      <c r="Q1" t="s">
        <v>109</v>
      </c>
      <c r="R1" t="s">
        <v>148</v>
      </c>
    </row>
    <row r="2" spans="1:18" x14ac:dyDescent="0.25">
      <c r="A2" t="s">
        <v>149</v>
      </c>
      <c r="B2" t="s">
        <v>150</v>
      </c>
      <c r="C2" t="s">
        <v>8</v>
      </c>
      <c r="D2">
        <v>1</v>
      </c>
      <c r="E2">
        <v>6</v>
      </c>
      <c r="F2">
        <v>7</v>
      </c>
      <c r="J2" t="s">
        <v>19</v>
      </c>
      <c r="M2">
        <v>72</v>
      </c>
      <c r="O2" s="1">
        <v>0.33</v>
      </c>
      <c r="Q2">
        <v>0.68</v>
      </c>
      <c r="R2">
        <v>0.67</v>
      </c>
    </row>
    <row r="3" spans="1:18" x14ac:dyDescent="0.25">
      <c r="A3" t="s">
        <v>149</v>
      </c>
      <c r="B3" t="s">
        <v>150</v>
      </c>
      <c r="C3" t="s">
        <v>8</v>
      </c>
      <c r="D3">
        <v>2</v>
      </c>
      <c r="E3">
        <v>4</v>
      </c>
      <c r="F3">
        <v>5</v>
      </c>
      <c r="J3" t="s">
        <v>20</v>
      </c>
      <c r="M3">
        <v>50</v>
      </c>
    </row>
    <row r="4" spans="1:18" x14ac:dyDescent="0.25">
      <c r="A4" t="s">
        <v>149</v>
      </c>
      <c r="B4" t="s">
        <v>150</v>
      </c>
      <c r="C4" t="s">
        <v>8</v>
      </c>
      <c r="D4">
        <v>3</v>
      </c>
      <c r="E4">
        <v>4</v>
      </c>
      <c r="F4">
        <v>6</v>
      </c>
      <c r="J4" t="s">
        <v>21</v>
      </c>
      <c r="M4">
        <v>84</v>
      </c>
    </row>
    <row r="5" spans="1:18" x14ac:dyDescent="0.25">
      <c r="A5" t="s">
        <v>149</v>
      </c>
      <c r="B5" t="s">
        <v>150</v>
      </c>
      <c r="C5" t="s">
        <v>9</v>
      </c>
      <c r="D5">
        <v>4</v>
      </c>
      <c r="E5">
        <v>4</v>
      </c>
      <c r="F5">
        <v>5</v>
      </c>
      <c r="J5" t="s">
        <v>22</v>
      </c>
      <c r="M5">
        <v>78</v>
      </c>
    </row>
    <row r="6" spans="1:18" x14ac:dyDescent="0.25">
      <c r="A6" t="s">
        <v>149</v>
      </c>
      <c r="B6" t="s">
        <v>150</v>
      </c>
      <c r="C6" t="s">
        <v>9</v>
      </c>
      <c r="D6">
        <v>5</v>
      </c>
      <c r="E6">
        <v>1</v>
      </c>
      <c r="F6">
        <v>1</v>
      </c>
      <c r="J6" t="s">
        <v>23</v>
      </c>
      <c r="M6">
        <v>58</v>
      </c>
    </row>
    <row r="7" spans="1:18" x14ac:dyDescent="0.25">
      <c r="A7" t="s">
        <v>149</v>
      </c>
      <c r="B7" t="s">
        <v>150</v>
      </c>
      <c r="C7" t="s">
        <v>9</v>
      </c>
      <c r="D7">
        <v>6</v>
      </c>
      <c r="E7">
        <v>6</v>
      </c>
      <c r="F7">
        <v>7</v>
      </c>
      <c r="J7" t="s">
        <v>24</v>
      </c>
      <c r="M7">
        <v>33</v>
      </c>
    </row>
    <row r="8" spans="1:18" x14ac:dyDescent="0.25">
      <c r="A8" t="s">
        <v>149</v>
      </c>
      <c r="B8" t="s">
        <v>150</v>
      </c>
      <c r="C8" t="s">
        <v>10</v>
      </c>
      <c r="D8">
        <v>7</v>
      </c>
      <c r="E8">
        <v>6</v>
      </c>
      <c r="F8">
        <v>6</v>
      </c>
    </row>
    <row r="9" spans="1:18" x14ac:dyDescent="0.25">
      <c r="A9" t="s">
        <v>149</v>
      </c>
      <c r="B9" t="s">
        <v>150</v>
      </c>
      <c r="C9" t="s">
        <v>10</v>
      </c>
      <c r="D9">
        <v>8</v>
      </c>
      <c r="E9">
        <v>5</v>
      </c>
      <c r="F9">
        <v>7</v>
      </c>
    </row>
    <row r="10" spans="1:18" x14ac:dyDescent="0.25">
      <c r="A10" t="s">
        <v>149</v>
      </c>
      <c r="B10" t="s">
        <v>150</v>
      </c>
      <c r="C10" t="s">
        <v>10</v>
      </c>
      <c r="D10">
        <v>9</v>
      </c>
      <c r="E10">
        <v>6</v>
      </c>
      <c r="F10">
        <v>6</v>
      </c>
    </row>
    <row r="11" spans="1:18" x14ac:dyDescent="0.25">
      <c r="A11" t="s">
        <v>149</v>
      </c>
      <c r="B11" t="s">
        <v>150</v>
      </c>
      <c r="C11" t="s">
        <v>10</v>
      </c>
      <c r="D11">
        <v>10</v>
      </c>
      <c r="E11">
        <v>7</v>
      </c>
      <c r="F11">
        <v>5</v>
      </c>
    </row>
    <row r="12" spans="1:18" x14ac:dyDescent="0.25">
      <c r="A12" t="s">
        <v>149</v>
      </c>
      <c r="B12" t="s">
        <v>150</v>
      </c>
      <c r="C12" t="s">
        <v>10</v>
      </c>
      <c r="D12">
        <v>11</v>
      </c>
      <c r="E12">
        <v>5</v>
      </c>
      <c r="F12">
        <v>6</v>
      </c>
    </row>
    <row r="13" spans="1:18" x14ac:dyDescent="0.25">
      <c r="A13" t="s">
        <v>149</v>
      </c>
      <c r="B13" t="s">
        <v>150</v>
      </c>
      <c r="C13" t="s">
        <v>10</v>
      </c>
      <c r="D13">
        <v>12</v>
      </c>
      <c r="E13">
        <v>5</v>
      </c>
      <c r="F13">
        <v>6</v>
      </c>
    </row>
    <row r="14" spans="1:18" x14ac:dyDescent="0.25">
      <c r="A14" t="s">
        <v>149</v>
      </c>
      <c r="B14" t="s">
        <v>150</v>
      </c>
      <c r="C14" t="s">
        <v>10</v>
      </c>
      <c r="D14">
        <v>13</v>
      </c>
      <c r="E14">
        <v>7</v>
      </c>
      <c r="F14">
        <v>7</v>
      </c>
    </row>
    <row r="15" spans="1:18" x14ac:dyDescent="0.25">
      <c r="A15" t="s">
        <v>149</v>
      </c>
      <c r="B15" t="s">
        <v>150</v>
      </c>
      <c r="C15" t="s">
        <v>10</v>
      </c>
      <c r="D15">
        <v>14</v>
      </c>
      <c r="E15">
        <v>6</v>
      </c>
      <c r="F15">
        <v>7</v>
      </c>
    </row>
    <row r="16" spans="1:18" x14ac:dyDescent="0.25">
      <c r="A16" t="s">
        <v>149</v>
      </c>
      <c r="B16" t="s">
        <v>150</v>
      </c>
      <c r="C16" t="s">
        <v>11</v>
      </c>
      <c r="D16">
        <v>15</v>
      </c>
      <c r="E16">
        <v>5</v>
      </c>
      <c r="F16">
        <v>6</v>
      </c>
    </row>
    <row r="17" spans="1:6" x14ac:dyDescent="0.25">
      <c r="A17" t="s">
        <v>149</v>
      </c>
      <c r="B17" t="s">
        <v>150</v>
      </c>
      <c r="C17" t="s">
        <v>11</v>
      </c>
      <c r="D17">
        <v>16</v>
      </c>
      <c r="E17">
        <v>7</v>
      </c>
      <c r="F17">
        <v>7</v>
      </c>
    </row>
    <row r="18" spans="1:6" x14ac:dyDescent="0.25">
      <c r="A18" t="s">
        <v>149</v>
      </c>
      <c r="B18" t="s">
        <v>150</v>
      </c>
      <c r="C18" t="s">
        <v>11</v>
      </c>
      <c r="D18">
        <v>17</v>
      </c>
      <c r="E18">
        <v>4</v>
      </c>
      <c r="F18">
        <v>5</v>
      </c>
    </row>
    <row r="19" spans="1:6" x14ac:dyDescent="0.25">
      <c r="A19" t="s">
        <v>149</v>
      </c>
      <c r="B19" t="s">
        <v>150</v>
      </c>
      <c r="C19" t="s">
        <v>12</v>
      </c>
      <c r="D19">
        <v>18</v>
      </c>
      <c r="E19">
        <v>3</v>
      </c>
      <c r="F19">
        <v>6</v>
      </c>
    </row>
    <row r="20" spans="1:6" x14ac:dyDescent="0.25">
      <c r="A20" t="s">
        <v>149</v>
      </c>
      <c r="B20" t="s">
        <v>150</v>
      </c>
      <c r="C20" t="s">
        <v>12</v>
      </c>
      <c r="D20">
        <v>19</v>
      </c>
      <c r="E20">
        <v>4</v>
      </c>
      <c r="F20">
        <v>6</v>
      </c>
    </row>
    <row r="21" spans="1:6" x14ac:dyDescent="0.25">
      <c r="A21" t="s">
        <v>149</v>
      </c>
      <c r="B21" t="s">
        <v>150</v>
      </c>
      <c r="C21" t="s">
        <v>12</v>
      </c>
      <c r="D21">
        <v>20</v>
      </c>
      <c r="E21">
        <v>5</v>
      </c>
      <c r="F21">
        <v>6</v>
      </c>
    </row>
    <row r="22" spans="1:6" x14ac:dyDescent="0.25">
      <c r="A22" t="s">
        <v>149</v>
      </c>
      <c r="B22" t="s">
        <v>150</v>
      </c>
      <c r="C22" t="s">
        <v>12</v>
      </c>
      <c r="D22">
        <v>21</v>
      </c>
      <c r="E22">
        <v>2</v>
      </c>
      <c r="F22">
        <v>4</v>
      </c>
    </row>
    <row r="23" spans="1:6" x14ac:dyDescent="0.25">
      <c r="A23" t="s">
        <v>149</v>
      </c>
      <c r="B23" t="s">
        <v>150</v>
      </c>
      <c r="C23" t="s">
        <v>13</v>
      </c>
      <c r="D23">
        <v>22</v>
      </c>
      <c r="E23">
        <v>4</v>
      </c>
      <c r="F23">
        <v>4</v>
      </c>
    </row>
    <row r="24" spans="1:6" x14ac:dyDescent="0.25">
      <c r="A24" t="s">
        <v>149</v>
      </c>
      <c r="B24" t="s">
        <v>150</v>
      </c>
      <c r="C24" t="s">
        <v>13</v>
      </c>
      <c r="D24">
        <v>23</v>
      </c>
      <c r="E24">
        <v>3</v>
      </c>
      <c r="F24">
        <v>1</v>
      </c>
    </row>
    <row r="25" spans="1:6" x14ac:dyDescent="0.25">
      <c r="A25" t="s">
        <v>149</v>
      </c>
      <c r="B25" t="s">
        <v>150</v>
      </c>
      <c r="C25" t="s">
        <v>14</v>
      </c>
      <c r="D25" t="s">
        <v>15</v>
      </c>
      <c r="E25">
        <v>4</v>
      </c>
      <c r="F25">
        <v>5</v>
      </c>
    </row>
    <row r="26" spans="1:6" x14ac:dyDescent="0.25">
      <c r="A26" t="s">
        <v>149</v>
      </c>
      <c r="B26" t="s">
        <v>150</v>
      </c>
      <c r="C26" t="s">
        <v>14</v>
      </c>
      <c r="D26" t="s">
        <v>16</v>
      </c>
      <c r="E26" t="s">
        <v>17</v>
      </c>
      <c r="F26" t="s">
        <v>17</v>
      </c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32"/>
  <sheetViews>
    <sheetView workbookViewId="0">
      <selection activeCell="S2" sqref="S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33</v>
      </c>
      <c r="I1" t="s">
        <v>18</v>
      </c>
      <c r="J1" t="s">
        <v>32</v>
      </c>
      <c r="K1" t="s">
        <v>36</v>
      </c>
      <c r="M1" t="s">
        <v>44</v>
      </c>
      <c r="N1" t="s">
        <v>37</v>
      </c>
      <c r="O1" t="s">
        <v>32</v>
      </c>
      <c r="P1" t="s">
        <v>27</v>
      </c>
      <c r="Q1" t="s">
        <v>45</v>
      </c>
      <c r="R1" t="s">
        <v>110</v>
      </c>
      <c r="S1" t="s">
        <v>146</v>
      </c>
    </row>
    <row r="2" spans="1:19" x14ac:dyDescent="0.25">
      <c r="A2" t="s">
        <v>34</v>
      </c>
      <c r="B2" t="s">
        <v>35</v>
      </c>
      <c r="C2" t="s">
        <v>8</v>
      </c>
      <c r="D2">
        <v>1</v>
      </c>
      <c r="E2">
        <v>7</v>
      </c>
      <c r="F2">
        <v>7</v>
      </c>
      <c r="I2" t="s">
        <v>19</v>
      </c>
      <c r="J2">
        <v>19</v>
      </c>
      <c r="K2">
        <v>20</v>
      </c>
      <c r="M2" s="1">
        <v>0.92</v>
      </c>
      <c r="O2">
        <v>7</v>
      </c>
      <c r="P2">
        <v>6</v>
      </c>
      <c r="Q2" s="1">
        <v>0.92</v>
      </c>
      <c r="R2">
        <v>0.74</v>
      </c>
      <c r="S2">
        <v>0.74</v>
      </c>
    </row>
    <row r="3" spans="1:19" x14ac:dyDescent="0.25">
      <c r="A3" t="s">
        <v>34</v>
      </c>
      <c r="B3" t="s">
        <v>35</v>
      </c>
      <c r="C3" t="s">
        <v>8</v>
      </c>
      <c r="D3">
        <v>2</v>
      </c>
      <c r="E3">
        <v>5</v>
      </c>
      <c r="F3">
        <v>6</v>
      </c>
      <c r="I3" t="s">
        <v>20</v>
      </c>
      <c r="J3">
        <v>21</v>
      </c>
      <c r="K3">
        <v>21</v>
      </c>
      <c r="M3" s="1">
        <v>1</v>
      </c>
    </row>
    <row r="4" spans="1:19" x14ac:dyDescent="0.25">
      <c r="A4" t="s">
        <v>34</v>
      </c>
      <c r="B4" t="s">
        <v>35</v>
      </c>
      <c r="C4" t="s">
        <v>8</v>
      </c>
      <c r="D4">
        <v>3</v>
      </c>
      <c r="E4">
        <v>7</v>
      </c>
      <c r="F4">
        <v>7</v>
      </c>
      <c r="I4" t="s">
        <v>21</v>
      </c>
      <c r="J4">
        <v>53</v>
      </c>
      <c r="K4">
        <v>50</v>
      </c>
      <c r="M4" s="1">
        <v>0.91</v>
      </c>
    </row>
    <row r="5" spans="1:19" x14ac:dyDescent="0.25">
      <c r="A5" t="s">
        <v>34</v>
      </c>
      <c r="B5" t="s">
        <v>35</v>
      </c>
      <c r="C5" t="s">
        <v>9</v>
      </c>
      <c r="D5">
        <v>4</v>
      </c>
      <c r="E5">
        <v>7</v>
      </c>
      <c r="F5">
        <v>7</v>
      </c>
      <c r="I5" t="s">
        <v>22</v>
      </c>
      <c r="J5">
        <v>21</v>
      </c>
      <c r="K5">
        <v>20</v>
      </c>
      <c r="M5" s="1">
        <v>0.97</v>
      </c>
    </row>
    <row r="6" spans="1:19" x14ac:dyDescent="0.25">
      <c r="A6" t="s">
        <v>34</v>
      </c>
      <c r="B6" t="s">
        <v>35</v>
      </c>
      <c r="C6" t="s">
        <v>9</v>
      </c>
      <c r="D6">
        <v>5</v>
      </c>
      <c r="E6">
        <v>7</v>
      </c>
      <c r="F6">
        <v>7</v>
      </c>
      <c r="I6" t="s">
        <v>23</v>
      </c>
      <c r="J6">
        <v>24</v>
      </c>
      <c r="K6">
        <v>23</v>
      </c>
      <c r="M6" s="1">
        <v>0.81</v>
      </c>
    </row>
    <row r="7" spans="1:19" x14ac:dyDescent="0.25">
      <c r="A7" t="s">
        <v>34</v>
      </c>
      <c r="B7" t="s">
        <v>35</v>
      </c>
      <c r="C7" t="s">
        <v>9</v>
      </c>
      <c r="D7">
        <v>6</v>
      </c>
      <c r="E7">
        <v>7</v>
      </c>
      <c r="F7">
        <v>7</v>
      </c>
      <c r="I7" t="s">
        <v>24</v>
      </c>
      <c r="J7">
        <v>14</v>
      </c>
      <c r="K7">
        <v>14</v>
      </c>
      <c r="M7" s="1">
        <v>1</v>
      </c>
    </row>
    <row r="8" spans="1:19" x14ac:dyDescent="0.25">
      <c r="A8" t="s">
        <v>34</v>
      </c>
      <c r="B8" t="s">
        <v>35</v>
      </c>
      <c r="C8" t="s">
        <v>10</v>
      </c>
      <c r="D8">
        <v>7</v>
      </c>
      <c r="E8">
        <v>6</v>
      </c>
      <c r="F8">
        <v>6</v>
      </c>
    </row>
    <row r="9" spans="1:19" x14ac:dyDescent="0.25">
      <c r="A9" t="s">
        <v>34</v>
      </c>
      <c r="B9" t="s">
        <v>35</v>
      </c>
      <c r="C9" t="s">
        <v>10</v>
      </c>
      <c r="D9">
        <v>8</v>
      </c>
      <c r="E9">
        <v>7</v>
      </c>
      <c r="F9">
        <v>7</v>
      </c>
    </row>
    <row r="10" spans="1:19" x14ac:dyDescent="0.25">
      <c r="A10" t="s">
        <v>34</v>
      </c>
      <c r="B10" t="s">
        <v>35</v>
      </c>
      <c r="C10" t="s">
        <v>10</v>
      </c>
      <c r="D10">
        <v>9</v>
      </c>
      <c r="E10">
        <v>7</v>
      </c>
      <c r="F10">
        <v>6</v>
      </c>
    </row>
    <row r="11" spans="1:19" x14ac:dyDescent="0.25">
      <c r="A11" t="s">
        <v>34</v>
      </c>
      <c r="B11" t="s">
        <v>35</v>
      </c>
      <c r="C11" t="s">
        <v>10</v>
      </c>
      <c r="D11">
        <v>10</v>
      </c>
      <c r="E11">
        <v>5</v>
      </c>
      <c r="F11">
        <v>3</v>
      </c>
    </row>
    <row r="12" spans="1:19" x14ac:dyDescent="0.25">
      <c r="A12" t="s">
        <v>34</v>
      </c>
      <c r="B12" t="s">
        <v>35</v>
      </c>
      <c r="C12" t="s">
        <v>10</v>
      </c>
      <c r="D12">
        <v>11</v>
      </c>
      <c r="E12">
        <v>7</v>
      </c>
      <c r="F12">
        <v>7</v>
      </c>
    </row>
    <row r="13" spans="1:19" x14ac:dyDescent="0.25">
      <c r="A13" t="s">
        <v>34</v>
      </c>
      <c r="B13" t="s">
        <v>35</v>
      </c>
      <c r="C13" t="s">
        <v>10</v>
      </c>
      <c r="D13">
        <v>12</v>
      </c>
      <c r="E13">
        <v>7</v>
      </c>
      <c r="F13">
        <v>7</v>
      </c>
    </row>
    <row r="14" spans="1:19" x14ac:dyDescent="0.25">
      <c r="A14" t="s">
        <v>34</v>
      </c>
      <c r="B14" t="s">
        <v>35</v>
      </c>
      <c r="C14" t="s">
        <v>10</v>
      </c>
      <c r="D14">
        <v>13</v>
      </c>
      <c r="E14">
        <v>7</v>
      </c>
      <c r="F14">
        <v>7</v>
      </c>
    </row>
    <row r="15" spans="1:19" x14ac:dyDescent="0.25">
      <c r="A15" t="s">
        <v>34</v>
      </c>
      <c r="B15" t="s">
        <v>35</v>
      </c>
      <c r="C15" t="s">
        <v>10</v>
      </c>
      <c r="D15">
        <v>14</v>
      </c>
      <c r="E15">
        <v>7</v>
      </c>
      <c r="F15">
        <v>7</v>
      </c>
    </row>
    <row r="16" spans="1:19" x14ac:dyDescent="0.25">
      <c r="A16" t="s">
        <v>34</v>
      </c>
      <c r="B16" t="s">
        <v>35</v>
      </c>
      <c r="C16" t="s">
        <v>11</v>
      </c>
      <c r="D16">
        <v>15</v>
      </c>
      <c r="E16">
        <v>7</v>
      </c>
      <c r="F16">
        <v>6</v>
      </c>
    </row>
    <row r="17" spans="1:7" x14ac:dyDescent="0.25">
      <c r="A17" t="s">
        <v>34</v>
      </c>
      <c r="B17" t="s">
        <v>35</v>
      </c>
      <c r="C17" t="s">
        <v>11</v>
      </c>
      <c r="D17">
        <v>16</v>
      </c>
      <c r="E17">
        <v>7</v>
      </c>
      <c r="F17">
        <v>7</v>
      </c>
    </row>
    <row r="18" spans="1:7" x14ac:dyDescent="0.25">
      <c r="A18" t="s">
        <v>34</v>
      </c>
      <c r="B18" t="s">
        <v>35</v>
      </c>
      <c r="C18" t="s">
        <v>11</v>
      </c>
      <c r="D18">
        <v>17</v>
      </c>
      <c r="E18">
        <v>7</v>
      </c>
      <c r="F18">
        <v>7</v>
      </c>
    </row>
    <row r="19" spans="1:7" x14ac:dyDescent="0.25">
      <c r="A19" t="s">
        <v>34</v>
      </c>
      <c r="B19" t="s">
        <v>35</v>
      </c>
      <c r="C19" t="s">
        <v>12</v>
      </c>
      <c r="D19">
        <v>18</v>
      </c>
      <c r="E19">
        <v>5</v>
      </c>
      <c r="F19">
        <v>4</v>
      </c>
    </row>
    <row r="20" spans="1:7" x14ac:dyDescent="0.25">
      <c r="A20" t="s">
        <v>34</v>
      </c>
      <c r="B20" t="s">
        <v>35</v>
      </c>
      <c r="C20" t="s">
        <v>12</v>
      </c>
      <c r="D20">
        <v>19</v>
      </c>
      <c r="E20">
        <v>7</v>
      </c>
      <c r="F20">
        <v>7</v>
      </c>
    </row>
    <row r="21" spans="1:7" x14ac:dyDescent="0.25">
      <c r="A21" t="s">
        <v>34</v>
      </c>
      <c r="B21" t="s">
        <v>35</v>
      </c>
      <c r="C21" t="s">
        <v>12</v>
      </c>
      <c r="D21">
        <v>20</v>
      </c>
      <c r="E21">
        <v>6</v>
      </c>
      <c r="F21">
        <v>5</v>
      </c>
    </row>
    <row r="22" spans="1:7" x14ac:dyDescent="0.25">
      <c r="A22" t="s">
        <v>34</v>
      </c>
      <c r="B22" t="s">
        <v>35</v>
      </c>
      <c r="C22" t="s">
        <v>12</v>
      </c>
      <c r="D22">
        <v>21</v>
      </c>
      <c r="E22">
        <v>6</v>
      </c>
      <c r="F22">
        <v>7</v>
      </c>
    </row>
    <row r="23" spans="1:7" x14ac:dyDescent="0.25">
      <c r="A23" t="s">
        <v>34</v>
      </c>
      <c r="B23" t="s">
        <v>35</v>
      </c>
      <c r="C23" t="s">
        <v>13</v>
      </c>
      <c r="D23">
        <v>22</v>
      </c>
      <c r="E23">
        <v>7</v>
      </c>
      <c r="F23">
        <v>7</v>
      </c>
    </row>
    <row r="24" spans="1:7" x14ac:dyDescent="0.25">
      <c r="A24" t="s">
        <v>34</v>
      </c>
      <c r="B24" t="s">
        <v>35</v>
      </c>
      <c r="C24" t="s">
        <v>13</v>
      </c>
      <c r="D24">
        <v>23</v>
      </c>
      <c r="E24">
        <v>7</v>
      </c>
      <c r="F24">
        <v>7</v>
      </c>
    </row>
    <row r="25" spans="1:7" x14ac:dyDescent="0.25">
      <c r="A25" t="s">
        <v>34</v>
      </c>
      <c r="B25" t="s">
        <v>35</v>
      </c>
      <c r="C25" t="s">
        <v>14</v>
      </c>
      <c r="D25" t="s">
        <v>15</v>
      </c>
      <c r="E25">
        <v>7</v>
      </c>
      <c r="F25">
        <v>6</v>
      </c>
    </row>
    <row r="26" spans="1:7" x14ac:dyDescent="0.25">
      <c r="A26" t="s">
        <v>34</v>
      </c>
      <c r="B26" t="s">
        <v>35</v>
      </c>
      <c r="C26" t="s">
        <v>14</v>
      </c>
      <c r="D26" t="s">
        <v>16</v>
      </c>
      <c r="E26" t="s">
        <v>17</v>
      </c>
      <c r="F26" t="s">
        <v>17</v>
      </c>
    </row>
    <row r="32" spans="1:7" x14ac:dyDescent="0.25">
      <c r="G32" s="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2"/>
  <sheetViews>
    <sheetView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50</v>
      </c>
      <c r="J1" t="s">
        <v>32</v>
      </c>
      <c r="K1" t="s">
        <v>27</v>
      </c>
      <c r="L1" t="s">
        <v>47</v>
      </c>
      <c r="N1" t="s">
        <v>25</v>
      </c>
      <c r="O1" t="s">
        <v>32</v>
      </c>
      <c r="P1" t="s">
        <v>27</v>
      </c>
      <c r="Q1" t="s">
        <v>43</v>
      </c>
      <c r="S1" t="s">
        <v>110</v>
      </c>
      <c r="T1" t="s">
        <v>148</v>
      </c>
    </row>
    <row r="2" spans="1:20" x14ac:dyDescent="0.25">
      <c r="A2" t="s">
        <v>48</v>
      </c>
      <c r="B2" t="s">
        <v>49</v>
      </c>
      <c r="C2" t="s">
        <v>8</v>
      </c>
      <c r="D2">
        <v>1</v>
      </c>
      <c r="E2">
        <v>5</v>
      </c>
      <c r="F2">
        <v>5</v>
      </c>
      <c r="J2">
        <v>12</v>
      </c>
      <c r="K2">
        <v>12</v>
      </c>
      <c r="L2" s="1">
        <v>0.5</v>
      </c>
      <c r="O2">
        <v>3</v>
      </c>
      <c r="P2">
        <v>4</v>
      </c>
      <c r="Q2" s="1">
        <v>0.42</v>
      </c>
      <c r="S2">
        <v>0.91</v>
      </c>
      <c r="T2">
        <v>0.9</v>
      </c>
    </row>
    <row r="3" spans="1:20" x14ac:dyDescent="0.25">
      <c r="A3" t="s">
        <v>48</v>
      </c>
      <c r="B3" t="s">
        <v>49</v>
      </c>
      <c r="C3" t="s">
        <v>8</v>
      </c>
      <c r="D3">
        <v>2</v>
      </c>
      <c r="E3">
        <v>3</v>
      </c>
      <c r="F3">
        <v>3</v>
      </c>
      <c r="J3">
        <v>11</v>
      </c>
      <c r="K3">
        <v>1</v>
      </c>
      <c r="L3" s="1">
        <v>0.42</v>
      </c>
    </row>
    <row r="4" spans="1:20" x14ac:dyDescent="0.25">
      <c r="A4" t="s">
        <v>48</v>
      </c>
      <c r="B4" t="s">
        <v>49</v>
      </c>
      <c r="C4" t="s">
        <v>8</v>
      </c>
      <c r="D4">
        <v>3</v>
      </c>
      <c r="E4">
        <v>4</v>
      </c>
      <c r="F4">
        <v>4</v>
      </c>
      <c r="J4">
        <v>36</v>
      </c>
      <c r="K4">
        <v>38</v>
      </c>
      <c r="L4" s="1">
        <v>0.6</v>
      </c>
    </row>
    <row r="5" spans="1:20" x14ac:dyDescent="0.25">
      <c r="A5" t="s">
        <v>48</v>
      </c>
      <c r="B5" t="s">
        <v>49</v>
      </c>
      <c r="C5" t="s">
        <v>9</v>
      </c>
      <c r="D5">
        <v>4</v>
      </c>
      <c r="E5">
        <v>5</v>
      </c>
      <c r="F5">
        <v>4</v>
      </c>
      <c r="J5">
        <v>16</v>
      </c>
      <c r="K5">
        <v>18</v>
      </c>
      <c r="L5" s="1">
        <v>0.78</v>
      </c>
    </row>
    <row r="6" spans="1:20" x14ac:dyDescent="0.25">
      <c r="A6" t="s">
        <v>48</v>
      </c>
      <c r="B6" t="s">
        <v>49</v>
      </c>
      <c r="C6" t="s">
        <v>9</v>
      </c>
      <c r="D6">
        <v>5</v>
      </c>
      <c r="E6">
        <v>1</v>
      </c>
      <c r="F6">
        <v>2</v>
      </c>
      <c r="J6">
        <v>4</v>
      </c>
      <c r="K6">
        <v>8</v>
      </c>
      <c r="L6" s="1">
        <v>0.08</v>
      </c>
    </row>
    <row r="7" spans="1:20" x14ac:dyDescent="0.25">
      <c r="A7" t="s">
        <v>48</v>
      </c>
      <c r="B7" t="s">
        <v>49</v>
      </c>
      <c r="C7" t="s">
        <v>9</v>
      </c>
      <c r="D7">
        <v>6</v>
      </c>
      <c r="E7">
        <v>5</v>
      </c>
      <c r="F7">
        <v>4</v>
      </c>
      <c r="J7">
        <v>6</v>
      </c>
      <c r="K7">
        <v>4</v>
      </c>
      <c r="L7" s="1">
        <v>0.25</v>
      </c>
    </row>
    <row r="8" spans="1:20" x14ac:dyDescent="0.25">
      <c r="A8" t="s">
        <v>48</v>
      </c>
      <c r="B8" t="s">
        <v>49</v>
      </c>
      <c r="C8" t="s">
        <v>10</v>
      </c>
      <c r="D8">
        <v>7</v>
      </c>
      <c r="E8">
        <v>5</v>
      </c>
      <c r="F8">
        <v>5</v>
      </c>
    </row>
    <row r="9" spans="1:20" x14ac:dyDescent="0.25">
      <c r="A9" t="s">
        <v>48</v>
      </c>
      <c r="B9" t="s">
        <v>49</v>
      </c>
      <c r="C9" t="s">
        <v>10</v>
      </c>
      <c r="D9">
        <v>8</v>
      </c>
      <c r="E9">
        <v>6</v>
      </c>
      <c r="F9">
        <v>6</v>
      </c>
    </row>
    <row r="10" spans="1:20" x14ac:dyDescent="0.25">
      <c r="A10" t="s">
        <v>48</v>
      </c>
      <c r="B10" t="s">
        <v>49</v>
      </c>
      <c r="C10" t="s">
        <v>10</v>
      </c>
      <c r="D10">
        <v>9</v>
      </c>
      <c r="E10">
        <v>5</v>
      </c>
      <c r="F10">
        <v>5</v>
      </c>
    </row>
    <row r="11" spans="1:20" x14ac:dyDescent="0.25">
      <c r="A11" t="s">
        <v>48</v>
      </c>
      <c r="B11" t="s">
        <v>49</v>
      </c>
      <c r="C11" t="s">
        <v>10</v>
      </c>
      <c r="D11">
        <v>10</v>
      </c>
      <c r="E11">
        <v>2</v>
      </c>
      <c r="F11">
        <v>3</v>
      </c>
    </row>
    <row r="12" spans="1:20" x14ac:dyDescent="0.25">
      <c r="A12" t="s">
        <v>48</v>
      </c>
      <c r="B12" t="s">
        <v>49</v>
      </c>
      <c r="C12" t="s">
        <v>10</v>
      </c>
      <c r="D12">
        <v>11</v>
      </c>
      <c r="E12">
        <v>5</v>
      </c>
      <c r="F12">
        <v>6</v>
      </c>
    </row>
    <row r="13" spans="1:20" x14ac:dyDescent="0.25">
      <c r="A13" t="s">
        <v>48</v>
      </c>
      <c r="B13" t="s">
        <v>49</v>
      </c>
      <c r="C13" t="s">
        <v>10</v>
      </c>
      <c r="D13">
        <v>12</v>
      </c>
      <c r="E13">
        <v>7</v>
      </c>
      <c r="F13">
        <v>6</v>
      </c>
    </row>
    <row r="14" spans="1:20" x14ac:dyDescent="0.25">
      <c r="A14" t="s">
        <v>48</v>
      </c>
      <c r="B14" t="s">
        <v>49</v>
      </c>
      <c r="C14" t="s">
        <v>10</v>
      </c>
      <c r="D14">
        <v>13</v>
      </c>
      <c r="E14">
        <v>5</v>
      </c>
      <c r="F14">
        <v>5</v>
      </c>
    </row>
    <row r="15" spans="1:20" x14ac:dyDescent="0.25">
      <c r="A15" t="s">
        <v>48</v>
      </c>
      <c r="B15" t="s">
        <v>49</v>
      </c>
      <c r="C15" t="s">
        <v>10</v>
      </c>
      <c r="D15">
        <v>14</v>
      </c>
      <c r="E15">
        <v>1</v>
      </c>
      <c r="F15">
        <v>2</v>
      </c>
    </row>
    <row r="16" spans="1:20" x14ac:dyDescent="0.25">
      <c r="A16" t="s">
        <v>48</v>
      </c>
      <c r="B16" t="s">
        <v>49</v>
      </c>
      <c r="C16" t="s">
        <v>11</v>
      </c>
      <c r="D16">
        <v>15</v>
      </c>
      <c r="E16">
        <v>4</v>
      </c>
      <c r="F16">
        <v>5</v>
      </c>
    </row>
    <row r="17" spans="1:7" x14ac:dyDescent="0.25">
      <c r="A17" t="s">
        <v>48</v>
      </c>
      <c r="B17" t="s">
        <v>49</v>
      </c>
      <c r="C17" t="s">
        <v>11</v>
      </c>
      <c r="D17">
        <v>16</v>
      </c>
      <c r="E17">
        <v>6</v>
      </c>
      <c r="F17">
        <v>7</v>
      </c>
    </row>
    <row r="18" spans="1:7" x14ac:dyDescent="0.25">
      <c r="A18" t="s">
        <v>48</v>
      </c>
      <c r="B18" t="s">
        <v>49</v>
      </c>
      <c r="C18" t="s">
        <v>11</v>
      </c>
      <c r="D18">
        <v>17</v>
      </c>
      <c r="E18">
        <v>6</v>
      </c>
      <c r="F18">
        <v>6</v>
      </c>
    </row>
    <row r="19" spans="1:7" x14ac:dyDescent="0.25">
      <c r="A19" t="s">
        <v>48</v>
      </c>
      <c r="B19" t="s">
        <v>49</v>
      </c>
      <c r="C19" t="s">
        <v>12</v>
      </c>
      <c r="D19">
        <v>18</v>
      </c>
      <c r="E19">
        <v>1</v>
      </c>
      <c r="F19">
        <v>2</v>
      </c>
    </row>
    <row r="20" spans="1:7" x14ac:dyDescent="0.25">
      <c r="A20" t="s">
        <v>48</v>
      </c>
      <c r="B20" t="s">
        <v>49</v>
      </c>
      <c r="C20" t="s">
        <v>12</v>
      </c>
      <c r="D20">
        <v>19</v>
      </c>
      <c r="E20">
        <v>1</v>
      </c>
      <c r="F20">
        <v>2</v>
      </c>
    </row>
    <row r="21" spans="1:7" x14ac:dyDescent="0.25">
      <c r="A21" t="s">
        <v>48</v>
      </c>
      <c r="B21" t="s">
        <v>49</v>
      </c>
      <c r="C21" t="s">
        <v>12</v>
      </c>
      <c r="D21">
        <v>20</v>
      </c>
      <c r="E21">
        <v>1</v>
      </c>
      <c r="F21">
        <v>2</v>
      </c>
    </row>
    <row r="22" spans="1:7" x14ac:dyDescent="0.25">
      <c r="A22" t="s">
        <v>48</v>
      </c>
      <c r="B22" t="s">
        <v>49</v>
      </c>
      <c r="C22" t="s">
        <v>12</v>
      </c>
      <c r="D22">
        <v>21</v>
      </c>
      <c r="E22">
        <v>1</v>
      </c>
      <c r="F22">
        <v>2</v>
      </c>
    </row>
    <row r="23" spans="1:7" x14ac:dyDescent="0.25">
      <c r="A23" t="s">
        <v>48</v>
      </c>
      <c r="B23" t="s">
        <v>49</v>
      </c>
      <c r="C23" t="s">
        <v>13</v>
      </c>
      <c r="D23">
        <v>22</v>
      </c>
      <c r="E23">
        <v>3</v>
      </c>
      <c r="F23">
        <v>2</v>
      </c>
    </row>
    <row r="24" spans="1:7" x14ac:dyDescent="0.25">
      <c r="A24" t="s">
        <v>48</v>
      </c>
      <c r="B24" t="s">
        <v>49</v>
      </c>
      <c r="C24" t="s">
        <v>13</v>
      </c>
      <c r="D24">
        <v>23</v>
      </c>
      <c r="E24">
        <v>3</v>
      </c>
      <c r="F24">
        <v>2</v>
      </c>
    </row>
    <row r="25" spans="1:7" x14ac:dyDescent="0.25">
      <c r="A25" t="s">
        <v>48</v>
      </c>
      <c r="B25" t="s">
        <v>49</v>
      </c>
      <c r="C25" t="s">
        <v>14</v>
      </c>
      <c r="D25" t="s">
        <v>15</v>
      </c>
      <c r="E25">
        <v>3</v>
      </c>
      <c r="F25">
        <v>4</v>
      </c>
    </row>
    <row r="26" spans="1:7" x14ac:dyDescent="0.25">
      <c r="A26" t="s">
        <v>48</v>
      </c>
      <c r="B26" t="s">
        <v>49</v>
      </c>
      <c r="C26" t="s">
        <v>14</v>
      </c>
      <c r="D26" t="s">
        <v>16</v>
      </c>
      <c r="E26" t="s">
        <v>17</v>
      </c>
      <c r="F26" t="s">
        <v>17</v>
      </c>
    </row>
    <row r="32" spans="1:7" x14ac:dyDescent="0.25">
      <c r="G32" s="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31"/>
  <sheetViews>
    <sheetView workbookViewId="0">
      <selection activeCell="S2" sqref="S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J1" t="s">
        <v>18</v>
      </c>
      <c r="K1" t="s">
        <v>55</v>
      </c>
      <c r="L1" t="s">
        <v>56</v>
      </c>
      <c r="M1" t="s">
        <v>61</v>
      </c>
      <c r="O1" t="s">
        <v>25</v>
      </c>
      <c r="P1" t="s">
        <v>55</v>
      </c>
      <c r="Q1" t="s">
        <v>60</v>
      </c>
      <c r="R1" t="s">
        <v>57</v>
      </c>
      <c r="S1" t="s">
        <v>110</v>
      </c>
      <c r="T1" t="s">
        <v>148</v>
      </c>
    </row>
    <row r="2" spans="1:20" x14ac:dyDescent="0.25">
      <c r="A2" t="s">
        <v>74</v>
      </c>
      <c r="B2" t="s">
        <v>75</v>
      </c>
      <c r="C2" t="s">
        <v>8</v>
      </c>
      <c r="D2">
        <v>1</v>
      </c>
      <c r="E2">
        <v>6</v>
      </c>
      <c r="F2">
        <v>5</v>
      </c>
      <c r="J2" t="s">
        <v>19</v>
      </c>
      <c r="K2">
        <v>18</v>
      </c>
      <c r="L2">
        <v>19</v>
      </c>
      <c r="M2" s="1">
        <v>0.86</v>
      </c>
      <c r="P2">
        <v>4</v>
      </c>
      <c r="Q2">
        <v>4</v>
      </c>
      <c r="R2" s="1">
        <v>0.5</v>
      </c>
      <c r="S2">
        <v>0.82</v>
      </c>
      <c r="T2">
        <v>0.82</v>
      </c>
    </row>
    <row r="3" spans="1:20" x14ac:dyDescent="0.25">
      <c r="A3" t="s">
        <v>74</v>
      </c>
      <c r="B3" t="s">
        <v>75</v>
      </c>
      <c r="C3" t="s">
        <v>8</v>
      </c>
      <c r="D3">
        <v>2</v>
      </c>
      <c r="E3">
        <v>5</v>
      </c>
      <c r="F3">
        <v>7</v>
      </c>
      <c r="J3" t="s">
        <v>20</v>
      </c>
      <c r="K3">
        <v>12</v>
      </c>
      <c r="L3">
        <v>9</v>
      </c>
      <c r="M3" s="1">
        <v>0.42</v>
      </c>
      <c r="P3" t="s">
        <v>76</v>
      </c>
      <c r="Q3" t="s">
        <v>77</v>
      </c>
    </row>
    <row r="4" spans="1:20" x14ac:dyDescent="0.25">
      <c r="A4" t="s">
        <v>74</v>
      </c>
      <c r="B4" t="s">
        <v>75</v>
      </c>
      <c r="C4" t="s">
        <v>8</v>
      </c>
      <c r="D4">
        <v>3</v>
      </c>
      <c r="E4">
        <v>7</v>
      </c>
      <c r="F4">
        <v>7</v>
      </c>
      <c r="J4" t="s">
        <v>21</v>
      </c>
      <c r="K4">
        <v>20</v>
      </c>
      <c r="L4">
        <v>20</v>
      </c>
      <c r="M4" s="1">
        <v>0.25</v>
      </c>
    </row>
    <row r="5" spans="1:20" x14ac:dyDescent="0.25">
      <c r="A5" t="s">
        <v>74</v>
      </c>
      <c r="B5" t="s">
        <v>75</v>
      </c>
      <c r="C5" t="s">
        <v>9</v>
      </c>
      <c r="D5">
        <v>4</v>
      </c>
      <c r="E5">
        <v>7</v>
      </c>
      <c r="F5">
        <v>5</v>
      </c>
      <c r="J5" t="s">
        <v>22</v>
      </c>
      <c r="K5">
        <v>15</v>
      </c>
      <c r="L5">
        <v>16</v>
      </c>
      <c r="M5" s="1">
        <v>0.69</v>
      </c>
    </row>
    <row r="6" spans="1:20" x14ac:dyDescent="0.25">
      <c r="A6" t="s">
        <v>74</v>
      </c>
      <c r="B6" t="s">
        <v>75</v>
      </c>
      <c r="C6" t="s">
        <v>9</v>
      </c>
      <c r="D6">
        <v>5</v>
      </c>
      <c r="E6">
        <v>1</v>
      </c>
      <c r="F6">
        <v>2</v>
      </c>
      <c r="J6" t="s">
        <v>23</v>
      </c>
      <c r="K6">
        <v>8</v>
      </c>
      <c r="L6">
        <v>10</v>
      </c>
      <c r="M6" s="1">
        <v>0.27</v>
      </c>
    </row>
    <row r="7" spans="1:20" x14ac:dyDescent="0.25">
      <c r="A7" t="s">
        <v>74</v>
      </c>
      <c r="B7" t="s">
        <v>75</v>
      </c>
      <c r="C7" t="s">
        <v>9</v>
      </c>
      <c r="D7">
        <v>6</v>
      </c>
      <c r="E7">
        <v>4</v>
      </c>
      <c r="F7">
        <v>2</v>
      </c>
      <c r="J7" t="s">
        <v>24</v>
      </c>
      <c r="K7">
        <v>9</v>
      </c>
      <c r="L7">
        <v>8</v>
      </c>
      <c r="M7" s="1">
        <v>0.54</v>
      </c>
    </row>
    <row r="8" spans="1:20" x14ac:dyDescent="0.25">
      <c r="A8" t="s">
        <v>74</v>
      </c>
      <c r="B8" t="s">
        <v>75</v>
      </c>
      <c r="C8" t="s">
        <v>10</v>
      </c>
      <c r="D8">
        <v>7</v>
      </c>
      <c r="E8">
        <v>3</v>
      </c>
      <c r="F8">
        <v>1</v>
      </c>
    </row>
    <row r="9" spans="1:20" x14ac:dyDescent="0.25">
      <c r="A9" t="s">
        <v>74</v>
      </c>
      <c r="B9" t="s">
        <v>75</v>
      </c>
      <c r="C9" t="s">
        <v>10</v>
      </c>
      <c r="D9">
        <v>8</v>
      </c>
      <c r="E9">
        <v>2</v>
      </c>
      <c r="F9">
        <v>1</v>
      </c>
    </row>
    <row r="10" spans="1:20" x14ac:dyDescent="0.25">
      <c r="A10" t="s">
        <v>74</v>
      </c>
      <c r="B10" t="s">
        <v>75</v>
      </c>
      <c r="C10" t="s">
        <v>10</v>
      </c>
      <c r="D10">
        <v>9</v>
      </c>
      <c r="E10">
        <v>1</v>
      </c>
      <c r="F10">
        <v>2</v>
      </c>
    </row>
    <row r="11" spans="1:20" x14ac:dyDescent="0.25">
      <c r="A11" t="s">
        <v>74</v>
      </c>
      <c r="B11" t="s">
        <v>75</v>
      </c>
      <c r="C11" t="s">
        <v>10</v>
      </c>
      <c r="D11">
        <v>10</v>
      </c>
      <c r="E11">
        <v>1</v>
      </c>
      <c r="F11">
        <v>1</v>
      </c>
    </row>
    <row r="12" spans="1:20" x14ac:dyDescent="0.25">
      <c r="A12" t="s">
        <v>74</v>
      </c>
      <c r="B12" t="s">
        <v>75</v>
      </c>
      <c r="C12" t="s">
        <v>10</v>
      </c>
      <c r="D12">
        <v>11</v>
      </c>
      <c r="E12">
        <v>6</v>
      </c>
      <c r="F12">
        <v>6</v>
      </c>
    </row>
    <row r="13" spans="1:20" x14ac:dyDescent="0.25">
      <c r="A13" t="s">
        <v>74</v>
      </c>
      <c r="B13" t="s">
        <v>75</v>
      </c>
      <c r="C13" t="s">
        <v>10</v>
      </c>
      <c r="D13">
        <v>12</v>
      </c>
      <c r="E13">
        <v>3</v>
      </c>
      <c r="F13">
        <v>6</v>
      </c>
    </row>
    <row r="14" spans="1:20" x14ac:dyDescent="0.25">
      <c r="A14" t="s">
        <v>74</v>
      </c>
      <c r="B14" t="s">
        <v>75</v>
      </c>
      <c r="C14" t="s">
        <v>10</v>
      </c>
      <c r="D14">
        <v>13</v>
      </c>
      <c r="E14">
        <v>2</v>
      </c>
      <c r="F14">
        <v>2</v>
      </c>
    </row>
    <row r="15" spans="1:20" x14ac:dyDescent="0.25">
      <c r="A15" t="s">
        <v>74</v>
      </c>
      <c r="B15" t="s">
        <v>75</v>
      </c>
      <c r="C15" t="s">
        <v>10</v>
      </c>
      <c r="D15">
        <v>14</v>
      </c>
      <c r="E15">
        <v>2</v>
      </c>
      <c r="F15">
        <v>1</v>
      </c>
    </row>
    <row r="16" spans="1:20" x14ac:dyDescent="0.25">
      <c r="A16" t="s">
        <v>74</v>
      </c>
      <c r="B16" t="s">
        <v>75</v>
      </c>
      <c r="C16" t="s">
        <v>11</v>
      </c>
      <c r="D16">
        <v>15</v>
      </c>
      <c r="E16">
        <v>5</v>
      </c>
      <c r="F16">
        <v>5</v>
      </c>
    </row>
    <row r="17" spans="1:7" x14ac:dyDescent="0.25">
      <c r="A17" t="s">
        <v>74</v>
      </c>
      <c r="B17" t="s">
        <v>75</v>
      </c>
      <c r="C17" t="s">
        <v>11</v>
      </c>
      <c r="D17">
        <v>16</v>
      </c>
      <c r="E17">
        <v>5</v>
      </c>
      <c r="F17">
        <v>6</v>
      </c>
    </row>
    <row r="18" spans="1:7" x14ac:dyDescent="0.25">
      <c r="A18" t="s">
        <v>74</v>
      </c>
      <c r="B18" t="s">
        <v>75</v>
      </c>
      <c r="C18" t="s">
        <v>11</v>
      </c>
      <c r="D18">
        <v>17</v>
      </c>
      <c r="E18">
        <v>5</v>
      </c>
      <c r="F18">
        <v>5</v>
      </c>
    </row>
    <row r="19" spans="1:7" x14ac:dyDescent="0.25">
      <c r="A19" t="s">
        <v>74</v>
      </c>
      <c r="B19" t="s">
        <v>75</v>
      </c>
      <c r="C19" t="s">
        <v>12</v>
      </c>
      <c r="D19">
        <v>18</v>
      </c>
      <c r="E19">
        <v>1</v>
      </c>
      <c r="F19">
        <v>2</v>
      </c>
    </row>
    <row r="20" spans="1:7" x14ac:dyDescent="0.25">
      <c r="A20" t="s">
        <v>74</v>
      </c>
      <c r="B20" t="s">
        <v>75</v>
      </c>
      <c r="C20" t="s">
        <v>12</v>
      </c>
      <c r="D20">
        <v>19</v>
      </c>
      <c r="E20">
        <v>2</v>
      </c>
      <c r="F20">
        <v>3</v>
      </c>
    </row>
    <row r="21" spans="1:7" x14ac:dyDescent="0.25">
      <c r="A21" t="s">
        <v>74</v>
      </c>
      <c r="B21" t="s">
        <v>75</v>
      </c>
      <c r="C21" t="s">
        <v>12</v>
      </c>
      <c r="D21">
        <v>20</v>
      </c>
      <c r="E21">
        <v>4</v>
      </c>
      <c r="F21">
        <v>5</v>
      </c>
    </row>
    <row r="22" spans="1:7" x14ac:dyDescent="0.25">
      <c r="A22" t="s">
        <v>74</v>
      </c>
      <c r="B22" t="s">
        <v>75</v>
      </c>
      <c r="C22" t="s">
        <v>12</v>
      </c>
      <c r="D22">
        <v>21</v>
      </c>
      <c r="E22">
        <v>1</v>
      </c>
      <c r="F22">
        <v>3</v>
      </c>
    </row>
    <row r="23" spans="1:7" x14ac:dyDescent="0.25">
      <c r="A23" t="s">
        <v>74</v>
      </c>
      <c r="B23" t="s">
        <v>75</v>
      </c>
      <c r="C23" t="s">
        <v>13</v>
      </c>
      <c r="D23">
        <v>22</v>
      </c>
      <c r="E23">
        <v>2</v>
      </c>
      <c r="F23">
        <v>1</v>
      </c>
    </row>
    <row r="24" spans="1:7" x14ac:dyDescent="0.25">
      <c r="A24" t="s">
        <v>74</v>
      </c>
      <c r="B24" t="s">
        <v>75</v>
      </c>
      <c r="C24" t="s">
        <v>13</v>
      </c>
      <c r="D24">
        <v>23</v>
      </c>
      <c r="E24">
        <v>7</v>
      </c>
      <c r="F24">
        <v>7</v>
      </c>
    </row>
    <row r="25" spans="1:7" x14ac:dyDescent="0.25">
      <c r="A25" t="s">
        <v>74</v>
      </c>
      <c r="B25" t="s">
        <v>75</v>
      </c>
      <c r="C25" t="s">
        <v>14</v>
      </c>
      <c r="D25" t="s">
        <v>15</v>
      </c>
      <c r="E25">
        <v>4</v>
      </c>
      <c r="F25">
        <v>4</v>
      </c>
    </row>
    <row r="26" spans="1:7" x14ac:dyDescent="0.25">
      <c r="A26" t="s">
        <v>74</v>
      </c>
      <c r="B26" t="s">
        <v>75</v>
      </c>
      <c r="C26" t="s">
        <v>14</v>
      </c>
      <c r="D26" t="s">
        <v>16</v>
      </c>
      <c r="E26" t="s">
        <v>17</v>
      </c>
      <c r="F26" t="s">
        <v>17</v>
      </c>
    </row>
    <row r="31" spans="1:7" x14ac:dyDescent="0.25">
      <c r="G31" s="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26"/>
  <sheetViews>
    <sheetView workbookViewId="0">
      <selection activeCell="R2" sqref="R2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t="s">
        <v>110</v>
      </c>
      <c r="R1" t="s">
        <v>156</v>
      </c>
    </row>
    <row r="2" spans="1:18" x14ac:dyDescent="0.25">
      <c r="A2" t="s">
        <v>157</v>
      </c>
      <c r="B2" t="s">
        <v>158</v>
      </c>
      <c r="C2" t="s">
        <v>8</v>
      </c>
      <c r="D2">
        <v>1</v>
      </c>
      <c r="E2">
        <v>4</v>
      </c>
      <c r="F2">
        <v>1</v>
      </c>
      <c r="Q2">
        <v>0.75</v>
      </c>
      <c r="R2">
        <v>0.74</v>
      </c>
    </row>
    <row r="3" spans="1:18" x14ac:dyDescent="0.25">
      <c r="A3" t="s">
        <v>157</v>
      </c>
      <c r="B3" t="s">
        <v>158</v>
      </c>
      <c r="C3" t="s">
        <v>8</v>
      </c>
      <c r="D3">
        <v>2</v>
      </c>
      <c r="E3">
        <v>3</v>
      </c>
      <c r="F3">
        <v>2</v>
      </c>
    </row>
    <row r="4" spans="1:18" x14ac:dyDescent="0.25">
      <c r="A4" t="s">
        <v>157</v>
      </c>
      <c r="B4" t="s">
        <v>158</v>
      </c>
      <c r="C4" t="s">
        <v>8</v>
      </c>
      <c r="D4">
        <v>3</v>
      </c>
      <c r="E4">
        <v>5</v>
      </c>
      <c r="F4">
        <v>4</v>
      </c>
    </row>
    <row r="5" spans="1:18" x14ac:dyDescent="0.25">
      <c r="A5" t="s">
        <v>157</v>
      </c>
      <c r="B5" t="s">
        <v>158</v>
      </c>
      <c r="C5" t="s">
        <v>9</v>
      </c>
      <c r="D5">
        <v>4</v>
      </c>
      <c r="E5">
        <v>3</v>
      </c>
      <c r="F5">
        <v>2</v>
      </c>
    </row>
    <row r="6" spans="1:18" x14ac:dyDescent="0.25">
      <c r="A6" t="s">
        <v>157</v>
      </c>
      <c r="B6" t="s">
        <v>158</v>
      </c>
      <c r="C6" t="s">
        <v>9</v>
      </c>
      <c r="D6">
        <v>5</v>
      </c>
      <c r="E6">
        <v>1</v>
      </c>
      <c r="F6">
        <v>1</v>
      </c>
    </row>
    <row r="7" spans="1:18" x14ac:dyDescent="0.25">
      <c r="A7" t="s">
        <v>157</v>
      </c>
      <c r="B7" t="s">
        <v>158</v>
      </c>
      <c r="C7" t="s">
        <v>9</v>
      </c>
      <c r="D7">
        <v>6</v>
      </c>
      <c r="E7">
        <v>3</v>
      </c>
      <c r="F7">
        <v>2</v>
      </c>
    </row>
    <row r="8" spans="1:18" x14ac:dyDescent="0.25">
      <c r="A8" t="s">
        <v>157</v>
      </c>
      <c r="B8" t="s">
        <v>158</v>
      </c>
      <c r="C8" t="s">
        <v>10</v>
      </c>
      <c r="D8">
        <v>7</v>
      </c>
      <c r="E8">
        <v>2</v>
      </c>
      <c r="F8">
        <v>1</v>
      </c>
    </row>
    <row r="9" spans="1:18" x14ac:dyDescent="0.25">
      <c r="A9" t="s">
        <v>157</v>
      </c>
      <c r="B9" t="s">
        <v>158</v>
      </c>
      <c r="C9" t="s">
        <v>10</v>
      </c>
      <c r="D9">
        <v>8</v>
      </c>
      <c r="E9">
        <v>1</v>
      </c>
      <c r="F9">
        <v>1</v>
      </c>
    </row>
    <row r="10" spans="1:18" x14ac:dyDescent="0.25">
      <c r="A10" t="s">
        <v>157</v>
      </c>
      <c r="B10" t="s">
        <v>158</v>
      </c>
      <c r="C10" t="s">
        <v>10</v>
      </c>
      <c r="D10">
        <v>9</v>
      </c>
      <c r="E10">
        <v>1</v>
      </c>
      <c r="F10">
        <v>1</v>
      </c>
    </row>
    <row r="11" spans="1:18" x14ac:dyDescent="0.25">
      <c r="A11" t="s">
        <v>157</v>
      </c>
      <c r="B11" t="s">
        <v>158</v>
      </c>
      <c r="C11" t="s">
        <v>10</v>
      </c>
      <c r="D11">
        <v>10</v>
      </c>
      <c r="E11">
        <v>1</v>
      </c>
      <c r="F11">
        <v>1</v>
      </c>
    </row>
    <row r="12" spans="1:18" x14ac:dyDescent="0.25">
      <c r="A12" t="s">
        <v>157</v>
      </c>
      <c r="B12" t="s">
        <v>158</v>
      </c>
      <c r="C12" t="s">
        <v>10</v>
      </c>
      <c r="D12">
        <v>11</v>
      </c>
      <c r="E12">
        <v>2</v>
      </c>
      <c r="F12">
        <v>2</v>
      </c>
    </row>
    <row r="13" spans="1:18" x14ac:dyDescent="0.25">
      <c r="A13" t="s">
        <v>157</v>
      </c>
      <c r="B13" t="s">
        <v>158</v>
      </c>
      <c r="C13" t="s">
        <v>10</v>
      </c>
      <c r="D13">
        <v>12</v>
      </c>
      <c r="E13">
        <v>1</v>
      </c>
      <c r="F13">
        <v>1</v>
      </c>
    </row>
    <row r="14" spans="1:18" x14ac:dyDescent="0.25">
      <c r="A14" t="s">
        <v>157</v>
      </c>
      <c r="B14" t="s">
        <v>158</v>
      </c>
      <c r="C14" t="s">
        <v>10</v>
      </c>
      <c r="D14">
        <v>13</v>
      </c>
      <c r="E14">
        <v>2</v>
      </c>
      <c r="F14">
        <v>1</v>
      </c>
    </row>
    <row r="15" spans="1:18" x14ac:dyDescent="0.25">
      <c r="A15" t="s">
        <v>157</v>
      </c>
      <c r="B15" t="s">
        <v>158</v>
      </c>
      <c r="C15" t="s">
        <v>10</v>
      </c>
      <c r="D15">
        <v>14</v>
      </c>
      <c r="E15">
        <v>4</v>
      </c>
      <c r="F15">
        <v>4</v>
      </c>
    </row>
    <row r="16" spans="1:18" x14ac:dyDescent="0.25">
      <c r="A16" t="s">
        <v>157</v>
      </c>
      <c r="B16" t="s">
        <v>158</v>
      </c>
      <c r="C16" t="s">
        <v>11</v>
      </c>
      <c r="D16">
        <v>15</v>
      </c>
      <c r="E16">
        <v>4</v>
      </c>
      <c r="F16">
        <v>3</v>
      </c>
    </row>
    <row r="17" spans="1:6" x14ac:dyDescent="0.25">
      <c r="A17" t="s">
        <v>157</v>
      </c>
      <c r="B17" t="s">
        <v>158</v>
      </c>
      <c r="C17" t="s">
        <v>11</v>
      </c>
      <c r="D17">
        <v>16</v>
      </c>
      <c r="E17">
        <v>4</v>
      </c>
      <c r="F17">
        <v>3</v>
      </c>
    </row>
    <row r="18" spans="1:6" x14ac:dyDescent="0.25">
      <c r="A18" t="s">
        <v>157</v>
      </c>
      <c r="B18" t="s">
        <v>158</v>
      </c>
      <c r="C18" t="s">
        <v>11</v>
      </c>
      <c r="D18">
        <v>17</v>
      </c>
      <c r="E18">
        <v>2</v>
      </c>
      <c r="F18">
        <v>2</v>
      </c>
    </row>
    <row r="19" spans="1:6" x14ac:dyDescent="0.25">
      <c r="A19" t="s">
        <v>157</v>
      </c>
      <c r="B19" t="s">
        <v>158</v>
      </c>
      <c r="C19" t="s">
        <v>12</v>
      </c>
      <c r="D19">
        <v>18</v>
      </c>
      <c r="E19">
        <v>1</v>
      </c>
      <c r="F19">
        <v>2</v>
      </c>
    </row>
    <row r="20" spans="1:6" x14ac:dyDescent="0.25">
      <c r="A20" t="s">
        <v>157</v>
      </c>
      <c r="B20" t="s">
        <v>158</v>
      </c>
      <c r="C20" t="s">
        <v>12</v>
      </c>
      <c r="D20">
        <v>19</v>
      </c>
      <c r="E20">
        <v>6</v>
      </c>
      <c r="F20">
        <v>4</v>
      </c>
    </row>
    <row r="21" spans="1:6" x14ac:dyDescent="0.25">
      <c r="A21" t="s">
        <v>157</v>
      </c>
      <c r="B21" t="s">
        <v>158</v>
      </c>
      <c r="C21" t="s">
        <v>12</v>
      </c>
      <c r="D21">
        <v>20</v>
      </c>
      <c r="E21">
        <v>2</v>
      </c>
      <c r="F21">
        <v>2</v>
      </c>
    </row>
    <row r="22" spans="1:6" x14ac:dyDescent="0.25">
      <c r="A22" t="s">
        <v>157</v>
      </c>
      <c r="B22" t="s">
        <v>158</v>
      </c>
      <c r="C22" t="s">
        <v>12</v>
      </c>
      <c r="D22">
        <v>21</v>
      </c>
      <c r="E22">
        <v>1</v>
      </c>
      <c r="F22">
        <v>1</v>
      </c>
    </row>
    <row r="23" spans="1:6" x14ac:dyDescent="0.25">
      <c r="A23" t="s">
        <v>157</v>
      </c>
      <c r="B23" t="s">
        <v>158</v>
      </c>
      <c r="C23" t="s">
        <v>13</v>
      </c>
      <c r="D23">
        <v>22</v>
      </c>
      <c r="E23">
        <v>6</v>
      </c>
      <c r="F23">
        <v>5</v>
      </c>
    </row>
    <row r="24" spans="1:6" x14ac:dyDescent="0.25">
      <c r="A24" t="s">
        <v>157</v>
      </c>
      <c r="B24" t="s">
        <v>158</v>
      </c>
      <c r="C24" t="s">
        <v>13</v>
      </c>
      <c r="D24">
        <v>23</v>
      </c>
      <c r="E24">
        <v>5</v>
      </c>
      <c r="F24">
        <v>5</v>
      </c>
    </row>
    <row r="25" spans="1:6" x14ac:dyDescent="0.25">
      <c r="A25" t="s">
        <v>157</v>
      </c>
      <c r="B25" t="s">
        <v>158</v>
      </c>
      <c r="C25" t="s">
        <v>14</v>
      </c>
      <c r="D25" t="s">
        <v>15</v>
      </c>
      <c r="E25">
        <v>3</v>
      </c>
      <c r="F25">
        <v>2</v>
      </c>
    </row>
    <row r="26" spans="1:6" x14ac:dyDescent="0.25">
      <c r="A26" t="s">
        <v>157</v>
      </c>
      <c r="B26" t="s">
        <v>158</v>
      </c>
      <c r="C26" t="s">
        <v>14</v>
      </c>
      <c r="D26" t="s">
        <v>16</v>
      </c>
      <c r="E26" t="s">
        <v>17</v>
      </c>
      <c r="F26" t="s">
        <v>17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26"/>
  <sheetViews>
    <sheetView workbookViewId="0">
      <selection activeCell="Q2" sqref="Q2"/>
    </sheetView>
  </sheetViews>
  <sheetFormatPr defaultRowHeight="15" x14ac:dyDescent="0.25"/>
  <sheetData>
    <row r="1" spans="1:1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L1" t="s">
        <v>18</v>
      </c>
      <c r="M1" t="s">
        <v>55</v>
      </c>
      <c r="N1" t="s">
        <v>56</v>
      </c>
      <c r="O1" t="s">
        <v>61</v>
      </c>
      <c r="Q1" t="s">
        <v>110</v>
      </c>
      <c r="R1" t="s">
        <v>156</v>
      </c>
    </row>
    <row r="2" spans="1:18" x14ac:dyDescent="0.25">
      <c r="A2" s="10" t="s">
        <v>154</v>
      </c>
      <c r="B2" s="10" t="s">
        <v>155</v>
      </c>
      <c r="C2" s="10" t="s">
        <v>8</v>
      </c>
      <c r="D2" s="10">
        <v>1</v>
      </c>
      <c r="E2" s="10">
        <v>4</v>
      </c>
      <c r="F2" s="10">
        <v>6</v>
      </c>
      <c r="L2" t="s">
        <v>19</v>
      </c>
      <c r="O2">
        <v>61</v>
      </c>
      <c r="Q2">
        <v>0.83</v>
      </c>
      <c r="R2">
        <v>0.82</v>
      </c>
    </row>
    <row r="3" spans="1:18" x14ac:dyDescent="0.25">
      <c r="A3" s="10" t="s">
        <v>154</v>
      </c>
      <c r="B3" s="10" t="s">
        <v>155</v>
      </c>
      <c r="C3" s="10" t="s">
        <v>8</v>
      </c>
      <c r="D3" s="10">
        <v>2</v>
      </c>
      <c r="E3" s="10">
        <v>4</v>
      </c>
      <c r="F3" s="10">
        <v>6</v>
      </c>
      <c r="L3" t="s">
        <v>20</v>
      </c>
      <c r="O3">
        <v>50</v>
      </c>
    </row>
    <row r="4" spans="1:18" x14ac:dyDescent="0.25">
      <c r="A4" s="10" t="s">
        <v>154</v>
      </c>
      <c r="B4" s="10" t="s">
        <v>155</v>
      </c>
      <c r="C4" s="10" t="s">
        <v>8</v>
      </c>
      <c r="D4" s="10">
        <v>3</v>
      </c>
      <c r="E4" s="10">
        <v>3</v>
      </c>
      <c r="F4" s="10">
        <v>5</v>
      </c>
      <c r="L4" t="s">
        <v>21</v>
      </c>
      <c r="O4">
        <v>58</v>
      </c>
    </row>
    <row r="5" spans="1:18" x14ac:dyDescent="0.25">
      <c r="A5" s="10" t="s">
        <v>154</v>
      </c>
      <c r="B5" s="10" t="s">
        <v>155</v>
      </c>
      <c r="C5" s="10" t="s">
        <v>9</v>
      </c>
      <c r="D5" s="10">
        <v>4</v>
      </c>
      <c r="E5" s="10">
        <v>6</v>
      </c>
      <c r="F5" s="10">
        <v>6</v>
      </c>
      <c r="L5" t="s">
        <v>22</v>
      </c>
      <c r="O5">
        <v>78</v>
      </c>
    </row>
    <row r="6" spans="1:18" x14ac:dyDescent="0.25">
      <c r="A6" s="10" t="s">
        <v>154</v>
      </c>
      <c r="B6" s="10" t="s">
        <v>155</v>
      </c>
      <c r="C6" s="10" t="s">
        <v>9</v>
      </c>
      <c r="D6" s="10">
        <v>5</v>
      </c>
      <c r="E6" s="10">
        <v>1</v>
      </c>
      <c r="F6" s="10">
        <v>1</v>
      </c>
      <c r="L6" t="s">
        <v>23</v>
      </c>
      <c r="O6">
        <v>21</v>
      </c>
    </row>
    <row r="7" spans="1:18" x14ac:dyDescent="0.25">
      <c r="A7" s="10" t="s">
        <v>154</v>
      </c>
      <c r="B7" s="10" t="s">
        <v>155</v>
      </c>
      <c r="C7" s="10" t="s">
        <v>9</v>
      </c>
      <c r="D7" s="10">
        <v>6</v>
      </c>
      <c r="E7" s="10">
        <v>5</v>
      </c>
      <c r="F7" s="10">
        <v>5</v>
      </c>
      <c r="L7" t="s">
        <v>24</v>
      </c>
      <c r="O7">
        <v>42</v>
      </c>
    </row>
    <row r="8" spans="1:18" x14ac:dyDescent="0.25">
      <c r="A8" s="10" t="s">
        <v>154</v>
      </c>
      <c r="B8" s="10" t="s">
        <v>155</v>
      </c>
      <c r="C8" s="10" t="s">
        <v>10</v>
      </c>
      <c r="D8" s="10">
        <v>7</v>
      </c>
      <c r="E8" s="10">
        <v>6</v>
      </c>
      <c r="F8" s="10">
        <v>5</v>
      </c>
    </row>
    <row r="9" spans="1:18" x14ac:dyDescent="0.25">
      <c r="A9" s="10" t="s">
        <v>154</v>
      </c>
      <c r="B9" s="10" t="s">
        <v>155</v>
      </c>
      <c r="C9" s="10" t="s">
        <v>10</v>
      </c>
      <c r="D9" s="10">
        <v>8</v>
      </c>
      <c r="E9" s="10">
        <v>7</v>
      </c>
      <c r="F9" s="10">
        <v>6</v>
      </c>
    </row>
    <row r="10" spans="1:18" x14ac:dyDescent="0.25">
      <c r="A10" s="10" t="s">
        <v>154</v>
      </c>
      <c r="B10" s="10" t="s">
        <v>155</v>
      </c>
      <c r="C10" s="10" t="s">
        <v>10</v>
      </c>
      <c r="D10" s="10">
        <v>9</v>
      </c>
      <c r="E10" s="10">
        <v>5</v>
      </c>
      <c r="F10" s="10">
        <v>5</v>
      </c>
    </row>
    <row r="11" spans="1:18" x14ac:dyDescent="0.25">
      <c r="A11" s="10" t="s">
        <v>154</v>
      </c>
      <c r="B11" s="10" t="s">
        <v>155</v>
      </c>
      <c r="C11" s="10" t="s">
        <v>10</v>
      </c>
      <c r="D11" s="10">
        <v>10</v>
      </c>
      <c r="E11" s="10">
        <v>6</v>
      </c>
      <c r="F11" s="10">
        <v>4</v>
      </c>
    </row>
    <row r="12" spans="1:18" x14ac:dyDescent="0.25">
      <c r="A12" s="10" t="s">
        <v>154</v>
      </c>
      <c r="B12" s="10" t="s">
        <v>155</v>
      </c>
      <c r="C12" s="10" t="s">
        <v>10</v>
      </c>
      <c r="D12" s="10">
        <v>11</v>
      </c>
      <c r="E12" s="10">
        <v>5</v>
      </c>
      <c r="F12" s="10">
        <v>6</v>
      </c>
    </row>
    <row r="13" spans="1:18" x14ac:dyDescent="0.25">
      <c r="A13" s="10" t="s">
        <v>154</v>
      </c>
      <c r="B13" s="10" t="s">
        <v>155</v>
      </c>
      <c r="C13" s="10" t="s">
        <v>10</v>
      </c>
      <c r="D13" s="10">
        <v>12</v>
      </c>
      <c r="E13" s="10">
        <v>6</v>
      </c>
      <c r="F13" s="10">
        <v>6</v>
      </c>
    </row>
    <row r="14" spans="1:18" x14ac:dyDescent="0.25">
      <c r="A14" s="10" t="s">
        <v>154</v>
      </c>
      <c r="B14" s="10" t="s">
        <v>155</v>
      </c>
      <c r="C14" s="10" t="s">
        <v>10</v>
      </c>
      <c r="D14" s="10">
        <v>13</v>
      </c>
      <c r="E14" s="10">
        <v>2</v>
      </c>
      <c r="F14" s="10">
        <v>1</v>
      </c>
    </row>
    <row r="15" spans="1:18" x14ac:dyDescent="0.25">
      <c r="A15" s="10" t="s">
        <v>154</v>
      </c>
      <c r="B15" s="10" t="s">
        <v>155</v>
      </c>
      <c r="C15" s="10" t="s">
        <v>10</v>
      </c>
      <c r="D15" s="10">
        <v>14</v>
      </c>
      <c r="E15" s="10">
        <v>1</v>
      </c>
      <c r="F15" s="10">
        <v>1</v>
      </c>
    </row>
    <row r="16" spans="1:18" x14ac:dyDescent="0.25">
      <c r="A16" s="10" t="s">
        <v>154</v>
      </c>
      <c r="B16" s="10" t="s">
        <v>155</v>
      </c>
      <c r="C16" s="10" t="s">
        <v>11</v>
      </c>
      <c r="D16" s="10">
        <v>15</v>
      </c>
      <c r="E16" s="10">
        <v>6</v>
      </c>
      <c r="F16" s="10">
        <v>6</v>
      </c>
    </row>
    <row r="17" spans="1:6" x14ac:dyDescent="0.25">
      <c r="A17" s="10" t="s">
        <v>154</v>
      </c>
      <c r="B17" s="10" t="s">
        <v>155</v>
      </c>
      <c r="C17" s="10" t="s">
        <v>11</v>
      </c>
      <c r="D17" s="10">
        <v>16</v>
      </c>
      <c r="E17" s="10">
        <v>6</v>
      </c>
      <c r="F17" s="10">
        <v>5</v>
      </c>
    </row>
    <row r="18" spans="1:6" x14ac:dyDescent="0.25">
      <c r="A18" s="10" t="s">
        <v>154</v>
      </c>
      <c r="B18" s="10" t="s">
        <v>155</v>
      </c>
      <c r="C18" s="10" t="s">
        <v>11</v>
      </c>
      <c r="D18" s="10">
        <v>17</v>
      </c>
      <c r="E18" s="10">
        <v>5</v>
      </c>
      <c r="F18" s="10">
        <v>6</v>
      </c>
    </row>
    <row r="19" spans="1:6" x14ac:dyDescent="0.25">
      <c r="A19" s="10" t="s">
        <v>154</v>
      </c>
      <c r="B19" s="10" t="s">
        <v>155</v>
      </c>
      <c r="C19" s="10" t="s">
        <v>12</v>
      </c>
      <c r="D19" s="10">
        <v>18</v>
      </c>
      <c r="E19" s="10">
        <v>2</v>
      </c>
      <c r="F19" s="10">
        <v>2</v>
      </c>
    </row>
    <row r="20" spans="1:6" x14ac:dyDescent="0.25">
      <c r="A20" s="10" t="s">
        <v>154</v>
      </c>
      <c r="B20" s="10" t="s">
        <v>155</v>
      </c>
      <c r="C20" s="10" t="s">
        <v>12</v>
      </c>
      <c r="D20" s="10">
        <v>19</v>
      </c>
      <c r="E20" s="10">
        <v>2</v>
      </c>
      <c r="F20" s="10">
        <v>4</v>
      </c>
    </row>
    <row r="21" spans="1:6" x14ac:dyDescent="0.25">
      <c r="A21" s="10" t="s">
        <v>154</v>
      </c>
      <c r="B21" s="10" t="s">
        <v>155</v>
      </c>
      <c r="C21" s="10" t="s">
        <v>12</v>
      </c>
      <c r="D21" s="10">
        <v>20</v>
      </c>
      <c r="E21" s="10">
        <v>2</v>
      </c>
      <c r="F21" s="10">
        <v>4</v>
      </c>
    </row>
    <row r="22" spans="1:6" x14ac:dyDescent="0.25">
      <c r="A22" s="10" t="s">
        <v>154</v>
      </c>
      <c r="B22" s="10" t="s">
        <v>155</v>
      </c>
      <c r="C22" s="10" t="s">
        <v>12</v>
      </c>
      <c r="D22" s="10">
        <v>21</v>
      </c>
      <c r="E22" s="10">
        <v>1</v>
      </c>
      <c r="F22" s="10">
        <v>1</v>
      </c>
    </row>
    <row r="23" spans="1:6" x14ac:dyDescent="0.25">
      <c r="A23" s="10" t="s">
        <v>154</v>
      </c>
      <c r="B23" s="10" t="s">
        <v>155</v>
      </c>
      <c r="C23" s="10" t="s">
        <v>13</v>
      </c>
      <c r="D23" s="10">
        <v>22</v>
      </c>
      <c r="E23" s="10">
        <v>2</v>
      </c>
      <c r="F23" s="10">
        <v>1</v>
      </c>
    </row>
    <row r="24" spans="1:6" x14ac:dyDescent="0.25">
      <c r="A24" s="10" t="s">
        <v>154</v>
      </c>
      <c r="B24" s="10" t="s">
        <v>155</v>
      </c>
      <c r="C24" s="10" t="s">
        <v>13</v>
      </c>
      <c r="D24" s="10">
        <v>23</v>
      </c>
      <c r="E24" s="10">
        <v>5</v>
      </c>
      <c r="F24" s="10">
        <v>6</v>
      </c>
    </row>
    <row r="25" spans="1:6" x14ac:dyDescent="0.25">
      <c r="A25" s="10" t="s">
        <v>154</v>
      </c>
      <c r="B25" s="10" t="s">
        <v>155</v>
      </c>
      <c r="C25" s="10" t="s">
        <v>14</v>
      </c>
      <c r="D25" s="10" t="s">
        <v>15</v>
      </c>
      <c r="E25" s="10">
        <v>4</v>
      </c>
      <c r="F25" s="10">
        <v>4</v>
      </c>
    </row>
    <row r="26" spans="1:6" x14ac:dyDescent="0.25">
      <c r="A26" s="10" t="s">
        <v>154</v>
      </c>
      <c r="B26" s="10" t="s">
        <v>155</v>
      </c>
      <c r="C26" s="10" t="s">
        <v>14</v>
      </c>
      <c r="D26" s="10" t="s">
        <v>16</v>
      </c>
      <c r="E26" s="10" t="s">
        <v>17</v>
      </c>
      <c r="F26" s="10" t="s">
        <v>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32"/>
  <sheetViews>
    <sheetView workbookViewId="0">
      <selection activeCell="S2" sqref="S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I1" t="s">
        <v>18</v>
      </c>
      <c r="J1" t="s">
        <v>55</v>
      </c>
      <c r="K1" t="s">
        <v>56</v>
      </c>
      <c r="L1" t="s">
        <v>83</v>
      </c>
      <c r="N1" t="s">
        <v>25</v>
      </c>
      <c r="O1" t="s">
        <v>55</v>
      </c>
      <c r="P1" t="s">
        <v>56</v>
      </c>
      <c r="Q1" t="s">
        <v>81</v>
      </c>
      <c r="R1" t="s">
        <v>110</v>
      </c>
      <c r="S1" t="s">
        <v>148</v>
      </c>
    </row>
    <row r="2" spans="1:19" x14ac:dyDescent="0.25">
      <c r="A2" t="s">
        <v>78</v>
      </c>
      <c r="B2" t="s">
        <v>79</v>
      </c>
      <c r="C2" t="s">
        <v>8</v>
      </c>
      <c r="D2">
        <v>1</v>
      </c>
      <c r="E2">
        <v>5</v>
      </c>
      <c r="F2">
        <v>5</v>
      </c>
      <c r="I2" t="s">
        <v>19</v>
      </c>
      <c r="J2">
        <f>SUM(E2:E4)</f>
        <v>17</v>
      </c>
      <c r="K2">
        <v>16</v>
      </c>
      <c r="L2" s="1">
        <v>0.81</v>
      </c>
      <c r="O2">
        <v>6</v>
      </c>
      <c r="P2">
        <v>6</v>
      </c>
      <c r="Q2" s="1">
        <v>0.83</v>
      </c>
      <c r="R2">
        <v>0.86</v>
      </c>
      <c r="S2">
        <v>0.86</v>
      </c>
    </row>
    <row r="3" spans="1:19" x14ac:dyDescent="0.25">
      <c r="A3" t="s">
        <v>78</v>
      </c>
      <c r="B3" t="s">
        <v>79</v>
      </c>
      <c r="C3" t="s">
        <v>8</v>
      </c>
      <c r="D3">
        <v>2</v>
      </c>
      <c r="E3">
        <v>7</v>
      </c>
      <c r="F3">
        <v>7</v>
      </c>
      <c r="I3" t="s">
        <v>20</v>
      </c>
      <c r="J3">
        <f>SUM(E5:E7)</f>
        <v>21</v>
      </c>
      <c r="K3">
        <v>21</v>
      </c>
      <c r="L3" s="1">
        <v>1</v>
      </c>
      <c r="O3" t="s">
        <v>82</v>
      </c>
      <c r="P3" t="s">
        <v>77</v>
      </c>
    </row>
    <row r="4" spans="1:19" x14ac:dyDescent="0.25">
      <c r="A4" t="s">
        <v>78</v>
      </c>
      <c r="B4" t="s">
        <v>79</v>
      </c>
      <c r="C4" t="s">
        <v>8</v>
      </c>
      <c r="D4">
        <v>3</v>
      </c>
      <c r="E4">
        <v>5</v>
      </c>
      <c r="F4">
        <v>4</v>
      </c>
      <c r="I4" t="s">
        <v>21</v>
      </c>
      <c r="J4">
        <f>SUM(E8:E15)</f>
        <v>55</v>
      </c>
      <c r="K4">
        <v>56</v>
      </c>
      <c r="L4" s="1">
        <v>0.99</v>
      </c>
    </row>
    <row r="5" spans="1:19" x14ac:dyDescent="0.25">
      <c r="A5" t="s">
        <v>78</v>
      </c>
      <c r="B5" t="s">
        <v>79</v>
      </c>
      <c r="C5" t="s">
        <v>9</v>
      </c>
      <c r="D5">
        <v>4</v>
      </c>
      <c r="E5">
        <v>7</v>
      </c>
      <c r="F5">
        <v>7</v>
      </c>
      <c r="I5" t="s">
        <v>22</v>
      </c>
      <c r="J5">
        <f>SUM(E16:E18)</f>
        <v>18</v>
      </c>
      <c r="K5">
        <v>17</v>
      </c>
      <c r="L5" s="1">
        <v>0.86</v>
      </c>
    </row>
    <row r="6" spans="1:19" x14ac:dyDescent="0.25">
      <c r="A6" t="s">
        <v>78</v>
      </c>
      <c r="B6" t="s">
        <v>79</v>
      </c>
      <c r="C6" t="s">
        <v>9</v>
      </c>
      <c r="D6">
        <v>5</v>
      </c>
      <c r="E6">
        <v>7</v>
      </c>
      <c r="F6">
        <v>7</v>
      </c>
      <c r="I6" t="s">
        <v>23</v>
      </c>
      <c r="J6">
        <f>SUM(E19:E22)</f>
        <v>24</v>
      </c>
      <c r="K6">
        <v>23</v>
      </c>
      <c r="L6" s="1">
        <v>0.83</v>
      </c>
    </row>
    <row r="7" spans="1:19" x14ac:dyDescent="0.25">
      <c r="A7" t="s">
        <v>78</v>
      </c>
      <c r="B7" t="s">
        <v>79</v>
      </c>
      <c r="C7" t="s">
        <v>9</v>
      </c>
      <c r="D7">
        <v>6</v>
      </c>
      <c r="E7">
        <v>7</v>
      </c>
      <c r="F7">
        <v>7</v>
      </c>
      <c r="I7" t="s">
        <v>24</v>
      </c>
      <c r="J7">
        <f>SUM(E23:E24)</f>
        <v>12</v>
      </c>
      <c r="K7">
        <v>12</v>
      </c>
      <c r="L7" s="1">
        <v>0.83</v>
      </c>
    </row>
    <row r="8" spans="1:19" x14ac:dyDescent="0.25">
      <c r="A8" t="s">
        <v>78</v>
      </c>
      <c r="B8" t="s">
        <v>79</v>
      </c>
      <c r="C8" t="s">
        <v>10</v>
      </c>
      <c r="D8">
        <v>7</v>
      </c>
      <c r="E8">
        <v>7</v>
      </c>
      <c r="F8">
        <v>7</v>
      </c>
    </row>
    <row r="9" spans="1:19" x14ac:dyDescent="0.25">
      <c r="A9" t="s">
        <v>78</v>
      </c>
      <c r="B9" t="s">
        <v>79</v>
      </c>
      <c r="C9" t="s">
        <v>10</v>
      </c>
      <c r="D9">
        <v>8</v>
      </c>
      <c r="E9">
        <v>7</v>
      </c>
      <c r="F9">
        <v>7</v>
      </c>
    </row>
    <row r="10" spans="1:19" x14ac:dyDescent="0.25">
      <c r="A10" t="s">
        <v>78</v>
      </c>
      <c r="B10" t="s">
        <v>79</v>
      </c>
      <c r="C10" t="s">
        <v>10</v>
      </c>
      <c r="D10">
        <v>9</v>
      </c>
      <c r="E10">
        <v>7</v>
      </c>
      <c r="F10">
        <v>7</v>
      </c>
    </row>
    <row r="11" spans="1:19" x14ac:dyDescent="0.25">
      <c r="A11" t="s">
        <v>78</v>
      </c>
      <c r="B11" t="s">
        <v>79</v>
      </c>
      <c r="C11" t="s">
        <v>10</v>
      </c>
      <c r="D11">
        <v>10</v>
      </c>
      <c r="E11">
        <v>7</v>
      </c>
      <c r="F11">
        <v>7</v>
      </c>
    </row>
    <row r="12" spans="1:19" x14ac:dyDescent="0.25">
      <c r="A12" t="s">
        <v>78</v>
      </c>
      <c r="B12" t="s">
        <v>79</v>
      </c>
      <c r="C12" t="s">
        <v>10</v>
      </c>
      <c r="D12">
        <v>11</v>
      </c>
      <c r="E12">
        <v>6</v>
      </c>
      <c r="F12">
        <v>7</v>
      </c>
    </row>
    <row r="13" spans="1:19" x14ac:dyDescent="0.25">
      <c r="A13" t="s">
        <v>78</v>
      </c>
      <c r="B13" t="s">
        <v>79</v>
      </c>
      <c r="C13" t="s">
        <v>10</v>
      </c>
      <c r="D13">
        <v>12</v>
      </c>
      <c r="E13">
        <v>7</v>
      </c>
      <c r="F13">
        <v>7</v>
      </c>
    </row>
    <row r="14" spans="1:19" x14ac:dyDescent="0.25">
      <c r="A14" t="s">
        <v>78</v>
      </c>
      <c r="B14" t="s">
        <v>79</v>
      </c>
      <c r="C14" t="s">
        <v>10</v>
      </c>
      <c r="D14">
        <v>13</v>
      </c>
      <c r="E14">
        <v>7</v>
      </c>
      <c r="F14">
        <v>7</v>
      </c>
    </row>
    <row r="15" spans="1:19" x14ac:dyDescent="0.25">
      <c r="A15" t="s">
        <v>78</v>
      </c>
      <c r="B15" t="s">
        <v>79</v>
      </c>
      <c r="C15" t="s">
        <v>10</v>
      </c>
      <c r="D15">
        <v>14</v>
      </c>
      <c r="E15">
        <v>7</v>
      </c>
      <c r="F15">
        <v>7</v>
      </c>
    </row>
    <row r="16" spans="1:19" x14ac:dyDescent="0.25">
      <c r="A16" t="s">
        <v>78</v>
      </c>
      <c r="B16" t="s">
        <v>79</v>
      </c>
      <c r="C16" t="s">
        <v>11</v>
      </c>
      <c r="D16">
        <v>15</v>
      </c>
      <c r="E16">
        <v>6</v>
      </c>
      <c r="F16">
        <v>5</v>
      </c>
    </row>
    <row r="17" spans="1:7" x14ac:dyDescent="0.25">
      <c r="A17" t="s">
        <v>78</v>
      </c>
      <c r="B17" t="s">
        <v>79</v>
      </c>
      <c r="C17" t="s">
        <v>11</v>
      </c>
      <c r="D17">
        <v>16</v>
      </c>
      <c r="E17">
        <v>7</v>
      </c>
      <c r="F17">
        <v>7</v>
      </c>
    </row>
    <row r="18" spans="1:7" x14ac:dyDescent="0.25">
      <c r="A18" t="s">
        <v>78</v>
      </c>
      <c r="B18" t="s">
        <v>79</v>
      </c>
      <c r="C18" t="s">
        <v>11</v>
      </c>
      <c r="D18">
        <v>17</v>
      </c>
      <c r="E18">
        <v>5</v>
      </c>
      <c r="F18">
        <v>5</v>
      </c>
    </row>
    <row r="19" spans="1:7" x14ac:dyDescent="0.25">
      <c r="A19" t="s">
        <v>78</v>
      </c>
      <c r="B19" t="s">
        <v>79</v>
      </c>
      <c r="C19" t="s">
        <v>12</v>
      </c>
      <c r="D19">
        <v>18</v>
      </c>
      <c r="E19">
        <v>4</v>
      </c>
      <c r="F19">
        <v>4</v>
      </c>
    </row>
    <row r="20" spans="1:7" x14ac:dyDescent="0.25">
      <c r="A20" t="s">
        <v>78</v>
      </c>
      <c r="B20" t="s">
        <v>79</v>
      </c>
      <c r="C20" t="s">
        <v>12</v>
      </c>
      <c r="D20">
        <v>19</v>
      </c>
      <c r="E20">
        <v>6</v>
      </c>
      <c r="F20">
        <v>6</v>
      </c>
    </row>
    <row r="21" spans="1:7" x14ac:dyDescent="0.25">
      <c r="A21" t="s">
        <v>78</v>
      </c>
      <c r="B21" t="s">
        <v>79</v>
      </c>
      <c r="C21" t="s">
        <v>12</v>
      </c>
      <c r="D21">
        <v>20</v>
      </c>
      <c r="E21">
        <v>7</v>
      </c>
      <c r="F21">
        <v>6</v>
      </c>
    </row>
    <row r="22" spans="1:7" x14ac:dyDescent="0.25">
      <c r="A22" t="s">
        <v>78</v>
      </c>
      <c r="B22" t="s">
        <v>79</v>
      </c>
      <c r="C22" t="s">
        <v>12</v>
      </c>
      <c r="D22">
        <v>21</v>
      </c>
      <c r="E22">
        <v>7</v>
      </c>
      <c r="F22">
        <v>7</v>
      </c>
    </row>
    <row r="23" spans="1:7" x14ac:dyDescent="0.25">
      <c r="A23" t="s">
        <v>78</v>
      </c>
      <c r="B23" t="s">
        <v>79</v>
      </c>
      <c r="C23" t="s">
        <v>13</v>
      </c>
      <c r="D23">
        <v>22</v>
      </c>
      <c r="E23">
        <v>7</v>
      </c>
      <c r="F23">
        <v>6</v>
      </c>
    </row>
    <row r="24" spans="1:7" x14ac:dyDescent="0.25">
      <c r="A24" t="s">
        <v>78</v>
      </c>
      <c r="B24" t="s">
        <v>79</v>
      </c>
      <c r="C24" t="s">
        <v>13</v>
      </c>
      <c r="D24">
        <v>23</v>
      </c>
      <c r="E24">
        <v>5</v>
      </c>
      <c r="F24">
        <v>6</v>
      </c>
    </row>
    <row r="25" spans="1:7" x14ac:dyDescent="0.25">
      <c r="A25" t="s">
        <v>78</v>
      </c>
      <c r="B25" t="s">
        <v>79</v>
      </c>
      <c r="C25" t="s">
        <v>14</v>
      </c>
      <c r="D25" t="s">
        <v>15</v>
      </c>
      <c r="E25">
        <v>6</v>
      </c>
      <c r="F25">
        <v>6</v>
      </c>
    </row>
    <row r="26" spans="1:7" x14ac:dyDescent="0.25">
      <c r="A26" t="s">
        <v>78</v>
      </c>
      <c r="B26" t="s">
        <v>79</v>
      </c>
      <c r="C26" t="s">
        <v>14</v>
      </c>
      <c r="D26" t="s">
        <v>16</v>
      </c>
      <c r="E26" t="s">
        <v>80</v>
      </c>
      <c r="F26" t="s">
        <v>17</v>
      </c>
    </row>
    <row r="32" spans="1:7" x14ac:dyDescent="0.25">
      <c r="G3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topLeftCell="D1" workbookViewId="0">
      <selection activeCell="E2" sqref="E2:F24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18</v>
      </c>
      <c r="J1" t="s">
        <v>100</v>
      </c>
      <c r="K1" t="s">
        <v>29</v>
      </c>
      <c r="L1" t="s">
        <v>102</v>
      </c>
      <c r="M1" t="s">
        <v>101</v>
      </c>
      <c r="N1" t="s">
        <v>25</v>
      </c>
      <c r="O1" t="s">
        <v>28</v>
      </c>
      <c r="P1" t="s">
        <v>29</v>
      </c>
      <c r="Q1" t="s">
        <v>57</v>
      </c>
      <c r="R1" t="s">
        <v>144</v>
      </c>
    </row>
    <row r="2" spans="1:18" x14ac:dyDescent="0.25">
      <c r="A2" t="s">
        <v>98</v>
      </c>
      <c r="B2" t="s">
        <v>99</v>
      </c>
      <c r="C2" t="s">
        <v>8</v>
      </c>
      <c r="D2">
        <v>1</v>
      </c>
      <c r="E2">
        <v>2</v>
      </c>
      <c r="F2">
        <v>1</v>
      </c>
      <c r="I2" t="s">
        <v>19</v>
      </c>
      <c r="J2">
        <f>SUM(E2:E4)</f>
        <v>9</v>
      </c>
      <c r="K2">
        <f>SUM(F2:F4)</f>
        <v>8</v>
      </c>
      <c r="L2" s="1">
        <v>0.31</v>
      </c>
      <c r="O2">
        <v>3</v>
      </c>
      <c r="P2">
        <v>3</v>
      </c>
      <c r="Q2" s="1">
        <v>0.33</v>
      </c>
      <c r="R2">
        <v>0.61</v>
      </c>
    </row>
    <row r="3" spans="1:18" x14ac:dyDescent="0.25">
      <c r="A3" t="s">
        <v>98</v>
      </c>
      <c r="B3" t="s">
        <v>99</v>
      </c>
      <c r="C3" t="s">
        <v>8</v>
      </c>
      <c r="D3">
        <v>2</v>
      </c>
      <c r="E3">
        <v>2</v>
      </c>
      <c r="F3">
        <v>1</v>
      </c>
      <c r="I3" t="s">
        <v>20</v>
      </c>
      <c r="J3">
        <f>SUM(E5:E7)</f>
        <v>9</v>
      </c>
      <c r="K3">
        <f>SUM(F5:F7)</f>
        <v>8</v>
      </c>
      <c r="L3" s="1">
        <v>0.31</v>
      </c>
    </row>
    <row r="4" spans="1:18" x14ac:dyDescent="0.25">
      <c r="A4" t="s">
        <v>98</v>
      </c>
      <c r="B4" t="s">
        <v>99</v>
      </c>
      <c r="C4" t="s">
        <v>8</v>
      </c>
      <c r="D4">
        <v>3</v>
      </c>
      <c r="E4">
        <v>5</v>
      </c>
      <c r="F4">
        <v>6</v>
      </c>
      <c r="I4" t="s">
        <v>21</v>
      </c>
      <c r="J4">
        <v>28</v>
      </c>
      <c r="K4">
        <f>SUM(F8:F15)</f>
        <v>27</v>
      </c>
      <c r="L4" s="1">
        <v>0.41</v>
      </c>
    </row>
    <row r="5" spans="1:18" x14ac:dyDescent="0.25">
      <c r="A5" t="s">
        <v>98</v>
      </c>
      <c r="B5" t="s">
        <v>99</v>
      </c>
      <c r="C5" t="s">
        <v>9</v>
      </c>
      <c r="D5">
        <v>4</v>
      </c>
      <c r="E5">
        <v>4</v>
      </c>
      <c r="F5">
        <v>4</v>
      </c>
      <c r="I5" t="s">
        <v>22</v>
      </c>
      <c r="J5">
        <v>14</v>
      </c>
      <c r="K5">
        <f>SUM(F16:F18)</f>
        <v>13</v>
      </c>
      <c r="L5" s="1">
        <v>0.57999999999999996</v>
      </c>
    </row>
    <row r="6" spans="1:18" x14ac:dyDescent="0.25">
      <c r="A6" t="s">
        <v>98</v>
      </c>
      <c r="B6" t="s">
        <v>99</v>
      </c>
      <c r="C6" t="s">
        <v>9</v>
      </c>
      <c r="D6">
        <v>5</v>
      </c>
      <c r="E6">
        <v>1</v>
      </c>
      <c r="F6">
        <v>1</v>
      </c>
      <c r="I6" t="s">
        <v>23</v>
      </c>
      <c r="J6">
        <v>6</v>
      </c>
      <c r="K6">
        <f>SUM(F19:F22)</f>
        <v>10</v>
      </c>
      <c r="L6" s="1">
        <v>0.17</v>
      </c>
    </row>
    <row r="7" spans="1:18" x14ac:dyDescent="0.25">
      <c r="A7" t="s">
        <v>98</v>
      </c>
      <c r="B7" t="s">
        <v>99</v>
      </c>
      <c r="C7" t="s">
        <v>9</v>
      </c>
      <c r="D7">
        <v>6</v>
      </c>
      <c r="E7">
        <v>4</v>
      </c>
      <c r="F7">
        <v>3</v>
      </c>
      <c r="I7" t="s">
        <v>24</v>
      </c>
      <c r="J7">
        <v>8</v>
      </c>
      <c r="K7">
        <f ca="1">SUM(F23:F24)</f>
        <v>7</v>
      </c>
      <c r="L7" s="1">
        <v>0.46</v>
      </c>
    </row>
    <row r="8" spans="1:18" x14ac:dyDescent="0.25">
      <c r="A8" t="s">
        <v>98</v>
      </c>
      <c r="B8" t="s">
        <v>99</v>
      </c>
      <c r="C8" t="s">
        <v>10</v>
      </c>
      <c r="D8">
        <v>7</v>
      </c>
      <c r="E8">
        <v>4</v>
      </c>
      <c r="F8">
        <v>3</v>
      </c>
    </row>
    <row r="9" spans="1:18" x14ac:dyDescent="0.25">
      <c r="A9" t="s">
        <v>98</v>
      </c>
      <c r="B9" t="s">
        <v>99</v>
      </c>
      <c r="C9" t="s">
        <v>10</v>
      </c>
      <c r="D9">
        <v>8</v>
      </c>
      <c r="E9">
        <v>4</v>
      </c>
      <c r="F9">
        <v>3</v>
      </c>
    </row>
    <row r="10" spans="1:18" x14ac:dyDescent="0.25">
      <c r="A10" t="s">
        <v>98</v>
      </c>
      <c r="B10" t="s">
        <v>99</v>
      </c>
      <c r="C10" t="s">
        <v>10</v>
      </c>
      <c r="D10">
        <v>9</v>
      </c>
      <c r="E10">
        <v>4</v>
      </c>
      <c r="F10">
        <v>3</v>
      </c>
    </row>
    <row r="11" spans="1:18" x14ac:dyDescent="0.25">
      <c r="A11" t="s">
        <v>98</v>
      </c>
      <c r="B11" t="s">
        <v>99</v>
      </c>
      <c r="C11" t="s">
        <v>10</v>
      </c>
      <c r="D11">
        <v>10</v>
      </c>
      <c r="E11">
        <v>3</v>
      </c>
      <c r="F11">
        <v>3</v>
      </c>
    </row>
    <row r="12" spans="1:18" x14ac:dyDescent="0.25">
      <c r="A12" t="s">
        <v>98</v>
      </c>
      <c r="B12" t="s">
        <v>99</v>
      </c>
      <c r="C12" t="s">
        <v>10</v>
      </c>
      <c r="D12">
        <v>11</v>
      </c>
      <c r="E12">
        <v>4</v>
      </c>
      <c r="F12">
        <v>4</v>
      </c>
    </row>
    <row r="13" spans="1:18" x14ac:dyDescent="0.25">
      <c r="A13" t="s">
        <v>98</v>
      </c>
      <c r="B13" t="s">
        <v>99</v>
      </c>
      <c r="C13" t="s">
        <v>10</v>
      </c>
      <c r="D13">
        <v>12</v>
      </c>
      <c r="E13">
        <v>3</v>
      </c>
      <c r="F13">
        <v>5</v>
      </c>
    </row>
    <row r="14" spans="1:18" x14ac:dyDescent="0.25">
      <c r="A14" t="s">
        <v>98</v>
      </c>
      <c r="B14" t="s">
        <v>99</v>
      </c>
      <c r="C14" t="s">
        <v>10</v>
      </c>
      <c r="D14">
        <v>13</v>
      </c>
      <c r="E14">
        <v>4</v>
      </c>
      <c r="F14">
        <v>5</v>
      </c>
    </row>
    <row r="15" spans="1:18" x14ac:dyDescent="0.25">
      <c r="A15" t="s">
        <v>98</v>
      </c>
      <c r="B15" t="s">
        <v>99</v>
      </c>
      <c r="C15" t="s">
        <v>10</v>
      </c>
      <c r="D15">
        <v>14</v>
      </c>
      <c r="E15">
        <v>2</v>
      </c>
      <c r="F15">
        <v>1</v>
      </c>
    </row>
    <row r="16" spans="1:18" x14ac:dyDescent="0.25">
      <c r="A16" t="s">
        <v>98</v>
      </c>
      <c r="B16" t="s">
        <v>99</v>
      </c>
      <c r="C16" t="s">
        <v>11</v>
      </c>
      <c r="D16">
        <v>15</v>
      </c>
      <c r="E16">
        <v>5</v>
      </c>
      <c r="F16">
        <v>4</v>
      </c>
    </row>
    <row r="17" spans="1:8" x14ac:dyDescent="0.25">
      <c r="A17" t="s">
        <v>98</v>
      </c>
      <c r="B17" t="s">
        <v>99</v>
      </c>
      <c r="C17" t="s">
        <v>11</v>
      </c>
      <c r="D17">
        <v>16</v>
      </c>
      <c r="E17">
        <v>4</v>
      </c>
      <c r="F17">
        <v>5</v>
      </c>
    </row>
    <row r="18" spans="1:8" x14ac:dyDescent="0.25">
      <c r="A18" t="s">
        <v>98</v>
      </c>
      <c r="B18" t="s">
        <v>99</v>
      </c>
      <c r="C18" t="s">
        <v>11</v>
      </c>
      <c r="D18">
        <v>17</v>
      </c>
      <c r="E18">
        <v>5</v>
      </c>
      <c r="F18">
        <v>4</v>
      </c>
    </row>
    <row r="19" spans="1:8" x14ac:dyDescent="0.25">
      <c r="A19" t="s">
        <v>98</v>
      </c>
      <c r="B19" t="s">
        <v>99</v>
      </c>
      <c r="C19" t="s">
        <v>12</v>
      </c>
      <c r="D19">
        <v>18</v>
      </c>
      <c r="E19">
        <v>1</v>
      </c>
      <c r="F19">
        <v>2</v>
      </c>
    </row>
    <row r="20" spans="1:8" x14ac:dyDescent="0.25">
      <c r="A20" t="s">
        <v>98</v>
      </c>
      <c r="B20" t="s">
        <v>99</v>
      </c>
      <c r="C20" t="s">
        <v>12</v>
      </c>
      <c r="D20">
        <v>19</v>
      </c>
      <c r="E20">
        <v>3</v>
      </c>
      <c r="F20">
        <v>5</v>
      </c>
    </row>
    <row r="21" spans="1:8" x14ac:dyDescent="0.25">
      <c r="A21" t="s">
        <v>98</v>
      </c>
      <c r="B21" t="s">
        <v>99</v>
      </c>
      <c r="C21" t="s">
        <v>12</v>
      </c>
      <c r="D21">
        <v>20</v>
      </c>
      <c r="E21">
        <v>1</v>
      </c>
      <c r="F21">
        <v>2</v>
      </c>
    </row>
    <row r="22" spans="1:8" x14ac:dyDescent="0.25">
      <c r="A22" t="s">
        <v>98</v>
      </c>
      <c r="B22" t="s">
        <v>99</v>
      </c>
      <c r="C22" t="s">
        <v>12</v>
      </c>
      <c r="D22">
        <v>21</v>
      </c>
      <c r="E22">
        <v>1</v>
      </c>
      <c r="F22">
        <v>1</v>
      </c>
    </row>
    <row r="23" spans="1:8" x14ac:dyDescent="0.25">
      <c r="A23" t="s">
        <v>98</v>
      </c>
      <c r="B23" t="s">
        <v>99</v>
      </c>
      <c r="C23" t="s">
        <v>13</v>
      </c>
      <c r="D23">
        <v>22</v>
      </c>
      <c r="E23">
        <v>4</v>
      </c>
      <c r="F23">
        <v>3</v>
      </c>
    </row>
    <row r="24" spans="1:8" x14ac:dyDescent="0.25">
      <c r="A24" t="s">
        <v>98</v>
      </c>
      <c r="B24" t="s">
        <v>99</v>
      </c>
      <c r="C24" t="s">
        <v>13</v>
      </c>
      <c r="D24">
        <v>23</v>
      </c>
      <c r="E24">
        <v>4</v>
      </c>
      <c r="F24">
        <f ca="1">E2:F244</f>
        <v>0</v>
      </c>
    </row>
    <row r="25" spans="1:8" x14ac:dyDescent="0.25">
      <c r="A25" t="s">
        <v>98</v>
      </c>
      <c r="B25" t="s">
        <v>99</v>
      </c>
      <c r="C25" t="s">
        <v>14</v>
      </c>
      <c r="D25" t="s">
        <v>15</v>
      </c>
      <c r="E25">
        <v>3</v>
      </c>
      <c r="F25">
        <v>3</v>
      </c>
    </row>
    <row r="26" spans="1:8" x14ac:dyDescent="0.25">
      <c r="A26" t="s">
        <v>98</v>
      </c>
      <c r="B26" t="s">
        <v>99</v>
      </c>
      <c r="C26" t="s">
        <v>14</v>
      </c>
      <c r="D26" t="s">
        <v>16</v>
      </c>
      <c r="E26" t="s">
        <v>17</v>
      </c>
      <c r="F26" t="s">
        <v>17</v>
      </c>
    </row>
    <row r="27" spans="1:8" x14ac:dyDescent="0.25">
      <c r="E27">
        <f>SUM(E2:E4)</f>
        <v>9</v>
      </c>
    </row>
    <row r="30" spans="1:8" x14ac:dyDescent="0.25">
      <c r="G30" s="5"/>
    </row>
    <row r="31" spans="1:8" x14ac:dyDescent="0.25">
      <c r="G31" s="5"/>
    </row>
    <row r="32" spans="1:8" x14ac:dyDescent="0.25">
      <c r="G32" s="5"/>
      <c r="H32" s="6"/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30"/>
  <sheetViews>
    <sheetView workbookViewId="0">
      <selection activeCell="Q2" sqref="Q2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</v>
      </c>
      <c r="H1" t="s">
        <v>117</v>
      </c>
      <c r="I1" t="s">
        <v>29</v>
      </c>
      <c r="J1" t="s">
        <v>70</v>
      </c>
      <c r="L1" t="s">
        <v>37</v>
      </c>
      <c r="M1" t="s">
        <v>28</v>
      </c>
      <c r="N1" t="s">
        <v>29</v>
      </c>
      <c r="O1" t="s">
        <v>118</v>
      </c>
      <c r="Q1" t="s">
        <v>110</v>
      </c>
      <c r="R1" t="s">
        <v>148</v>
      </c>
    </row>
    <row r="2" spans="1:18" x14ac:dyDescent="0.25">
      <c r="A2" t="s">
        <v>119</v>
      </c>
      <c r="B2" t="s">
        <v>120</v>
      </c>
      <c r="C2" t="s">
        <v>8</v>
      </c>
      <c r="D2">
        <v>1</v>
      </c>
      <c r="E2">
        <v>5</v>
      </c>
      <c r="F2">
        <v>4</v>
      </c>
      <c r="G2" t="s">
        <v>19</v>
      </c>
      <c r="H2">
        <v>11</v>
      </c>
      <c r="I2">
        <f>SUM(F2:F4)</f>
        <v>8</v>
      </c>
      <c r="J2" s="1">
        <v>0.36</v>
      </c>
      <c r="M2">
        <v>3</v>
      </c>
      <c r="N2">
        <v>3</v>
      </c>
      <c r="O2" s="1">
        <v>0.33</v>
      </c>
      <c r="Q2">
        <v>0.75</v>
      </c>
      <c r="R2">
        <v>0.74</v>
      </c>
    </row>
    <row r="3" spans="1:18" x14ac:dyDescent="0.25">
      <c r="A3" t="s">
        <v>119</v>
      </c>
      <c r="B3" t="s">
        <v>120</v>
      </c>
      <c r="C3" t="s">
        <v>8</v>
      </c>
      <c r="D3">
        <v>2</v>
      </c>
      <c r="E3">
        <v>3</v>
      </c>
      <c r="F3">
        <v>2</v>
      </c>
      <c r="G3" t="s">
        <v>20</v>
      </c>
      <c r="H3">
        <v>7</v>
      </c>
      <c r="I3">
        <f>SUM(F5:F7)</f>
        <v>9</v>
      </c>
      <c r="J3" s="1">
        <v>0.28000000000000003</v>
      </c>
      <c r="M3" t="s">
        <v>121</v>
      </c>
      <c r="N3" t="s">
        <v>77</v>
      </c>
    </row>
    <row r="4" spans="1:18" x14ac:dyDescent="0.25">
      <c r="A4" t="s">
        <v>119</v>
      </c>
      <c r="B4" t="s">
        <v>120</v>
      </c>
      <c r="C4" t="s">
        <v>8</v>
      </c>
      <c r="D4">
        <v>3</v>
      </c>
      <c r="E4">
        <v>3</v>
      </c>
      <c r="F4">
        <v>2</v>
      </c>
      <c r="G4" t="s">
        <v>21</v>
      </c>
      <c r="H4">
        <v>30</v>
      </c>
      <c r="I4">
        <f>SUM(F8:F15)</f>
        <v>34</v>
      </c>
      <c r="J4" s="1">
        <v>0.5</v>
      </c>
    </row>
    <row r="5" spans="1:18" x14ac:dyDescent="0.25">
      <c r="A5" t="s">
        <v>119</v>
      </c>
      <c r="B5" t="s">
        <v>120</v>
      </c>
      <c r="C5" t="s">
        <v>9</v>
      </c>
      <c r="D5">
        <v>4</v>
      </c>
      <c r="E5">
        <v>4</v>
      </c>
      <c r="F5">
        <v>6</v>
      </c>
      <c r="G5" t="s">
        <v>22</v>
      </c>
      <c r="H5">
        <v>13</v>
      </c>
      <c r="I5">
        <f>SUM(F16:F18)</f>
        <v>11</v>
      </c>
      <c r="J5" s="1">
        <v>0.5</v>
      </c>
    </row>
    <row r="6" spans="1:18" x14ac:dyDescent="0.25">
      <c r="A6" t="s">
        <v>119</v>
      </c>
      <c r="B6" t="s">
        <v>120</v>
      </c>
      <c r="C6" t="s">
        <v>9</v>
      </c>
      <c r="D6">
        <v>5</v>
      </c>
      <c r="E6">
        <v>1</v>
      </c>
      <c r="F6">
        <v>1</v>
      </c>
      <c r="G6" t="s">
        <v>23</v>
      </c>
      <c r="H6">
        <v>8</v>
      </c>
      <c r="I6">
        <f>SUM(F19:F22)</f>
        <v>7</v>
      </c>
      <c r="J6" s="1">
        <v>0.15</v>
      </c>
    </row>
    <row r="7" spans="1:18" x14ac:dyDescent="0.25">
      <c r="A7" t="s">
        <v>119</v>
      </c>
      <c r="B7" t="s">
        <v>120</v>
      </c>
      <c r="C7" t="s">
        <v>9</v>
      </c>
      <c r="D7">
        <v>6</v>
      </c>
      <c r="E7">
        <v>2</v>
      </c>
      <c r="F7">
        <v>2</v>
      </c>
      <c r="G7" t="s">
        <v>24</v>
      </c>
      <c r="H7">
        <v>2</v>
      </c>
      <c r="I7">
        <v>2</v>
      </c>
      <c r="J7" s="1">
        <v>0</v>
      </c>
    </row>
    <row r="8" spans="1:18" x14ac:dyDescent="0.25">
      <c r="A8" t="s">
        <v>119</v>
      </c>
      <c r="B8" t="s">
        <v>120</v>
      </c>
      <c r="C8" t="s">
        <v>10</v>
      </c>
      <c r="D8">
        <v>7</v>
      </c>
      <c r="E8">
        <v>3</v>
      </c>
      <c r="F8">
        <v>4</v>
      </c>
    </row>
    <row r="9" spans="1:18" x14ac:dyDescent="0.25">
      <c r="A9" t="s">
        <v>119</v>
      </c>
      <c r="B9" t="s">
        <v>120</v>
      </c>
      <c r="C9" t="s">
        <v>10</v>
      </c>
      <c r="D9">
        <v>8</v>
      </c>
      <c r="E9">
        <v>3</v>
      </c>
      <c r="F9">
        <v>6</v>
      </c>
    </row>
    <row r="10" spans="1:18" x14ac:dyDescent="0.25">
      <c r="A10" t="s">
        <v>119</v>
      </c>
      <c r="B10" t="s">
        <v>120</v>
      </c>
      <c r="C10" t="s">
        <v>10</v>
      </c>
      <c r="D10">
        <v>9</v>
      </c>
      <c r="E10">
        <v>4</v>
      </c>
      <c r="F10">
        <v>4</v>
      </c>
    </row>
    <row r="11" spans="1:18" x14ac:dyDescent="0.25">
      <c r="A11" t="s">
        <v>119</v>
      </c>
      <c r="B11" t="s">
        <v>120</v>
      </c>
      <c r="C11" t="s">
        <v>10</v>
      </c>
      <c r="D11">
        <v>10</v>
      </c>
      <c r="E11">
        <v>3</v>
      </c>
      <c r="F11">
        <v>5</v>
      </c>
    </row>
    <row r="12" spans="1:18" x14ac:dyDescent="0.25">
      <c r="A12" t="s">
        <v>119</v>
      </c>
      <c r="B12" t="s">
        <v>120</v>
      </c>
      <c r="C12" t="s">
        <v>10</v>
      </c>
      <c r="D12">
        <v>11</v>
      </c>
      <c r="E12">
        <v>5</v>
      </c>
      <c r="F12">
        <v>5</v>
      </c>
    </row>
    <row r="13" spans="1:18" x14ac:dyDescent="0.25">
      <c r="A13" t="s">
        <v>119</v>
      </c>
      <c r="B13" t="s">
        <v>120</v>
      </c>
      <c r="C13" t="s">
        <v>10</v>
      </c>
      <c r="D13">
        <v>12</v>
      </c>
      <c r="E13">
        <v>5</v>
      </c>
      <c r="F13">
        <v>5</v>
      </c>
    </row>
    <row r="14" spans="1:18" x14ac:dyDescent="0.25">
      <c r="A14" t="s">
        <v>119</v>
      </c>
      <c r="B14" t="s">
        <v>120</v>
      </c>
      <c r="C14" t="s">
        <v>10</v>
      </c>
      <c r="D14">
        <v>13</v>
      </c>
      <c r="E14">
        <v>6</v>
      </c>
      <c r="F14">
        <v>4</v>
      </c>
    </row>
    <row r="15" spans="1:18" x14ac:dyDescent="0.25">
      <c r="A15" t="s">
        <v>119</v>
      </c>
      <c r="B15" t="s">
        <v>120</v>
      </c>
      <c r="C15" t="s">
        <v>10</v>
      </c>
      <c r="D15">
        <v>14</v>
      </c>
      <c r="E15">
        <v>1</v>
      </c>
      <c r="F15">
        <v>1</v>
      </c>
    </row>
    <row r="16" spans="1:18" x14ac:dyDescent="0.25">
      <c r="A16" t="s">
        <v>119</v>
      </c>
      <c r="B16" t="s">
        <v>120</v>
      </c>
      <c r="C16" t="s">
        <v>11</v>
      </c>
      <c r="D16">
        <v>15</v>
      </c>
      <c r="E16">
        <v>4</v>
      </c>
      <c r="F16">
        <v>3</v>
      </c>
    </row>
    <row r="17" spans="1:7" x14ac:dyDescent="0.25">
      <c r="A17" t="s">
        <v>119</v>
      </c>
      <c r="B17" t="s">
        <v>120</v>
      </c>
      <c r="C17" t="s">
        <v>11</v>
      </c>
      <c r="D17">
        <v>16</v>
      </c>
      <c r="E17">
        <v>5</v>
      </c>
      <c r="F17">
        <v>5</v>
      </c>
    </row>
    <row r="18" spans="1:7" x14ac:dyDescent="0.25">
      <c r="A18" t="s">
        <v>119</v>
      </c>
      <c r="B18" t="s">
        <v>120</v>
      </c>
      <c r="C18" t="s">
        <v>11</v>
      </c>
      <c r="D18">
        <v>17</v>
      </c>
      <c r="E18">
        <v>4</v>
      </c>
      <c r="F18">
        <v>3</v>
      </c>
    </row>
    <row r="19" spans="1:7" x14ac:dyDescent="0.25">
      <c r="A19" t="s">
        <v>119</v>
      </c>
      <c r="B19" t="s">
        <v>120</v>
      </c>
      <c r="C19" t="s">
        <v>12</v>
      </c>
      <c r="D19">
        <v>18</v>
      </c>
      <c r="E19">
        <v>1</v>
      </c>
      <c r="F19">
        <v>1</v>
      </c>
    </row>
    <row r="20" spans="1:7" x14ac:dyDescent="0.25">
      <c r="A20" t="s">
        <v>119</v>
      </c>
      <c r="B20" t="s">
        <v>120</v>
      </c>
      <c r="C20" t="s">
        <v>12</v>
      </c>
      <c r="D20">
        <v>19</v>
      </c>
      <c r="E20">
        <v>2</v>
      </c>
      <c r="F20">
        <v>3</v>
      </c>
    </row>
    <row r="21" spans="1:7" x14ac:dyDescent="0.25">
      <c r="A21" t="s">
        <v>119</v>
      </c>
      <c r="B21" t="s">
        <v>120</v>
      </c>
      <c r="C21" t="s">
        <v>12</v>
      </c>
      <c r="D21">
        <v>20</v>
      </c>
      <c r="E21">
        <v>4</v>
      </c>
      <c r="F21">
        <v>2</v>
      </c>
    </row>
    <row r="22" spans="1:7" x14ac:dyDescent="0.25">
      <c r="A22" t="s">
        <v>119</v>
      </c>
      <c r="B22" t="s">
        <v>120</v>
      </c>
      <c r="C22" t="s">
        <v>12</v>
      </c>
      <c r="D22">
        <v>21</v>
      </c>
      <c r="E22">
        <v>1</v>
      </c>
      <c r="F22">
        <v>1</v>
      </c>
    </row>
    <row r="23" spans="1:7" x14ac:dyDescent="0.25">
      <c r="A23" t="s">
        <v>119</v>
      </c>
      <c r="B23" t="s">
        <v>120</v>
      </c>
      <c r="C23" t="s">
        <v>13</v>
      </c>
      <c r="D23">
        <v>22</v>
      </c>
      <c r="E23">
        <v>1</v>
      </c>
      <c r="F23">
        <v>1</v>
      </c>
    </row>
    <row r="24" spans="1:7" x14ac:dyDescent="0.25">
      <c r="A24" t="s">
        <v>119</v>
      </c>
      <c r="B24" t="s">
        <v>120</v>
      </c>
      <c r="C24" t="s">
        <v>13</v>
      </c>
      <c r="D24">
        <v>23</v>
      </c>
      <c r="E24">
        <v>1</v>
      </c>
      <c r="F24">
        <v>1</v>
      </c>
    </row>
    <row r="25" spans="1:7" x14ac:dyDescent="0.25">
      <c r="A25" t="s">
        <v>119</v>
      </c>
      <c r="B25" t="s">
        <v>120</v>
      </c>
      <c r="C25" t="s">
        <v>14</v>
      </c>
      <c r="D25" t="s">
        <v>15</v>
      </c>
      <c r="E25">
        <v>3</v>
      </c>
      <c r="F25">
        <v>3</v>
      </c>
      <c r="G25" s="4"/>
    </row>
    <row r="26" spans="1:7" x14ac:dyDescent="0.25">
      <c r="A26" t="s">
        <v>119</v>
      </c>
      <c r="B26" t="s">
        <v>120</v>
      </c>
      <c r="C26" t="s">
        <v>14</v>
      </c>
      <c r="D26" t="s">
        <v>16</v>
      </c>
      <c r="E26" t="s">
        <v>17</v>
      </c>
      <c r="F26" t="s">
        <v>17</v>
      </c>
    </row>
    <row r="30" spans="1:7" x14ac:dyDescent="0.25">
      <c r="G30" s="6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33"/>
  <sheetViews>
    <sheetView topLeftCell="A6" workbookViewId="0">
      <selection activeCell="Q2" sqref="Q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18</v>
      </c>
      <c r="I1" t="s">
        <v>28</v>
      </c>
      <c r="J1" t="s">
        <v>29</v>
      </c>
      <c r="K1" t="s">
        <v>57</v>
      </c>
      <c r="L1" t="s">
        <v>37</v>
      </c>
      <c r="M1" t="s">
        <v>28</v>
      </c>
      <c r="N1" t="s">
        <v>29</v>
      </c>
      <c r="O1" t="s">
        <v>57</v>
      </c>
      <c r="P1" t="s">
        <v>116</v>
      </c>
      <c r="Q1" t="s">
        <v>148</v>
      </c>
    </row>
    <row r="2" spans="1:17" x14ac:dyDescent="0.25">
      <c r="A2" t="s">
        <v>114</v>
      </c>
      <c r="B2" t="s">
        <v>115</v>
      </c>
      <c r="C2" t="s">
        <v>8</v>
      </c>
      <c r="D2">
        <v>1</v>
      </c>
      <c r="E2">
        <v>5</v>
      </c>
      <c r="F2">
        <v>5</v>
      </c>
      <c r="H2" t="s">
        <v>19</v>
      </c>
      <c r="I2">
        <f>SUM(E2:E4)</f>
        <v>16</v>
      </c>
      <c r="J2">
        <v>17</v>
      </c>
      <c r="K2" s="1">
        <v>0.75</v>
      </c>
      <c r="M2">
        <v>5</v>
      </c>
      <c r="N2">
        <v>5</v>
      </c>
      <c r="O2" s="1">
        <v>0.67</v>
      </c>
      <c r="P2">
        <v>0.75</v>
      </c>
      <c r="Q2">
        <v>0.74</v>
      </c>
    </row>
    <row r="3" spans="1:17" x14ac:dyDescent="0.25">
      <c r="A3" t="s">
        <v>114</v>
      </c>
      <c r="B3" t="s">
        <v>115</v>
      </c>
      <c r="C3" t="s">
        <v>8</v>
      </c>
      <c r="D3">
        <v>2</v>
      </c>
      <c r="E3">
        <v>7</v>
      </c>
      <c r="F3">
        <v>7</v>
      </c>
      <c r="H3" t="s">
        <v>20</v>
      </c>
      <c r="I3">
        <f>SUM(E5:E7)</f>
        <v>13</v>
      </c>
      <c r="J3">
        <v>12</v>
      </c>
      <c r="K3" s="1">
        <v>0.57999999999999996</v>
      </c>
    </row>
    <row r="4" spans="1:17" x14ac:dyDescent="0.25">
      <c r="A4" t="s">
        <v>114</v>
      </c>
      <c r="B4" t="s">
        <v>115</v>
      </c>
      <c r="C4" t="s">
        <v>8</v>
      </c>
      <c r="D4">
        <v>3</v>
      </c>
      <c r="E4">
        <v>4</v>
      </c>
      <c r="F4">
        <v>5</v>
      </c>
      <c r="H4" t="s">
        <v>21</v>
      </c>
      <c r="I4">
        <f>SUM(E8:E15)</f>
        <v>42</v>
      </c>
      <c r="J4">
        <v>47</v>
      </c>
      <c r="K4" s="1">
        <v>0.74</v>
      </c>
    </row>
    <row r="5" spans="1:17" x14ac:dyDescent="0.25">
      <c r="A5" t="s">
        <v>114</v>
      </c>
      <c r="B5" t="s">
        <v>115</v>
      </c>
      <c r="C5" t="s">
        <v>9</v>
      </c>
      <c r="D5">
        <v>4</v>
      </c>
      <c r="E5">
        <v>5</v>
      </c>
      <c r="F5">
        <v>5</v>
      </c>
      <c r="H5" t="s">
        <v>22</v>
      </c>
      <c r="I5">
        <f>SUM(E16:E18)</f>
        <v>16</v>
      </c>
      <c r="J5">
        <v>19</v>
      </c>
      <c r="K5" s="1">
        <v>0.75</v>
      </c>
    </row>
    <row r="6" spans="1:17" x14ac:dyDescent="0.25">
      <c r="A6" t="s">
        <v>114</v>
      </c>
      <c r="B6" t="s">
        <v>115</v>
      </c>
      <c r="C6" t="s">
        <v>9</v>
      </c>
      <c r="D6">
        <v>5</v>
      </c>
      <c r="E6">
        <v>2</v>
      </c>
      <c r="F6">
        <v>1</v>
      </c>
      <c r="H6" t="s">
        <v>23</v>
      </c>
      <c r="I6">
        <f>SUM(E19:E22)</f>
        <v>14</v>
      </c>
      <c r="J6">
        <v>18</v>
      </c>
      <c r="K6" s="1">
        <v>0.44</v>
      </c>
    </row>
    <row r="7" spans="1:17" x14ac:dyDescent="0.25">
      <c r="A7" t="s">
        <v>114</v>
      </c>
      <c r="B7" t="s">
        <v>115</v>
      </c>
      <c r="C7" t="s">
        <v>9</v>
      </c>
      <c r="D7">
        <v>6</v>
      </c>
      <c r="E7">
        <v>6</v>
      </c>
      <c r="F7">
        <v>6</v>
      </c>
      <c r="H7" t="s">
        <v>24</v>
      </c>
      <c r="I7">
        <f>SUM(E23:E24)</f>
        <v>9</v>
      </c>
      <c r="J7">
        <v>12</v>
      </c>
      <c r="K7" s="1">
        <v>0.57999999999999996</v>
      </c>
    </row>
    <row r="8" spans="1:17" x14ac:dyDescent="0.25">
      <c r="A8" t="s">
        <v>114</v>
      </c>
      <c r="B8" t="s">
        <v>115</v>
      </c>
      <c r="C8" t="s">
        <v>10</v>
      </c>
      <c r="D8">
        <v>7</v>
      </c>
      <c r="E8">
        <v>5</v>
      </c>
      <c r="F8">
        <v>6</v>
      </c>
    </row>
    <row r="9" spans="1:17" x14ac:dyDescent="0.25">
      <c r="A9" t="s">
        <v>114</v>
      </c>
      <c r="B9" t="s">
        <v>115</v>
      </c>
      <c r="C9" t="s">
        <v>10</v>
      </c>
      <c r="D9">
        <v>8</v>
      </c>
      <c r="E9">
        <v>3</v>
      </c>
      <c r="F9">
        <v>5</v>
      </c>
    </row>
    <row r="10" spans="1:17" x14ac:dyDescent="0.25">
      <c r="A10" t="s">
        <v>114</v>
      </c>
      <c r="B10" t="s">
        <v>115</v>
      </c>
      <c r="C10" t="s">
        <v>10</v>
      </c>
      <c r="D10">
        <v>9</v>
      </c>
      <c r="E10">
        <v>6</v>
      </c>
      <c r="F10">
        <v>6</v>
      </c>
      <c r="I10" t="s">
        <v>19</v>
      </c>
    </row>
    <row r="11" spans="1:17" x14ac:dyDescent="0.25">
      <c r="A11" t="s">
        <v>114</v>
      </c>
      <c r="B11" t="s">
        <v>115</v>
      </c>
      <c r="C11" t="s">
        <v>10</v>
      </c>
      <c r="D11">
        <v>10</v>
      </c>
      <c r="E11">
        <v>5</v>
      </c>
      <c r="F11">
        <v>6</v>
      </c>
    </row>
    <row r="12" spans="1:17" x14ac:dyDescent="0.25">
      <c r="A12" t="s">
        <v>114</v>
      </c>
      <c r="B12" t="s">
        <v>115</v>
      </c>
      <c r="C12" t="s">
        <v>10</v>
      </c>
      <c r="D12">
        <v>11</v>
      </c>
      <c r="E12">
        <v>6</v>
      </c>
      <c r="F12">
        <v>7</v>
      </c>
    </row>
    <row r="13" spans="1:17" x14ac:dyDescent="0.25">
      <c r="A13" t="s">
        <v>114</v>
      </c>
      <c r="B13" t="s">
        <v>115</v>
      </c>
      <c r="C13" t="s">
        <v>10</v>
      </c>
      <c r="D13">
        <v>12</v>
      </c>
      <c r="E13">
        <v>7</v>
      </c>
      <c r="F13">
        <v>7</v>
      </c>
    </row>
    <row r="14" spans="1:17" x14ac:dyDescent="0.25">
      <c r="A14" t="s">
        <v>114</v>
      </c>
      <c r="B14" t="s">
        <v>115</v>
      </c>
      <c r="C14" t="s">
        <v>10</v>
      </c>
      <c r="D14">
        <v>13</v>
      </c>
      <c r="E14">
        <v>6</v>
      </c>
      <c r="F14">
        <v>6</v>
      </c>
    </row>
    <row r="15" spans="1:17" x14ac:dyDescent="0.25">
      <c r="A15" t="s">
        <v>114</v>
      </c>
      <c r="B15" t="s">
        <v>115</v>
      </c>
      <c r="C15" t="s">
        <v>10</v>
      </c>
      <c r="D15">
        <v>14</v>
      </c>
      <c r="E15">
        <v>4</v>
      </c>
      <c r="F15">
        <v>4</v>
      </c>
    </row>
    <row r="16" spans="1:17" x14ac:dyDescent="0.25">
      <c r="A16" t="s">
        <v>114</v>
      </c>
      <c r="B16" t="s">
        <v>115</v>
      </c>
      <c r="C16" t="s">
        <v>11</v>
      </c>
      <c r="D16">
        <v>15</v>
      </c>
      <c r="E16">
        <v>6</v>
      </c>
      <c r="F16">
        <v>6</v>
      </c>
    </row>
    <row r="17" spans="1:7" x14ac:dyDescent="0.25">
      <c r="A17" t="s">
        <v>114</v>
      </c>
      <c r="B17" t="s">
        <v>115</v>
      </c>
      <c r="C17" t="s">
        <v>11</v>
      </c>
      <c r="D17">
        <v>16</v>
      </c>
      <c r="E17">
        <v>5</v>
      </c>
      <c r="F17">
        <v>6</v>
      </c>
    </row>
    <row r="18" spans="1:7" x14ac:dyDescent="0.25">
      <c r="A18" t="s">
        <v>114</v>
      </c>
      <c r="B18" t="s">
        <v>115</v>
      </c>
      <c r="C18" t="s">
        <v>11</v>
      </c>
      <c r="D18">
        <v>17</v>
      </c>
      <c r="E18">
        <v>5</v>
      </c>
      <c r="F18">
        <v>7</v>
      </c>
    </row>
    <row r="19" spans="1:7" x14ac:dyDescent="0.25">
      <c r="A19" t="s">
        <v>114</v>
      </c>
      <c r="B19" t="s">
        <v>115</v>
      </c>
      <c r="C19" t="s">
        <v>12</v>
      </c>
      <c r="D19">
        <v>18</v>
      </c>
      <c r="E19">
        <v>2</v>
      </c>
      <c r="F19">
        <v>2</v>
      </c>
    </row>
    <row r="20" spans="1:7" x14ac:dyDescent="0.25">
      <c r="A20" t="s">
        <v>114</v>
      </c>
      <c r="B20" t="s">
        <v>115</v>
      </c>
      <c r="C20" t="s">
        <v>12</v>
      </c>
      <c r="D20">
        <v>19</v>
      </c>
      <c r="E20">
        <v>4</v>
      </c>
      <c r="F20">
        <v>6</v>
      </c>
    </row>
    <row r="21" spans="1:7" x14ac:dyDescent="0.25">
      <c r="A21" t="s">
        <v>114</v>
      </c>
      <c r="B21" t="s">
        <v>115</v>
      </c>
      <c r="C21" t="s">
        <v>12</v>
      </c>
      <c r="D21">
        <v>20</v>
      </c>
      <c r="E21">
        <v>4</v>
      </c>
      <c r="F21">
        <v>5</v>
      </c>
    </row>
    <row r="22" spans="1:7" x14ac:dyDescent="0.25">
      <c r="A22" t="s">
        <v>114</v>
      </c>
      <c r="B22" t="s">
        <v>115</v>
      </c>
      <c r="C22" t="s">
        <v>12</v>
      </c>
      <c r="D22">
        <v>21</v>
      </c>
      <c r="E22">
        <v>4</v>
      </c>
      <c r="F22">
        <v>5</v>
      </c>
    </row>
    <row r="23" spans="1:7" x14ac:dyDescent="0.25">
      <c r="A23" t="s">
        <v>114</v>
      </c>
      <c r="B23" t="s">
        <v>115</v>
      </c>
      <c r="C23" t="s">
        <v>13</v>
      </c>
      <c r="D23">
        <v>22</v>
      </c>
      <c r="E23">
        <v>5</v>
      </c>
      <c r="F23">
        <v>6</v>
      </c>
    </row>
    <row r="24" spans="1:7" x14ac:dyDescent="0.25">
      <c r="A24" t="s">
        <v>114</v>
      </c>
      <c r="B24" t="s">
        <v>115</v>
      </c>
      <c r="C24" t="s">
        <v>13</v>
      </c>
      <c r="D24">
        <v>23</v>
      </c>
      <c r="E24">
        <v>4</v>
      </c>
      <c r="F24">
        <v>6</v>
      </c>
    </row>
    <row r="25" spans="1:7" x14ac:dyDescent="0.25">
      <c r="A25" t="s">
        <v>114</v>
      </c>
      <c r="B25" t="s">
        <v>115</v>
      </c>
      <c r="C25" t="s">
        <v>14</v>
      </c>
      <c r="D25" t="s">
        <v>15</v>
      </c>
      <c r="E25">
        <v>5</v>
      </c>
      <c r="F25">
        <v>5</v>
      </c>
    </row>
    <row r="26" spans="1:7" x14ac:dyDescent="0.25">
      <c r="A26" t="s">
        <v>114</v>
      </c>
      <c r="B26" t="s">
        <v>115</v>
      </c>
      <c r="C26" t="s">
        <v>14</v>
      </c>
      <c r="D26" t="s">
        <v>16</v>
      </c>
      <c r="E26" t="s">
        <v>17</v>
      </c>
      <c r="F26" t="s">
        <v>17</v>
      </c>
    </row>
    <row r="28" spans="1:7" x14ac:dyDescent="0.25">
      <c r="A28" t="s">
        <v>139</v>
      </c>
      <c r="G28">
        <f>8/23</f>
        <v>0.34782608695652173</v>
      </c>
    </row>
    <row r="33" spans="8:8" x14ac:dyDescent="0.25">
      <c r="H33" s="6"/>
    </row>
  </sheetData>
  <pageMargins left="0.7" right="0.7" top="0.75" bottom="0.75" header="0.3" footer="0.3"/>
  <pageSetup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33"/>
  <sheetViews>
    <sheetView tabSelected="1" topLeftCell="G1" workbookViewId="0">
      <selection activeCell="R2" sqref="R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H1" t="s">
        <v>18</v>
      </c>
      <c r="I1" t="s">
        <v>55</v>
      </c>
      <c r="J1" t="s">
        <v>56</v>
      </c>
      <c r="K1" t="s">
        <v>57</v>
      </c>
      <c r="N1" t="s">
        <v>25</v>
      </c>
      <c r="O1" t="s">
        <v>55</v>
      </c>
      <c r="P1" t="s">
        <v>56</v>
      </c>
      <c r="Q1" t="s">
        <v>57</v>
      </c>
      <c r="R1" t="s">
        <v>110</v>
      </c>
      <c r="S1" t="s">
        <v>148</v>
      </c>
    </row>
    <row r="2" spans="1:19" x14ac:dyDescent="0.25">
      <c r="A2" t="s">
        <v>53</v>
      </c>
      <c r="B2" t="s">
        <v>54</v>
      </c>
      <c r="C2" t="s">
        <v>8</v>
      </c>
      <c r="D2">
        <v>1</v>
      </c>
      <c r="E2">
        <v>5</v>
      </c>
      <c r="F2">
        <v>5</v>
      </c>
      <c r="H2" t="s">
        <v>19</v>
      </c>
      <c r="I2">
        <v>14</v>
      </c>
      <c r="J2">
        <v>13</v>
      </c>
      <c r="K2" s="1">
        <v>0.57999999999999996</v>
      </c>
      <c r="O2">
        <v>3</v>
      </c>
      <c r="P2">
        <v>4</v>
      </c>
      <c r="Q2" s="1">
        <v>0.42</v>
      </c>
      <c r="R2">
        <v>0.91</v>
      </c>
      <c r="S2">
        <v>0.91</v>
      </c>
    </row>
    <row r="3" spans="1:19" x14ac:dyDescent="0.25">
      <c r="A3" t="s">
        <v>53</v>
      </c>
      <c r="B3" t="s">
        <v>54</v>
      </c>
      <c r="C3" t="s">
        <v>8</v>
      </c>
      <c r="D3">
        <v>2</v>
      </c>
      <c r="E3">
        <v>3</v>
      </c>
      <c r="F3">
        <v>2</v>
      </c>
      <c r="H3" t="s">
        <v>20</v>
      </c>
      <c r="I3">
        <v>11</v>
      </c>
      <c r="J3">
        <v>10</v>
      </c>
      <c r="K3" s="1">
        <v>0.42</v>
      </c>
    </row>
    <row r="4" spans="1:19" x14ac:dyDescent="0.25">
      <c r="A4" t="s">
        <v>53</v>
      </c>
      <c r="B4" t="s">
        <v>54</v>
      </c>
      <c r="C4" t="s">
        <v>8</v>
      </c>
      <c r="D4">
        <v>3</v>
      </c>
      <c r="E4">
        <v>6</v>
      </c>
      <c r="F4">
        <v>6</v>
      </c>
      <c r="H4" t="s">
        <v>21</v>
      </c>
      <c r="I4">
        <v>20</v>
      </c>
      <c r="J4">
        <v>17</v>
      </c>
      <c r="K4" s="1">
        <v>0.22</v>
      </c>
    </row>
    <row r="5" spans="1:19" x14ac:dyDescent="0.25">
      <c r="A5" t="s">
        <v>53</v>
      </c>
      <c r="B5" t="s">
        <v>54</v>
      </c>
      <c r="C5" t="s">
        <v>9</v>
      </c>
      <c r="D5">
        <v>4</v>
      </c>
      <c r="E5">
        <v>3</v>
      </c>
      <c r="F5">
        <v>4</v>
      </c>
      <c r="H5" t="s">
        <v>22</v>
      </c>
      <c r="I5">
        <v>15</v>
      </c>
      <c r="J5">
        <v>16</v>
      </c>
      <c r="K5" s="1">
        <v>0.69</v>
      </c>
    </row>
    <row r="6" spans="1:19" x14ac:dyDescent="0.25">
      <c r="A6" t="s">
        <v>53</v>
      </c>
      <c r="B6" t="s">
        <v>54</v>
      </c>
      <c r="C6" t="s">
        <v>9</v>
      </c>
      <c r="D6">
        <v>5</v>
      </c>
      <c r="E6">
        <v>2</v>
      </c>
      <c r="F6">
        <v>1</v>
      </c>
      <c r="H6" t="s">
        <v>23</v>
      </c>
      <c r="I6">
        <v>9</v>
      </c>
      <c r="J6">
        <v>12</v>
      </c>
      <c r="K6" s="1">
        <v>0.27</v>
      </c>
    </row>
    <row r="7" spans="1:19" x14ac:dyDescent="0.25">
      <c r="A7" t="s">
        <v>53</v>
      </c>
      <c r="B7" t="s">
        <v>54</v>
      </c>
      <c r="C7" t="s">
        <v>9</v>
      </c>
      <c r="D7">
        <v>6</v>
      </c>
      <c r="E7">
        <v>6</v>
      </c>
      <c r="F7">
        <v>5</v>
      </c>
      <c r="H7" t="s">
        <v>24</v>
      </c>
      <c r="I7">
        <v>4</v>
      </c>
      <c r="J7">
        <v>3</v>
      </c>
      <c r="K7" s="1">
        <v>0.13</v>
      </c>
    </row>
    <row r="8" spans="1:19" x14ac:dyDescent="0.25">
      <c r="A8" t="s">
        <v>53</v>
      </c>
      <c r="B8" t="s">
        <v>54</v>
      </c>
      <c r="C8" t="s">
        <v>10</v>
      </c>
      <c r="D8">
        <v>7</v>
      </c>
      <c r="E8">
        <v>3</v>
      </c>
      <c r="F8">
        <v>3</v>
      </c>
    </row>
    <row r="9" spans="1:19" x14ac:dyDescent="0.25">
      <c r="A9" t="s">
        <v>53</v>
      </c>
      <c r="B9" t="s">
        <v>54</v>
      </c>
      <c r="C9" t="s">
        <v>10</v>
      </c>
      <c r="D9">
        <v>8</v>
      </c>
      <c r="E9">
        <v>2</v>
      </c>
      <c r="F9">
        <v>1</v>
      </c>
    </row>
    <row r="10" spans="1:19" x14ac:dyDescent="0.25">
      <c r="A10" t="s">
        <v>53</v>
      </c>
      <c r="B10" t="s">
        <v>54</v>
      </c>
      <c r="C10" t="s">
        <v>10</v>
      </c>
      <c r="D10">
        <v>9</v>
      </c>
      <c r="E10">
        <v>2</v>
      </c>
      <c r="F10">
        <v>1</v>
      </c>
    </row>
    <row r="11" spans="1:19" x14ac:dyDescent="0.25">
      <c r="A11" t="s">
        <v>53</v>
      </c>
      <c r="B11" t="s">
        <v>54</v>
      </c>
      <c r="C11" t="s">
        <v>10</v>
      </c>
      <c r="D11">
        <v>10</v>
      </c>
      <c r="E11">
        <v>2</v>
      </c>
      <c r="F11">
        <v>1</v>
      </c>
    </row>
    <row r="12" spans="1:19" x14ac:dyDescent="0.25">
      <c r="A12" t="s">
        <v>53</v>
      </c>
      <c r="B12" t="s">
        <v>54</v>
      </c>
      <c r="C12" t="s">
        <v>10</v>
      </c>
      <c r="D12">
        <v>11</v>
      </c>
      <c r="E12">
        <v>6</v>
      </c>
      <c r="F12">
        <v>6</v>
      </c>
    </row>
    <row r="13" spans="1:19" x14ac:dyDescent="0.25">
      <c r="A13" t="s">
        <v>53</v>
      </c>
      <c r="B13" t="s">
        <v>54</v>
      </c>
      <c r="C13" t="s">
        <v>10</v>
      </c>
      <c r="D13">
        <v>12</v>
      </c>
      <c r="E13">
        <v>2</v>
      </c>
      <c r="F13">
        <v>3</v>
      </c>
    </row>
    <row r="14" spans="1:19" x14ac:dyDescent="0.25">
      <c r="A14" t="s">
        <v>53</v>
      </c>
      <c r="B14" t="s">
        <v>54</v>
      </c>
      <c r="C14" t="s">
        <v>10</v>
      </c>
      <c r="D14">
        <v>13</v>
      </c>
      <c r="E14">
        <v>1</v>
      </c>
      <c r="F14">
        <v>1</v>
      </c>
    </row>
    <row r="15" spans="1:19" x14ac:dyDescent="0.25">
      <c r="A15" t="s">
        <v>53</v>
      </c>
      <c r="B15" t="s">
        <v>54</v>
      </c>
      <c r="C15" t="s">
        <v>10</v>
      </c>
      <c r="D15">
        <v>14</v>
      </c>
      <c r="E15">
        <v>2</v>
      </c>
      <c r="F15">
        <v>1</v>
      </c>
    </row>
    <row r="16" spans="1:19" x14ac:dyDescent="0.25">
      <c r="A16" t="s">
        <v>53</v>
      </c>
      <c r="B16" t="s">
        <v>54</v>
      </c>
      <c r="C16" t="s">
        <v>11</v>
      </c>
      <c r="D16">
        <v>15</v>
      </c>
      <c r="E16">
        <v>5</v>
      </c>
      <c r="F16">
        <v>5</v>
      </c>
    </row>
    <row r="17" spans="1:6" x14ac:dyDescent="0.25">
      <c r="A17" t="s">
        <v>53</v>
      </c>
      <c r="B17" t="s">
        <v>54</v>
      </c>
      <c r="C17" t="s">
        <v>11</v>
      </c>
      <c r="D17">
        <v>16</v>
      </c>
      <c r="E17">
        <v>5</v>
      </c>
      <c r="F17">
        <v>6</v>
      </c>
    </row>
    <row r="18" spans="1:6" x14ac:dyDescent="0.25">
      <c r="A18" t="s">
        <v>53</v>
      </c>
      <c r="B18" t="s">
        <v>54</v>
      </c>
      <c r="C18" t="s">
        <v>11</v>
      </c>
      <c r="D18">
        <v>17</v>
      </c>
      <c r="E18">
        <v>5</v>
      </c>
      <c r="F18">
        <v>5</v>
      </c>
    </row>
    <row r="19" spans="1:6" x14ac:dyDescent="0.25">
      <c r="A19" t="s">
        <v>53</v>
      </c>
      <c r="B19" t="s">
        <v>54</v>
      </c>
      <c r="C19" t="s">
        <v>12</v>
      </c>
      <c r="D19">
        <v>18</v>
      </c>
      <c r="E19">
        <v>1</v>
      </c>
      <c r="F19">
        <v>2</v>
      </c>
    </row>
    <row r="20" spans="1:6" x14ac:dyDescent="0.25">
      <c r="A20" t="s">
        <v>53</v>
      </c>
      <c r="B20" t="s">
        <v>54</v>
      </c>
      <c r="C20" t="s">
        <v>12</v>
      </c>
      <c r="D20">
        <v>19</v>
      </c>
      <c r="E20">
        <v>5</v>
      </c>
      <c r="F20">
        <v>6</v>
      </c>
    </row>
    <row r="21" spans="1:6" x14ac:dyDescent="0.25">
      <c r="A21" t="s">
        <v>53</v>
      </c>
      <c r="B21" t="s">
        <v>54</v>
      </c>
      <c r="C21" t="s">
        <v>12</v>
      </c>
      <c r="D21">
        <v>20</v>
      </c>
      <c r="E21">
        <v>1</v>
      </c>
      <c r="F21">
        <v>2</v>
      </c>
    </row>
    <row r="22" spans="1:6" x14ac:dyDescent="0.25">
      <c r="A22" t="s">
        <v>53</v>
      </c>
      <c r="B22" t="s">
        <v>54</v>
      </c>
      <c r="C22" t="s">
        <v>12</v>
      </c>
      <c r="D22">
        <v>21</v>
      </c>
      <c r="E22">
        <v>2</v>
      </c>
      <c r="F22">
        <v>2</v>
      </c>
    </row>
    <row r="23" spans="1:6" x14ac:dyDescent="0.25">
      <c r="A23" t="s">
        <v>53</v>
      </c>
      <c r="B23" t="s">
        <v>54</v>
      </c>
      <c r="C23" t="s">
        <v>13</v>
      </c>
      <c r="D23">
        <v>22</v>
      </c>
      <c r="E23">
        <v>2</v>
      </c>
      <c r="F23">
        <v>1</v>
      </c>
    </row>
    <row r="24" spans="1:6" x14ac:dyDescent="0.25">
      <c r="A24" t="s">
        <v>53</v>
      </c>
      <c r="B24" t="s">
        <v>54</v>
      </c>
      <c r="C24" t="s">
        <v>13</v>
      </c>
      <c r="D24">
        <v>23</v>
      </c>
      <c r="E24">
        <v>2</v>
      </c>
      <c r="F24">
        <v>2</v>
      </c>
    </row>
    <row r="25" spans="1:6" x14ac:dyDescent="0.25">
      <c r="A25" t="s">
        <v>53</v>
      </c>
      <c r="B25" t="s">
        <v>54</v>
      </c>
      <c r="C25" t="s">
        <v>14</v>
      </c>
      <c r="D25" t="s">
        <v>15</v>
      </c>
      <c r="E25">
        <v>3</v>
      </c>
      <c r="F25">
        <v>4</v>
      </c>
    </row>
    <row r="26" spans="1:6" x14ac:dyDescent="0.25">
      <c r="A26" t="s">
        <v>53</v>
      </c>
      <c r="B26" t="s">
        <v>54</v>
      </c>
      <c r="C26" t="s">
        <v>14</v>
      </c>
      <c r="D26" t="s">
        <v>16</v>
      </c>
      <c r="E26" t="s">
        <v>17</v>
      </c>
      <c r="F26" t="s">
        <v>17</v>
      </c>
    </row>
    <row r="33" spans="8:8" x14ac:dyDescent="0.25">
      <c r="H33" s="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32"/>
  <sheetViews>
    <sheetView topLeftCell="G1" workbookViewId="0">
      <selection activeCell="S1" sqref="S1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18</v>
      </c>
      <c r="J1" t="s">
        <v>55</v>
      </c>
      <c r="K1" t="s">
        <v>56</v>
      </c>
      <c r="L1" t="s">
        <v>70</v>
      </c>
      <c r="O1" t="s">
        <v>25</v>
      </c>
      <c r="P1" t="s">
        <v>55</v>
      </c>
      <c r="Q1" t="s">
        <v>56</v>
      </c>
      <c r="R1" t="s">
        <v>57</v>
      </c>
      <c r="S1" t="s">
        <v>110</v>
      </c>
      <c r="T1" t="s">
        <v>159</v>
      </c>
    </row>
    <row r="2" spans="1:20" x14ac:dyDescent="0.25">
      <c r="A2" t="s">
        <v>135</v>
      </c>
      <c r="B2" t="s">
        <v>136</v>
      </c>
      <c r="C2" t="s">
        <v>8</v>
      </c>
      <c r="D2">
        <v>1</v>
      </c>
      <c r="E2">
        <v>5</v>
      </c>
      <c r="F2">
        <v>4</v>
      </c>
      <c r="I2" t="s">
        <v>19</v>
      </c>
      <c r="J2">
        <f>SUM(E2:E4)</f>
        <v>14</v>
      </c>
      <c r="K2">
        <f>SUM(F2:F4)</f>
        <v>10</v>
      </c>
      <c r="L2" s="1">
        <v>0.5</v>
      </c>
      <c r="P2">
        <v>4</v>
      </c>
      <c r="Q2">
        <v>4</v>
      </c>
      <c r="R2" s="1">
        <v>0.5</v>
      </c>
      <c r="S2">
        <v>0.79</v>
      </c>
      <c r="T2">
        <v>0.78</v>
      </c>
    </row>
    <row r="3" spans="1:20" x14ac:dyDescent="0.25">
      <c r="A3" t="s">
        <v>135</v>
      </c>
      <c r="B3" t="s">
        <v>136</v>
      </c>
      <c r="C3" t="s">
        <v>8</v>
      </c>
      <c r="D3">
        <v>2</v>
      </c>
      <c r="E3">
        <v>4</v>
      </c>
      <c r="F3">
        <v>2</v>
      </c>
      <c r="I3" t="s">
        <v>20</v>
      </c>
      <c r="J3">
        <v>16</v>
      </c>
      <c r="K3">
        <f>SUM(F5:F7)</f>
        <v>14</v>
      </c>
      <c r="L3" s="1">
        <v>0.67</v>
      </c>
    </row>
    <row r="4" spans="1:20" x14ac:dyDescent="0.25">
      <c r="A4" t="s">
        <v>135</v>
      </c>
      <c r="B4" t="s">
        <v>136</v>
      </c>
      <c r="C4" t="s">
        <v>8</v>
      </c>
      <c r="D4">
        <v>3</v>
      </c>
      <c r="E4">
        <v>5</v>
      </c>
      <c r="F4">
        <v>4</v>
      </c>
      <c r="I4" t="s">
        <v>21</v>
      </c>
      <c r="J4">
        <v>38</v>
      </c>
      <c r="K4">
        <f>SUM(F8:F15)</f>
        <v>37</v>
      </c>
      <c r="L4" s="1">
        <v>0.61</v>
      </c>
    </row>
    <row r="5" spans="1:20" x14ac:dyDescent="0.25">
      <c r="A5" t="s">
        <v>135</v>
      </c>
      <c r="B5" t="s">
        <v>136</v>
      </c>
      <c r="C5" t="s">
        <v>9</v>
      </c>
      <c r="D5">
        <v>4</v>
      </c>
      <c r="E5">
        <v>6</v>
      </c>
      <c r="F5">
        <v>5</v>
      </c>
      <c r="I5" t="s">
        <v>22</v>
      </c>
      <c r="J5">
        <v>26</v>
      </c>
      <c r="K5">
        <f>SUM(F16:F18)</f>
        <v>17</v>
      </c>
      <c r="L5" s="1">
        <v>0.75</v>
      </c>
    </row>
    <row r="6" spans="1:20" x14ac:dyDescent="0.25">
      <c r="A6" t="s">
        <v>135</v>
      </c>
      <c r="B6" t="s">
        <v>136</v>
      </c>
      <c r="C6" t="s">
        <v>9</v>
      </c>
      <c r="D6">
        <v>5</v>
      </c>
      <c r="E6">
        <v>6</v>
      </c>
      <c r="F6">
        <v>6</v>
      </c>
      <c r="I6" t="s">
        <v>23</v>
      </c>
      <c r="J6">
        <v>20</v>
      </c>
      <c r="K6">
        <f>SUM(F19:F22)</f>
        <v>16</v>
      </c>
      <c r="L6" s="1">
        <v>0.57999999999999996</v>
      </c>
    </row>
    <row r="7" spans="1:20" x14ac:dyDescent="0.25">
      <c r="A7" t="s">
        <v>135</v>
      </c>
      <c r="B7" t="s">
        <v>136</v>
      </c>
      <c r="C7" t="s">
        <v>9</v>
      </c>
      <c r="D7">
        <v>6</v>
      </c>
      <c r="E7">
        <v>4</v>
      </c>
      <c r="F7">
        <v>3</v>
      </c>
      <c r="I7" t="s">
        <v>24</v>
      </c>
      <c r="J7">
        <v>14</v>
      </c>
      <c r="K7">
        <f>SUM(F23:F24)</f>
        <v>14</v>
      </c>
      <c r="L7" s="1">
        <v>1</v>
      </c>
    </row>
    <row r="8" spans="1:20" x14ac:dyDescent="0.25">
      <c r="A8" t="s">
        <v>135</v>
      </c>
      <c r="B8" t="s">
        <v>136</v>
      </c>
      <c r="C8" t="s">
        <v>10</v>
      </c>
      <c r="D8">
        <v>7</v>
      </c>
      <c r="E8">
        <v>4</v>
      </c>
      <c r="F8">
        <v>3</v>
      </c>
    </row>
    <row r="9" spans="1:20" x14ac:dyDescent="0.25">
      <c r="A9" t="s">
        <v>135</v>
      </c>
      <c r="B9" t="s">
        <v>136</v>
      </c>
      <c r="C9" t="s">
        <v>10</v>
      </c>
      <c r="D9">
        <v>8</v>
      </c>
      <c r="E9">
        <v>2</v>
      </c>
      <c r="F9">
        <v>3</v>
      </c>
    </row>
    <row r="10" spans="1:20" x14ac:dyDescent="0.25">
      <c r="A10" t="s">
        <v>135</v>
      </c>
      <c r="B10" t="s">
        <v>136</v>
      </c>
      <c r="C10" t="s">
        <v>10</v>
      </c>
      <c r="D10">
        <v>9</v>
      </c>
      <c r="E10">
        <v>5</v>
      </c>
      <c r="F10">
        <v>4</v>
      </c>
    </row>
    <row r="11" spans="1:20" x14ac:dyDescent="0.25">
      <c r="A11" t="s">
        <v>135</v>
      </c>
      <c r="B11" t="s">
        <v>136</v>
      </c>
      <c r="C11" t="s">
        <v>10</v>
      </c>
      <c r="D11">
        <v>10</v>
      </c>
      <c r="E11">
        <v>4</v>
      </c>
      <c r="F11">
        <v>4</v>
      </c>
    </row>
    <row r="12" spans="1:20" x14ac:dyDescent="0.25">
      <c r="A12" t="s">
        <v>135</v>
      </c>
      <c r="B12" t="s">
        <v>136</v>
      </c>
      <c r="C12" t="s">
        <v>10</v>
      </c>
      <c r="D12">
        <v>11</v>
      </c>
      <c r="E12">
        <v>5</v>
      </c>
      <c r="F12">
        <v>4</v>
      </c>
    </row>
    <row r="13" spans="1:20" x14ac:dyDescent="0.25">
      <c r="A13" t="s">
        <v>135</v>
      </c>
      <c r="B13" t="s">
        <v>136</v>
      </c>
      <c r="C13" t="s">
        <v>10</v>
      </c>
      <c r="D13">
        <v>12</v>
      </c>
      <c r="E13">
        <v>6</v>
      </c>
      <c r="F13">
        <v>7</v>
      </c>
    </row>
    <row r="14" spans="1:20" x14ac:dyDescent="0.25">
      <c r="A14" t="s">
        <v>135</v>
      </c>
      <c r="B14" t="s">
        <v>136</v>
      </c>
      <c r="C14" t="s">
        <v>10</v>
      </c>
      <c r="D14">
        <v>13</v>
      </c>
      <c r="E14">
        <v>5</v>
      </c>
      <c r="F14">
        <v>5</v>
      </c>
    </row>
    <row r="15" spans="1:20" x14ac:dyDescent="0.25">
      <c r="A15" t="s">
        <v>135</v>
      </c>
      <c r="B15" t="s">
        <v>136</v>
      </c>
      <c r="C15" t="s">
        <v>10</v>
      </c>
      <c r="D15">
        <v>14</v>
      </c>
      <c r="E15">
        <v>7</v>
      </c>
      <c r="F15">
        <v>7</v>
      </c>
    </row>
    <row r="16" spans="1:20" x14ac:dyDescent="0.25">
      <c r="A16" t="s">
        <v>135</v>
      </c>
      <c r="B16" t="s">
        <v>136</v>
      </c>
      <c r="C16" t="s">
        <v>11</v>
      </c>
      <c r="D16">
        <v>15</v>
      </c>
      <c r="E16">
        <v>5</v>
      </c>
      <c r="F16">
        <v>5</v>
      </c>
    </row>
    <row r="17" spans="1:8" x14ac:dyDescent="0.25">
      <c r="A17" t="s">
        <v>135</v>
      </c>
      <c r="B17" t="s">
        <v>136</v>
      </c>
      <c r="C17" t="s">
        <v>11</v>
      </c>
      <c r="D17">
        <v>16</v>
      </c>
      <c r="E17">
        <v>7</v>
      </c>
      <c r="F17">
        <v>7</v>
      </c>
    </row>
    <row r="18" spans="1:8" x14ac:dyDescent="0.25">
      <c r="A18" t="s">
        <v>135</v>
      </c>
      <c r="B18" t="s">
        <v>136</v>
      </c>
      <c r="C18" t="s">
        <v>11</v>
      </c>
      <c r="D18">
        <v>17</v>
      </c>
      <c r="E18">
        <v>4</v>
      </c>
      <c r="F18">
        <v>5</v>
      </c>
    </row>
    <row r="19" spans="1:8" x14ac:dyDescent="0.25">
      <c r="A19" t="s">
        <v>135</v>
      </c>
      <c r="B19" t="s">
        <v>136</v>
      </c>
      <c r="C19" t="s">
        <v>12</v>
      </c>
      <c r="D19">
        <v>18</v>
      </c>
      <c r="E19">
        <v>5</v>
      </c>
      <c r="F19">
        <v>3</v>
      </c>
    </row>
    <row r="20" spans="1:8" x14ac:dyDescent="0.25">
      <c r="A20" t="s">
        <v>135</v>
      </c>
      <c r="B20" t="s">
        <v>136</v>
      </c>
      <c r="C20" t="s">
        <v>12</v>
      </c>
      <c r="D20">
        <v>19</v>
      </c>
      <c r="E20">
        <v>6</v>
      </c>
      <c r="F20">
        <v>5</v>
      </c>
    </row>
    <row r="21" spans="1:8" x14ac:dyDescent="0.25">
      <c r="A21" t="s">
        <v>135</v>
      </c>
      <c r="B21" t="s">
        <v>136</v>
      </c>
      <c r="C21" t="s">
        <v>12</v>
      </c>
      <c r="D21">
        <v>20</v>
      </c>
      <c r="E21">
        <v>5</v>
      </c>
      <c r="F21">
        <v>5</v>
      </c>
    </row>
    <row r="22" spans="1:8" x14ac:dyDescent="0.25">
      <c r="A22" t="s">
        <v>135</v>
      </c>
      <c r="B22" t="s">
        <v>136</v>
      </c>
      <c r="C22" t="s">
        <v>12</v>
      </c>
      <c r="D22">
        <v>21</v>
      </c>
      <c r="E22">
        <v>4</v>
      </c>
      <c r="F22">
        <v>3</v>
      </c>
    </row>
    <row r="23" spans="1:8" x14ac:dyDescent="0.25">
      <c r="A23" t="s">
        <v>135</v>
      </c>
      <c r="B23" t="s">
        <v>136</v>
      </c>
      <c r="C23" t="s">
        <v>13</v>
      </c>
      <c r="D23">
        <v>22</v>
      </c>
      <c r="E23">
        <v>7</v>
      </c>
      <c r="F23">
        <v>7</v>
      </c>
    </row>
    <row r="24" spans="1:8" x14ac:dyDescent="0.25">
      <c r="A24" t="s">
        <v>135</v>
      </c>
      <c r="B24" t="s">
        <v>136</v>
      </c>
      <c r="C24" t="s">
        <v>13</v>
      </c>
      <c r="D24">
        <v>23</v>
      </c>
      <c r="E24">
        <v>7</v>
      </c>
      <c r="F24">
        <v>7</v>
      </c>
    </row>
    <row r="25" spans="1:8" x14ac:dyDescent="0.25">
      <c r="A25" t="s">
        <v>135</v>
      </c>
      <c r="B25" t="s">
        <v>136</v>
      </c>
      <c r="C25" t="s">
        <v>14</v>
      </c>
      <c r="D25" t="s">
        <v>15</v>
      </c>
      <c r="E25">
        <v>4</v>
      </c>
      <c r="F25">
        <v>4</v>
      </c>
    </row>
    <row r="26" spans="1:8" x14ac:dyDescent="0.25">
      <c r="A26" t="s">
        <v>135</v>
      </c>
      <c r="B26" t="s">
        <v>136</v>
      </c>
      <c r="C26" t="s">
        <v>14</v>
      </c>
      <c r="D26" t="s">
        <v>16</v>
      </c>
      <c r="E26" t="s">
        <v>17</v>
      </c>
      <c r="F26" t="s">
        <v>17</v>
      </c>
    </row>
    <row r="32" spans="1:8" x14ac:dyDescent="0.25">
      <c r="H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workbookViewId="0">
      <selection activeCell="R2" sqref="R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I1" t="s">
        <v>18</v>
      </c>
      <c r="J1" t="s">
        <v>28</v>
      </c>
      <c r="K1" t="s">
        <v>29</v>
      </c>
      <c r="L1" t="s">
        <v>70</v>
      </c>
      <c r="N1" t="s">
        <v>37</v>
      </c>
      <c r="O1" t="s">
        <v>28</v>
      </c>
      <c r="P1" t="s">
        <v>29</v>
      </c>
      <c r="Q1" t="s">
        <v>132</v>
      </c>
      <c r="R1" t="s">
        <v>110</v>
      </c>
      <c r="S1" t="s">
        <v>144</v>
      </c>
    </row>
    <row r="2" spans="1:19" x14ac:dyDescent="0.25">
      <c r="A2" t="s">
        <v>133</v>
      </c>
      <c r="B2" t="s">
        <v>134</v>
      </c>
      <c r="C2" t="s">
        <v>8</v>
      </c>
      <c r="D2">
        <v>1</v>
      </c>
      <c r="E2">
        <v>5</v>
      </c>
      <c r="F2">
        <v>5</v>
      </c>
      <c r="I2" t="s">
        <v>19</v>
      </c>
      <c r="J2">
        <v>15</v>
      </c>
      <c r="K2">
        <f>SUM(F2:F4)</f>
        <v>17</v>
      </c>
      <c r="L2" s="1">
        <v>0.72</v>
      </c>
      <c r="O2">
        <v>4</v>
      </c>
      <c r="P2">
        <v>4</v>
      </c>
      <c r="Q2" s="1">
        <v>0.5</v>
      </c>
      <c r="R2">
        <v>0.88</v>
      </c>
      <c r="S2">
        <v>0.87</v>
      </c>
    </row>
    <row r="3" spans="1:19" x14ac:dyDescent="0.25">
      <c r="A3" t="s">
        <v>133</v>
      </c>
      <c r="B3" t="s">
        <v>134</v>
      </c>
      <c r="C3" t="s">
        <v>8</v>
      </c>
      <c r="D3">
        <v>2</v>
      </c>
      <c r="E3">
        <v>7</v>
      </c>
      <c r="F3">
        <v>7</v>
      </c>
      <c r="I3" t="s">
        <v>20</v>
      </c>
      <c r="J3">
        <v>11</v>
      </c>
      <c r="K3">
        <f>SUM(F5:F7)</f>
        <v>11</v>
      </c>
      <c r="L3" s="1">
        <v>0.44</v>
      </c>
      <c r="O3" t="s">
        <v>40</v>
      </c>
      <c r="P3" t="s">
        <v>77</v>
      </c>
    </row>
    <row r="4" spans="1:19" x14ac:dyDescent="0.25">
      <c r="A4" t="s">
        <v>133</v>
      </c>
      <c r="B4" t="s">
        <v>134</v>
      </c>
      <c r="C4" t="s">
        <v>8</v>
      </c>
      <c r="D4">
        <v>3</v>
      </c>
      <c r="E4">
        <v>3</v>
      </c>
      <c r="F4">
        <v>5</v>
      </c>
      <c r="I4" t="s">
        <v>21</v>
      </c>
      <c r="J4">
        <v>38</v>
      </c>
      <c r="K4">
        <f>SUM(F8:F15)</f>
        <v>39</v>
      </c>
      <c r="L4" s="1">
        <v>0.64</v>
      </c>
    </row>
    <row r="5" spans="1:19" x14ac:dyDescent="0.25">
      <c r="A5" t="s">
        <v>133</v>
      </c>
      <c r="B5" t="s">
        <v>134</v>
      </c>
      <c r="C5" t="s">
        <v>9</v>
      </c>
      <c r="D5">
        <v>4</v>
      </c>
      <c r="E5">
        <v>4</v>
      </c>
      <c r="F5">
        <v>5</v>
      </c>
      <c r="I5" t="s">
        <v>22</v>
      </c>
      <c r="J5">
        <v>13</v>
      </c>
      <c r="K5">
        <f>SUM(F16:F18)</f>
        <v>15</v>
      </c>
      <c r="L5" s="1">
        <v>0.61</v>
      </c>
    </row>
    <row r="6" spans="1:19" x14ac:dyDescent="0.25">
      <c r="A6" t="s">
        <v>133</v>
      </c>
      <c r="B6" t="s">
        <v>134</v>
      </c>
      <c r="C6" t="s">
        <v>9</v>
      </c>
      <c r="D6">
        <v>5</v>
      </c>
      <c r="E6">
        <v>1</v>
      </c>
      <c r="F6">
        <v>1</v>
      </c>
      <c r="I6" t="s">
        <v>23</v>
      </c>
      <c r="J6">
        <v>9</v>
      </c>
      <c r="K6">
        <f>SUM(F18:F22)</f>
        <v>15</v>
      </c>
      <c r="L6" s="1">
        <v>0.23</v>
      </c>
    </row>
    <row r="7" spans="1:19" x14ac:dyDescent="0.25">
      <c r="A7" t="s">
        <v>133</v>
      </c>
      <c r="B7" t="s">
        <v>134</v>
      </c>
      <c r="C7" t="s">
        <v>9</v>
      </c>
      <c r="D7">
        <v>6</v>
      </c>
      <c r="E7">
        <v>6</v>
      </c>
      <c r="F7">
        <v>5</v>
      </c>
      <c r="I7" t="s">
        <v>24</v>
      </c>
      <c r="J7">
        <v>2</v>
      </c>
      <c r="K7">
        <f>SUM(F23:F24)</f>
        <v>2</v>
      </c>
      <c r="L7" s="1">
        <v>0</v>
      </c>
    </row>
    <row r="8" spans="1:19" x14ac:dyDescent="0.25">
      <c r="A8" t="s">
        <v>133</v>
      </c>
      <c r="B8" t="s">
        <v>134</v>
      </c>
      <c r="C8" t="s">
        <v>10</v>
      </c>
      <c r="D8">
        <v>7</v>
      </c>
      <c r="E8">
        <v>4</v>
      </c>
      <c r="F8">
        <v>5</v>
      </c>
    </row>
    <row r="9" spans="1:19" x14ac:dyDescent="0.25">
      <c r="A9" t="s">
        <v>133</v>
      </c>
      <c r="B9" t="s">
        <v>134</v>
      </c>
      <c r="C9" t="s">
        <v>10</v>
      </c>
      <c r="D9">
        <v>8</v>
      </c>
      <c r="E9">
        <v>4</v>
      </c>
      <c r="F9">
        <v>4</v>
      </c>
    </row>
    <row r="10" spans="1:19" x14ac:dyDescent="0.25">
      <c r="A10" t="s">
        <v>133</v>
      </c>
      <c r="B10" t="s">
        <v>134</v>
      </c>
      <c r="C10" t="s">
        <v>10</v>
      </c>
      <c r="D10">
        <v>9</v>
      </c>
      <c r="E10">
        <v>4</v>
      </c>
      <c r="F10">
        <v>5</v>
      </c>
    </row>
    <row r="11" spans="1:19" x14ac:dyDescent="0.25">
      <c r="A11" t="s">
        <v>133</v>
      </c>
      <c r="B11" t="s">
        <v>134</v>
      </c>
      <c r="C11" t="s">
        <v>10</v>
      </c>
      <c r="D11">
        <v>10</v>
      </c>
      <c r="E11">
        <v>7</v>
      </c>
      <c r="F11">
        <v>5</v>
      </c>
    </row>
    <row r="12" spans="1:19" x14ac:dyDescent="0.25">
      <c r="A12" t="s">
        <v>133</v>
      </c>
      <c r="B12" t="s">
        <v>134</v>
      </c>
      <c r="C12" t="s">
        <v>10</v>
      </c>
      <c r="D12">
        <v>11</v>
      </c>
      <c r="E12">
        <v>3</v>
      </c>
      <c r="F12">
        <v>3</v>
      </c>
    </row>
    <row r="13" spans="1:19" x14ac:dyDescent="0.25">
      <c r="A13" t="s">
        <v>133</v>
      </c>
      <c r="B13" t="s">
        <v>134</v>
      </c>
      <c r="C13" t="s">
        <v>10</v>
      </c>
      <c r="D13">
        <v>12</v>
      </c>
      <c r="E13">
        <v>4</v>
      </c>
      <c r="F13">
        <v>5</v>
      </c>
    </row>
    <row r="14" spans="1:19" x14ac:dyDescent="0.25">
      <c r="A14" t="s">
        <v>133</v>
      </c>
      <c r="B14" t="s">
        <v>134</v>
      </c>
      <c r="C14" t="s">
        <v>10</v>
      </c>
      <c r="D14">
        <v>13</v>
      </c>
      <c r="E14">
        <v>7</v>
      </c>
      <c r="F14">
        <v>7</v>
      </c>
    </row>
    <row r="15" spans="1:19" x14ac:dyDescent="0.25">
      <c r="A15" t="s">
        <v>133</v>
      </c>
      <c r="B15" t="s">
        <v>134</v>
      </c>
      <c r="C15" t="s">
        <v>10</v>
      </c>
      <c r="D15">
        <v>14</v>
      </c>
      <c r="E15">
        <v>5</v>
      </c>
      <c r="F15">
        <v>5</v>
      </c>
    </row>
    <row r="16" spans="1:19" x14ac:dyDescent="0.25">
      <c r="A16" t="s">
        <v>133</v>
      </c>
      <c r="B16" t="s">
        <v>134</v>
      </c>
      <c r="C16" t="s">
        <v>11</v>
      </c>
      <c r="D16">
        <v>15</v>
      </c>
      <c r="E16">
        <v>5</v>
      </c>
      <c r="F16">
        <v>6</v>
      </c>
    </row>
    <row r="17" spans="1:8" x14ac:dyDescent="0.25">
      <c r="A17" t="s">
        <v>133</v>
      </c>
      <c r="B17" t="s">
        <v>134</v>
      </c>
      <c r="C17" t="s">
        <v>11</v>
      </c>
      <c r="D17">
        <v>16</v>
      </c>
      <c r="E17">
        <v>4</v>
      </c>
      <c r="F17">
        <v>4</v>
      </c>
    </row>
    <row r="18" spans="1:8" x14ac:dyDescent="0.25">
      <c r="A18" t="s">
        <v>133</v>
      </c>
      <c r="B18" t="s">
        <v>134</v>
      </c>
      <c r="C18" t="s">
        <v>11</v>
      </c>
      <c r="D18">
        <v>17</v>
      </c>
      <c r="E18">
        <v>4</v>
      </c>
      <c r="F18">
        <v>5</v>
      </c>
    </row>
    <row r="19" spans="1:8" x14ac:dyDescent="0.25">
      <c r="A19" t="s">
        <v>133</v>
      </c>
      <c r="B19" t="s">
        <v>134</v>
      </c>
      <c r="C19" t="s">
        <v>12</v>
      </c>
      <c r="D19">
        <v>18</v>
      </c>
      <c r="E19">
        <v>2</v>
      </c>
      <c r="F19">
        <v>4</v>
      </c>
    </row>
    <row r="20" spans="1:8" x14ac:dyDescent="0.25">
      <c r="A20" t="s">
        <v>133</v>
      </c>
      <c r="B20" t="s">
        <v>134</v>
      </c>
      <c r="C20" t="s">
        <v>12</v>
      </c>
      <c r="D20">
        <v>19</v>
      </c>
      <c r="E20">
        <v>2</v>
      </c>
      <c r="F20">
        <v>1</v>
      </c>
    </row>
    <row r="21" spans="1:8" x14ac:dyDescent="0.25">
      <c r="A21" t="s">
        <v>133</v>
      </c>
      <c r="B21" t="s">
        <v>134</v>
      </c>
      <c r="C21" t="s">
        <v>12</v>
      </c>
      <c r="D21">
        <v>20</v>
      </c>
      <c r="E21">
        <v>4</v>
      </c>
      <c r="F21">
        <v>4</v>
      </c>
    </row>
    <row r="22" spans="1:8" x14ac:dyDescent="0.25">
      <c r="A22" t="s">
        <v>133</v>
      </c>
      <c r="B22" t="s">
        <v>134</v>
      </c>
      <c r="C22" t="s">
        <v>12</v>
      </c>
      <c r="D22">
        <v>21</v>
      </c>
      <c r="E22">
        <v>1</v>
      </c>
      <c r="F22">
        <v>1</v>
      </c>
    </row>
    <row r="23" spans="1:8" x14ac:dyDescent="0.25">
      <c r="A23" t="s">
        <v>133</v>
      </c>
      <c r="B23" t="s">
        <v>134</v>
      </c>
      <c r="C23" t="s">
        <v>13</v>
      </c>
      <c r="D23">
        <v>22</v>
      </c>
      <c r="E23">
        <v>1</v>
      </c>
      <c r="F23">
        <v>1</v>
      </c>
    </row>
    <row r="24" spans="1:8" x14ac:dyDescent="0.25">
      <c r="A24" t="s">
        <v>133</v>
      </c>
      <c r="B24" t="s">
        <v>134</v>
      </c>
      <c r="C24" t="s">
        <v>13</v>
      </c>
      <c r="D24">
        <v>23</v>
      </c>
      <c r="E24">
        <v>1</v>
      </c>
      <c r="F24">
        <v>1</v>
      </c>
    </row>
    <row r="25" spans="1:8" x14ac:dyDescent="0.25">
      <c r="A25" t="s">
        <v>133</v>
      </c>
      <c r="B25" t="s">
        <v>134</v>
      </c>
      <c r="C25" t="s">
        <v>14</v>
      </c>
      <c r="D25" t="s">
        <v>15</v>
      </c>
      <c r="E25">
        <v>4</v>
      </c>
      <c r="F25">
        <v>4</v>
      </c>
    </row>
    <row r="26" spans="1:8" x14ac:dyDescent="0.25">
      <c r="A26" t="s">
        <v>133</v>
      </c>
      <c r="B26" t="s">
        <v>134</v>
      </c>
      <c r="C26" t="s">
        <v>14</v>
      </c>
      <c r="D26" t="s">
        <v>16</v>
      </c>
      <c r="E26" t="s">
        <v>40</v>
      </c>
      <c r="F26" t="s">
        <v>17</v>
      </c>
    </row>
    <row r="29" spans="1:8" x14ac:dyDescent="0.25">
      <c r="F29" t="s">
        <v>141</v>
      </c>
      <c r="G29">
        <f>SUM(G2:G24)</f>
        <v>0</v>
      </c>
    </row>
    <row r="30" spans="1:8" x14ac:dyDescent="0.25">
      <c r="F30" t="s">
        <v>143</v>
      </c>
      <c r="G30" t="s">
        <v>142</v>
      </c>
      <c r="H30" s="6">
        <v>0.52170000000000005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topLeftCell="C15" workbookViewId="0">
      <selection activeCell="F29" sqref="F29:G30"/>
    </sheetView>
  </sheetViews>
  <sheetFormatPr defaultRowHeight="15" x14ac:dyDescent="0.25"/>
  <cols>
    <col min="1" max="16384" width="9.140625" style="7"/>
  </cols>
  <sheetData>
    <row r="1" spans="1:2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51</v>
      </c>
      <c r="F1" s="7" t="s">
        <v>52</v>
      </c>
      <c r="I1" s="7" t="s">
        <v>18</v>
      </c>
      <c r="J1" s="7" t="s">
        <v>28</v>
      </c>
      <c r="K1" s="7" t="s">
        <v>29</v>
      </c>
      <c r="L1" s="7" t="s">
        <v>70</v>
      </c>
      <c r="N1" s="7" t="s">
        <v>37</v>
      </c>
      <c r="O1" s="7" t="s">
        <v>55</v>
      </c>
      <c r="P1" s="7" t="s">
        <v>56</v>
      </c>
      <c r="Q1" s="7" t="s">
        <v>73</v>
      </c>
      <c r="S1" s="7" t="s">
        <v>110</v>
      </c>
      <c r="T1" s="7" t="s">
        <v>144</v>
      </c>
    </row>
    <row r="2" spans="1:20" x14ac:dyDescent="0.25">
      <c r="A2" s="7" t="s">
        <v>68</v>
      </c>
      <c r="B2" s="7" t="s">
        <v>69</v>
      </c>
      <c r="C2" s="7" t="s">
        <v>8</v>
      </c>
      <c r="D2" s="7">
        <v>1</v>
      </c>
      <c r="E2" s="7">
        <v>2</v>
      </c>
      <c r="F2" s="7">
        <v>2</v>
      </c>
      <c r="I2" s="7" t="s">
        <v>19</v>
      </c>
      <c r="J2" s="7">
        <v>6</v>
      </c>
      <c r="K2" s="7">
        <v>6</v>
      </c>
      <c r="L2" s="8">
        <v>0.17</v>
      </c>
      <c r="O2" s="7">
        <v>2</v>
      </c>
      <c r="P2" s="7">
        <v>2</v>
      </c>
      <c r="Q2" s="8">
        <v>0.17</v>
      </c>
      <c r="S2" s="7">
        <v>0.72</v>
      </c>
      <c r="T2" s="7">
        <v>0.7</v>
      </c>
    </row>
    <row r="3" spans="1:20" x14ac:dyDescent="0.25">
      <c r="A3" s="7" t="s">
        <v>68</v>
      </c>
      <c r="B3" s="7" t="s">
        <v>69</v>
      </c>
      <c r="C3" s="7" t="s">
        <v>8</v>
      </c>
      <c r="D3" s="7">
        <v>2</v>
      </c>
      <c r="E3" s="7">
        <v>2</v>
      </c>
      <c r="F3" s="7">
        <v>1</v>
      </c>
      <c r="I3" s="7" t="s">
        <v>20</v>
      </c>
      <c r="J3" s="7">
        <v>8</v>
      </c>
      <c r="K3" s="7">
        <v>6</v>
      </c>
      <c r="L3" s="8">
        <v>0.22</v>
      </c>
      <c r="O3" s="7" t="s">
        <v>71</v>
      </c>
      <c r="P3" s="7" t="s">
        <v>72</v>
      </c>
    </row>
    <row r="4" spans="1:20" x14ac:dyDescent="0.25">
      <c r="A4" s="7" t="s">
        <v>68</v>
      </c>
      <c r="B4" s="7" t="s">
        <v>69</v>
      </c>
      <c r="C4" s="7" t="s">
        <v>8</v>
      </c>
      <c r="D4" s="7">
        <v>3</v>
      </c>
      <c r="E4" s="7">
        <v>2</v>
      </c>
      <c r="F4" s="7">
        <v>3</v>
      </c>
      <c r="I4" s="7" t="s">
        <v>21</v>
      </c>
      <c r="J4" s="7">
        <f>SUM(E8:E15)</f>
        <v>16</v>
      </c>
      <c r="K4" s="7">
        <f>SUM(F8:F15)</f>
        <v>17</v>
      </c>
      <c r="L4" s="8">
        <v>0.18</v>
      </c>
    </row>
    <row r="5" spans="1:20" x14ac:dyDescent="0.25">
      <c r="A5" s="7" t="s">
        <v>68</v>
      </c>
      <c r="B5" s="7" t="s">
        <v>69</v>
      </c>
      <c r="C5" s="7" t="s">
        <v>9</v>
      </c>
      <c r="D5" s="7">
        <v>4</v>
      </c>
      <c r="E5" s="7">
        <v>5</v>
      </c>
      <c r="F5" s="7">
        <v>3</v>
      </c>
      <c r="I5" s="7" t="s">
        <v>22</v>
      </c>
      <c r="J5" s="7">
        <f>SUM(E16:E18)</f>
        <v>10</v>
      </c>
      <c r="K5" s="7">
        <f>SUM(F16:F18)</f>
        <v>11</v>
      </c>
      <c r="L5" s="8">
        <v>0.42</v>
      </c>
    </row>
    <row r="6" spans="1:20" x14ac:dyDescent="0.25">
      <c r="A6" s="7" t="s">
        <v>68</v>
      </c>
      <c r="B6" s="7" t="s">
        <v>69</v>
      </c>
      <c r="C6" s="7" t="s">
        <v>9</v>
      </c>
      <c r="D6" s="7">
        <v>5</v>
      </c>
      <c r="E6" s="7">
        <v>1</v>
      </c>
      <c r="F6" s="7">
        <v>1</v>
      </c>
      <c r="I6" s="7" t="s">
        <v>23</v>
      </c>
      <c r="J6" s="7">
        <f>SUM(E19:E22)</f>
        <v>12</v>
      </c>
      <c r="K6" s="7">
        <f>SUM(F19:F22)</f>
        <v>12</v>
      </c>
      <c r="L6" s="8">
        <v>0.33</v>
      </c>
    </row>
    <row r="7" spans="1:20" x14ac:dyDescent="0.25">
      <c r="A7" s="7" t="s">
        <v>68</v>
      </c>
      <c r="B7" s="7" t="s">
        <v>69</v>
      </c>
      <c r="C7" s="7" t="s">
        <v>9</v>
      </c>
      <c r="D7" s="7">
        <v>6</v>
      </c>
      <c r="E7" s="7">
        <v>2</v>
      </c>
      <c r="F7" s="7">
        <v>2</v>
      </c>
      <c r="I7" s="7" t="s">
        <v>24</v>
      </c>
      <c r="J7" s="7">
        <v>2</v>
      </c>
      <c r="K7" s="7">
        <v>2</v>
      </c>
      <c r="L7" s="8">
        <v>0</v>
      </c>
    </row>
    <row r="8" spans="1:20" x14ac:dyDescent="0.25">
      <c r="A8" s="7" t="s">
        <v>68</v>
      </c>
      <c r="B8" s="7" t="s">
        <v>69</v>
      </c>
      <c r="C8" s="7" t="s">
        <v>10</v>
      </c>
      <c r="D8" s="7">
        <v>7</v>
      </c>
      <c r="E8" s="7">
        <v>2</v>
      </c>
      <c r="F8" s="7">
        <v>1</v>
      </c>
    </row>
    <row r="9" spans="1:20" x14ac:dyDescent="0.25">
      <c r="A9" s="7" t="s">
        <v>68</v>
      </c>
      <c r="B9" s="7" t="s">
        <v>69</v>
      </c>
      <c r="C9" s="7" t="s">
        <v>10</v>
      </c>
      <c r="D9" s="7">
        <v>8</v>
      </c>
      <c r="E9" s="7">
        <v>1</v>
      </c>
      <c r="F9" s="7">
        <v>1</v>
      </c>
    </row>
    <row r="10" spans="1:20" x14ac:dyDescent="0.25">
      <c r="A10" s="7" t="s">
        <v>68</v>
      </c>
      <c r="B10" s="7" t="s">
        <v>69</v>
      </c>
      <c r="C10" s="7" t="s">
        <v>10</v>
      </c>
      <c r="D10" s="7">
        <v>9</v>
      </c>
      <c r="E10" s="7">
        <v>1</v>
      </c>
      <c r="F10" s="7">
        <v>2</v>
      </c>
    </row>
    <row r="11" spans="1:20" x14ac:dyDescent="0.25">
      <c r="A11" s="7" t="s">
        <v>68</v>
      </c>
      <c r="B11" s="7" t="s">
        <v>69</v>
      </c>
      <c r="C11" s="7" t="s">
        <v>10</v>
      </c>
      <c r="D11" s="7">
        <v>10</v>
      </c>
      <c r="E11" s="7">
        <v>6</v>
      </c>
      <c r="F11" s="7">
        <v>5</v>
      </c>
    </row>
    <row r="12" spans="1:20" x14ac:dyDescent="0.25">
      <c r="A12" s="7" t="s">
        <v>68</v>
      </c>
      <c r="B12" s="7" t="s">
        <v>69</v>
      </c>
      <c r="C12" s="7" t="s">
        <v>10</v>
      </c>
      <c r="D12" s="7">
        <v>11</v>
      </c>
      <c r="E12" s="7">
        <v>3</v>
      </c>
      <c r="F12" s="7">
        <v>2</v>
      </c>
    </row>
    <row r="13" spans="1:20" x14ac:dyDescent="0.25">
      <c r="A13" s="7" t="s">
        <v>68</v>
      </c>
      <c r="B13" s="7" t="s">
        <v>69</v>
      </c>
      <c r="C13" s="7" t="s">
        <v>10</v>
      </c>
      <c r="D13" s="7">
        <v>12</v>
      </c>
      <c r="E13" s="7">
        <v>1</v>
      </c>
      <c r="F13" s="7">
        <v>3</v>
      </c>
    </row>
    <row r="14" spans="1:20" x14ac:dyDescent="0.25">
      <c r="A14" s="7" t="s">
        <v>68</v>
      </c>
      <c r="B14" s="7" t="s">
        <v>69</v>
      </c>
      <c r="C14" s="7" t="s">
        <v>10</v>
      </c>
      <c r="D14" s="7">
        <v>13</v>
      </c>
      <c r="E14" s="7">
        <v>1</v>
      </c>
      <c r="F14" s="7">
        <v>2</v>
      </c>
    </row>
    <row r="15" spans="1:20" x14ac:dyDescent="0.25">
      <c r="A15" s="7" t="s">
        <v>68</v>
      </c>
      <c r="B15" s="7" t="s">
        <v>69</v>
      </c>
      <c r="C15" s="7" t="s">
        <v>10</v>
      </c>
      <c r="D15" s="7">
        <v>14</v>
      </c>
      <c r="E15" s="7">
        <v>1</v>
      </c>
      <c r="F15" s="7">
        <v>1</v>
      </c>
    </row>
    <row r="16" spans="1:20" x14ac:dyDescent="0.25">
      <c r="A16" s="7" t="s">
        <v>68</v>
      </c>
      <c r="B16" s="7" t="s">
        <v>69</v>
      </c>
      <c r="C16" s="7" t="s">
        <v>11</v>
      </c>
      <c r="D16" s="7">
        <v>15</v>
      </c>
      <c r="E16" s="7">
        <v>3</v>
      </c>
      <c r="F16" s="7">
        <v>2</v>
      </c>
    </row>
    <row r="17" spans="1:7" x14ac:dyDescent="0.25">
      <c r="A17" s="7" t="s">
        <v>68</v>
      </c>
      <c r="B17" s="7" t="s">
        <v>69</v>
      </c>
      <c r="C17" s="7" t="s">
        <v>11</v>
      </c>
      <c r="D17" s="7">
        <v>16</v>
      </c>
      <c r="E17" s="7">
        <v>4</v>
      </c>
      <c r="F17" s="7">
        <v>6</v>
      </c>
    </row>
    <row r="18" spans="1:7" x14ac:dyDescent="0.25">
      <c r="A18" s="7" t="s">
        <v>68</v>
      </c>
      <c r="B18" s="7" t="s">
        <v>69</v>
      </c>
      <c r="C18" s="7" t="s">
        <v>11</v>
      </c>
      <c r="D18" s="7">
        <v>17</v>
      </c>
      <c r="E18" s="7">
        <v>3</v>
      </c>
      <c r="F18" s="7">
        <v>3</v>
      </c>
    </row>
    <row r="19" spans="1:7" x14ac:dyDescent="0.25">
      <c r="A19" s="7" t="s">
        <v>68</v>
      </c>
      <c r="B19" s="7" t="s">
        <v>69</v>
      </c>
      <c r="C19" s="7" t="s">
        <v>12</v>
      </c>
      <c r="D19" s="7">
        <v>18</v>
      </c>
      <c r="E19" s="7">
        <v>1</v>
      </c>
      <c r="F19" s="7">
        <v>2</v>
      </c>
    </row>
    <row r="20" spans="1:7" x14ac:dyDescent="0.25">
      <c r="A20" s="7" t="s">
        <v>68</v>
      </c>
      <c r="B20" s="7" t="s">
        <v>69</v>
      </c>
      <c r="C20" s="7" t="s">
        <v>12</v>
      </c>
      <c r="D20" s="7">
        <v>19</v>
      </c>
      <c r="E20" s="7">
        <v>3</v>
      </c>
      <c r="F20" s="7">
        <v>5</v>
      </c>
    </row>
    <row r="21" spans="1:7" x14ac:dyDescent="0.25">
      <c r="A21" s="7" t="s">
        <v>68</v>
      </c>
      <c r="B21" s="7" t="s">
        <v>69</v>
      </c>
      <c r="C21" s="7" t="s">
        <v>12</v>
      </c>
      <c r="D21" s="7">
        <v>20</v>
      </c>
      <c r="E21" s="7">
        <v>6</v>
      </c>
      <c r="F21" s="7">
        <v>4</v>
      </c>
    </row>
    <row r="22" spans="1:7" x14ac:dyDescent="0.25">
      <c r="A22" s="7" t="s">
        <v>68</v>
      </c>
      <c r="B22" s="7" t="s">
        <v>69</v>
      </c>
      <c r="C22" s="7" t="s">
        <v>12</v>
      </c>
      <c r="D22" s="7">
        <v>21</v>
      </c>
      <c r="E22" s="7">
        <v>2</v>
      </c>
      <c r="F22" s="7">
        <v>1</v>
      </c>
    </row>
    <row r="23" spans="1:7" x14ac:dyDescent="0.25">
      <c r="A23" s="7" t="s">
        <v>68</v>
      </c>
      <c r="B23" s="7" t="s">
        <v>69</v>
      </c>
      <c r="C23" s="7" t="s">
        <v>13</v>
      </c>
      <c r="D23" s="7">
        <v>22</v>
      </c>
      <c r="E23" s="7">
        <v>1</v>
      </c>
      <c r="F23" s="7">
        <v>1</v>
      </c>
    </row>
    <row r="24" spans="1:7" x14ac:dyDescent="0.25">
      <c r="A24" s="7" t="s">
        <v>68</v>
      </c>
      <c r="B24" s="7" t="s">
        <v>69</v>
      </c>
      <c r="C24" s="7" t="s">
        <v>13</v>
      </c>
      <c r="D24" s="7">
        <v>23</v>
      </c>
      <c r="E24" s="7">
        <v>1</v>
      </c>
      <c r="F24" s="7">
        <v>1</v>
      </c>
    </row>
    <row r="25" spans="1:7" x14ac:dyDescent="0.25">
      <c r="A25" s="7" t="s">
        <v>68</v>
      </c>
      <c r="B25" s="7" t="s">
        <v>69</v>
      </c>
      <c r="C25" s="7" t="s">
        <v>14</v>
      </c>
      <c r="D25" s="7" t="s">
        <v>15</v>
      </c>
      <c r="E25" s="7">
        <v>2</v>
      </c>
      <c r="F25" s="7">
        <v>2</v>
      </c>
    </row>
    <row r="26" spans="1:7" x14ac:dyDescent="0.25">
      <c r="A26" s="7" t="s">
        <v>68</v>
      </c>
      <c r="B26" s="7" t="s">
        <v>69</v>
      </c>
      <c r="C26" s="7" t="s">
        <v>14</v>
      </c>
      <c r="D26" s="7" t="s">
        <v>16</v>
      </c>
      <c r="E26" s="7" t="s">
        <v>40</v>
      </c>
      <c r="F26" s="7" t="s">
        <v>17</v>
      </c>
    </row>
    <row r="30" spans="1:7" x14ac:dyDescent="0.25">
      <c r="G30" s="9"/>
    </row>
    <row r="31" spans="1:7" x14ac:dyDescent="0.25">
      <c r="G31" s="9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0"/>
  <sheetViews>
    <sheetView topLeftCell="D1" workbookViewId="0">
      <selection activeCell="T2" sqref="T2"/>
    </sheetView>
  </sheetViews>
  <sheetFormatPr defaultRowHeight="15" x14ac:dyDescent="0.25"/>
  <cols>
    <col min="2" max="2" width="18.5703125" customWidth="1"/>
    <col min="3" max="3" width="15.14062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18</v>
      </c>
      <c r="K1" t="s">
        <v>28</v>
      </c>
      <c r="L1" t="s">
        <v>29</v>
      </c>
      <c r="M1" t="s">
        <v>47</v>
      </c>
      <c r="O1" t="s">
        <v>26</v>
      </c>
      <c r="P1" t="s">
        <v>27</v>
      </c>
      <c r="Q1" t="s">
        <v>43</v>
      </c>
      <c r="T1" t="s">
        <v>110</v>
      </c>
      <c r="U1" t="s">
        <v>144</v>
      </c>
    </row>
    <row r="2" spans="1:21" x14ac:dyDescent="0.25">
      <c r="A2" t="s">
        <v>6</v>
      </c>
      <c r="B2" t="s">
        <v>7</v>
      </c>
      <c r="C2" t="s">
        <v>8</v>
      </c>
      <c r="D2">
        <v>1</v>
      </c>
      <c r="E2">
        <v>6</v>
      </c>
      <c r="F2">
        <v>5</v>
      </c>
      <c r="J2" t="s">
        <v>19</v>
      </c>
      <c r="K2">
        <f>SUM(E2:E4)</f>
        <v>19</v>
      </c>
      <c r="L2">
        <f>SUM(F2:F4)</f>
        <v>17</v>
      </c>
      <c r="M2" s="1">
        <v>0.83</v>
      </c>
      <c r="N2" s="1"/>
      <c r="O2">
        <v>4</v>
      </c>
      <c r="P2">
        <v>3</v>
      </c>
      <c r="Q2" s="1">
        <v>3</v>
      </c>
      <c r="R2" s="1">
        <v>0.33</v>
      </c>
      <c r="T2">
        <v>0.67</v>
      </c>
      <c r="U2">
        <v>0.66</v>
      </c>
    </row>
    <row r="3" spans="1:21" x14ac:dyDescent="0.25">
      <c r="A3" t="s">
        <v>6</v>
      </c>
      <c r="B3" t="s">
        <v>7</v>
      </c>
      <c r="C3" t="s">
        <v>8</v>
      </c>
      <c r="D3">
        <v>2</v>
      </c>
      <c r="E3">
        <v>7</v>
      </c>
      <c r="F3">
        <v>6</v>
      </c>
      <c r="J3" t="s">
        <v>20</v>
      </c>
      <c r="K3">
        <f>SUM(E5:E7)</f>
        <v>13</v>
      </c>
      <c r="L3">
        <f>SUM(E5:E7)</f>
        <v>13</v>
      </c>
      <c r="M3" s="1">
        <v>0.57999999999999996</v>
      </c>
      <c r="N3" s="1"/>
      <c r="P3" t="s">
        <v>77</v>
      </c>
      <c r="Q3" t="s">
        <v>77</v>
      </c>
    </row>
    <row r="4" spans="1:21" x14ac:dyDescent="0.25">
      <c r="A4" t="s">
        <v>6</v>
      </c>
      <c r="B4" t="s">
        <v>7</v>
      </c>
      <c r="C4" t="s">
        <v>8</v>
      </c>
      <c r="D4">
        <v>3</v>
      </c>
      <c r="E4">
        <v>6</v>
      </c>
      <c r="F4">
        <v>6</v>
      </c>
      <c r="J4" t="s">
        <v>21</v>
      </c>
      <c r="K4">
        <f>SUM(E8:E15)</f>
        <v>34</v>
      </c>
      <c r="L4">
        <f>SUM(E8:E15)</f>
        <v>34</v>
      </c>
      <c r="M4" s="1">
        <v>0.55000000000000004</v>
      </c>
      <c r="N4" s="1"/>
    </row>
    <row r="5" spans="1:21" x14ac:dyDescent="0.25">
      <c r="A5" t="s">
        <v>6</v>
      </c>
      <c r="B5" t="s">
        <v>7</v>
      </c>
      <c r="C5" t="s">
        <v>9</v>
      </c>
      <c r="D5">
        <v>4</v>
      </c>
      <c r="E5">
        <v>4</v>
      </c>
      <c r="F5">
        <v>4</v>
      </c>
      <c r="J5" t="s">
        <v>22</v>
      </c>
      <c r="K5">
        <f>SUM(E16:E18)</f>
        <v>14</v>
      </c>
      <c r="L5">
        <f>SUM(E16:E18)</f>
        <v>14</v>
      </c>
      <c r="M5" s="1">
        <v>0.69</v>
      </c>
      <c r="N5" s="1"/>
    </row>
    <row r="6" spans="1:21" x14ac:dyDescent="0.25">
      <c r="A6" t="s">
        <v>6</v>
      </c>
      <c r="B6" t="s">
        <v>7</v>
      </c>
      <c r="C6" t="s">
        <v>9</v>
      </c>
      <c r="D6">
        <v>5</v>
      </c>
      <c r="E6">
        <v>4</v>
      </c>
      <c r="F6">
        <v>4</v>
      </c>
      <c r="J6" t="s">
        <v>23</v>
      </c>
      <c r="K6">
        <f>SUM(E19:E22)</f>
        <v>10</v>
      </c>
      <c r="L6">
        <f>SUM(E19:E22)</f>
        <v>10</v>
      </c>
      <c r="M6" s="1">
        <v>0.33</v>
      </c>
      <c r="N6" s="1"/>
    </row>
    <row r="7" spans="1:21" x14ac:dyDescent="0.25">
      <c r="A7" t="s">
        <v>6</v>
      </c>
      <c r="B7" t="s">
        <v>7</v>
      </c>
      <c r="C7" t="s">
        <v>9</v>
      </c>
      <c r="D7">
        <v>6</v>
      </c>
      <c r="E7">
        <v>5</v>
      </c>
      <c r="F7">
        <v>6</v>
      </c>
      <c r="J7" t="s">
        <v>24</v>
      </c>
      <c r="K7">
        <v>13</v>
      </c>
      <c r="L7">
        <f>SUM(E23:E24)</f>
        <v>13</v>
      </c>
      <c r="M7" s="1">
        <v>0.79</v>
      </c>
      <c r="N7" s="1"/>
    </row>
    <row r="8" spans="1:21" x14ac:dyDescent="0.25">
      <c r="A8" t="s">
        <v>6</v>
      </c>
      <c r="B8" t="s">
        <v>7</v>
      </c>
      <c r="C8" t="s">
        <v>10</v>
      </c>
      <c r="D8">
        <v>7</v>
      </c>
      <c r="E8">
        <v>4</v>
      </c>
      <c r="F8">
        <v>4</v>
      </c>
    </row>
    <row r="9" spans="1:21" x14ac:dyDescent="0.25">
      <c r="A9" t="s">
        <v>6</v>
      </c>
      <c r="B9" t="s">
        <v>7</v>
      </c>
      <c r="C9" t="s">
        <v>10</v>
      </c>
      <c r="D9">
        <v>8</v>
      </c>
      <c r="E9">
        <v>4</v>
      </c>
      <c r="F9">
        <v>4</v>
      </c>
    </row>
    <row r="10" spans="1:21" x14ac:dyDescent="0.25">
      <c r="A10" t="s">
        <v>6</v>
      </c>
      <c r="B10" t="s">
        <v>7</v>
      </c>
      <c r="C10" t="s">
        <v>10</v>
      </c>
      <c r="D10">
        <v>9</v>
      </c>
      <c r="E10">
        <v>6</v>
      </c>
      <c r="F10">
        <v>6</v>
      </c>
    </row>
    <row r="11" spans="1:21" x14ac:dyDescent="0.25">
      <c r="A11" t="s">
        <v>6</v>
      </c>
      <c r="B11" t="s">
        <v>7</v>
      </c>
      <c r="C11" t="s">
        <v>10</v>
      </c>
      <c r="D11">
        <v>10</v>
      </c>
      <c r="E11">
        <v>3</v>
      </c>
      <c r="F11">
        <v>4</v>
      </c>
    </row>
    <row r="12" spans="1:21" x14ac:dyDescent="0.25">
      <c r="A12" t="s">
        <v>6</v>
      </c>
      <c r="B12" t="s">
        <v>7</v>
      </c>
      <c r="C12" t="s">
        <v>10</v>
      </c>
      <c r="D12">
        <v>11</v>
      </c>
      <c r="E12">
        <v>4</v>
      </c>
      <c r="F12">
        <v>4</v>
      </c>
    </row>
    <row r="13" spans="1:21" x14ac:dyDescent="0.25">
      <c r="A13" t="s">
        <v>6</v>
      </c>
      <c r="B13" t="s">
        <v>7</v>
      </c>
      <c r="C13" t="s">
        <v>10</v>
      </c>
      <c r="D13">
        <v>12</v>
      </c>
      <c r="E13">
        <v>5</v>
      </c>
      <c r="F13">
        <v>5</v>
      </c>
    </row>
    <row r="14" spans="1:21" x14ac:dyDescent="0.25">
      <c r="A14" t="s">
        <v>6</v>
      </c>
      <c r="B14" t="s">
        <v>7</v>
      </c>
      <c r="C14" t="s">
        <v>10</v>
      </c>
      <c r="D14">
        <v>13</v>
      </c>
      <c r="E14">
        <v>4</v>
      </c>
      <c r="F14">
        <v>4</v>
      </c>
    </row>
    <row r="15" spans="1:21" x14ac:dyDescent="0.25">
      <c r="A15" t="s">
        <v>6</v>
      </c>
      <c r="B15" t="s">
        <v>7</v>
      </c>
      <c r="C15" t="s">
        <v>10</v>
      </c>
      <c r="D15">
        <v>14</v>
      </c>
      <c r="E15">
        <v>4</v>
      </c>
      <c r="F15">
        <v>4</v>
      </c>
    </row>
    <row r="16" spans="1:21" x14ac:dyDescent="0.25">
      <c r="A16" t="s">
        <v>6</v>
      </c>
      <c r="B16" t="s">
        <v>7</v>
      </c>
      <c r="C16" t="s">
        <v>11</v>
      </c>
      <c r="D16">
        <v>15</v>
      </c>
      <c r="E16">
        <v>5</v>
      </c>
      <c r="F16">
        <v>6</v>
      </c>
    </row>
    <row r="17" spans="1:8" x14ac:dyDescent="0.25">
      <c r="A17" t="s">
        <v>6</v>
      </c>
      <c r="B17" t="s">
        <v>7</v>
      </c>
      <c r="C17" t="s">
        <v>11</v>
      </c>
      <c r="D17">
        <v>16</v>
      </c>
      <c r="E17">
        <v>5</v>
      </c>
      <c r="F17">
        <v>5</v>
      </c>
    </row>
    <row r="18" spans="1:8" x14ac:dyDescent="0.25">
      <c r="A18" t="s">
        <v>6</v>
      </c>
      <c r="B18" t="s">
        <v>7</v>
      </c>
      <c r="C18" t="s">
        <v>11</v>
      </c>
      <c r="D18">
        <v>17</v>
      </c>
      <c r="E18">
        <v>4</v>
      </c>
      <c r="F18">
        <v>6</v>
      </c>
    </row>
    <row r="19" spans="1:8" x14ac:dyDescent="0.25">
      <c r="A19" t="s">
        <v>6</v>
      </c>
      <c r="B19" t="s">
        <v>7</v>
      </c>
      <c r="C19" t="s">
        <v>12</v>
      </c>
      <c r="D19">
        <v>18</v>
      </c>
      <c r="E19">
        <v>2</v>
      </c>
      <c r="F19">
        <v>4</v>
      </c>
    </row>
    <row r="20" spans="1:8" x14ac:dyDescent="0.25">
      <c r="A20" t="s">
        <v>6</v>
      </c>
      <c r="B20" t="s">
        <v>7</v>
      </c>
      <c r="C20" t="s">
        <v>12</v>
      </c>
      <c r="D20">
        <v>19</v>
      </c>
      <c r="E20">
        <v>3</v>
      </c>
      <c r="F20">
        <v>4</v>
      </c>
    </row>
    <row r="21" spans="1:8" x14ac:dyDescent="0.25">
      <c r="A21" t="s">
        <v>6</v>
      </c>
      <c r="B21" t="s">
        <v>7</v>
      </c>
      <c r="C21" t="s">
        <v>12</v>
      </c>
      <c r="D21">
        <v>20</v>
      </c>
      <c r="E21">
        <v>4</v>
      </c>
      <c r="F21">
        <v>3</v>
      </c>
    </row>
    <row r="22" spans="1:8" x14ac:dyDescent="0.25">
      <c r="A22" t="s">
        <v>6</v>
      </c>
      <c r="B22" t="s">
        <v>7</v>
      </c>
      <c r="C22" t="s">
        <v>12</v>
      </c>
      <c r="D22">
        <v>21</v>
      </c>
      <c r="E22">
        <v>1</v>
      </c>
      <c r="F22">
        <v>3</v>
      </c>
    </row>
    <row r="23" spans="1:8" x14ac:dyDescent="0.25">
      <c r="A23" t="s">
        <v>6</v>
      </c>
      <c r="B23" t="s">
        <v>7</v>
      </c>
      <c r="C23" t="s">
        <v>13</v>
      </c>
      <c r="D23">
        <v>22</v>
      </c>
      <c r="E23">
        <v>6</v>
      </c>
      <c r="F23">
        <v>5</v>
      </c>
    </row>
    <row r="24" spans="1:8" x14ac:dyDescent="0.25">
      <c r="A24" t="s">
        <v>6</v>
      </c>
      <c r="B24" t="s">
        <v>7</v>
      </c>
      <c r="C24" t="s">
        <v>13</v>
      </c>
      <c r="D24">
        <v>23</v>
      </c>
      <c r="E24">
        <v>7</v>
      </c>
      <c r="F24">
        <v>5</v>
      </c>
    </row>
    <row r="25" spans="1:8" x14ac:dyDescent="0.25">
      <c r="A25" t="s">
        <v>6</v>
      </c>
      <c r="B25" t="s">
        <v>7</v>
      </c>
      <c r="C25" t="s">
        <v>14</v>
      </c>
      <c r="D25" t="s">
        <v>15</v>
      </c>
      <c r="E25">
        <v>4</v>
      </c>
      <c r="F25">
        <v>4</v>
      </c>
    </row>
    <row r="26" spans="1:8" x14ac:dyDescent="0.25">
      <c r="A26" t="s">
        <v>6</v>
      </c>
      <c r="B26" t="s">
        <v>7</v>
      </c>
      <c r="C26" t="s">
        <v>14</v>
      </c>
      <c r="D26" t="s">
        <v>16</v>
      </c>
      <c r="E26" t="s">
        <v>17</v>
      </c>
      <c r="F26" t="s">
        <v>17</v>
      </c>
    </row>
    <row r="27" spans="1:8" x14ac:dyDescent="0.25">
      <c r="D27">
        <f>SUM(D8:D16)</f>
        <v>99</v>
      </c>
    </row>
    <row r="30" spans="1:8" x14ac:dyDescent="0.25">
      <c r="H3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workbookViewId="0">
      <selection activeCell="P2" sqref="P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K1" t="s">
        <v>18</v>
      </c>
      <c r="L1" t="s">
        <v>28</v>
      </c>
      <c r="M1" t="s">
        <v>29</v>
      </c>
      <c r="N1" t="s">
        <v>58</v>
      </c>
      <c r="P1" t="s">
        <v>110</v>
      </c>
      <c r="Q1" t="s">
        <v>146</v>
      </c>
    </row>
    <row r="2" spans="1:17" x14ac:dyDescent="0.25">
      <c r="A2" t="s">
        <v>152</v>
      </c>
      <c r="B2" t="s">
        <v>153</v>
      </c>
      <c r="C2" t="s">
        <v>8</v>
      </c>
      <c r="D2">
        <v>1</v>
      </c>
      <c r="E2">
        <v>5</v>
      </c>
      <c r="F2">
        <v>6</v>
      </c>
      <c r="K2" t="s">
        <v>19</v>
      </c>
      <c r="N2">
        <v>78</v>
      </c>
      <c r="P2">
        <v>0.85</v>
      </c>
      <c r="Q2">
        <v>0.84</v>
      </c>
    </row>
    <row r="3" spans="1:17" x14ac:dyDescent="0.25">
      <c r="A3" t="s">
        <v>152</v>
      </c>
      <c r="B3" t="s">
        <v>153</v>
      </c>
      <c r="C3" t="s">
        <v>8</v>
      </c>
      <c r="D3">
        <v>2</v>
      </c>
      <c r="E3">
        <v>6</v>
      </c>
      <c r="F3">
        <v>7</v>
      </c>
      <c r="K3" t="s">
        <v>20</v>
      </c>
      <c r="N3">
        <v>47</v>
      </c>
    </row>
    <row r="4" spans="1:17" x14ac:dyDescent="0.25">
      <c r="A4" t="s">
        <v>152</v>
      </c>
      <c r="B4" t="s">
        <v>153</v>
      </c>
      <c r="C4" t="s">
        <v>8</v>
      </c>
      <c r="D4">
        <v>3</v>
      </c>
      <c r="E4">
        <v>4</v>
      </c>
      <c r="F4">
        <v>6</v>
      </c>
      <c r="K4" t="s">
        <v>21</v>
      </c>
      <c r="N4">
        <v>70</v>
      </c>
    </row>
    <row r="5" spans="1:17" x14ac:dyDescent="0.25">
      <c r="A5" t="s">
        <v>152</v>
      </c>
      <c r="B5" t="s">
        <v>153</v>
      </c>
      <c r="C5" t="s">
        <v>9</v>
      </c>
      <c r="D5">
        <v>4</v>
      </c>
      <c r="E5">
        <v>5</v>
      </c>
      <c r="F5">
        <v>6</v>
      </c>
      <c r="K5" t="s">
        <v>22</v>
      </c>
      <c r="N5">
        <v>64</v>
      </c>
    </row>
    <row r="6" spans="1:17" x14ac:dyDescent="0.25">
      <c r="A6" t="s">
        <v>152</v>
      </c>
      <c r="B6" t="s">
        <v>153</v>
      </c>
      <c r="C6" t="s">
        <v>9</v>
      </c>
      <c r="D6">
        <v>5</v>
      </c>
      <c r="E6">
        <v>1</v>
      </c>
      <c r="F6">
        <v>1</v>
      </c>
      <c r="K6" t="s">
        <v>23</v>
      </c>
      <c r="N6">
        <v>27</v>
      </c>
    </row>
    <row r="7" spans="1:17" x14ac:dyDescent="0.25">
      <c r="A7" t="s">
        <v>152</v>
      </c>
      <c r="B7" t="s">
        <v>153</v>
      </c>
      <c r="C7" t="s">
        <v>9</v>
      </c>
      <c r="D7">
        <v>6</v>
      </c>
      <c r="E7">
        <v>5</v>
      </c>
      <c r="F7">
        <v>5</v>
      </c>
      <c r="K7" t="s">
        <v>24</v>
      </c>
      <c r="N7">
        <v>8</v>
      </c>
    </row>
    <row r="8" spans="1:17" x14ac:dyDescent="0.25">
      <c r="A8" t="s">
        <v>152</v>
      </c>
      <c r="B8" t="s">
        <v>153</v>
      </c>
      <c r="C8" t="s">
        <v>10</v>
      </c>
      <c r="D8">
        <v>7</v>
      </c>
      <c r="E8">
        <v>4</v>
      </c>
      <c r="F8">
        <v>5</v>
      </c>
    </row>
    <row r="9" spans="1:17" x14ac:dyDescent="0.25">
      <c r="A9" t="s">
        <v>152</v>
      </c>
      <c r="B9" t="s">
        <v>153</v>
      </c>
      <c r="C9" t="s">
        <v>10</v>
      </c>
      <c r="D9">
        <v>8</v>
      </c>
      <c r="E9">
        <v>4</v>
      </c>
      <c r="F9">
        <v>5</v>
      </c>
    </row>
    <row r="10" spans="1:17" x14ac:dyDescent="0.25">
      <c r="A10" t="s">
        <v>152</v>
      </c>
      <c r="B10" t="s">
        <v>153</v>
      </c>
      <c r="C10" t="s">
        <v>10</v>
      </c>
      <c r="D10">
        <v>9</v>
      </c>
      <c r="E10">
        <v>5</v>
      </c>
      <c r="F10">
        <v>5</v>
      </c>
    </row>
    <row r="11" spans="1:17" x14ac:dyDescent="0.25">
      <c r="A11" t="s">
        <v>152</v>
      </c>
      <c r="B11" t="s">
        <v>153</v>
      </c>
      <c r="C11" t="s">
        <v>10</v>
      </c>
      <c r="D11">
        <v>10</v>
      </c>
      <c r="E11">
        <v>5</v>
      </c>
      <c r="F11">
        <v>5</v>
      </c>
    </row>
    <row r="12" spans="1:17" x14ac:dyDescent="0.25">
      <c r="A12" t="s">
        <v>152</v>
      </c>
      <c r="B12" t="s">
        <v>153</v>
      </c>
      <c r="C12" t="s">
        <v>10</v>
      </c>
      <c r="D12">
        <v>11</v>
      </c>
      <c r="E12">
        <v>3</v>
      </c>
      <c r="F12">
        <v>4</v>
      </c>
    </row>
    <row r="13" spans="1:17" x14ac:dyDescent="0.25">
      <c r="A13" t="s">
        <v>152</v>
      </c>
      <c r="B13" t="s">
        <v>153</v>
      </c>
      <c r="C13" t="s">
        <v>10</v>
      </c>
      <c r="D13">
        <v>12</v>
      </c>
      <c r="E13">
        <v>4</v>
      </c>
      <c r="F13">
        <v>6</v>
      </c>
    </row>
    <row r="14" spans="1:17" x14ac:dyDescent="0.25">
      <c r="A14" t="s">
        <v>152</v>
      </c>
      <c r="B14" t="s">
        <v>153</v>
      </c>
      <c r="C14" t="s">
        <v>10</v>
      </c>
      <c r="D14">
        <v>13</v>
      </c>
      <c r="E14">
        <v>7</v>
      </c>
      <c r="F14">
        <v>7</v>
      </c>
    </row>
    <row r="15" spans="1:17" x14ac:dyDescent="0.25">
      <c r="A15" t="s">
        <v>152</v>
      </c>
      <c r="B15" t="s">
        <v>153</v>
      </c>
      <c r="C15" t="s">
        <v>10</v>
      </c>
      <c r="D15">
        <v>14</v>
      </c>
      <c r="E15">
        <v>7</v>
      </c>
      <c r="F15">
        <v>7</v>
      </c>
    </row>
    <row r="16" spans="1:17" x14ac:dyDescent="0.25">
      <c r="A16" t="s">
        <v>152</v>
      </c>
      <c r="B16" t="s">
        <v>153</v>
      </c>
      <c r="C16" t="s">
        <v>11</v>
      </c>
      <c r="D16">
        <v>15</v>
      </c>
      <c r="E16">
        <v>5</v>
      </c>
      <c r="F16">
        <v>6</v>
      </c>
    </row>
    <row r="17" spans="1:6" x14ac:dyDescent="0.25">
      <c r="A17" t="s">
        <v>152</v>
      </c>
      <c r="B17" t="s">
        <v>153</v>
      </c>
      <c r="C17" t="s">
        <v>11</v>
      </c>
      <c r="D17">
        <v>16</v>
      </c>
      <c r="E17">
        <v>5</v>
      </c>
      <c r="F17">
        <v>5</v>
      </c>
    </row>
    <row r="18" spans="1:6" x14ac:dyDescent="0.25">
      <c r="A18" t="s">
        <v>152</v>
      </c>
      <c r="B18" t="s">
        <v>153</v>
      </c>
      <c r="C18" t="s">
        <v>11</v>
      </c>
      <c r="D18">
        <v>17</v>
      </c>
      <c r="E18">
        <v>3</v>
      </c>
      <c r="F18">
        <v>5</v>
      </c>
    </row>
    <row r="19" spans="1:6" x14ac:dyDescent="0.25">
      <c r="A19" t="s">
        <v>152</v>
      </c>
      <c r="B19" t="s">
        <v>153</v>
      </c>
      <c r="C19" t="s">
        <v>12</v>
      </c>
      <c r="D19">
        <v>18</v>
      </c>
      <c r="E19">
        <v>2</v>
      </c>
      <c r="F19">
        <v>4</v>
      </c>
    </row>
    <row r="20" spans="1:6" x14ac:dyDescent="0.25">
      <c r="A20" t="s">
        <v>152</v>
      </c>
      <c r="B20" t="s">
        <v>153</v>
      </c>
      <c r="C20" t="s">
        <v>12</v>
      </c>
      <c r="D20">
        <v>19</v>
      </c>
      <c r="E20">
        <v>3</v>
      </c>
      <c r="F20">
        <v>3</v>
      </c>
    </row>
    <row r="21" spans="1:6" x14ac:dyDescent="0.25">
      <c r="A21" t="s">
        <v>152</v>
      </c>
      <c r="B21" t="s">
        <v>153</v>
      </c>
      <c r="C21" t="s">
        <v>12</v>
      </c>
      <c r="D21">
        <v>20</v>
      </c>
      <c r="E21">
        <v>2</v>
      </c>
      <c r="F21">
        <v>3</v>
      </c>
    </row>
    <row r="22" spans="1:6" x14ac:dyDescent="0.25">
      <c r="A22" t="s">
        <v>152</v>
      </c>
      <c r="B22" t="s">
        <v>153</v>
      </c>
      <c r="C22" t="s">
        <v>12</v>
      </c>
      <c r="D22">
        <v>21</v>
      </c>
      <c r="E22">
        <v>2</v>
      </c>
      <c r="F22">
        <v>2</v>
      </c>
    </row>
    <row r="23" spans="1:6" x14ac:dyDescent="0.25">
      <c r="A23" t="s">
        <v>152</v>
      </c>
      <c r="B23" t="s">
        <v>153</v>
      </c>
      <c r="C23" t="s">
        <v>13</v>
      </c>
      <c r="D23">
        <v>22</v>
      </c>
      <c r="E23">
        <v>2</v>
      </c>
      <c r="F23">
        <v>2</v>
      </c>
    </row>
    <row r="24" spans="1:6" x14ac:dyDescent="0.25">
      <c r="A24" t="s">
        <v>152</v>
      </c>
      <c r="B24" t="s">
        <v>153</v>
      </c>
      <c r="C24" t="s">
        <v>13</v>
      </c>
      <c r="D24">
        <v>23</v>
      </c>
      <c r="E24">
        <v>1</v>
      </c>
      <c r="F24">
        <v>1</v>
      </c>
    </row>
    <row r="25" spans="1:6" x14ac:dyDescent="0.25">
      <c r="A25" t="s">
        <v>152</v>
      </c>
      <c r="B25" t="s">
        <v>153</v>
      </c>
      <c r="C25" t="s">
        <v>14</v>
      </c>
      <c r="D25" t="s">
        <v>15</v>
      </c>
      <c r="E25">
        <v>4</v>
      </c>
      <c r="F25">
        <v>5</v>
      </c>
    </row>
    <row r="26" spans="1:6" x14ac:dyDescent="0.25">
      <c r="A26" t="s">
        <v>152</v>
      </c>
      <c r="B26" t="s">
        <v>153</v>
      </c>
      <c r="C26" t="s">
        <v>14</v>
      </c>
      <c r="D26" t="s">
        <v>16</v>
      </c>
      <c r="E26" t="s">
        <v>17</v>
      </c>
      <c r="F26" t="s">
        <v>17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workbookViewId="0">
      <selection activeCell="R2" sqref="R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  <c r="F1" t="s">
        <v>52</v>
      </c>
      <c r="I1" t="s">
        <v>18</v>
      </c>
      <c r="J1" t="s">
        <v>55</v>
      </c>
      <c r="K1" t="s">
        <v>56</v>
      </c>
      <c r="L1" t="s">
        <v>70</v>
      </c>
      <c r="N1" t="s">
        <v>37</v>
      </c>
      <c r="O1" t="s">
        <v>55</v>
      </c>
      <c r="P1" t="s">
        <v>56</v>
      </c>
      <c r="Q1" t="s">
        <v>85</v>
      </c>
      <c r="R1" t="s">
        <v>110</v>
      </c>
      <c r="S1" t="s">
        <v>144</v>
      </c>
    </row>
    <row r="2" spans="1:19" ht="15.75" x14ac:dyDescent="0.25">
      <c r="A2" t="s">
        <v>74</v>
      </c>
      <c r="B2" t="s">
        <v>84</v>
      </c>
      <c r="C2" t="s">
        <v>8</v>
      </c>
      <c r="D2">
        <v>1</v>
      </c>
      <c r="E2">
        <v>5</v>
      </c>
      <c r="F2">
        <v>4</v>
      </c>
      <c r="I2" t="s">
        <v>19</v>
      </c>
      <c r="J2" s="3">
        <f>SUM(E2:E4)</f>
        <v>14</v>
      </c>
      <c r="K2">
        <f>SUM(F2:F4)</f>
        <v>13</v>
      </c>
      <c r="L2" s="1">
        <v>0.57999999999999996</v>
      </c>
      <c r="O2">
        <v>4</v>
      </c>
      <c r="P2">
        <v>4</v>
      </c>
      <c r="Q2" s="1">
        <v>0.5</v>
      </c>
      <c r="R2">
        <v>0.89</v>
      </c>
      <c r="S2">
        <v>0.88</v>
      </c>
    </row>
    <row r="3" spans="1:19" ht="15.75" x14ac:dyDescent="0.25">
      <c r="A3" t="s">
        <v>74</v>
      </c>
      <c r="B3" t="s">
        <v>84</v>
      </c>
      <c r="C3" t="s">
        <v>8</v>
      </c>
      <c r="D3">
        <v>2</v>
      </c>
      <c r="E3">
        <v>4</v>
      </c>
      <c r="F3">
        <v>3</v>
      </c>
      <c r="I3" t="s">
        <v>20</v>
      </c>
      <c r="J3" s="3">
        <f>SUM(E5:E7)</f>
        <v>13</v>
      </c>
      <c r="K3">
        <f>SUM(F5:F7)</f>
        <v>15</v>
      </c>
      <c r="L3" s="1">
        <v>0.61</v>
      </c>
      <c r="O3" t="s">
        <v>71</v>
      </c>
      <c r="P3" t="s">
        <v>77</v>
      </c>
    </row>
    <row r="4" spans="1:19" ht="15.75" x14ac:dyDescent="0.25">
      <c r="A4" t="s">
        <v>74</v>
      </c>
      <c r="B4" t="s">
        <v>84</v>
      </c>
      <c r="C4" t="s">
        <v>8</v>
      </c>
      <c r="D4">
        <v>3</v>
      </c>
      <c r="E4">
        <v>5</v>
      </c>
      <c r="F4">
        <v>6</v>
      </c>
      <c r="I4" t="s">
        <v>21</v>
      </c>
      <c r="J4" s="3">
        <f>SUM(E8:E15)</f>
        <v>23</v>
      </c>
      <c r="K4">
        <f>SUM(F8:F15)</f>
        <v>25</v>
      </c>
      <c r="L4" s="1">
        <v>0.33</v>
      </c>
    </row>
    <row r="5" spans="1:19" ht="15.75" x14ac:dyDescent="0.25">
      <c r="A5" t="s">
        <v>74</v>
      </c>
      <c r="B5" t="s">
        <v>84</v>
      </c>
      <c r="C5" t="s">
        <v>9</v>
      </c>
      <c r="D5">
        <v>4</v>
      </c>
      <c r="E5">
        <v>7</v>
      </c>
      <c r="F5">
        <v>7</v>
      </c>
      <c r="I5" t="s">
        <v>22</v>
      </c>
      <c r="J5" s="3">
        <v>15</v>
      </c>
      <c r="K5">
        <v>16</v>
      </c>
      <c r="L5" s="1">
        <v>0.69</v>
      </c>
    </row>
    <row r="6" spans="1:19" ht="15.75" x14ac:dyDescent="0.25">
      <c r="A6" t="s">
        <v>74</v>
      </c>
      <c r="B6" t="s">
        <v>84</v>
      </c>
      <c r="C6" t="s">
        <v>9</v>
      </c>
      <c r="D6">
        <v>5</v>
      </c>
      <c r="E6">
        <v>2</v>
      </c>
      <c r="F6">
        <v>3</v>
      </c>
      <c r="I6" t="s">
        <v>23</v>
      </c>
      <c r="J6" s="3">
        <f>SUM(E19:E22)</f>
        <v>9</v>
      </c>
      <c r="K6">
        <v>12</v>
      </c>
      <c r="L6" s="1">
        <v>0.27</v>
      </c>
    </row>
    <row r="7" spans="1:19" ht="15.75" x14ac:dyDescent="0.25">
      <c r="A7" t="s">
        <v>74</v>
      </c>
      <c r="B7" t="s">
        <v>84</v>
      </c>
      <c r="C7" t="s">
        <v>9</v>
      </c>
      <c r="D7">
        <v>6</v>
      </c>
      <c r="E7">
        <v>4</v>
      </c>
      <c r="F7">
        <v>5</v>
      </c>
      <c r="I7" t="s">
        <v>24</v>
      </c>
      <c r="J7" s="3">
        <v>7</v>
      </c>
      <c r="K7">
        <v>7</v>
      </c>
      <c r="L7" s="1">
        <v>0.42</v>
      </c>
    </row>
    <row r="8" spans="1:19" x14ac:dyDescent="0.25">
      <c r="A8" t="s">
        <v>74</v>
      </c>
      <c r="B8" t="s">
        <v>84</v>
      </c>
      <c r="C8" t="s">
        <v>10</v>
      </c>
      <c r="D8">
        <v>7</v>
      </c>
      <c r="E8">
        <v>4</v>
      </c>
      <c r="F8">
        <v>3</v>
      </c>
    </row>
    <row r="9" spans="1:19" x14ac:dyDescent="0.25">
      <c r="A9" t="s">
        <v>74</v>
      </c>
      <c r="B9" t="s">
        <v>84</v>
      </c>
      <c r="C9" t="s">
        <v>10</v>
      </c>
      <c r="D9">
        <v>8</v>
      </c>
      <c r="E9">
        <v>3</v>
      </c>
      <c r="F9">
        <v>2</v>
      </c>
    </row>
    <row r="10" spans="1:19" x14ac:dyDescent="0.25">
      <c r="A10" t="s">
        <v>74</v>
      </c>
      <c r="B10" t="s">
        <v>84</v>
      </c>
      <c r="C10" t="s">
        <v>10</v>
      </c>
      <c r="D10">
        <v>9</v>
      </c>
      <c r="E10">
        <v>1</v>
      </c>
      <c r="F10">
        <v>2</v>
      </c>
    </row>
    <row r="11" spans="1:19" x14ac:dyDescent="0.25">
      <c r="A11" t="s">
        <v>74</v>
      </c>
      <c r="B11" t="s">
        <v>84</v>
      </c>
      <c r="C11" t="s">
        <v>10</v>
      </c>
      <c r="D11">
        <v>10</v>
      </c>
      <c r="E11">
        <v>1</v>
      </c>
      <c r="F11">
        <v>2</v>
      </c>
    </row>
    <row r="12" spans="1:19" x14ac:dyDescent="0.25">
      <c r="A12" t="s">
        <v>74</v>
      </c>
      <c r="B12" t="s">
        <v>84</v>
      </c>
      <c r="C12" t="s">
        <v>10</v>
      </c>
      <c r="D12">
        <v>11</v>
      </c>
      <c r="E12">
        <v>5</v>
      </c>
      <c r="F12">
        <v>5</v>
      </c>
    </row>
    <row r="13" spans="1:19" x14ac:dyDescent="0.25">
      <c r="A13" t="s">
        <v>74</v>
      </c>
      <c r="B13" t="s">
        <v>84</v>
      </c>
      <c r="C13" t="s">
        <v>10</v>
      </c>
      <c r="D13">
        <v>12</v>
      </c>
      <c r="E13">
        <v>1</v>
      </c>
      <c r="F13">
        <v>2</v>
      </c>
    </row>
    <row r="14" spans="1:19" x14ac:dyDescent="0.25">
      <c r="A14" t="s">
        <v>74</v>
      </c>
      <c r="B14" t="s">
        <v>84</v>
      </c>
      <c r="C14" t="s">
        <v>10</v>
      </c>
      <c r="D14">
        <v>13</v>
      </c>
      <c r="E14">
        <v>4</v>
      </c>
      <c r="F14">
        <v>5</v>
      </c>
    </row>
    <row r="15" spans="1:19" x14ac:dyDescent="0.25">
      <c r="A15" t="s">
        <v>74</v>
      </c>
      <c r="B15" t="s">
        <v>84</v>
      </c>
      <c r="C15" t="s">
        <v>10</v>
      </c>
      <c r="D15">
        <v>14</v>
      </c>
      <c r="E15">
        <v>4</v>
      </c>
      <c r="F15">
        <v>4</v>
      </c>
    </row>
    <row r="16" spans="1:19" x14ac:dyDescent="0.25">
      <c r="A16" t="s">
        <v>74</v>
      </c>
      <c r="B16" t="s">
        <v>84</v>
      </c>
      <c r="C16" t="s">
        <v>11</v>
      </c>
      <c r="D16">
        <v>15</v>
      </c>
      <c r="E16">
        <v>5</v>
      </c>
      <c r="F16">
        <v>5</v>
      </c>
    </row>
    <row r="17" spans="1:8" x14ac:dyDescent="0.25">
      <c r="A17" t="s">
        <v>74</v>
      </c>
      <c r="B17" t="s">
        <v>84</v>
      </c>
      <c r="C17" t="s">
        <v>11</v>
      </c>
      <c r="D17">
        <v>16</v>
      </c>
      <c r="E17">
        <v>5</v>
      </c>
      <c r="F17">
        <v>6</v>
      </c>
    </row>
    <row r="18" spans="1:8" x14ac:dyDescent="0.25">
      <c r="A18" t="s">
        <v>74</v>
      </c>
      <c r="B18" t="s">
        <v>84</v>
      </c>
      <c r="C18" t="s">
        <v>11</v>
      </c>
      <c r="D18">
        <v>17</v>
      </c>
      <c r="E18">
        <v>5</v>
      </c>
      <c r="F18">
        <v>5</v>
      </c>
    </row>
    <row r="19" spans="1:8" x14ac:dyDescent="0.25">
      <c r="A19" t="s">
        <v>74</v>
      </c>
      <c r="B19" t="s">
        <v>84</v>
      </c>
      <c r="C19" t="s">
        <v>12</v>
      </c>
      <c r="D19">
        <v>18</v>
      </c>
      <c r="E19">
        <v>1</v>
      </c>
      <c r="F19">
        <v>2</v>
      </c>
    </row>
    <row r="20" spans="1:8" x14ac:dyDescent="0.25">
      <c r="A20" t="s">
        <v>74</v>
      </c>
      <c r="B20" t="s">
        <v>84</v>
      </c>
      <c r="C20" t="s">
        <v>12</v>
      </c>
      <c r="D20">
        <v>19</v>
      </c>
      <c r="E20">
        <v>4</v>
      </c>
      <c r="F20">
        <v>5</v>
      </c>
    </row>
    <row r="21" spans="1:8" x14ac:dyDescent="0.25">
      <c r="A21" t="s">
        <v>74</v>
      </c>
      <c r="B21" t="s">
        <v>84</v>
      </c>
      <c r="C21" t="s">
        <v>12</v>
      </c>
      <c r="D21">
        <v>20</v>
      </c>
      <c r="E21">
        <v>3</v>
      </c>
      <c r="F21">
        <v>4</v>
      </c>
    </row>
    <row r="22" spans="1:8" x14ac:dyDescent="0.25">
      <c r="A22" t="s">
        <v>74</v>
      </c>
      <c r="B22" t="s">
        <v>84</v>
      </c>
      <c r="C22" t="s">
        <v>12</v>
      </c>
      <c r="D22">
        <v>21</v>
      </c>
      <c r="E22">
        <v>1</v>
      </c>
      <c r="F22">
        <v>1</v>
      </c>
    </row>
    <row r="23" spans="1:8" x14ac:dyDescent="0.25">
      <c r="A23" t="s">
        <v>74</v>
      </c>
      <c r="B23" t="s">
        <v>84</v>
      </c>
      <c r="C23" t="s">
        <v>13</v>
      </c>
      <c r="D23">
        <v>22</v>
      </c>
      <c r="E23">
        <v>2</v>
      </c>
      <c r="F23">
        <v>2</v>
      </c>
    </row>
    <row r="24" spans="1:8" x14ac:dyDescent="0.25">
      <c r="A24" t="s">
        <v>74</v>
      </c>
      <c r="B24" t="s">
        <v>84</v>
      </c>
      <c r="C24" t="s">
        <v>13</v>
      </c>
      <c r="D24">
        <v>23</v>
      </c>
      <c r="E24">
        <v>5</v>
      </c>
      <c r="F24">
        <v>5</v>
      </c>
    </row>
    <row r="25" spans="1:8" x14ac:dyDescent="0.25">
      <c r="A25" t="s">
        <v>74</v>
      </c>
      <c r="B25" t="s">
        <v>84</v>
      </c>
      <c r="C25" t="s">
        <v>14</v>
      </c>
      <c r="D25" t="s">
        <v>15</v>
      </c>
      <c r="E25">
        <v>4</v>
      </c>
      <c r="F25">
        <v>4</v>
      </c>
    </row>
    <row r="26" spans="1:8" x14ac:dyDescent="0.25">
      <c r="A26" t="s">
        <v>74</v>
      </c>
      <c r="B26" t="s">
        <v>84</v>
      </c>
      <c r="C26" t="s">
        <v>14</v>
      </c>
      <c r="D26" t="s">
        <v>16</v>
      </c>
      <c r="E26" t="s">
        <v>40</v>
      </c>
      <c r="F26" t="s">
        <v>17</v>
      </c>
    </row>
    <row r="31" spans="1:8" x14ac:dyDescent="0.25">
      <c r="H31" s="6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1"/>
  <sheetViews>
    <sheetView workbookViewId="0">
      <selection activeCell="R2" sqref="R2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18</v>
      </c>
      <c r="J1" t="s">
        <v>28</v>
      </c>
      <c r="K1" t="s">
        <v>29</v>
      </c>
      <c r="L1" t="s">
        <v>58</v>
      </c>
      <c r="N1" t="s">
        <v>37</v>
      </c>
      <c r="O1" t="s">
        <v>32</v>
      </c>
      <c r="P1" t="s">
        <v>27</v>
      </c>
      <c r="Q1" t="s">
        <v>57</v>
      </c>
      <c r="R1" t="s">
        <v>109</v>
      </c>
      <c r="S1" t="s">
        <v>145</v>
      </c>
    </row>
    <row r="2" spans="1:19" x14ac:dyDescent="0.25">
      <c r="A2" t="s">
        <v>107</v>
      </c>
      <c r="B2" t="s">
        <v>108</v>
      </c>
      <c r="C2" t="s">
        <v>8</v>
      </c>
      <c r="D2">
        <v>1</v>
      </c>
      <c r="E2">
        <v>6</v>
      </c>
      <c r="F2">
        <v>7</v>
      </c>
      <c r="I2" t="s">
        <v>19</v>
      </c>
      <c r="J2">
        <v>13</v>
      </c>
      <c r="K2">
        <v>10</v>
      </c>
      <c r="L2" s="1">
        <v>0.47</v>
      </c>
      <c r="O2">
        <v>5</v>
      </c>
      <c r="P2">
        <v>4</v>
      </c>
      <c r="Q2" s="1">
        <v>0.57999999999999996</v>
      </c>
      <c r="R2">
        <v>0.89</v>
      </c>
      <c r="S2">
        <v>0.65</v>
      </c>
    </row>
    <row r="3" spans="1:19" x14ac:dyDescent="0.25">
      <c r="A3" t="s">
        <v>107</v>
      </c>
      <c r="B3" t="s">
        <v>108</v>
      </c>
      <c r="C3" t="s">
        <v>8</v>
      </c>
      <c r="D3">
        <v>2</v>
      </c>
      <c r="E3">
        <v>4</v>
      </c>
      <c r="F3">
        <v>1</v>
      </c>
      <c r="I3" t="s">
        <v>20</v>
      </c>
      <c r="J3">
        <v>19</v>
      </c>
      <c r="K3">
        <v>20</v>
      </c>
      <c r="L3" s="1">
        <v>0.92</v>
      </c>
      <c r="O3" t="s">
        <v>77</v>
      </c>
      <c r="P3" t="s">
        <v>77</v>
      </c>
    </row>
    <row r="4" spans="1:19" x14ac:dyDescent="0.25">
      <c r="A4" t="s">
        <v>107</v>
      </c>
      <c r="B4" t="s">
        <v>108</v>
      </c>
      <c r="C4" t="s">
        <v>8</v>
      </c>
      <c r="D4">
        <v>3</v>
      </c>
      <c r="E4">
        <v>3</v>
      </c>
      <c r="F4">
        <v>2</v>
      </c>
      <c r="I4" t="s">
        <v>21</v>
      </c>
      <c r="J4">
        <v>38</v>
      </c>
      <c r="K4">
        <v>39</v>
      </c>
      <c r="L4" s="1">
        <v>0.64</v>
      </c>
    </row>
    <row r="5" spans="1:19" x14ac:dyDescent="0.25">
      <c r="A5" t="s">
        <v>107</v>
      </c>
      <c r="B5" t="s">
        <v>108</v>
      </c>
      <c r="C5" t="s">
        <v>9</v>
      </c>
      <c r="D5">
        <v>4</v>
      </c>
      <c r="E5">
        <v>7</v>
      </c>
      <c r="F5">
        <v>7</v>
      </c>
      <c r="I5" t="s">
        <v>22</v>
      </c>
      <c r="J5">
        <v>17</v>
      </c>
      <c r="K5">
        <v>17</v>
      </c>
      <c r="L5" s="1">
        <v>0.78</v>
      </c>
    </row>
    <row r="6" spans="1:19" x14ac:dyDescent="0.25">
      <c r="A6" t="s">
        <v>107</v>
      </c>
      <c r="B6" t="s">
        <v>108</v>
      </c>
      <c r="C6" t="s">
        <v>9</v>
      </c>
      <c r="D6">
        <v>5</v>
      </c>
      <c r="E6">
        <v>5</v>
      </c>
      <c r="F6">
        <v>7</v>
      </c>
      <c r="I6" t="s">
        <v>23</v>
      </c>
      <c r="J6">
        <v>17</v>
      </c>
      <c r="K6">
        <v>18</v>
      </c>
      <c r="L6" s="1">
        <v>0.56000000000000005</v>
      </c>
    </row>
    <row r="7" spans="1:19" x14ac:dyDescent="0.25">
      <c r="A7" t="s">
        <v>107</v>
      </c>
      <c r="B7" t="s">
        <v>108</v>
      </c>
      <c r="C7" t="s">
        <v>9</v>
      </c>
      <c r="D7">
        <v>6</v>
      </c>
      <c r="E7">
        <v>7</v>
      </c>
      <c r="F7">
        <v>6</v>
      </c>
      <c r="I7" t="s">
        <v>24</v>
      </c>
      <c r="J7">
        <v>5</v>
      </c>
      <c r="K7">
        <v>2</v>
      </c>
      <c r="L7" s="1">
        <v>0.13</v>
      </c>
    </row>
    <row r="8" spans="1:19" x14ac:dyDescent="0.25">
      <c r="A8" t="s">
        <v>107</v>
      </c>
      <c r="B8" t="s">
        <v>108</v>
      </c>
      <c r="C8" t="s">
        <v>10</v>
      </c>
      <c r="D8">
        <v>7</v>
      </c>
      <c r="E8">
        <v>4</v>
      </c>
      <c r="F8">
        <v>4</v>
      </c>
    </row>
    <row r="9" spans="1:19" x14ac:dyDescent="0.25">
      <c r="A9" t="s">
        <v>107</v>
      </c>
      <c r="B9" t="s">
        <v>108</v>
      </c>
      <c r="C9" t="s">
        <v>10</v>
      </c>
      <c r="D9">
        <v>8</v>
      </c>
      <c r="E9">
        <v>5</v>
      </c>
      <c r="F9">
        <v>5</v>
      </c>
    </row>
    <row r="10" spans="1:19" x14ac:dyDescent="0.25">
      <c r="A10" t="s">
        <v>107</v>
      </c>
      <c r="B10" t="s">
        <v>108</v>
      </c>
      <c r="C10" t="s">
        <v>10</v>
      </c>
      <c r="D10">
        <v>9</v>
      </c>
      <c r="E10">
        <v>5</v>
      </c>
      <c r="F10">
        <v>4</v>
      </c>
    </row>
    <row r="11" spans="1:19" x14ac:dyDescent="0.25">
      <c r="A11" t="s">
        <v>107</v>
      </c>
      <c r="B11" t="s">
        <v>108</v>
      </c>
      <c r="C11" t="s">
        <v>10</v>
      </c>
      <c r="D11">
        <v>10</v>
      </c>
      <c r="E11">
        <v>3</v>
      </c>
      <c r="F11">
        <v>6</v>
      </c>
    </row>
    <row r="12" spans="1:19" x14ac:dyDescent="0.25">
      <c r="A12" t="s">
        <v>107</v>
      </c>
      <c r="B12" t="s">
        <v>108</v>
      </c>
      <c r="C12" t="s">
        <v>10</v>
      </c>
      <c r="D12">
        <v>11</v>
      </c>
      <c r="E12">
        <v>6</v>
      </c>
      <c r="F12">
        <v>6</v>
      </c>
    </row>
    <row r="13" spans="1:19" x14ac:dyDescent="0.25">
      <c r="A13" t="s">
        <v>107</v>
      </c>
      <c r="B13" t="s">
        <v>108</v>
      </c>
      <c r="C13" t="s">
        <v>10</v>
      </c>
      <c r="D13">
        <v>12</v>
      </c>
      <c r="E13">
        <v>7</v>
      </c>
      <c r="F13">
        <v>6</v>
      </c>
    </row>
    <row r="14" spans="1:19" x14ac:dyDescent="0.25">
      <c r="A14" t="s">
        <v>107</v>
      </c>
      <c r="B14" t="s">
        <v>108</v>
      </c>
      <c r="C14" t="s">
        <v>10</v>
      </c>
      <c r="D14">
        <v>13</v>
      </c>
      <c r="E14">
        <v>3</v>
      </c>
      <c r="F14">
        <v>1</v>
      </c>
    </row>
    <row r="15" spans="1:19" x14ac:dyDescent="0.25">
      <c r="A15" t="s">
        <v>107</v>
      </c>
      <c r="B15" t="s">
        <v>108</v>
      </c>
      <c r="C15" t="s">
        <v>10</v>
      </c>
      <c r="D15">
        <v>14</v>
      </c>
      <c r="E15">
        <v>5</v>
      </c>
      <c r="F15">
        <v>7</v>
      </c>
    </row>
    <row r="16" spans="1:19" x14ac:dyDescent="0.25">
      <c r="A16" t="s">
        <v>107</v>
      </c>
      <c r="B16" t="s">
        <v>108</v>
      </c>
      <c r="C16" t="s">
        <v>11</v>
      </c>
      <c r="D16">
        <v>15</v>
      </c>
      <c r="E16">
        <v>5</v>
      </c>
      <c r="F16">
        <v>5</v>
      </c>
    </row>
    <row r="17" spans="1:12" x14ac:dyDescent="0.25">
      <c r="A17" t="s">
        <v>107</v>
      </c>
      <c r="B17" t="s">
        <v>108</v>
      </c>
      <c r="C17" t="s">
        <v>11</v>
      </c>
      <c r="D17">
        <v>16</v>
      </c>
      <c r="E17">
        <v>6</v>
      </c>
      <c r="F17">
        <v>7</v>
      </c>
    </row>
    <row r="18" spans="1:12" x14ac:dyDescent="0.25">
      <c r="A18" t="s">
        <v>107</v>
      </c>
      <c r="B18" t="s">
        <v>108</v>
      </c>
      <c r="C18" t="s">
        <v>11</v>
      </c>
      <c r="D18">
        <v>17</v>
      </c>
      <c r="E18">
        <v>6</v>
      </c>
      <c r="F18">
        <v>5</v>
      </c>
      <c r="L18">
        <v>5</v>
      </c>
    </row>
    <row r="19" spans="1:12" x14ac:dyDescent="0.25">
      <c r="A19" t="s">
        <v>107</v>
      </c>
      <c r="B19" t="s">
        <v>108</v>
      </c>
      <c r="C19" t="s">
        <v>12</v>
      </c>
      <c r="D19">
        <v>18</v>
      </c>
      <c r="E19">
        <v>4</v>
      </c>
      <c r="F19">
        <v>2</v>
      </c>
    </row>
    <row r="20" spans="1:12" x14ac:dyDescent="0.25">
      <c r="A20" t="s">
        <v>107</v>
      </c>
      <c r="B20" t="s">
        <v>108</v>
      </c>
      <c r="C20" t="s">
        <v>12</v>
      </c>
      <c r="D20">
        <v>19</v>
      </c>
      <c r="E20">
        <v>4</v>
      </c>
      <c r="F20">
        <v>6</v>
      </c>
    </row>
    <row r="21" spans="1:12" x14ac:dyDescent="0.25">
      <c r="A21" t="s">
        <v>107</v>
      </c>
      <c r="B21" t="s">
        <v>108</v>
      </c>
      <c r="C21" t="s">
        <v>12</v>
      </c>
      <c r="D21">
        <v>20</v>
      </c>
      <c r="E21">
        <v>6</v>
      </c>
      <c r="F21">
        <v>5</v>
      </c>
    </row>
    <row r="22" spans="1:12" x14ac:dyDescent="0.25">
      <c r="A22" t="s">
        <v>107</v>
      </c>
      <c r="B22" t="s">
        <v>108</v>
      </c>
      <c r="C22" t="s">
        <v>12</v>
      </c>
      <c r="D22">
        <v>21</v>
      </c>
      <c r="E22">
        <v>3</v>
      </c>
      <c r="F22">
        <v>5</v>
      </c>
    </row>
    <row r="23" spans="1:12" x14ac:dyDescent="0.25">
      <c r="A23" t="s">
        <v>107</v>
      </c>
      <c r="B23" t="s">
        <v>108</v>
      </c>
      <c r="C23" t="s">
        <v>13</v>
      </c>
      <c r="D23">
        <v>22</v>
      </c>
      <c r="E23">
        <v>3</v>
      </c>
      <c r="F23">
        <v>1</v>
      </c>
    </row>
    <row r="24" spans="1:12" x14ac:dyDescent="0.25">
      <c r="A24" t="s">
        <v>107</v>
      </c>
      <c r="B24" t="s">
        <v>108</v>
      </c>
      <c r="C24" t="s">
        <v>13</v>
      </c>
      <c r="D24">
        <v>23</v>
      </c>
      <c r="E24">
        <v>2</v>
      </c>
      <c r="F24">
        <v>1</v>
      </c>
    </row>
    <row r="25" spans="1:12" x14ac:dyDescent="0.25">
      <c r="A25" t="s">
        <v>107</v>
      </c>
      <c r="B25" t="s">
        <v>108</v>
      </c>
      <c r="C25" t="s">
        <v>14</v>
      </c>
      <c r="D25" t="s">
        <v>15</v>
      </c>
      <c r="E25">
        <v>5</v>
      </c>
      <c r="F25">
        <v>4</v>
      </c>
    </row>
    <row r="26" spans="1:12" x14ac:dyDescent="0.25">
      <c r="A26" t="s">
        <v>107</v>
      </c>
      <c r="B26" t="s">
        <v>108</v>
      </c>
      <c r="C26" t="s">
        <v>14</v>
      </c>
      <c r="D26" t="s">
        <v>16</v>
      </c>
      <c r="E26" t="s">
        <v>17</v>
      </c>
      <c r="F26" t="s">
        <v>17</v>
      </c>
    </row>
    <row r="31" spans="1:12" x14ac:dyDescent="0.25">
      <c r="H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OPCanada2002</vt:lpstr>
      <vt:lpstr>USPTF2002</vt:lpstr>
      <vt:lpstr>CMA2004</vt:lpstr>
      <vt:lpstr>Lebanese guidelines2005</vt:lpstr>
      <vt:lpstr>Asia 2006</vt:lpstr>
      <vt:lpstr>AmCP 2008</vt:lpstr>
      <vt:lpstr>First update of lebanese 2008</vt:lpstr>
      <vt:lpstr>NOF 2008</vt:lpstr>
      <vt:lpstr>Singapore2009</vt:lpstr>
      <vt:lpstr>American Endocrionologist2010</vt:lpstr>
      <vt:lpstr>NOSFSA2010</vt:lpstr>
      <vt:lpstr>OPCanada2010</vt:lpstr>
      <vt:lpstr>Australia 2010</vt:lpstr>
      <vt:lpstr>Greece 2011</vt:lpstr>
      <vt:lpstr>Michigan2011</vt:lpstr>
      <vt:lpstr>Taiwan CPG 2011</vt:lpstr>
      <vt:lpstr>USPTSF2011</vt:lpstr>
      <vt:lpstr>BC 2012</vt:lpstr>
      <vt:lpstr>NICE2012</vt:lpstr>
      <vt:lpstr>Malaysia 2012</vt:lpstr>
      <vt:lpstr>Endocrine Society 2012</vt:lpstr>
      <vt:lpstr>Malaysia2015</vt:lpstr>
      <vt:lpstr>Indian menopause society2013</vt:lpstr>
      <vt:lpstr>ICSI 2013</vt:lpstr>
      <vt:lpstr>SOGO2014</vt:lpstr>
      <vt:lpstr>NOF2014</vt:lpstr>
      <vt:lpstr>NOGG2014</vt:lpstr>
      <vt:lpstr>SaudiArabia2015</vt:lpstr>
      <vt:lpstr>SIGN 2015</vt:lpstr>
      <vt:lpstr>Italian 2016</vt:lpstr>
      <vt:lpstr>American Endocrinologist 2016</vt:lpstr>
      <vt:lpstr>Alberta2016</vt:lpstr>
      <vt:lpstr>NOGG2016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2018-02-07T22:57:12Z</dcterms:modified>
</cp:coreProperties>
</file>