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41102-OXY\In-Country Research (SLAB II)\Papers\KAP about oxytocin quality and storage\PLOS ONE\Resubmission\"/>
    </mc:Choice>
  </mc:AlternateContent>
  <bookViews>
    <workbookView xWindow="0" yWindow="0" windowWidth="28800" windowHeight="11700" activeTab="2"/>
  </bookViews>
  <sheets>
    <sheet name="Myanmar coding tree" sheetId="18" r:id="rId1"/>
    <sheet name="India coding tree" sheetId="19" r:id="rId2"/>
    <sheet name="Ethiopia coding tree" sheetId="17" r:id="rId3"/>
  </sheets>
  <calcPr calcId="162913"/>
</workbook>
</file>

<file path=xl/calcChain.xml><?xml version="1.0" encoding="utf-8"?>
<calcChain xmlns="http://schemas.openxmlformats.org/spreadsheetml/2006/main">
  <c r="N30" i="19" l="1"/>
  <c r="N29" i="19"/>
  <c r="N28" i="19"/>
  <c r="N27" i="19"/>
  <c r="N26" i="19"/>
  <c r="N25" i="19"/>
  <c r="N24" i="19"/>
  <c r="N23" i="19"/>
  <c r="N22" i="19"/>
  <c r="N20" i="19"/>
  <c r="N19" i="19"/>
  <c r="N18" i="19"/>
  <c r="N9" i="19"/>
  <c r="N10" i="19"/>
  <c r="N11" i="19"/>
  <c r="N12" i="19"/>
  <c r="N13" i="19"/>
  <c r="N14" i="19"/>
  <c r="N15" i="19"/>
  <c r="N16" i="19"/>
  <c r="N8" i="19"/>
  <c r="R28" i="17"/>
  <c r="R29" i="17"/>
  <c r="R27" i="17"/>
  <c r="R26" i="17"/>
  <c r="R25" i="17"/>
  <c r="R24" i="17"/>
  <c r="R23" i="17"/>
  <c r="R22" i="17"/>
  <c r="R20" i="17"/>
  <c r="R19" i="17"/>
  <c r="R18" i="17"/>
  <c r="R17" i="17"/>
  <c r="R16" i="17"/>
  <c r="R15" i="17"/>
  <c r="R12" i="17"/>
  <c r="R13" i="17"/>
  <c r="R11" i="17"/>
  <c r="R10" i="17"/>
  <c r="R9" i="17"/>
  <c r="R8" i="17"/>
  <c r="M26" i="18"/>
  <c r="M25" i="18"/>
  <c r="M24" i="18"/>
  <c r="M23" i="18"/>
  <c r="M21" i="18"/>
  <c r="M20" i="18"/>
  <c r="M19" i="18"/>
  <c r="M18" i="18"/>
  <c r="M17" i="18"/>
  <c r="M16" i="18"/>
  <c r="M9" i="18"/>
  <c r="M10" i="18"/>
  <c r="M11" i="18"/>
  <c r="M12" i="18"/>
  <c r="M13" i="18"/>
  <c r="M14" i="18"/>
  <c r="M8" i="18"/>
</calcChain>
</file>

<file path=xl/sharedStrings.xml><?xml version="1.0" encoding="utf-8"?>
<sst xmlns="http://schemas.openxmlformats.org/spreadsheetml/2006/main" count="124" uniqueCount="99">
  <si>
    <t>urban</t>
  </si>
  <si>
    <t>rural</t>
  </si>
  <si>
    <t>Urban</t>
  </si>
  <si>
    <t>Rural</t>
  </si>
  <si>
    <t>Total</t>
  </si>
  <si>
    <t>HEW</t>
  </si>
  <si>
    <t>Nurse</t>
  </si>
  <si>
    <t>Afar</t>
  </si>
  <si>
    <t>Addis</t>
  </si>
  <si>
    <t>Gambella</t>
  </si>
  <si>
    <t>Oromia</t>
  </si>
  <si>
    <t>OBGYN</t>
  </si>
  <si>
    <t>Pharmacist</t>
  </si>
  <si>
    <t>ASHA</t>
  </si>
  <si>
    <t>Nurses, midwives, health officers</t>
  </si>
  <si>
    <t>Supply chain</t>
  </si>
  <si>
    <t>Participant type</t>
  </si>
  <si>
    <t>Setting</t>
  </si>
  <si>
    <t>Region</t>
  </si>
  <si>
    <t>Perceptions of oxytocin quality</t>
  </si>
  <si>
    <t>Cold chain constraints</t>
  </si>
  <si>
    <t>No problem with oxytocin</t>
  </si>
  <si>
    <t>No study on oxytocin degradation</t>
  </si>
  <si>
    <t>over dose complication</t>
  </si>
  <si>
    <t>oxytocin can deteriorate some times</t>
  </si>
  <si>
    <t>oxytocin failed sometimes</t>
  </si>
  <si>
    <t>Oxytocin is effective</t>
  </si>
  <si>
    <t>Frequent power interruption</t>
  </si>
  <si>
    <t>fridge available in labor ward</t>
  </si>
  <si>
    <t>generator not used or not functional</t>
  </si>
  <si>
    <t>knowledge of oxytocin storage</t>
  </si>
  <si>
    <t>Monitoring of fridge perfomed</t>
  </si>
  <si>
    <t>oxytocin is potent at room temperature</t>
  </si>
  <si>
    <t>oxytocin not refrigerated</t>
  </si>
  <si>
    <t>oxytocin not stored in labour ward</t>
  </si>
  <si>
    <t>Oxytocin refrigrated</t>
  </si>
  <si>
    <t>oxytocin transported refrigerated</t>
  </si>
  <si>
    <t>Power back up available</t>
  </si>
  <si>
    <t>Refrigration is a problem</t>
  </si>
  <si>
    <t>Refrigration is not a problem</t>
  </si>
  <si>
    <t>use ice pack when power is out</t>
  </si>
  <si>
    <t>OBGYN or Dr</t>
  </si>
  <si>
    <t>Gov Officials</t>
  </si>
  <si>
    <t>Oxytocin storage knowledge and practices</t>
  </si>
  <si>
    <t>oxytocin no side effects</t>
  </si>
  <si>
    <t>oxytocin side effects</t>
  </si>
  <si>
    <t>oxytocin effective</t>
  </si>
  <si>
    <t>high dose for treatment</t>
  </si>
  <si>
    <t>no difficulties with oxytocin</t>
  </si>
  <si>
    <t>impaired oxytocin efficacy</t>
  </si>
  <si>
    <t>knowledge of cold storage requirement for oxyotcin</t>
  </si>
  <si>
    <t>lack of knowledge of cold storage requirements for oxytocin</t>
  </si>
  <si>
    <t>availability of cold storage</t>
  </si>
  <si>
    <t>cold storage impractical</t>
  </si>
  <si>
    <t>cold storage not required</t>
  </si>
  <si>
    <t>cold storage of oxytocin</t>
  </si>
  <si>
    <t>electricity or cold storage constraints</t>
  </si>
  <si>
    <t>non-cold-chain supply of oxytocin</t>
  </si>
  <si>
    <t>old habits or norms of oxytocin storage</t>
  </si>
  <si>
    <t>practice - room temp</t>
  </si>
  <si>
    <t>vaccines in fridge</t>
  </si>
  <si>
    <t>Dr/OBGY</t>
  </si>
  <si>
    <t>Gov officials</t>
  </si>
  <si>
    <r>
      <t>"</t>
    </r>
    <r>
      <rPr>
        <b/>
        <i/>
        <sz val="11"/>
        <color theme="1"/>
        <rFont val="Calibri"/>
        <family val="2"/>
        <scheme val="minor"/>
      </rPr>
      <t xml:space="preserve">Knowledge, perception and practice towards oxytocin stability and quality: A qualitative study of stakeholders in three resource-limited countries </t>
    </r>
    <r>
      <rPr>
        <sz val="11"/>
        <color theme="1"/>
        <rFont val="Calibri"/>
        <family val="2"/>
        <scheme val="minor"/>
      </rPr>
      <t>"</t>
    </r>
  </si>
  <si>
    <t xml:space="preserve">Ethiopia - Coding framework  </t>
  </si>
  <si>
    <t>Oliver, VL. et. al.</t>
  </si>
  <si>
    <t>no problem with IOT storage</t>
  </si>
  <si>
    <t>OT refrigeration known</t>
  </si>
  <si>
    <t>OT refrigeration not known</t>
  </si>
  <si>
    <t>OT refrigeration not practiced</t>
  </si>
  <si>
    <t>OT refrigeration practiced</t>
  </si>
  <si>
    <t>OT storage instructions not temperature-specific</t>
  </si>
  <si>
    <t>possible training for OT refrigeration</t>
  </si>
  <si>
    <t>source of information on appropriate OT storage</t>
  </si>
  <si>
    <t>vaccine refrigeration</t>
  </si>
  <si>
    <t>counterfeit OT</t>
  </si>
  <si>
    <t>quality of medicines an issue</t>
  </si>
  <si>
    <t xml:space="preserve">Myanmar - Coding framework  </t>
  </si>
  <si>
    <t>Codes</t>
  </si>
  <si>
    <t>Frequency of references</t>
  </si>
  <si>
    <t xml:space="preserve">India - Coding framework  </t>
  </si>
  <si>
    <t>quality of medicines not an issue</t>
  </si>
  <si>
    <t>electricity issues don't affect med stability</t>
  </si>
  <si>
    <t>electricity ok</t>
  </si>
  <si>
    <t>electricity privatized</t>
  </si>
  <si>
    <t>electricity unreliable</t>
  </si>
  <si>
    <t>generator ok</t>
  </si>
  <si>
    <t>generator problems</t>
  </si>
  <si>
    <t>government cold chain reliable</t>
  </si>
  <si>
    <t>private cold chain unreliable</t>
  </si>
  <si>
    <t>refrigeration constraints</t>
  </si>
  <si>
    <t>Midwives</t>
  </si>
  <si>
    <t>Auxillary midwives</t>
  </si>
  <si>
    <t>Township medical officers</t>
  </si>
  <si>
    <t>Facility-based birth attendants</t>
  </si>
  <si>
    <t>UN/NGO reps</t>
  </si>
  <si>
    <t>Pharma company reps</t>
  </si>
  <si>
    <t>NGO/Professional org</t>
  </si>
  <si>
    <t>Pharmacists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</si>
</sst>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6" fillId="0" borderId="1" xfId="0" applyFont="1" applyBorder="1"/>
    <xf numFmtId="0" fontId="4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2" borderId="0" xfId="0" applyFont="1" applyFill="1" applyBorder="1"/>
    <xf numFmtId="0" fontId="0" fillId="0" borderId="0" xfId="0" applyFont="1" applyBorder="1"/>
    <xf numFmtId="0" fontId="12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0" borderId="0" xfId="0" applyFont="1" applyBorder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workbookViewId="0">
      <selection activeCell="S6" sqref="S6"/>
    </sheetView>
  </sheetViews>
  <sheetFormatPr defaultRowHeight="15" x14ac:dyDescent="0.25"/>
  <cols>
    <col min="1" max="1" width="42.28515625" style="3" customWidth="1"/>
    <col min="2" max="7" width="8.5703125" style="3" customWidth="1"/>
    <col min="8" max="8" width="9.7109375" style="3" customWidth="1"/>
    <col min="9" max="9" width="3.7109375" style="3" customWidth="1"/>
    <col min="10" max="11" width="8.5703125" style="3" customWidth="1"/>
    <col min="12" max="12" width="4" style="3" customWidth="1"/>
    <col min="13" max="13" width="8.5703125" style="3" customWidth="1"/>
    <col min="14" max="25" width="9.140625" style="3"/>
    <col min="27" max="31" width="9.140625" style="3"/>
    <col min="34" max="16384" width="9.140625" style="3"/>
  </cols>
  <sheetData>
    <row r="1" spans="1:33" x14ac:dyDescent="0.25">
      <c r="A1" s="3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Z1" s="3"/>
      <c r="AF1" s="3"/>
      <c r="AG1" s="3"/>
    </row>
    <row r="2" spans="1:33" x14ac:dyDescent="0.25">
      <c r="A2" s="3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Z2" s="3"/>
      <c r="AF2" s="3"/>
      <c r="AG2" s="3"/>
    </row>
    <row r="3" spans="1:33" s="2" customFormat="1" x14ac:dyDescent="0.25">
      <c r="A3" s="12" t="s">
        <v>77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"/>
      <c r="O3" s="3"/>
    </row>
    <row r="4" spans="1:33" s="26" customFormat="1" x14ac:dyDescent="0.25">
      <c r="A4" s="14" t="s">
        <v>78</v>
      </c>
      <c r="B4" s="14" t="s">
        <v>79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0"/>
    </row>
    <row r="5" spans="1:33" s="20" customFormat="1" x14ac:dyDescent="0.25">
      <c r="A5" s="16"/>
      <c r="B5" s="17" t="s">
        <v>16</v>
      </c>
      <c r="C5" s="18"/>
      <c r="D5" s="18"/>
      <c r="E5" s="18"/>
      <c r="F5" s="18"/>
      <c r="G5" s="18"/>
      <c r="H5" s="18"/>
      <c r="I5" s="19"/>
      <c r="J5" s="17" t="s">
        <v>17</v>
      </c>
      <c r="K5" s="17"/>
      <c r="M5" s="17" t="s">
        <v>4</v>
      </c>
    </row>
    <row r="6" spans="1:33" s="25" customFormat="1" ht="63.75" x14ac:dyDescent="0.25">
      <c r="B6" s="22" t="s">
        <v>92</v>
      </c>
      <c r="C6" s="22" t="s">
        <v>91</v>
      </c>
      <c r="D6" s="22" t="s">
        <v>93</v>
      </c>
      <c r="E6" s="22" t="s">
        <v>94</v>
      </c>
      <c r="F6" s="22" t="s">
        <v>11</v>
      </c>
      <c r="G6" s="22" t="s">
        <v>95</v>
      </c>
      <c r="H6" s="22" t="s">
        <v>96</v>
      </c>
      <c r="I6" s="9"/>
      <c r="J6" s="22" t="s">
        <v>0</v>
      </c>
      <c r="K6" s="22" t="s">
        <v>1</v>
      </c>
      <c r="L6" s="9"/>
      <c r="M6" s="9"/>
    </row>
    <row r="7" spans="1:33" ht="15.75" thickBot="1" x14ac:dyDescent="0.3">
      <c r="A7" s="6" t="s">
        <v>43</v>
      </c>
      <c r="B7" s="24"/>
      <c r="C7" s="24"/>
      <c r="D7" s="24"/>
      <c r="E7" s="24"/>
      <c r="F7" s="24"/>
      <c r="G7" s="24"/>
      <c r="H7" s="24"/>
      <c r="I7" s="4"/>
      <c r="J7" s="24"/>
      <c r="K7" s="24"/>
      <c r="L7" s="4"/>
      <c r="M7" s="24"/>
    </row>
    <row r="8" spans="1:33" x14ac:dyDescent="0.25">
      <c r="A8" s="1" t="s">
        <v>54</v>
      </c>
      <c r="B8" s="21">
        <v>0</v>
      </c>
      <c r="C8" s="21">
        <v>1</v>
      </c>
      <c r="D8" s="21">
        <v>0</v>
      </c>
      <c r="E8" s="21">
        <v>2</v>
      </c>
      <c r="F8" s="21">
        <v>2</v>
      </c>
      <c r="G8" s="21">
        <v>0</v>
      </c>
      <c r="H8" s="21">
        <v>0</v>
      </c>
      <c r="I8" s="21"/>
      <c r="J8" s="21">
        <v>4</v>
      </c>
      <c r="K8" s="21">
        <v>1</v>
      </c>
      <c r="L8" s="21"/>
      <c r="M8" s="21">
        <f>SUM(B8:H8)</f>
        <v>5</v>
      </c>
    </row>
    <row r="9" spans="1:33" x14ac:dyDescent="0.25">
      <c r="A9" s="1" t="s">
        <v>55</v>
      </c>
      <c r="B9" s="21">
        <v>0</v>
      </c>
      <c r="C9" s="21">
        <v>1</v>
      </c>
      <c r="D9" s="21">
        <v>2</v>
      </c>
      <c r="E9" s="21">
        <v>0</v>
      </c>
      <c r="F9" s="21">
        <v>0</v>
      </c>
      <c r="G9" s="21">
        <v>0</v>
      </c>
      <c r="H9" s="21">
        <v>0</v>
      </c>
      <c r="I9" s="21"/>
      <c r="J9" s="21">
        <v>0</v>
      </c>
      <c r="K9" s="21">
        <v>3</v>
      </c>
      <c r="L9" s="21"/>
      <c r="M9" s="21">
        <f t="shared" ref="M9:M26" si="0">SUM(B9:H9)</f>
        <v>3</v>
      </c>
    </row>
    <row r="10" spans="1:33" x14ac:dyDescent="0.25">
      <c r="A10" s="1" t="s">
        <v>57</v>
      </c>
      <c r="B10" s="21">
        <v>0</v>
      </c>
      <c r="C10" s="21">
        <v>2</v>
      </c>
      <c r="D10" s="21">
        <v>3</v>
      </c>
      <c r="E10" s="21">
        <v>0</v>
      </c>
      <c r="F10" s="21">
        <v>7</v>
      </c>
      <c r="G10" s="21">
        <v>2</v>
      </c>
      <c r="H10" s="21">
        <v>0</v>
      </c>
      <c r="I10" s="21"/>
      <c r="J10" s="21">
        <v>9</v>
      </c>
      <c r="K10" s="21">
        <v>3</v>
      </c>
      <c r="L10" s="21"/>
      <c r="M10" s="21">
        <f t="shared" si="0"/>
        <v>14</v>
      </c>
    </row>
    <row r="11" spans="1:33" x14ac:dyDescent="0.25">
      <c r="A11" s="1" t="s">
        <v>58</v>
      </c>
      <c r="B11" s="21">
        <v>0</v>
      </c>
      <c r="C11" s="21">
        <v>1</v>
      </c>
      <c r="D11" s="21">
        <v>0</v>
      </c>
      <c r="E11" s="21">
        <v>1</v>
      </c>
      <c r="F11" s="21">
        <v>6</v>
      </c>
      <c r="G11" s="21">
        <v>0</v>
      </c>
      <c r="H11" s="21">
        <v>0</v>
      </c>
      <c r="I11" s="21"/>
      <c r="J11" s="21">
        <v>7</v>
      </c>
      <c r="K11" s="21">
        <v>1</v>
      </c>
      <c r="L11" s="21"/>
      <c r="M11" s="21">
        <f t="shared" si="0"/>
        <v>8</v>
      </c>
    </row>
    <row r="12" spans="1:33" x14ac:dyDescent="0.25">
      <c r="A12" s="1" t="s">
        <v>59</v>
      </c>
      <c r="B12" s="21">
        <v>0</v>
      </c>
      <c r="C12" s="21">
        <v>5</v>
      </c>
      <c r="D12" s="21">
        <v>5</v>
      </c>
      <c r="E12" s="21">
        <v>3</v>
      </c>
      <c r="F12" s="21">
        <v>8</v>
      </c>
      <c r="G12" s="21">
        <v>2</v>
      </c>
      <c r="H12" s="21">
        <v>0</v>
      </c>
      <c r="I12" s="21"/>
      <c r="J12" s="21">
        <v>16</v>
      </c>
      <c r="K12" s="21">
        <v>5</v>
      </c>
      <c r="L12" s="21"/>
      <c r="M12" s="21">
        <f t="shared" si="0"/>
        <v>23</v>
      </c>
    </row>
    <row r="13" spans="1:33" x14ac:dyDescent="0.25">
      <c r="A13" s="1" t="s">
        <v>50</v>
      </c>
      <c r="B13" s="21">
        <v>0</v>
      </c>
      <c r="C13" s="21">
        <v>0</v>
      </c>
      <c r="D13" s="21">
        <v>2</v>
      </c>
      <c r="E13" s="21">
        <v>2</v>
      </c>
      <c r="F13" s="21">
        <v>2</v>
      </c>
      <c r="G13" s="21">
        <v>0</v>
      </c>
      <c r="H13" s="21">
        <v>0</v>
      </c>
      <c r="I13" s="21"/>
      <c r="J13" s="21">
        <v>4</v>
      </c>
      <c r="K13" s="21">
        <v>2</v>
      </c>
      <c r="L13" s="21"/>
      <c r="M13" s="21">
        <f t="shared" si="0"/>
        <v>6</v>
      </c>
    </row>
    <row r="14" spans="1:33" x14ac:dyDescent="0.25">
      <c r="A14" s="1" t="s">
        <v>51</v>
      </c>
      <c r="B14" s="21">
        <v>0</v>
      </c>
      <c r="C14" s="21">
        <v>7</v>
      </c>
      <c r="D14" s="21">
        <v>1</v>
      </c>
      <c r="E14" s="21">
        <v>2</v>
      </c>
      <c r="F14" s="21">
        <v>0</v>
      </c>
      <c r="G14" s="21">
        <v>0</v>
      </c>
      <c r="H14" s="21">
        <v>0</v>
      </c>
      <c r="I14" s="21"/>
      <c r="J14" s="21">
        <v>2</v>
      </c>
      <c r="K14" s="21">
        <v>8</v>
      </c>
      <c r="L14" s="21"/>
      <c r="M14" s="21">
        <f t="shared" si="0"/>
        <v>10</v>
      </c>
    </row>
    <row r="15" spans="1:33" ht="15" customHeight="1" thickBot="1" x14ac:dyDescent="0.3">
      <c r="A15" s="6" t="s">
        <v>19</v>
      </c>
      <c r="B15" s="24"/>
      <c r="C15" s="24"/>
      <c r="D15" s="24"/>
      <c r="E15" s="24"/>
      <c r="F15" s="24"/>
      <c r="G15" s="24"/>
      <c r="H15" s="24"/>
      <c r="I15" s="21"/>
      <c r="J15" s="24"/>
      <c r="K15" s="24"/>
      <c r="L15" s="21"/>
      <c r="M15" s="24"/>
    </row>
    <row r="16" spans="1:33" x14ac:dyDescent="0.25">
      <c r="A16" s="1" t="s">
        <v>46</v>
      </c>
      <c r="B16" s="21">
        <v>1</v>
      </c>
      <c r="C16" s="21">
        <v>4</v>
      </c>
      <c r="D16" s="21">
        <v>0</v>
      </c>
      <c r="E16" s="21">
        <v>2</v>
      </c>
      <c r="F16" s="21">
        <v>2</v>
      </c>
      <c r="G16" s="21">
        <v>0</v>
      </c>
      <c r="H16" s="21">
        <v>0</v>
      </c>
      <c r="I16" s="21"/>
      <c r="J16" s="21">
        <v>4</v>
      </c>
      <c r="K16" s="21">
        <v>5</v>
      </c>
      <c r="L16" s="21"/>
      <c r="M16" s="21">
        <f t="shared" si="0"/>
        <v>9</v>
      </c>
    </row>
    <row r="17" spans="1:13" x14ac:dyDescent="0.25">
      <c r="A17" s="1" t="s">
        <v>44</v>
      </c>
      <c r="B17" s="21">
        <v>3</v>
      </c>
      <c r="C17" s="21">
        <v>2</v>
      </c>
      <c r="D17" s="21">
        <v>0</v>
      </c>
      <c r="E17" s="21">
        <v>1</v>
      </c>
      <c r="F17" s="21">
        <v>0</v>
      </c>
      <c r="G17" s="21">
        <v>0</v>
      </c>
      <c r="H17" s="21">
        <v>0</v>
      </c>
      <c r="I17" s="21"/>
      <c r="J17" s="21">
        <v>1</v>
      </c>
      <c r="K17" s="21">
        <v>6</v>
      </c>
      <c r="L17" s="21"/>
      <c r="M17" s="21">
        <f t="shared" si="0"/>
        <v>6</v>
      </c>
    </row>
    <row r="18" spans="1:13" x14ac:dyDescent="0.25">
      <c r="A18" s="1" t="s">
        <v>45</v>
      </c>
      <c r="B18" s="21">
        <v>2</v>
      </c>
      <c r="C18" s="21">
        <v>3</v>
      </c>
      <c r="D18" s="21">
        <v>0</v>
      </c>
      <c r="E18" s="21">
        <v>1</v>
      </c>
      <c r="F18" s="21">
        <v>1</v>
      </c>
      <c r="G18" s="21">
        <v>0</v>
      </c>
      <c r="H18" s="21">
        <v>0</v>
      </c>
      <c r="I18" s="21"/>
      <c r="J18" s="21">
        <v>1</v>
      </c>
      <c r="K18" s="21">
        <v>6</v>
      </c>
      <c r="L18" s="21"/>
      <c r="M18" s="21">
        <f t="shared" si="0"/>
        <v>7</v>
      </c>
    </row>
    <row r="19" spans="1:13" x14ac:dyDescent="0.25">
      <c r="A19" s="1" t="s">
        <v>47</v>
      </c>
      <c r="B19" s="21">
        <v>0</v>
      </c>
      <c r="C19" s="21">
        <v>0</v>
      </c>
      <c r="D19" s="21">
        <v>4</v>
      </c>
      <c r="E19" s="21">
        <v>0</v>
      </c>
      <c r="F19" s="21">
        <v>3</v>
      </c>
      <c r="G19" s="21">
        <v>1</v>
      </c>
      <c r="H19" s="21">
        <v>0</v>
      </c>
      <c r="I19" s="21"/>
      <c r="J19" s="21">
        <v>7</v>
      </c>
      <c r="K19" s="21">
        <v>0</v>
      </c>
      <c r="L19" s="21"/>
      <c r="M19" s="21">
        <f t="shared" si="0"/>
        <v>8</v>
      </c>
    </row>
    <row r="20" spans="1:13" x14ac:dyDescent="0.25">
      <c r="A20" s="1" t="s">
        <v>49</v>
      </c>
      <c r="B20" s="21">
        <v>0</v>
      </c>
      <c r="C20" s="21">
        <v>0</v>
      </c>
      <c r="D20" s="21">
        <v>3</v>
      </c>
      <c r="E20" s="21">
        <v>0</v>
      </c>
      <c r="F20" s="21">
        <v>7</v>
      </c>
      <c r="G20" s="21">
        <v>1</v>
      </c>
      <c r="H20" s="21">
        <v>0</v>
      </c>
      <c r="I20" s="21"/>
      <c r="J20" s="21">
        <v>10</v>
      </c>
      <c r="K20" s="21">
        <v>0</v>
      </c>
      <c r="L20" s="21"/>
      <c r="M20" s="21">
        <f t="shared" si="0"/>
        <v>11</v>
      </c>
    </row>
    <row r="21" spans="1:13" x14ac:dyDescent="0.25">
      <c r="A21" s="1" t="s">
        <v>48</v>
      </c>
      <c r="B21" s="21">
        <v>0</v>
      </c>
      <c r="C21" s="21">
        <v>2</v>
      </c>
      <c r="D21" s="21">
        <v>0</v>
      </c>
      <c r="E21" s="21">
        <v>0</v>
      </c>
      <c r="F21" s="21">
        <v>2</v>
      </c>
      <c r="G21" s="21">
        <v>0</v>
      </c>
      <c r="H21" s="21">
        <v>0</v>
      </c>
      <c r="I21" s="21"/>
      <c r="J21" s="21">
        <v>2</v>
      </c>
      <c r="K21" s="21">
        <v>2</v>
      </c>
      <c r="L21" s="21"/>
      <c r="M21" s="21">
        <f t="shared" si="0"/>
        <v>4</v>
      </c>
    </row>
    <row r="22" spans="1:13" ht="15.75" thickBot="1" x14ac:dyDescent="0.3">
      <c r="A22" s="6" t="s">
        <v>20</v>
      </c>
      <c r="B22" s="24"/>
      <c r="C22" s="24"/>
      <c r="D22" s="24"/>
      <c r="E22" s="24"/>
      <c r="F22" s="24"/>
      <c r="G22" s="24"/>
      <c r="H22" s="24"/>
      <c r="I22" s="21"/>
      <c r="J22" s="24"/>
      <c r="K22" s="24"/>
      <c r="L22" s="21"/>
      <c r="M22" s="24"/>
    </row>
    <row r="23" spans="1:13" x14ac:dyDescent="0.25">
      <c r="A23" s="1" t="s">
        <v>52</v>
      </c>
      <c r="B23" s="21">
        <v>0</v>
      </c>
      <c r="C23" s="21">
        <v>1</v>
      </c>
      <c r="D23" s="21">
        <v>1</v>
      </c>
      <c r="E23" s="21">
        <v>1</v>
      </c>
      <c r="F23" s="21">
        <v>0</v>
      </c>
      <c r="G23" s="21">
        <v>2</v>
      </c>
      <c r="H23" s="21">
        <v>0</v>
      </c>
      <c r="I23" s="21"/>
      <c r="J23" s="21">
        <v>2</v>
      </c>
      <c r="K23" s="21">
        <v>1</v>
      </c>
      <c r="L23" s="21"/>
      <c r="M23" s="21">
        <f t="shared" si="0"/>
        <v>5</v>
      </c>
    </row>
    <row r="24" spans="1:13" x14ac:dyDescent="0.25">
      <c r="A24" s="1" t="s">
        <v>53</v>
      </c>
      <c r="B24" s="21">
        <v>0</v>
      </c>
      <c r="C24" s="21">
        <v>2</v>
      </c>
      <c r="D24" s="21">
        <v>1</v>
      </c>
      <c r="E24" s="21">
        <v>1</v>
      </c>
      <c r="F24" s="21">
        <v>0</v>
      </c>
      <c r="G24" s="21">
        <v>0</v>
      </c>
      <c r="H24" s="21">
        <v>0</v>
      </c>
      <c r="I24" s="21"/>
      <c r="J24" s="21">
        <v>2</v>
      </c>
      <c r="K24" s="21">
        <v>2</v>
      </c>
      <c r="L24" s="21"/>
      <c r="M24" s="21">
        <f t="shared" si="0"/>
        <v>4</v>
      </c>
    </row>
    <row r="25" spans="1:13" x14ac:dyDescent="0.25">
      <c r="A25" s="1" t="s">
        <v>56</v>
      </c>
      <c r="B25" s="21">
        <v>2</v>
      </c>
      <c r="C25" s="21">
        <v>5</v>
      </c>
      <c r="D25" s="21">
        <v>0</v>
      </c>
      <c r="E25" s="21">
        <v>4</v>
      </c>
      <c r="F25" s="21">
        <v>2</v>
      </c>
      <c r="G25" s="21">
        <v>1</v>
      </c>
      <c r="H25" s="21">
        <v>0</v>
      </c>
      <c r="I25" s="21"/>
      <c r="J25" s="21">
        <v>4</v>
      </c>
      <c r="K25" s="21">
        <v>9</v>
      </c>
      <c r="L25" s="21"/>
      <c r="M25" s="21">
        <f t="shared" si="0"/>
        <v>14</v>
      </c>
    </row>
    <row r="26" spans="1:13" x14ac:dyDescent="0.25">
      <c r="A26" s="1" t="s">
        <v>60</v>
      </c>
      <c r="B26" s="21">
        <v>0</v>
      </c>
      <c r="C26" s="21">
        <v>1</v>
      </c>
      <c r="D26" s="21">
        <v>1</v>
      </c>
      <c r="E26" s="21">
        <v>1</v>
      </c>
      <c r="F26" s="21">
        <v>4</v>
      </c>
      <c r="G26" s="21">
        <v>1</v>
      </c>
      <c r="H26" s="21">
        <v>0</v>
      </c>
      <c r="I26" s="21"/>
      <c r="J26" s="21">
        <v>7</v>
      </c>
      <c r="K26" s="21">
        <v>0</v>
      </c>
      <c r="L26" s="21"/>
      <c r="M26" s="21">
        <f t="shared" si="0"/>
        <v>8</v>
      </c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workbookViewId="0">
      <selection activeCell="O22" sqref="O22"/>
    </sheetView>
  </sheetViews>
  <sheetFormatPr defaultRowHeight="15" x14ac:dyDescent="0.25"/>
  <cols>
    <col min="1" max="1" width="40.140625" customWidth="1"/>
    <col min="5" max="5" width="12.7109375" customWidth="1"/>
    <col min="10" max="10" width="3" customWidth="1"/>
    <col min="13" max="13" width="3.140625" customWidth="1"/>
    <col min="14" max="14" width="9.140625" style="3" customWidth="1"/>
  </cols>
  <sheetData>
    <row r="1" spans="1:27" s="3" customFormat="1" x14ac:dyDescent="0.25">
      <c r="A1" s="3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7" s="3" customFormat="1" x14ac:dyDescent="0.25">
      <c r="A2" s="3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7" x14ac:dyDescent="0.25">
      <c r="A3" s="12" t="s">
        <v>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7" ht="18.75" x14ac:dyDescent="0.3">
      <c r="A4" s="14" t="s">
        <v>78</v>
      </c>
      <c r="B4" s="14" t="s">
        <v>79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27" s="20" customFormat="1" x14ac:dyDescent="0.25">
      <c r="A5" s="16"/>
      <c r="B5" s="17" t="s">
        <v>16</v>
      </c>
      <c r="C5" s="18"/>
      <c r="D5" s="18"/>
      <c r="E5" s="18"/>
      <c r="F5" s="18"/>
      <c r="G5" s="18"/>
      <c r="H5" s="18"/>
      <c r="I5" s="18"/>
      <c r="K5" s="17" t="s">
        <v>17</v>
      </c>
      <c r="L5" s="17"/>
      <c r="N5" s="17" t="s">
        <v>4</v>
      </c>
    </row>
    <row r="6" spans="1:27" ht="38.25" x14ac:dyDescent="0.25">
      <c r="A6" s="3"/>
      <c r="B6" s="22" t="s">
        <v>13</v>
      </c>
      <c r="C6" s="22" t="s">
        <v>6</v>
      </c>
      <c r="D6" s="22" t="s">
        <v>61</v>
      </c>
      <c r="E6" s="22" t="s">
        <v>12</v>
      </c>
      <c r="F6" s="22" t="s">
        <v>15</v>
      </c>
      <c r="G6" s="22" t="s">
        <v>62</v>
      </c>
      <c r="H6" s="22" t="s">
        <v>96</v>
      </c>
      <c r="I6" s="22" t="s">
        <v>95</v>
      </c>
      <c r="J6" s="21"/>
      <c r="K6" s="22" t="s">
        <v>0</v>
      </c>
      <c r="L6" s="22" t="s">
        <v>1</v>
      </c>
      <c r="M6" s="21"/>
      <c r="N6" s="21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thickBot="1" x14ac:dyDescent="0.3">
      <c r="A7" s="6" t="s">
        <v>43</v>
      </c>
      <c r="B7" s="24"/>
      <c r="C7" s="24"/>
      <c r="D7" s="24"/>
      <c r="E7" s="24"/>
      <c r="F7" s="24"/>
      <c r="G7" s="24"/>
      <c r="H7" s="24"/>
      <c r="I7" s="24"/>
      <c r="J7" s="23"/>
      <c r="K7" s="24"/>
      <c r="L7" s="24"/>
      <c r="M7" s="23"/>
      <c r="N7" s="2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1" t="s">
        <v>66</v>
      </c>
      <c r="B8" s="21">
        <v>0</v>
      </c>
      <c r="C8" s="21">
        <v>0</v>
      </c>
      <c r="D8" s="21">
        <v>0</v>
      </c>
      <c r="E8" s="21">
        <v>5</v>
      </c>
      <c r="F8" s="21">
        <v>0</v>
      </c>
      <c r="G8" s="21">
        <v>0</v>
      </c>
      <c r="H8" s="21">
        <v>0</v>
      </c>
      <c r="I8" s="21">
        <v>0</v>
      </c>
      <c r="J8" s="21"/>
      <c r="K8" s="21">
        <v>2</v>
      </c>
      <c r="L8" s="21">
        <v>3</v>
      </c>
      <c r="M8" s="21"/>
      <c r="N8" s="21">
        <f>SUM(B8:I8)</f>
        <v>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1" t="s">
        <v>67</v>
      </c>
      <c r="B9" s="21">
        <v>0</v>
      </c>
      <c r="C9" s="21">
        <v>0</v>
      </c>
      <c r="D9" s="21">
        <v>10</v>
      </c>
      <c r="E9" s="21">
        <v>2</v>
      </c>
      <c r="F9" s="21">
        <v>2</v>
      </c>
      <c r="G9" s="21">
        <v>1</v>
      </c>
      <c r="H9" s="21">
        <v>0</v>
      </c>
      <c r="I9" s="21">
        <v>1</v>
      </c>
      <c r="J9" s="21"/>
      <c r="K9" s="21">
        <v>16</v>
      </c>
      <c r="L9" s="21">
        <v>0</v>
      </c>
      <c r="M9" s="21"/>
      <c r="N9" s="21">
        <f t="shared" ref="N9:N30" si="0">SUM(B9:I9)</f>
        <v>16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1" t="s">
        <v>68</v>
      </c>
      <c r="B10" s="21">
        <v>0</v>
      </c>
      <c r="C10" s="21">
        <v>0</v>
      </c>
      <c r="D10" s="21">
        <v>6</v>
      </c>
      <c r="E10" s="21">
        <v>1</v>
      </c>
      <c r="F10" s="21">
        <v>3</v>
      </c>
      <c r="G10" s="21">
        <v>0</v>
      </c>
      <c r="H10" s="21">
        <v>0</v>
      </c>
      <c r="I10" s="21">
        <v>3</v>
      </c>
      <c r="J10" s="21"/>
      <c r="K10" s="21">
        <v>11</v>
      </c>
      <c r="L10" s="21">
        <v>2</v>
      </c>
      <c r="M10" s="21"/>
      <c r="N10" s="21">
        <f t="shared" si="0"/>
        <v>13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1" t="s">
        <v>69</v>
      </c>
      <c r="B11" s="21">
        <v>0</v>
      </c>
      <c r="C11" s="21">
        <v>2</v>
      </c>
      <c r="D11" s="21">
        <v>4</v>
      </c>
      <c r="E11" s="21">
        <v>2</v>
      </c>
      <c r="F11" s="21">
        <v>4</v>
      </c>
      <c r="G11" s="21">
        <v>1</v>
      </c>
      <c r="H11" s="21">
        <v>0</v>
      </c>
      <c r="I11" s="21">
        <v>3</v>
      </c>
      <c r="J11" s="21"/>
      <c r="K11" s="21">
        <v>12</v>
      </c>
      <c r="L11" s="21">
        <v>4</v>
      </c>
      <c r="M11" s="21"/>
      <c r="N11" s="21">
        <f t="shared" si="0"/>
        <v>16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1" t="s">
        <v>70</v>
      </c>
      <c r="B12" s="21">
        <v>0</v>
      </c>
      <c r="C12" s="21">
        <v>0</v>
      </c>
      <c r="D12" s="21">
        <v>8</v>
      </c>
      <c r="E12" s="21">
        <v>4</v>
      </c>
      <c r="F12" s="21">
        <v>0</v>
      </c>
      <c r="G12" s="21">
        <v>0</v>
      </c>
      <c r="H12" s="21">
        <v>0</v>
      </c>
      <c r="I12" s="21">
        <v>1</v>
      </c>
      <c r="J12" s="21"/>
      <c r="K12" s="21">
        <v>13</v>
      </c>
      <c r="L12" s="21">
        <v>0</v>
      </c>
      <c r="M12" s="21"/>
      <c r="N12" s="21">
        <f t="shared" si="0"/>
        <v>13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1" t="s">
        <v>71</v>
      </c>
      <c r="B13" s="21">
        <v>0</v>
      </c>
      <c r="C13" s="21">
        <v>0</v>
      </c>
      <c r="D13" s="21">
        <v>1</v>
      </c>
      <c r="E13" s="21">
        <v>2</v>
      </c>
      <c r="F13" s="21">
        <v>1</v>
      </c>
      <c r="G13" s="21">
        <v>0</v>
      </c>
      <c r="H13" s="21">
        <v>0</v>
      </c>
      <c r="I13" s="21">
        <v>0</v>
      </c>
      <c r="J13" s="21"/>
      <c r="K13" s="21">
        <v>4</v>
      </c>
      <c r="L13" s="21">
        <v>0</v>
      </c>
      <c r="M13" s="21"/>
      <c r="N13" s="21">
        <f t="shared" si="0"/>
        <v>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1" t="s">
        <v>72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1</v>
      </c>
      <c r="J14" s="21"/>
      <c r="K14" s="21">
        <v>1</v>
      </c>
      <c r="L14" s="21">
        <v>0</v>
      </c>
      <c r="M14" s="21"/>
      <c r="N14" s="21">
        <f t="shared" si="0"/>
        <v>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1" t="s">
        <v>73</v>
      </c>
      <c r="B15" s="21">
        <v>0</v>
      </c>
      <c r="C15" s="21">
        <v>0</v>
      </c>
      <c r="D15" s="21">
        <v>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/>
      <c r="K15" s="21">
        <v>2</v>
      </c>
      <c r="L15" s="21">
        <v>0</v>
      </c>
      <c r="M15" s="21"/>
      <c r="N15" s="21">
        <f t="shared" si="0"/>
        <v>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1" t="s">
        <v>74</v>
      </c>
      <c r="B16" s="21">
        <v>0</v>
      </c>
      <c r="C16" s="21">
        <v>4</v>
      </c>
      <c r="D16" s="21">
        <v>0</v>
      </c>
      <c r="E16" s="21">
        <v>2</v>
      </c>
      <c r="F16" s="21">
        <v>2</v>
      </c>
      <c r="G16" s="21">
        <v>0</v>
      </c>
      <c r="H16" s="21">
        <v>0</v>
      </c>
      <c r="I16" s="21">
        <v>0</v>
      </c>
      <c r="J16" s="21"/>
      <c r="K16" s="21">
        <v>5</v>
      </c>
      <c r="L16" s="21">
        <v>3</v>
      </c>
      <c r="M16" s="21"/>
      <c r="N16" s="21">
        <f t="shared" si="0"/>
        <v>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thickBot="1" x14ac:dyDescent="0.3">
      <c r="A17" s="6" t="s">
        <v>19</v>
      </c>
      <c r="B17" s="24"/>
      <c r="C17" s="24"/>
      <c r="D17" s="24"/>
      <c r="E17" s="24"/>
      <c r="F17" s="24"/>
      <c r="G17" s="24"/>
      <c r="H17" s="24"/>
      <c r="I17" s="24"/>
      <c r="J17" s="23"/>
      <c r="K17" s="24"/>
      <c r="L17" s="24"/>
      <c r="M17" s="23"/>
      <c r="N17" s="2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1" t="s">
        <v>75</v>
      </c>
      <c r="B18" s="21">
        <v>0</v>
      </c>
      <c r="C18" s="21">
        <v>0</v>
      </c>
      <c r="D18" s="21">
        <v>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/>
      <c r="K18" s="21">
        <v>1</v>
      </c>
      <c r="L18" s="21">
        <v>0</v>
      </c>
      <c r="M18" s="21"/>
      <c r="N18" s="21">
        <f t="shared" si="0"/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A19" s="1" t="s">
        <v>76</v>
      </c>
      <c r="B19" s="21">
        <v>0</v>
      </c>
      <c r="C19" s="21">
        <v>0</v>
      </c>
      <c r="D19" s="21">
        <v>2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/>
      <c r="K19" s="21">
        <v>2</v>
      </c>
      <c r="L19" s="21">
        <v>0</v>
      </c>
      <c r="M19" s="21"/>
      <c r="N19" s="21">
        <f t="shared" si="0"/>
        <v>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1" t="s">
        <v>81</v>
      </c>
      <c r="B20" s="21">
        <v>0</v>
      </c>
      <c r="C20" s="21">
        <v>0</v>
      </c>
      <c r="D20" s="21">
        <v>2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/>
      <c r="K20" s="21">
        <v>1</v>
      </c>
      <c r="L20" s="21">
        <v>1</v>
      </c>
      <c r="M20" s="21"/>
      <c r="N20" s="21">
        <f t="shared" si="0"/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thickBot="1" x14ac:dyDescent="0.3">
      <c r="A21" s="6" t="s">
        <v>20</v>
      </c>
      <c r="B21" s="24"/>
      <c r="C21" s="24"/>
      <c r="D21" s="24"/>
      <c r="E21" s="24"/>
      <c r="F21" s="24"/>
      <c r="G21" s="24"/>
      <c r="H21" s="24"/>
      <c r="I21" s="24"/>
      <c r="J21" s="23"/>
      <c r="K21" s="24"/>
      <c r="L21" s="24"/>
      <c r="M21" s="23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1" t="s">
        <v>82</v>
      </c>
      <c r="B22" s="21">
        <v>0</v>
      </c>
      <c r="C22" s="21">
        <v>1</v>
      </c>
      <c r="D22" s="21">
        <v>0</v>
      </c>
      <c r="E22" s="21">
        <v>2</v>
      </c>
      <c r="F22" s="21">
        <v>0</v>
      </c>
      <c r="G22" s="21">
        <v>0</v>
      </c>
      <c r="H22" s="21">
        <v>0</v>
      </c>
      <c r="I22" s="21">
        <v>0</v>
      </c>
      <c r="J22" s="21"/>
      <c r="K22" s="21">
        <v>1</v>
      </c>
      <c r="L22" s="21">
        <v>2</v>
      </c>
      <c r="M22" s="21"/>
      <c r="N22" s="21">
        <f t="shared" si="0"/>
        <v>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5">
      <c r="A23" s="1" t="s">
        <v>83</v>
      </c>
      <c r="B23" s="21">
        <v>0</v>
      </c>
      <c r="C23" s="21">
        <v>2</v>
      </c>
      <c r="D23" s="21">
        <v>3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/>
      <c r="K23" s="21">
        <v>3</v>
      </c>
      <c r="L23" s="21">
        <v>2</v>
      </c>
      <c r="M23" s="21"/>
      <c r="N23" s="21">
        <f t="shared" si="0"/>
        <v>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A24" s="1" t="s">
        <v>84</v>
      </c>
      <c r="B24" s="21">
        <v>0</v>
      </c>
      <c r="C24" s="21">
        <v>1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/>
      <c r="K24" s="21">
        <v>1</v>
      </c>
      <c r="L24" s="21">
        <v>0</v>
      </c>
      <c r="M24" s="21"/>
      <c r="N24" s="21">
        <f t="shared" si="0"/>
        <v>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5">
      <c r="A25" s="1" t="s">
        <v>85</v>
      </c>
      <c r="B25" s="21">
        <v>0</v>
      </c>
      <c r="C25" s="21">
        <v>2</v>
      </c>
      <c r="D25" s="21">
        <v>5</v>
      </c>
      <c r="E25" s="21">
        <v>3</v>
      </c>
      <c r="F25" s="21">
        <v>3</v>
      </c>
      <c r="G25" s="21">
        <v>0</v>
      </c>
      <c r="H25" s="21">
        <v>0</v>
      </c>
      <c r="I25" s="21">
        <v>1</v>
      </c>
      <c r="J25" s="21"/>
      <c r="K25" s="21">
        <v>10</v>
      </c>
      <c r="L25" s="21">
        <v>3</v>
      </c>
      <c r="M25" s="21"/>
      <c r="N25" s="21">
        <f t="shared" si="0"/>
        <v>14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5">
      <c r="A26" s="1" t="s">
        <v>86</v>
      </c>
      <c r="B26" s="21">
        <v>0</v>
      </c>
      <c r="C26" s="21">
        <v>1</v>
      </c>
      <c r="D26" s="21">
        <v>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/>
      <c r="K26" s="21">
        <v>2</v>
      </c>
      <c r="L26" s="21">
        <v>0</v>
      </c>
      <c r="M26" s="21"/>
      <c r="N26" s="21">
        <f t="shared" si="0"/>
        <v>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5">
      <c r="A27" s="1" t="s">
        <v>87</v>
      </c>
      <c r="B27" s="21">
        <v>0</v>
      </c>
      <c r="C27" s="21">
        <v>0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/>
      <c r="K27" s="21">
        <v>1</v>
      </c>
      <c r="L27" s="21">
        <v>0</v>
      </c>
      <c r="M27" s="21"/>
      <c r="N27" s="21">
        <f t="shared" si="0"/>
        <v>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1" t="s">
        <v>88</v>
      </c>
      <c r="B28" s="21">
        <v>0</v>
      </c>
      <c r="C28" s="21">
        <v>0</v>
      </c>
      <c r="D28" s="21">
        <v>0</v>
      </c>
      <c r="E28" s="21">
        <v>1</v>
      </c>
      <c r="F28" s="21">
        <v>1</v>
      </c>
      <c r="G28" s="21">
        <v>0</v>
      </c>
      <c r="H28" s="21">
        <v>0</v>
      </c>
      <c r="I28" s="21">
        <v>0</v>
      </c>
      <c r="J28" s="21"/>
      <c r="K28" s="21">
        <v>2</v>
      </c>
      <c r="L28" s="21">
        <v>0</v>
      </c>
      <c r="M28" s="21"/>
      <c r="N28" s="21">
        <f t="shared" si="0"/>
        <v>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1" t="s">
        <v>89</v>
      </c>
      <c r="B29" s="21">
        <v>0</v>
      </c>
      <c r="C29" s="21">
        <v>0</v>
      </c>
      <c r="D29" s="21">
        <v>0</v>
      </c>
      <c r="E29" s="21">
        <v>1</v>
      </c>
      <c r="F29" s="21">
        <v>0</v>
      </c>
      <c r="G29" s="21">
        <v>0</v>
      </c>
      <c r="H29" s="21">
        <v>0</v>
      </c>
      <c r="I29" s="21">
        <v>0</v>
      </c>
      <c r="J29" s="21"/>
      <c r="K29" s="21">
        <v>1</v>
      </c>
      <c r="L29" s="21">
        <v>0</v>
      </c>
      <c r="M29" s="21"/>
      <c r="N29" s="21">
        <f t="shared" si="0"/>
        <v>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1" t="s">
        <v>90</v>
      </c>
      <c r="B30" s="21">
        <v>0</v>
      </c>
      <c r="C30" s="21">
        <v>0</v>
      </c>
      <c r="D30" s="21">
        <v>1</v>
      </c>
      <c r="E30" s="21">
        <v>0</v>
      </c>
      <c r="F30" s="21">
        <v>1</v>
      </c>
      <c r="G30" s="21">
        <v>0</v>
      </c>
      <c r="H30" s="21">
        <v>1</v>
      </c>
      <c r="I30" s="21">
        <v>1</v>
      </c>
      <c r="J30" s="21"/>
      <c r="K30" s="21">
        <v>4</v>
      </c>
      <c r="L30" s="21">
        <v>0</v>
      </c>
      <c r="M30" s="21"/>
      <c r="N30" s="21">
        <f t="shared" si="0"/>
        <v>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5:27" x14ac:dyDescent="0.25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5:27" x14ac:dyDescent="0.25"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5:27" x14ac:dyDescent="0.25"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</sheetData>
  <pageMargins left="0.7" right="0.7" top="0.75" bottom="0.75" header="0.3" footer="0.3"/>
  <pageSetup paperSize="9" scale="87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2"/>
  <sheetViews>
    <sheetView tabSelected="1" workbookViewId="0">
      <selection activeCell="R8" sqref="R8:R29"/>
    </sheetView>
  </sheetViews>
  <sheetFormatPr defaultRowHeight="15" x14ac:dyDescent="0.25"/>
  <cols>
    <col min="1" max="1" width="32.85546875" style="3" customWidth="1"/>
    <col min="2" max="4" width="9.42578125" style="4" customWidth="1"/>
    <col min="5" max="5" width="10.7109375" style="4" customWidth="1"/>
    <col min="6" max="8" width="9.42578125" style="4" customWidth="1"/>
    <col min="9" max="9" width="2.85546875" style="4" customWidth="1"/>
    <col min="10" max="11" width="9.42578125" style="4" customWidth="1"/>
    <col min="12" max="12" width="2.5703125" style="4" customWidth="1"/>
    <col min="13" max="16" width="9.42578125" style="4" customWidth="1"/>
    <col min="17" max="17" width="3.140625" style="3" customWidth="1"/>
    <col min="18" max="18" width="9.42578125" style="3" customWidth="1"/>
    <col min="19" max="19" width="9.140625" style="3"/>
    <col min="20" max="20" width="23.28515625" style="3" customWidth="1"/>
    <col min="21" max="16384" width="9.140625" style="3"/>
  </cols>
  <sheetData>
    <row r="1" spans="1:18" x14ac:dyDescent="0.25">
      <c r="A1" s="3" t="s">
        <v>63</v>
      </c>
    </row>
    <row r="2" spans="1:18" x14ac:dyDescent="0.25">
      <c r="A2" s="3" t="s">
        <v>65</v>
      </c>
    </row>
    <row r="3" spans="1:18" s="13" customFormat="1" x14ac:dyDescent="0.25">
      <c r="A3" s="12" t="s">
        <v>64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16" customFormat="1" x14ac:dyDescent="0.25">
      <c r="A4" s="14" t="s">
        <v>78</v>
      </c>
      <c r="B4" s="14" t="s">
        <v>79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20" customFormat="1" x14ac:dyDescent="0.25">
      <c r="A5" s="16"/>
      <c r="B5" s="17" t="s">
        <v>16</v>
      </c>
      <c r="C5" s="18"/>
      <c r="D5" s="18"/>
      <c r="E5" s="18"/>
      <c r="F5" s="18"/>
      <c r="G5" s="18"/>
      <c r="H5" s="18"/>
      <c r="I5" s="19"/>
      <c r="J5" s="17" t="s">
        <v>17</v>
      </c>
      <c r="K5" s="17"/>
      <c r="L5" s="19"/>
      <c r="M5" s="17" t="s">
        <v>18</v>
      </c>
      <c r="N5" s="17"/>
      <c r="O5" s="18"/>
      <c r="P5" s="18"/>
      <c r="R5" s="17" t="s">
        <v>4</v>
      </c>
    </row>
    <row r="6" spans="1:18" s="11" customFormat="1" ht="51" x14ac:dyDescent="0.2">
      <c r="A6" s="10"/>
      <c r="B6" s="27" t="s">
        <v>5</v>
      </c>
      <c r="C6" s="27" t="s">
        <v>14</v>
      </c>
      <c r="D6" s="27" t="s">
        <v>41</v>
      </c>
      <c r="E6" s="27" t="s">
        <v>98</v>
      </c>
      <c r="F6" s="27" t="s">
        <v>15</v>
      </c>
      <c r="G6" s="27" t="s">
        <v>42</v>
      </c>
      <c r="H6" s="27" t="s">
        <v>97</v>
      </c>
      <c r="I6" s="27"/>
      <c r="J6" s="27" t="s">
        <v>2</v>
      </c>
      <c r="K6" s="27" t="s">
        <v>3</v>
      </c>
      <c r="L6" s="27"/>
      <c r="M6" s="27" t="s">
        <v>10</v>
      </c>
      <c r="N6" s="27" t="s">
        <v>9</v>
      </c>
      <c r="O6" s="27" t="s">
        <v>7</v>
      </c>
      <c r="P6" s="27" t="s">
        <v>8</v>
      </c>
      <c r="Q6" s="28"/>
      <c r="R6" s="28"/>
    </row>
    <row r="7" spans="1:18" ht="15.75" thickBot="1" x14ac:dyDescent="0.3">
      <c r="A7" s="6" t="s">
        <v>43</v>
      </c>
      <c r="B7" s="6"/>
      <c r="C7" s="6"/>
      <c r="D7" s="6"/>
      <c r="E7" s="6"/>
      <c r="F7" s="6"/>
      <c r="G7" s="6"/>
      <c r="H7" s="6"/>
      <c r="J7" s="6"/>
      <c r="K7" s="6"/>
      <c r="M7" s="6"/>
      <c r="N7" s="6"/>
      <c r="O7" s="6"/>
      <c r="P7" s="6"/>
      <c r="R7" s="6"/>
    </row>
    <row r="8" spans="1:18" x14ac:dyDescent="0.25">
      <c r="A8" s="5" t="s">
        <v>30</v>
      </c>
      <c r="B8" s="21">
        <v>5</v>
      </c>
      <c r="C8" s="21">
        <v>12</v>
      </c>
      <c r="D8" s="21">
        <v>12</v>
      </c>
      <c r="E8" s="21">
        <v>5</v>
      </c>
      <c r="F8" s="21">
        <v>4</v>
      </c>
      <c r="G8" s="21">
        <v>4</v>
      </c>
      <c r="H8" s="21">
        <v>1</v>
      </c>
      <c r="I8" s="21"/>
      <c r="J8" s="21">
        <v>24</v>
      </c>
      <c r="K8" s="21">
        <v>19</v>
      </c>
      <c r="L8" s="21"/>
      <c r="M8" s="21">
        <v>12</v>
      </c>
      <c r="N8" s="21">
        <v>16</v>
      </c>
      <c r="O8" s="21">
        <v>10</v>
      </c>
      <c r="P8" s="21">
        <v>6</v>
      </c>
      <c r="Q8" s="1"/>
      <c r="R8" s="1">
        <f>SUM(G8:M8)</f>
        <v>60</v>
      </c>
    </row>
    <row r="9" spans="1:18" x14ac:dyDescent="0.25">
      <c r="A9" s="5" t="s">
        <v>32</v>
      </c>
      <c r="B9" s="21">
        <v>0</v>
      </c>
      <c r="C9" s="21">
        <v>4</v>
      </c>
      <c r="D9" s="21">
        <v>1</v>
      </c>
      <c r="E9" s="21">
        <v>0</v>
      </c>
      <c r="F9" s="21">
        <v>0</v>
      </c>
      <c r="G9" s="21">
        <v>0</v>
      </c>
      <c r="H9" s="21">
        <v>0</v>
      </c>
      <c r="I9" s="21"/>
      <c r="J9" s="21">
        <v>5</v>
      </c>
      <c r="K9" s="21">
        <v>0</v>
      </c>
      <c r="L9" s="21"/>
      <c r="M9" s="21">
        <v>0</v>
      </c>
      <c r="N9" s="21">
        <v>4</v>
      </c>
      <c r="O9" s="21">
        <v>0</v>
      </c>
      <c r="P9" s="21">
        <v>1</v>
      </c>
      <c r="Q9" s="1"/>
      <c r="R9" s="1">
        <f t="shared" ref="R9:R13" si="0">SUM(G9:M9)</f>
        <v>5</v>
      </c>
    </row>
    <row r="10" spans="1:18" x14ac:dyDescent="0.25">
      <c r="A10" s="1" t="s">
        <v>33</v>
      </c>
      <c r="B10" s="21">
        <v>0</v>
      </c>
      <c r="C10" s="21">
        <v>3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/>
      <c r="J10" s="21">
        <v>2</v>
      </c>
      <c r="K10" s="21">
        <v>0</v>
      </c>
      <c r="L10" s="21"/>
      <c r="M10" s="21">
        <v>0</v>
      </c>
      <c r="N10" s="21">
        <v>3</v>
      </c>
      <c r="O10" s="21">
        <v>0</v>
      </c>
      <c r="P10" s="21">
        <v>0</v>
      </c>
      <c r="Q10" s="1"/>
      <c r="R10" s="1">
        <f t="shared" si="0"/>
        <v>2</v>
      </c>
    </row>
    <row r="11" spans="1:18" x14ac:dyDescent="0.25">
      <c r="A11" s="1" t="s">
        <v>35</v>
      </c>
      <c r="B11" s="21">
        <v>13</v>
      </c>
      <c r="C11" s="21">
        <v>46</v>
      </c>
      <c r="D11" s="21">
        <v>22</v>
      </c>
      <c r="E11" s="21">
        <v>20</v>
      </c>
      <c r="F11" s="21">
        <v>2</v>
      </c>
      <c r="G11" s="21">
        <v>3</v>
      </c>
      <c r="H11" s="21">
        <v>1</v>
      </c>
      <c r="I11" s="21"/>
      <c r="J11" s="21">
        <v>53</v>
      </c>
      <c r="K11" s="21">
        <v>55</v>
      </c>
      <c r="L11" s="21"/>
      <c r="M11" s="21">
        <v>35</v>
      </c>
      <c r="N11" s="21">
        <v>45</v>
      </c>
      <c r="O11" s="21">
        <v>18</v>
      </c>
      <c r="P11" s="21">
        <v>12</v>
      </c>
      <c r="Q11" s="1"/>
      <c r="R11" s="1">
        <f t="shared" si="0"/>
        <v>147</v>
      </c>
    </row>
    <row r="12" spans="1:18" x14ac:dyDescent="0.25">
      <c r="A12" s="1" t="s">
        <v>36</v>
      </c>
      <c r="B12" s="21">
        <v>5</v>
      </c>
      <c r="C12" s="21">
        <v>9</v>
      </c>
      <c r="D12" s="21">
        <v>2</v>
      </c>
      <c r="E12" s="21">
        <v>10</v>
      </c>
      <c r="F12" s="21">
        <v>4</v>
      </c>
      <c r="G12" s="21">
        <v>4</v>
      </c>
      <c r="H12" s="21">
        <v>0</v>
      </c>
      <c r="I12" s="21"/>
      <c r="J12" s="21">
        <v>11</v>
      </c>
      <c r="K12" s="21">
        <v>19</v>
      </c>
      <c r="L12" s="21"/>
      <c r="M12" s="21">
        <v>9</v>
      </c>
      <c r="N12" s="21">
        <v>15</v>
      </c>
      <c r="O12" s="21">
        <v>6</v>
      </c>
      <c r="P12" s="21">
        <v>3</v>
      </c>
      <c r="Q12" s="1"/>
      <c r="R12" s="1">
        <f t="shared" si="0"/>
        <v>43</v>
      </c>
    </row>
    <row r="13" spans="1:18" x14ac:dyDescent="0.25">
      <c r="A13" s="1" t="s">
        <v>40</v>
      </c>
      <c r="B13" s="21">
        <v>1</v>
      </c>
      <c r="C13" s="21">
        <v>3</v>
      </c>
      <c r="D13" s="21">
        <v>0</v>
      </c>
      <c r="E13" s="21">
        <v>1</v>
      </c>
      <c r="F13" s="21">
        <v>0</v>
      </c>
      <c r="G13" s="21">
        <v>0</v>
      </c>
      <c r="H13" s="21">
        <v>0</v>
      </c>
      <c r="I13" s="21"/>
      <c r="J13" s="21">
        <v>2</v>
      </c>
      <c r="K13" s="21">
        <v>3</v>
      </c>
      <c r="L13" s="21"/>
      <c r="M13" s="21">
        <v>1</v>
      </c>
      <c r="N13" s="21">
        <v>2</v>
      </c>
      <c r="O13" s="21">
        <v>2</v>
      </c>
      <c r="P13" s="21">
        <v>0</v>
      </c>
      <c r="Q13" s="1"/>
      <c r="R13" s="1">
        <f t="shared" si="0"/>
        <v>6</v>
      </c>
    </row>
    <row r="14" spans="1:18" ht="15.75" thickBot="1" x14ac:dyDescent="0.3">
      <c r="A14" s="6" t="s">
        <v>19</v>
      </c>
      <c r="B14" s="6"/>
      <c r="C14" s="6"/>
      <c r="D14" s="6"/>
      <c r="E14" s="6"/>
      <c r="F14" s="6"/>
      <c r="G14" s="6"/>
      <c r="H14" s="6"/>
      <c r="I14" s="21"/>
      <c r="J14" s="6"/>
      <c r="K14" s="6"/>
      <c r="L14" s="21"/>
      <c r="M14" s="6"/>
      <c r="N14" s="6"/>
      <c r="O14" s="6"/>
      <c r="P14" s="6"/>
      <c r="Q14" s="1"/>
      <c r="R14" s="6"/>
    </row>
    <row r="15" spans="1:18" x14ac:dyDescent="0.25">
      <c r="A15" s="5" t="s">
        <v>21</v>
      </c>
      <c r="B15" s="21">
        <v>4</v>
      </c>
      <c r="C15" s="21">
        <v>22</v>
      </c>
      <c r="D15" s="21">
        <v>4</v>
      </c>
      <c r="E15" s="21">
        <v>5</v>
      </c>
      <c r="F15" s="21">
        <v>2</v>
      </c>
      <c r="G15" s="21">
        <v>2</v>
      </c>
      <c r="H15" s="21">
        <v>0</v>
      </c>
      <c r="I15" s="21"/>
      <c r="J15" s="21">
        <v>20</v>
      </c>
      <c r="K15" s="21">
        <v>20</v>
      </c>
      <c r="L15" s="21"/>
      <c r="M15" s="21">
        <v>5</v>
      </c>
      <c r="N15" s="21">
        <v>25</v>
      </c>
      <c r="O15" s="21">
        <v>8</v>
      </c>
      <c r="P15" s="21">
        <v>4</v>
      </c>
      <c r="Q15" s="1"/>
      <c r="R15" s="1">
        <f>SUM(G15:M15)</f>
        <v>47</v>
      </c>
    </row>
    <row r="16" spans="1:18" x14ac:dyDescent="0.25">
      <c r="A16" s="5" t="s">
        <v>22</v>
      </c>
      <c r="B16" s="21">
        <v>0</v>
      </c>
      <c r="C16" s="21">
        <v>0</v>
      </c>
      <c r="D16" s="21">
        <v>4</v>
      </c>
      <c r="E16" s="21">
        <v>0</v>
      </c>
      <c r="F16" s="21">
        <v>0</v>
      </c>
      <c r="G16" s="21">
        <v>0</v>
      </c>
      <c r="H16" s="21">
        <v>0</v>
      </c>
      <c r="I16" s="21"/>
      <c r="J16" s="21">
        <v>4</v>
      </c>
      <c r="K16" s="21">
        <v>0</v>
      </c>
      <c r="L16" s="21"/>
      <c r="M16" s="21">
        <v>0</v>
      </c>
      <c r="N16" s="21">
        <v>0</v>
      </c>
      <c r="O16" s="21">
        <v>0</v>
      </c>
      <c r="P16" s="21">
        <v>4</v>
      </c>
      <c r="Q16" s="1"/>
      <c r="R16" s="1">
        <f t="shared" ref="R16:R20" si="1">SUM(G16:M16)</f>
        <v>4</v>
      </c>
    </row>
    <row r="17" spans="1:18" x14ac:dyDescent="0.25">
      <c r="A17" s="5" t="s">
        <v>23</v>
      </c>
      <c r="B17" s="21">
        <v>0</v>
      </c>
      <c r="C17" s="21">
        <v>2</v>
      </c>
      <c r="D17" s="21">
        <v>0</v>
      </c>
      <c r="E17" s="21">
        <v>0</v>
      </c>
      <c r="F17" s="21">
        <v>1</v>
      </c>
      <c r="G17" s="21">
        <v>0</v>
      </c>
      <c r="H17" s="21">
        <v>0</v>
      </c>
      <c r="I17" s="21"/>
      <c r="J17" s="21">
        <v>1</v>
      </c>
      <c r="K17" s="21">
        <v>2</v>
      </c>
      <c r="L17" s="21"/>
      <c r="M17" s="21">
        <v>0</v>
      </c>
      <c r="N17" s="21">
        <v>0</v>
      </c>
      <c r="O17" s="21">
        <v>2</v>
      </c>
      <c r="P17" s="21">
        <v>1</v>
      </c>
      <c r="Q17" s="1"/>
      <c r="R17" s="1">
        <f t="shared" si="1"/>
        <v>3</v>
      </c>
    </row>
    <row r="18" spans="1:18" x14ac:dyDescent="0.25">
      <c r="A18" s="5" t="s">
        <v>24</v>
      </c>
      <c r="B18" s="21">
        <v>0</v>
      </c>
      <c r="C18" s="21">
        <v>5</v>
      </c>
      <c r="D18" s="21">
        <v>8</v>
      </c>
      <c r="E18" s="21">
        <v>1</v>
      </c>
      <c r="F18" s="21">
        <v>2</v>
      </c>
      <c r="G18" s="21">
        <v>2</v>
      </c>
      <c r="H18" s="21">
        <v>0</v>
      </c>
      <c r="I18" s="21"/>
      <c r="J18" s="21">
        <v>12</v>
      </c>
      <c r="K18" s="21">
        <v>6</v>
      </c>
      <c r="L18" s="21"/>
      <c r="M18" s="21">
        <v>4</v>
      </c>
      <c r="N18" s="21">
        <v>6</v>
      </c>
      <c r="O18" s="21">
        <v>6</v>
      </c>
      <c r="P18" s="21">
        <v>2</v>
      </c>
      <c r="Q18" s="1"/>
      <c r="R18" s="1">
        <f t="shared" si="1"/>
        <v>24</v>
      </c>
    </row>
    <row r="19" spans="1:18" x14ac:dyDescent="0.25">
      <c r="A19" s="5" t="s">
        <v>25</v>
      </c>
      <c r="B19" s="21">
        <v>0</v>
      </c>
      <c r="C19" s="21">
        <v>5</v>
      </c>
      <c r="D19" s="21">
        <v>12</v>
      </c>
      <c r="E19" s="21">
        <v>0</v>
      </c>
      <c r="F19" s="21">
        <v>2</v>
      </c>
      <c r="G19" s="21">
        <v>1</v>
      </c>
      <c r="H19" s="21">
        <v>0</v>
      </c>
      <c r="I19" s="21"/>
      <c r="J19" s="21">
        <v>16</v>
      </c>
      <c r="K19" s="21">
        <v>5</v>
      </c>
      <c r="L19" s="21"/>
      <c r="M19" s="21">
        <v>3</v>
      </c>
      <c r="N19" s="21">
        <v>5</v>
      </c>
      <c r="O19" s="21">
        <v>4</v>
      </c>
      <c r="P19" s="21">
        <v>9</v>
      </c>
      <c r="Q19" s="1"/>
      <c r="R19" s="1">
        <f t="shared" si="1"/>
        <v>25</v>
      </c>
    </row>
    <row r="20" spans="1:18" x14ac:dyDescent="0.25">
      <c r="A20" s="5" t="s">
        <v>26</v>
      </c>
      <c r="B20" s="21">
        <v>8</v>
      </c>
      <c r="C20" s="21">
        <v>45</v>
      </c>
      <c r="D20" s="21">
        <v>11</v>
      </c>
      <c r="E20" s="21">
        <v>10</v>
      </c>
      <c r="F20" s="21">
        <v>5</v>
      </c>
      <c r="G20" s="21">
        <v>1</v>
      </c>
      <c r="H20" s="21">
        <v>0</v>
      </c>
      <c r="I20" s="21"/>
      <c r="J20" s="21">
        <v>57</v>
      </c>
      <c r="K20" s="21">
        <v>35</v>
      </c>
      <c r="L20" s="21"/>
      <c r="M20" s="21">
        <v>26</v>
      </c>
      <c r="N20" s="21">
        <v>40</v>
      </c>
      <c r="O20" s="21">
        <v>17</v>
      </c>
      <c r="P20" s="21">
        <v>12</v>
      </c>
      <c r="Q20" s="1"/>
      <c r="R20" s="1">
        <f t="shared" si="1"/>
        <v>119</v>
      </c>
    </row>
    <row r="21" spans="1:18" ht="15.75" thickBot="1" x14ac:dyDescent="0.3">
      <c r="A21" s="6" t="s">
        <v>20</v>
      </c>
      <c r="B21" s="6"/>
      <c r="C21" s="6"/>
      <c r="D21" s="6"/>
      <c r="E21" s="6"/>
      <c r="F21" s="6"/>
      <c r="G21" s="6"/>
      <c r="H21" s="6"/>
      <c r="I21" s="21"/>
      <c r="J21" s="6"/>
      <c r="K21" s="6"/>
      <c r="L21" s="21"/>
      <c r="M21" s="6"/>
      <c r="N21" s="6"/>
      <c r="O21" s="6"/>
      <c r="P21" s="6"/>
      <c r="Q21" s="1"/>
      <c r="R21" s="6"/>
    </row>
    <row r="22" spans="1:18" x14ac:dyDescent="0.25">
      <c r="A22" s="5" t="s">
        <v>27</v>
      </c>
      <c r="B22" s="21">
        <v>4</v>
      </c>
      <c r="C22" s="21">
        <v>8</v>
      </c>
      <c r="D22" s="21">
        <v>22</v>
      </c>
      <c r="E22" s="21">
        <v>6</v>
      </c>
      <c r="F22" s="21">
        <v>5</v>
      </c>
      <c r="G22" s="21">
        <v>5</v>
      </c>
      <c r="H22" s="21">
        <v>0</v>
      </c>
      <c r="I22" s="21"/>
      <c r="J22" s="21">
        <v>25</v>
      </c>
      <c r="K22" s="21">
        <v>22</v>
      </c>
      <c r="L22" s="21"/>
      <c r="M22" s="21">
        <v>10</v>
      </c>
      <c r="N22" s="21">
        <v>13</v>
      </c>
      <c r="O22" s="21">
        <v>16</v>
      </c>
      <c r="P22" s="21">
        <v>11</v>
      </c>
      <c r="Q22" s="1"/>
      <c r="R22" s="1">
        <f>SUM(G22:M22)</f>
        <v>62</v>
      </c>
    </row>
    <row r="23" spans="1:18" x14ac:dyDescent="0.25">
      <c r="A23" s="5" t="s">
        <v>28</v>
      </c>
      <c r="B23" s="21">
        <v>0</v>
      </c>
      <c r="C23" s="21">
        <v>1</v>
      </c>
      <c r="D23" s="21">
        <v>2</v>
      </c>
      <c r="E23" s="21">
        <v>0</v>
      </c>
      <c r="F23" s="21">
        <v>1</v>
      </c>
      <c r="G23" s="21">
        <v>0</v>
      </c>
      <c r="H23" s="21">
        <v>0</v>
      </c>
      <c r="I23" s="21"/>
      <c r="J23" s="21">
        <v>3</v>
      </c>
      <c r="K23" s="21">
        <v>1</v>
      </c>
      <c r="L23" s="21"/>
      <c r="M23" s="21">
        <v>0</v>
      </c>
      <c r="N23" s="21">
        <v>1</v>
      </c>
      <c r="O23" s="21">
        <v>1</v>
      </c>
      <c r="P23" s="21">
        <v>2</v>
      </c>
      <c r="Q23" s="1"/>
      <c r="R23" s="1">
        <f t="shared" ref="R23:R29" si="2">SUM(G23:M23)</f>
        <v>4</v>
      </c>
    </row>
    <row r="24" spans="1:18" x14ac:dyDescent="0.25">
      <c r="A24" s="5" t="s">
        <v>29</v>
      </c>
      <c r="B24" s="21">
        <v>0</v>
      </c>
      <c r="C24" s="21">
        <v>2</v>
      </c>
      <c r="D24" s="21">
        <v>2</v>
      </c>
      <c r="E24" s="21">
        <v>0</v>
      </c>
      <c r="F24" s="21">
        <v>0</v>
      </c>
      <c r="G24" s="21">
        <v>1</v>
      </c>
      <c r="H24" s="21">
        <v>0</v>
      </c>
      <c r="I24" s="21"/>
      <c r="J24" s="21">
        <v>2</v>
      </c>
      <c r="K24" s="21">
        <v>2</v>
      </c>
      <c r="L24" s="21"/>
      <c r="M24" s="21">
        <v>1</v>
      </c>
      <c r="N24" s="21">
        <v>1</v>
      </c>
      <c r="O24" s="21">
        <v>2</v>
      </c>
      <c r="P24" s="21">
        <v>0</v>
      </c>
      <c r="Q24" s="1"/>
      <c r="R24" s="1">
        <f t="shared" si="2"/>
        <v>6</v>
      </c>
    </row>
    <row r="25" spans="1:18" x14ac:dyDescent="0.25">
      <c r="A25" s="5" t="s">
        <v>31</v>
      </c>
      <c r="B25" s="21">
        <v>1</v>
      </c>
      <c r="C25" s="21">
        <v>1</v>
      </c>
      <c r="D25" s="21">
        <v>2</v>
      </c>
      <c r="E25" s="21">
        <v>1</v>
      </c>
      <c r="F25" s="21">
        <v>2</v>
      </c>
      <c r="G25" s="21">
        <v>1</v>
      </c>
      <c r="H25" s="21">
        <v>0</v>
      </c>
      <c r="I25" s="21"/>
      <c r="J25" s="21">
        <v>4</v>
      </c>
      <c r="K25" s="21">
        <v>3</v>
      </c>
      <c r="L25" s="21"/>
      <c r="M25" s="21">
        <v>1</v>
      </c>
      <c r="N25" s="21">
        <v>2</v>
      </c>
      <c r="O25" s="21">
        <v>2</v>
      </c>
      <c r="P25" s="21">
        <v>3</v>
      </c>
      <c r="Q25" s="1"/>
      <c r="R25" s="1">
        <f t="shared" si="2"/>
        <v>9</v>
      </c>
    </row>
    <row r="26" spans="1:18" x14ac:dyDescent="0.25">
      <c r="A26" s="1" t="s">
        <v>34</v>
      </c>
      <c r="B26" s="21">
        <v>0</v>
      </c>
      <c r="C26" s="21">
        <v>7</v>
      </c>
      <c r="D26" s="21">
        <v>0</v>
      </c>
      <c r="E26" s="21">
        <v>0</v>
      </c>
      <c r="F26" s="21">
        <v>0</v>
      </c>
      <c r="G26" s="21">
        <v>3</v>
      </c>
      <c r="H26" s="21">
        <v>0</v>
      </c>
      <c r="I26" s="21"/>
      <c r="J26" s="21">
        <v>6</v>
      </c>
      <c r="K26" s="21">
        <v>1</v>
      </c>
      <c r="L26" s="21"/>
      <c r="M26" s="21">
        <v>0</v>
      </c>
      <c r="N26" s="21">
        <v>7</v>
      </c>
      <c r="O26" s="21">
        <v>0</v>
      </c>
      <c r="P26" s="21">
        <v>0</v>
      </c>
      <c r="Q26" s="1"/>
      <c r="R26" s="1">
        <f t="shared" si="2"/>
        <v>10</v>
      </c>
    </row>
    <row r="27" spans="1:18" x14ac:dyDescent="0.25">
      <c r="A27" s="1" t="s">
        <v>37</v>
      </c>
      <c r="B27" s="21">
        <v>4</v>
      </c>
      <c r="C27" s="21">
        <v>15</v>
      </c>
      <c r="D27" s="21">
        <v>3</v>
      </c>
      <c r="E27" s="21">
        <v>3</v>
      </c>
      <c r="F27" s="21">
        <v>1</v>
      </c>
      <c r="G27" s="21">
        <v>1</v>
      </c>
      <c r="H27" s="21">
        <v>0</v>
      </c>
      <c r="I27" s="21"/>
      <c r="J27" s="21">
        <v>6</v>
      </c>
      <c r="K27" s="21">
        <v>20</v>
      </c>
      <c r="L27" s="21"/>
      <c r="M27" s="21">
        <v>7</v>
      </c>
      <c r="N27" s="21">
        <v>9</v>
      </c>
      <c r="O27" s="21">
        <v>8</v>
      </c>
      <c r="P27" s="21">
        <v>3</v>
      </c>
      <c r="Q27" s="1"/>
      <c r="R27" s="1">
        <f t="shared" si="2"/>
        <v>34</v>
      </c>
    </row>
    <row r="28" spans="1:18" x14ac:dyDescent="0.25">
      <c r="A28" s="1" t="s">
        <v>38</v>
      </c>
      <c r="B28" s="21">
        <v>3</v>
      </c>
      <c r="C28" s="21">
        <v>15</v>
      </c>
      <c r="D28" s="21">
        <v>35</v>
      </c>
      <c r="E28" s="21">
        <v>15</v>
      </c>
      <c r="F28" s="21">
        <v>14</v>
      </c>
      <c r="G28" s="21">
        <v>17</v>
      </c>
      <c r="H28" s="21">
        <v>1</v>
      </c>
      <c r="I28" s="21"/>
      <c r="J28" s="21">
        <v>65</v>
      </c>
      <c r="K28" s="21">
        <v>33</v>
      </c>
      <c r="L28" s="21"/>
      <c r="M28" s="21">
        <v>17</v>
      </c>
      <c r="N28" s="21">
        <v>32</v>
      </c>
      <c r="O28" s="21">
        <v>25</v>
      </c>
      <c r="P28" s="21">
        <v>28</v>
      </c>
      <c r="Q28" s="1"/>
      <c r="R28" s="1">
        <f>SUM(G28:M28)</f>
        <v>133</v>
      </c>
    </row>
    <row r="29" spans="1:18" x14ac:dyDescent="0.25">
      <c r="A29" s="1" t="s">
        <v>39</v>
      </c>
      <c r="B29" s="21">
        <v>2</v>
      </c>
      <c r="C29" s="21">
        <v>26</v>
      </c>
      <c r="D29" s="21">
        <v>5</v>
      </c>
      <c r="E29" s="21">
        <v>10</v>
      </c>
      <c r="F29" s="21">
        <v>4</v>
      </c>
      <c r="G29" s="21">
        <v>4</v>
      </c>
      <c r="H29" s="21">
        <v>0</v>
      </c>
      <c r="I29" s="21"/>
      <c r="J29" s="21">
        <v>22</v>
      </c>
      <c r="K29" s="21">
        <v>26</v>
      </c>
      <c r="L29" s="21"/>
      <c r="M29" s="21">
        <v>14</v>
      </c>
      <c r="N29" s="21">
        <v>23</v>
      </c>
      <c r="O29" s="21">
        <v>5</v>
      </c>
      <c r="P29" s="21">
        <v>9</v>
      </c>
      <c r="Q29" s="1"/>
      <c r="R29" s="1">
        <f t="shared" si="2"/>
        <v>66</v>
      </c>
    </row>
    <row r="131" spans="1:1" x14ac:dyDescent="0.25">
      <c r="A131" s="1"/>
    </row>
    <row r="132" spans="1:1" x14ac:dyDescent="0.25">
      <c r="A132" s="1"/>
    </row>
  </sheetData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Myanmar coding tree</vt:lpstr>
      <vt:lpstr>India coding tree</vt:lpstr>
      <vt:lpstr>Ethiopia coding tree</vt:lpstr>
    </vt:vector>
  </TitlesOfParts>
  <Company>Monash University Faculty of Pharmacy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Oliver</dc:creator>
  <cp:lastModifiedBy>Victoria Oliver</cp:lastModifiedBy>
  <cp:lastPrinted>2018-05-11T03:04:06Z</cp:lastPrinted>
  <dcterms:created xsi:type="dcterms:W3CDTF">2015-06-05T01:28:04Z</dcterms:created>
  <dcterms:modified xsi:type="dcterms:W3CDTF">2018-05-11T05:47:33Z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