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DMD\Amber\paper\For PLOS one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6" i="1" l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</calcChain>
</file>

<file path=xl/sharedStrings.xml><?xml version="1.0" encoding="utf-8"?>
<sst xmlns="http://schemas.openxmlformats.org/spreadsheetml/2006/main" count="720" uniqueCount="174">
  <si>
    <t>RQ</t>
  </si>
  <si>
    <t xml:space="preserve">Mouse </t>
  </si>
  <si>
    <t xml:space="preserve">Genotype </t>
  </si>
  <si>
    <t xml:space="preserve">Tissue </t>
  </si>
  <si>
    <t xml:space="preserve">Age </t>
  </si>
  <si>
    <t xml:space="preserve">Number </t>
  </si>
  <si>
    <t xml:space="preserve"> CDC40</t>
  </si>
  <si>
    <t>AP3D1</t>
  </si>
  <si>
    <t>HTATSF1</t>
  </si>
  <si>
    <t>ACTB</t>
  </si>
  <si>
    <t>FBXW2</t>
  </si>
  <si>
    <t>18S</t>
  </si>
  <si>
    <t>GAPDH</t>
  </si>
  <si>
    <t>PAK1IP1</t>
  </si>
  <si>
    <t xml:space="preserve"> CSNK2A2</t>
  </si>
  <si>
    <t xml:space="preserve"> B2M</t>
  </si>
  <si>
    <t>RPL13A</t>
  </si>
  <si>
    <t>SDHA</t>
  </si>
  <si>
    <t>HPRT1</t>
  </si>
  <si>
    <t>Fbxo38</t>
  </si>
  <si>
    <t>Zfp91</t>
  </si>
  <si>
    <t>Mon2</t>
  </si>
  <si>
    <t xml:space="preserve">Mouse 1 </t>
  </si>
  <si>
    <t>WT</t>
  </si>
  <si>
    <t>TA</t>
  </si>
  <si>
    <t>C57BI10 (6-week old)</t>
  </si>
  <si>
    <t>17/2521</t>
  </si>
  <si>
    <t>GC</t>
  </si>
  <si>
    <t>17/2523</t>
  </si>
  <si>
    <t>Q</t>
  </si>
  <si>
    <t>17/2524</t>
  </si>
  <si>
    <t>Tri</t>
  </si>
  <si>
    <t>17/2525</t>
  </si>
  <si>
    <t>Bw</t>
  </si>
  <si>
    <t>17/2526</t>
  </si>
  <si>
    <t>Dia</t>
  </si>
  <si>
    <t>17/2527</t>
  </si>
  <si>
    <t>Heart</t>
  </si>
  <si>
    <t>17/2528</t>
  </si>
  <si>
    <t xml:space="preserve">Mouse 2 </t>
  </si>
  <si>
    <t>17/2531</t>
  </si>
  <si>
    <t>17/2533</t>
  </si>
  <si>
    <t>17/2534</t>
  </si>
  <si>
    <t>17/2535</t>
  </si>
  <si>
    <t>17/2536</t>
  </si>
  <si>
    <t>17/2537</t>
  </si>
  <si>
    <t>17/2538</t>
  </si>
  <si>
    <t xml:space="preserve">Mouse 3 </t>
  </si>
  <si>
    <t>17/2541</t>
  </si>
  <si>
    <t>17/2543</t>
  </si>
  <si>
    <t>17/2544</t>
  </si>
  <si>
    <t>17/2545</t>
  </si>
  <si>
    <t>17/2546</t>
  </si>
  <si>
    <t>17/2547</t>
  </si>
  <si>
    <t xml:space="preserve">17/2548 </t>
  </si>
  <si>
    <t>MDX</t>
  </si>
  <si>
    <t>6 week old</t>
  </si>
  <si>
    <t>17/2551</t>
  </si>
  <si>
    <t>17/2553</t>
  </si>
  <si>
    <t>17/2554</t>
  </si>
  <si>
    <t>17/2555</t>
  </si>
  <si>
    <t>17/2556</t>
  </si>
  <si>
    <t>17/2557</t>
  </si>
  <si>
    <t>17/2558</t>
  </si>
  <si>
    <t>17/2561</t>
  </si>
  <si>
    <t>17/2563</t>
  </si>
  <si>
    <t>17/2564</t>
  </si>
  <si>
    <t>17/2565</t>
  </si>
  <si>
    <t>17/2566</t>
  </si>
  <si>
    <t>17/2567</t>
  </si>
  <si>
    <t xml:space="preserve"> 17/2568</t>
  </si>
  <si>
    <t>17/2571</t>
  </si>
  <si>
    <t>17/2573</t>
  </si>
  <si>
    <t>17/2574</t>
  </si>
  <si>
    <t>17/2575</t>
  </si>
  <si>
    <t>17/2576</t>
  </si>
  <si>
    <t>17/2577</t>
  </si>
  <si>
    <t>17/2578</t>
  </si>
  <si>
    <t>C57BI10 (10 week old)</t>
  </si>
  <si>
    <t>17/1901</t>
  </si>
  <si>
    <t>17/1903</t>
  </si>
  <si>
    <t>17/1904</t>
  </si>
  <si>
    <t>17/1905</t>
  </si>
  <si>
    <t>17/1906</t>
  </si>
  <si>
    <t>17/1907</t>
  </si>
  <si>
    <t>17/1908</t>
  </si>
  <si>
    <t>17/1931</t>
  </si>
  <si>
    <t>17/1933</t>
  </si>
  <si>
    <t>17/1934</t>
  </si>
  <si>
    <t>17/1935</t>
  </si>
  <si>
    <t>17/1936</t>
  </si>
  <si>
    <t xml:space="preserve"> 17/1937</t>
  </si>
  <si>
    <t>17/1938</t>
  </si>
  <si>
    <t>17/1941</t>
  </si>
  <si>
    <t>17/1943</t>
  </si>
  <si>
    <t>17/1944</t>
  </si>
  <si>
    <t>17/1945</t>
  </si>
  <si>
    <t>17/1946</t>
  </si>
  <si>
    <t xml:space="preserve"> 17/1947</t>
  </si>
  <si>
    <t>17/1948</t>
  </si>
  <si>
    <t xml:space="preserve">10 week old </t>
  </si>
  <si>
    <t>17/1371</t>
  </si>
  <si>
    <t xml:space="preserve"> 17/1373</t>
  </si>
  <si>
    <t>17/1374</t>
  </si>
  <si>
    <t xml:space="preserve">17/1375 </t>
  </si>
  <si>
    <t>17/1376</t>
  </si>
  <si>
    <t xml:space="preserve">17/1377 </t>
  </si>
  <si>
    <t xml:space="preserve">17/1378 </t>
  </si>
  <si>
    <t>17/1391</t>
  </si>
  <si>
    <t>17/1393</t>
  </si>
  <si>
    <t>17/1394</t>
  </si>
  <si>
    <t>17/1395</t>
  </si>
  <si>
    <t>17/1396</t>
  </si>
  <si>
    <t>17/1397</t>
  </si>
  <si>
    <t>17/1398</t>
  </si>
  <si>
    <t>17/1411</t>
  </si>
  <si>
    <t>17/1413</t>
  </si>
  <si>
    <t>17/1414</t>
  </si>
  <si>
    <t>17/1415</t>
  </si>
  <si>
    <t>17/1416</t>
  </si>
  <si>
    <t>17/1417</t>
  </si>
  <si>
    <t>17/1418</t>
  </si>
  <si>
    <t>C57BI10 (24 week old)</t>
  </si>
  <si>
    <t>16/1291</t>
  </si>
  <si>
    <t xml:space="preserve"> 16/1293</t>
  </si>
  <si>
    <t>16/1294</t>
  </si>
  <si>
    <t xml:space="preserve"> 16/1295</t>
  </si>
  <si>
    <t>16/1296</t>
  </si>
  <si>
    <t>16/1297</t>
  </si>
  <si>
    <t>16/1298</t>
  </si>
  <si>
    <t xml:space="preserve">16/1301 </t>
  </si>
  <si>
    <t>16/1303</t>
  </si>
  <si>
    <t xml:space="preserve"> 16/1304</t>
  </si>
  <si>
    <t>16/1305</t>
  </si>
  <si>
    <t>16/1306</t>
  </si>
  <si>
    <t>16/1307</t>
  </si>
  <si>
    <t>16/1308</t>
  </si>
  <si>
    <t>16/1311</t>
  </si>
  <si>
    <t>16/1313</t>
  </si>
  <si>
    <t>16/1314</t>
  </si>
  <si>
    <t>16/1315</t>
  </si>
  <si>
    <t>16/1316</t>
  </si>
  <si>
    <t>16/1317</t>
  </si>
  <si>
    <t>16/1318</t>
  </si>
  <si>
    <t xml:space="preserve">24 week old </t>
  </si>
  <si>
    <t>16/931</t>
  </si>
  <si>
    <t>16/933</t>
  </si>
  <si>
    <t>16/934</t>
  </si>
  <si>
    <t>16/935</t>
  </si>
  <si>
    <t>16/936</t>
  </si>
  <si>
    <t>16/937</t>
  </si>
  <si>
    <t>16/938</t>
  </si>
  <si>
    <t xml:space="preserve"> 16/941</t>
  </si>
  <si>
    <t>16/943</t>
  </si>
  <si>
    <t xml:space="preserve"> 16/944</t>
  </si>
  <si>
    <t xml:space="preserve"> 16/945</t>
  </si>
  <si>
    <t xml:space="preserve"> 16/946</t>
  </si>
  <si>
    <t>16/947</t>
  </si>
  <si>
    <t>16/948</t>
  </si>
  <si>
    <t>16/951</t>
  </si>
  <si>
    <t>16/953</t>
  </si>
  <si>
    <t>16/954</t>
  </si>
  <si>
    <t>16/955</t>
  </si>
  <si>
    <t>16/956</t>
  </si>
  <si>
    <t>16/957</t>
  </si>
  <si>
    <t>16/958</t>
  </si>
  <si>
    <t xml:space="preserve">Average </t>
  </si>
  <si>
    <t>Mean Cq</t>
  </si>
  <si>
    <t>SD</t>
  </si>
  <si>
    <t>St. Deviation</t>
  </si>
  <si>
    <t>Missing values</t>
  </si>
  <si>
    <t>1/muscle reads</t>
  </si>
  <si>
    <t>1/heart reads</t>
  </si>
  <si>
    <t>data from illumina human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</si>
</sst>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2" fontId="0" fillId="0" borderId="0" xfId="0" applyNumberFormat="1"/>
    <xf numFmtId="2" fontId="4" fillId="0" borderId="0" xfId="0" applyNumberFormat="1" applyFont="1"/>
    <xf numFmtId="2" fontId="5" fillId="0" borderId="0" xfId="0" applyNumberFormat="1" applyFont="1"/>
    <xf numFmtId="164" fontId="0" fillId="0" borderId="0" xfId="0" applyNumberFormat="1"/>
    <xf numFmtId="0" fontId="6" fillId="0" borderId="0" xfId="0" applyFont="1"/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'[1]Raw Cq and Rq'!$G$142:$G$156</c:f>
              <c:numCache>
                <c:formatCode>0.0</c:formatCode>
                <c:ptCount val="15"/>
                <c:pt idx="0">
                  <c:v>25.113533066748012</c:v>
                </c:pt>
                <c:pt idx="1">
                  <c:v>23.39547864822897</c:v>
                </c:pt>
                <c:pt idx="2">
                  <c:v>23.004803769787447</c:v>
                </c:pt>
                <c:pt idx="3">
                  <c:v>19.913079547730476</c:v>
                </c:pt>
                <c:pt idx="4">
                  <c:v>26.726930864670539</c:v>
                </c:pt>
                <c:pt idx="5">
                  <c:v>15.906252034682328</c:v>
                </c:pt>
                <c:pt idx="6">
                  <c:v>22.58271815551533</c:v>
                </c:pt>
                <c:pt idx="7">
                  <c:v>25.543047295916043</c:v>
                </c:pt>
                <c:pt idx="8">
                  <c:v>18.011343999491366</c:v>
                </c:pt>
                <c:pt idx="9">
                  <c:v>24.68701531297938</c:v>
                </c:pt>
                <c:pt idx="10">
                  <c:v>19.014046552940378</c:v>
                </c:pt>
                <c:pt idx="11">
                  <c:v>24.148128080485851</c:v>
                </c:pt>
                <c:pt idx="12">
                  <c:v>24.284437491053193</c:v>
                </c:pt>
                <c:pt idx="13">
                  <c:v>23.22205857236764</c:v>
                </c:pt>
                <c:pt idx="14">
                  <c:v>22.989645572590931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5-4DF9-B64B-F130D942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02008"/>
        <c:axId val="467302992"/>
      </c:line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'[1]Raw Cq and Rq'!$H$142:$H$156</c:f>
              <c:numCache>
                <c:formatCode>General</c:formatCode>
                <c:ptCount val="15"/>
                <c:pt idx="0">
                  <c:v>-1.3979400086720375</c:v>
                </c:pt>
                <c:pt idx="1">
                  <c:v>-1.6989700043360187</c:v>
                </c:pt>
                <c:pt idx="2">
                  <c:v>-1.7781512503836436</c:v>
                </c:pt>
                <c:pt idx="3">
                  <c:v>-2.3802112417116059</c:v>
                </c:pt>
                <c:pt idx="4">
                  <c:v>-1.3222192947339193</c:v>
                </c:pt>
                <c:pt idx="5">
                  <c:v>-2.7867514221455614</c:v>
                </c:pt>
                <c:pt idx="6">
                  <c:v>-1.3010299956639813</c:v>
                </c:pt>
                <c:pt idx="7">
                  <c:v>-1.7160033436347992</c:v>
                </c:pt>
                <c:pt idx="8">
                  <c:v>-2.4756711883244296</c:v>
                </c:pt>
                <c:pt idx="9">
                  <c:v>-2.1553360374650619</c:v>
                </c:pt>
                <c:pt idx="10">
                  <c:v>-2.1139433523068369</c:v>
                </c:pt>
                <c:pt idx="11">
                  <c:v>-1.5440680443502757</c:v>
                </c:pt>
                <c:pt idx="12">
                  <c:v>-1.5440680443502757</c:v>
                </c:pt>
                <c:pt idx="13">
                  <c:v>-1.7323937598229686</c:v>
                </c:pt>
                <c:pt idx="14">
                  <c:v>-1.3617278360175928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5-4DF9-B64B-F130D942A2D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'[1]Raw Cq and Rq'!$I$142:$I$156</c:f>
              <c:numCache>
                <c:formatCode>General</c:formatCode>
                <c:ptCount val="15"/>
                <c:pt idx="0">
                  <c:v>-1.3802112417116061</c:v>
                </c:pt>
                <c:pt idx="1">
                  <c:v>-1.5910646070264993</c:v>
                </c:pt>
                <c:pt idx="2">
                  <c:v>-1.7481880270062005</c:v>
                </c:pt>
                <c:pt idx="3">
                  <c:v>-2.3636119798921444</c:v>
                </c:pt>
                <c:pt idx="4">
                  <c:v>-1.5185139398778875</c:v>
                </c:pt>
                <c:pt idx="5">
                  <c:v>-2.5390760987927767</c:v>
                </c:pt>
                <c:pt idx="6">
                  <c:v>-1.3424226808222062</c:v>
                </c:pt>
                <c:pt idx="7">
                  <c:v>-1.5563025007672873</c:v>
                </c:pt>
                <c:pt idx="8">
                  <c:v>-2.6693168805661123</c:v>
                </c:pt>
                <c:pt idx="9">
                  <c:v>-1.9956351945975499</c:v>
                </c:pt>
                <c:pt idx="10">
                  <c:v>-2.2227164711475833</c:v>
                </c:pt>
                <c:pt idx="11">
                  <c:v>-1.5185139398778875</c:v>
                </c:pt>
                <c:pt idx="12">
                  <c:v>-1.5185139398778875</c:v>
                </c:pt>
                <c:pt idx="13">
                  <c:v>-1.8061799739838871</c:v>
                </c:pt>
                <c:pt idx="14">
                  <c:v>-1.3802112417116061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B5-4DF9-B64B-F130D942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5480"/>
        <c:axId val="450764496"/>
      </c:lineChart>
      <c:catAx>
        <c:axId val="467302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02992"/>
        <c:crosses val="autoZero"/>
        <c:auto val="1"/>
        <c:lblAlgn val="ctr"/>
        <c:lblOffset val="100"/>
        <c:noMultiLvlLbl val="0"/>
      </c:catAx>
      <c:valAx>
        <c:axId val="46730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02008"/>
        <c:crosses val="autoZero"/>
        <c:crossBetween val="between"/>
      </c:valAx>
      <c:valAx>
        <c:axId val="450764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65480"/>
        <c:crosses val="max"/>
        <c:crossBetween val="between"/>
      </c:valAx>
      <c:catAx>
        <c:axId val="450765480"/>
        <c:scaling>
          <c:orientation val="minMax"/>
        </c:scaling>
        <c:delete val="1"/>
        <c:axPos val="b"/>
        <c:majorTickMark val="out"/>
        <c:minorTickMark val="none"/>
        <c:tickLblPos val="nextTo"/>
        <c:crossAx val="450764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738620</xdr:colOff>
      <xdr:row>140</xdr:row>
      <xdr:rowOff>108240</xdr:rowOff>
    </xdr:from>
    <xdr:to>
      <xdr:col>22</xdr:col>
      <xdr:colOff>322117</xdr:colOff>
      <xdr:row>153</xdr:row>
      <xdr:rowOff>149803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DMD/Amber/Compiled%20data/Master%20spread%20sheet%20for%20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Cq and Rq"/>
      <sheetName val="Sheet1"/>
      <sheetName val="Sheet12"/>
      <sheetName val="Normfinder data"/>
      <sheetName val="Normfinder"/>
      <sheetName val="Fucking with ref genes"/>
      <sheetName val="B2M"/>
      <sheetName val="ACTB"/>
      <sheetName val="AP3D1"/>
      <sheetName val="CSNK2A2"/>
      <sheetName val="RPL13A"/>
      <sheetName val="HTATSF1"/>
      <sheetName val="FBXW2"/>
      <sheetName val="SDHA"/>
      <sheetName val="GAPDH"/>
    </sheetNames>
    <sheetDataSet>
      <sheetData sheetId="0">
        <row r="3">
          <cell r="AA3" t="str">
            <v>AP3D1</v>
          </cell>
          <cell r="AC3" t="str">
            <v>ACTB</v>
          </cell>
          <cell r="AD3" t="str">
            <v>FBXW2</v>
          </cell>
          <cell r="AH3" t="str">
            <v xml:space="preserve"> CSNK2A2</v>
          </cell>
          <cell r="AJ3" t="str">
            <v>RPL13A</v>
          </cell>
          <cell r="AP3" t="str">
            <v>Normed AP3</v>
          </cell>
          <cell r="AQ3" t="str">
            <v>Normed ActB</v>
          </cell>
          <cell r="AR3" t="str">
            <v>Normed Csnk</v>
          </cell>
          <cell r="AS3" t="str">
            <v>Normed RPL</v>
          </cell>
          <cell r="AT3" t="str">
            <v>Normed FBXW2</v>
          </cell>
        </row>
        <row r="5">
          <cell r="C5" t="str">
            <v>TA</v>
          </cell>
          <cell r="D5" t="str">
            <v>C57BI10 (6-week old)</v>
          </cell>
          <cell r="Z5">
            <v>6.3062405855977985E-2</v>
          </cell>
          <cell r="AA5">
            <v>0.11625871081142851</v>
          </cell>
          <cell r="AB5">
            <v>0.11630855530151592</v>
          </cell>
          <cell r="AC5">
            <v>5.2675974103469532E-2</v>
          </cell>
          <cell r="AD5">
            <v>2.3273839041266522E-2</v>
          </cell>
          <cell r="AE5">
            <v>4.6362515853084096E-2</v>
          </cell>
          <cell r="AF5">
            <v>9.3355398418562205E-2</v>
          </cell>
          <cell r="AG5">
            <v>0.32663797146031415</v>
          </cell>
          <cell r="AH5">
            <v>8.1895988981647377E-2</v>
          </cell>
          <cell r="AI5">
            <v>5.841237514993422E-2</v>
          </cell>
          <cell r="AJ5">
            <v>6.7525568448138576E-2</v>
          </cell>
          <cell r="AK5">
            <v>0.10739353890137927</v>
          </cell>
          <cell r="AL5">
            <v>3.07331241725925E-2</v>
          </cell>
          <cell r="AP5">
            <v>1.5239940205108162</v>
          </cell>
          <cell r="AQ5">
            <v>0.69051057764162538</v>
          </cell>
          <cell r="AR5">
            <v>1.0735453424585994</v>
          </cell>
          <cell r="AS5">
            <v>0.88516861943768321</v>
          </cell>
          <cell r="AT5">
            <v>0.30508846421626296</v>
          </cell>
        </row>
        <row r="6">
          <cell r="C6" t="str">
            <v>GC</v>
          </cell>
          <cell r="D6" t="str">
            <v>C57BI10 (6-week old)</v>
          </cell>
          <cell r="Z6">
            <v>1.8996820231752788E-2</v>
          </cell>
          <cell r="AA6">
            <v>4.7371923457134348E-2</v>
          </cell>
          <cell r="AB6">
            <v>7.9462985386854937E-2</v>
          </cell>
          <cell r="AC6">
            <v>3.9535247146639814E-2</v>
          </cell>
          <cell r="AD6">
            <v>1.8658124129711805E-2</v>
          </cell>
          <cell r="AE6">
            <v>9.5797127026360757E-2</v>
          </cell>
          <cell r="AF6">
            <v>7.4988279567730326E-2</v>
          </cell>
          <cell r="AG6">
            <v>6.8371297988916918E-2</v>
          </cell>
          <cell r="AH6">
            <v>5.2533056069738855E-2</v>
          </cell>
          <cell r="AI6">
            <v>3.056575704330421E-2</v>
          </cell>
          <cell r="AJ6">
            <v>3.3569100265467805E-2</v>
          </cell>
          <cell r="AK6">
            <v>2.9451408591192885E-2</v>
          </cell>
          <cell r="AL6">
            <v>7.2825452282022094E-3</v>
          </cell>
          <cell r="AP6">
            <v>1.1112238596040498</v>
          </cell>
          <cell r="AQ6">
            <v>0.92739552710884765</v>
          </cell>
          <cell r="AR6">
            <v>1.2322907972152348</v>
          </cell>
          <cell r="AS6">
            <v>0.78744501886613938</v>
          </cell>
          <cell r="AT6">
            <v>0.43767175143628884</v>
          </cell>
        </row>
        <row r="7">
          <cell r="C7" t="str">
            <v>Q</v>
          </cell>
          <cell r="D7" t="str">
            <v>C57BI10 (6-week old)</v>
          </cell>
          <cell r="Z7">
            <v>5.4874837182523145E-2</v>
          </cell>
          <cell r="AA7">
            <v>0.12241189826209815</v>
          </cell>
          <cell r="AB7">
            <v>8.1243228228748812E-2</v>
          </cell>
          <cell r="AC7">
            <v>4.9735400112222015E-2</v>
          </cell>
          <cell r="AD7">
            <v>2.4085505796301313E-2</v>
          </cell>
          <cell r="AE7">
            <v>4.4805794990215309E-2</v>
          </cell>
          <cell r="AF7">
            <v>7.3387877287010822E-2</v>
          </cell>
          <cell r="AG7">
            <v>0.20444190302707807</v>
          </cell>
          <cell r="AH7">
            <v>8.5346071809773161E-2</v>
          </cell>
          <cell r="AI7">
            <v>6.4519240124551999E-2</v>
          </cell>
          <cell r="AJ7">
            <v>5.792652095030619E-2</v>
          </cell>
          <cell r="AK7">
            <v>0.16288072158713884</v>
          </cell>
          <cell r="AL7">
            <v>5.5762411441259867E-2</v>
          </cell>
          <cell r="AP7">
            <v>1.6526697381502005</v>
          </cell>
          <cell r="AQ7">
            <v>0.67147223306896009</v>
          </cell>
          <cell r="AR7">
            <v>1.1522480424901502</v>
          </cell>
          <cell r="AS7">
            <v>0.78205966552302164</v>
          </cell>
          <cell r="AT7">
            <v>0.32517579681968867</v>
          </cell>
        </row>
        <row r="8">
          <cell r="C8" t="str">
            <v>Tri</v>
          </cell>
          <cell r="D8" t="str">
            <v>C57BI10 (6-week old)</v>
          </cell>
          <cell r="Z8">
            <v>0.1001414864685346</v>
          </cell>
          <cell r="AA8">
            <v>0.16772609076324807</v>
          </cell>
          <cell r="AB8">
            <v>0.16830071204645553</v>
          </cell>
          <cell r="AC8">
            <v>9.348129058248085E-2</v>
          </cell>
          <cell r="AD8">
            <v>8.9706520363239686E-2</v>
          </cell>
          <cell r="AE8">
            <v>0.17033847090607376</v>
          </cell>
          <cell r="AF8">
            <v>0.22385886143442144</v>
          </cell>
          <cell r="AG8">
            <v>0.17942337988603382</v>
          </cell>
          <cell r="AH8">
            <v>9.817605763133927E-2</v>
          </cell>
          <cell r="AI8">
            <v>0.10023581664730978</v>
          </cell>
          <cell r="AJ8">
            <v>0.13776271047246277</v>
          </cell>
          <cell r="AK8">
            <v>0.20487879345335594</v>
          </cell>
          <cell r="AL8">
            <v>4.2211523911036331E-2</v>
          </cell>
          <cell r="AP8">
            <v>1.3899045508932599</v>
          </cell>
          <cell r="AQ8">
            <v>0.77465628998273595</v>
          </cell>
          <cell r="AR8">
            <v>0.81356066113273617</v>
          </cell>
          <cell r="AS8">
            <v>1.1416054434807277</v>
          </cell>
          <cell r="AT8">
            <v>0.74337570458051971</v>
          </cell>
        </row>
        <row r="9">
          <cell r="C9" t="str">
            <v>Bw</v>
          </cell>
          <cell r="D9" t="str">
            <v>C57BI10 (6-week old)</v>
          </cell>
          <cell r="Z9">
            <v>5.8929950301876005E-2</v>
          </cell>
          <cell r="AA9">
            <v>0.11355946065449067</v>
          </cell>
          <cell r="AB9">
            <v>0.21557560702794396</v>
          </cell>
          <cell r="AC9">
            <v>8.800960256719044E-2</v>
          </cell>
          <cell r="AD9">
            <v>7.8332851992952521E-2</v>
          </cell>
          <cell r="AE9">
            <v>0.2661061084769773</v>
          </cell>
          <cell r="AF9">
            <v>0.1961460244741875</v>
          </cell>
          <cell r="AG9">
            <v>0.1295373298931341</v>
          </cell>
          <cell r="AH9">
            <v>9.8926097170727867E-2</v>
          </cell>
          <cell r="AI9">
            <v>5.2316888115827236E-2</v>
          </cell>
          <cell r="AJ9">
            <v>0.11726165264941252</v>
          </cell>
          <cell r="AK9">
            <v>9.1292702405776388E-2</v>
          </cell>
          <cell r="AL9">
            <v>5.5650565492911259E-2</v>
          </cell>
          <cell r="AP9">
            <v>1.0943802689290112</v>
          </cell>
          <cell r="AQ9">
            <v>0.84815454362593856</v>
          </cell>
          <cell r="AR9">
            <v>0.95335754680266205</v>
          </cell>
          <cell r="AS9">
            <v>1.1300585457337644</v>
          </cell>
          <cell r="AT9">
            <v>0.75489903823027538</v>
          </cell>
        </row>
        <row r="10">
          <cell r="C10" t="str">
            <v>Dia</v>
          </cell>
          <cell r="D10" t="str">
            <v>C57BI10 (6-week old)</v>
          </cell>
          <cell r="Z10">
            <v>0.10594984040815526</v>
          </cell>
          <cell r="AA10">
            <v>0.13296189652746671</v>
          </cell>
          <cell r="AB10">
            <v>0.16717060626600333</v>
          </cell>
          <cell r="AC10">
            <v>0.17212063140786238</v>
          </cell>
          <cell r="AD10">
            <v>7.6868714078574443E-2</v>
          </cell>
          <cell r="AE10">
            <v>0.30872123798689355</v>
          </cell>
          <cell r="AF10">
            <v>7.1545260037417832E-2</v>
          </cell>
          <cell r="AG10">
            <v>0.12525337359831629</v>
          </cell>
          <cell r="AH10">
            <v>0.19511642832711371</v>
          </cell>
          <cell r="AI10">
            <v>0.25928393556435125</v>
          </cell>
          <cell r="AJ10">
            <v>0.13676715975522885</v>
          </cell>
          <cell r="AK10">
            <v>0.22701095149577069</v>
          </cell>
          <cell r="AL10">
            <v>9.7599641342818524E-2</v>
          </cell>
          <cell r="AP10">
            <v>0.84580111207159181</v>
          </cell>
          <cell r="AQ10">
            <v>1.0948988037724123</v>
          </cell>
          <cell r="AR10">
            <v>1.2411803409288666</v>
          </cell>
          <cell r="AS10">
            <v>0.87000726401303541</v>
          </cell>
          <cell r="AT10">
            <v>0.48897951630631886</v>
          </cell>
        </row>
        <row r="11">
          <cell r="C11" t="str">
            <v>Heart</v>
          </cell>
          <cell r="D11" t="str">
            <v>C57BI10 (6-week old)</v>
          </cell>
          <cell r="Z11">
            <v>0.34118364355286801</v>
          </cell>
          <cell r="AA11">
            <v>0.42554767830539103</v>
          </cell>
          <cell r="AB11">
            <v>0.41361940960044774</v>
          </cell>
          <cell r="AC11">
            <v>0.2602024797470695</v>
          </cell>
          <cell r="AD11">
            <v>0.1098129109884341</v>
          </cell>
          <cell r="AE11">
            <v>0.27683497420427572</v>
          </cell>
          <cell r="AF11">
            <v>0.13304627280666997</v>
          </cell>
          <cell r="AG11">
            <v>0.16694880525904429</v>
          </cell>
          <cell r="AH11">
            <v>0.30210110538269352</v>
          </cell>
          <cell r="AI11">
            <v>0.29152268282606897</v>
          </cell>
          <cell r="AJ11">
            <v>0.29274687185256409</v>
          </cell>
          <cell r="AK11">
            <v>0.4254319557077903</v>
          </cell>
          <cell r="AL11">
            <v>0.18984860981682009</v>
          </cell>
          <cell r="AP11">
            <v>1.3527644040588795</v>
          </cell>
          <cell r="AQ11">
            <v>0.82715209222004571</v>
          </cell>
          <cell r="AR11">
            <v>0.96034273624979838</v>
          </cell>
          <cell r="AS11">
            <v>0.93060676354468574</v>
          </cell>
          <cell r="AT11">
            <v>0.34908191176790621</v>
          </cell>
        </row>
        <row r="12">
          <cell r="C12" t="str">
            <v>TA</v>
          </cell>
          <cell r="D12" t="str">
            <v>C57BI10 (6-week old)</v>
          </cell>
          <cell r="Z12">
            <v>0.18905054850723926</v>
          </cell>
          <cell r="AA12">
            <v>0.25394371593469306</v>
          </cell>
          <cell r="AB12">
            <v>0.32325870525833095</v>
          </cell>
          <cell r="AC12">
            <v>0.11035289108309626</v>
          </cell>
          <cell r="AD12">
            <v>0.19521215845533654</v>
          </cell>
          <cell r="AE12">
            <v>0.1245361586576496</v>
          </cell>
          <cell r="AF12">
            <v>0.43272534612121644</v>
          </cell>
          <cell r="AG12">
            <v>0.14632412714129911</v>
          </cell>
          <cell r="AH12">
            <v>0.18989590054584712</v>
          </cell>
          <cell r="AI12">
            <v>7.8050103280971173E-2</v>
          </cell>
          <cell r="AJ12">
            <v>0.19239318611786482</v>
          </cell>
          <cell r="AK12">
            <v>0.25479825577022397</v>
          </cell>
          <cell r="AL12">
            <v>9.9376664020033631E-2</v>
          </cell>
          <cell r="AP12">
            <v>1.4196485879431382</v>
          </cell>
          <cell r="AQ12">
            <v>0.61691751428040664</v>
          </cell>
          <cell r="AR12">
            <v>1.0615952675727247</v>
          </cell>
          <cell r="AS12">
            <v>1.0755561089463992</v>
          </cell>
          <cell r="AT12">
            <v>1.0913153100891111</v>
          </cell>
        </row>
        <row r="13">
          <cell r="C13" t="str">
            <v>GC</v>
          </cell>
          <cell r="D13" t="str">
            <v>C57BI10 (6-week old)</v>
          </cell>
          <cell r="Z13">
            <v>0.16240547796015906</v>
          </cell>
          <cell r="AA13">
            <v>6.2316000171016475E-2</v>
          </cell>
          <cell r="AB13">
            <v>0.16795623865313561</v>
          </cell>
          <cell r="AC13">
            <v>0.12461063606894277</v>
          </cell>
          <cell r="AD13">
            <v>4.2402286605102056E-2</v>
          </cell>
          <cell r="AE13">
            <v>0.25754278503866068</v>
          </cell>
          <cell r="AF13">
            <v>0.12967340123519103</v>
          </cell>
          <cell r="AG13">
            <v>0.11876521029539608</v>
          </cell>
          <cell r="AH13">
            <v>0.12235254937130995</v>
          </cell>
          <cell r="AI13">
            <v>7.7521582936161834E-2</v>
          </cell>
          <cell r="AJ13">
            <v>0.10277188287625726</v>
          </cell>
          <cell r="AK13">
            <v>0.1208835930330822</v>
          </cell>
          <cell r="AL13">
            <v>3.4569880618940001E-2</v>
          </cell>
          <cell r="AP13">
            <v>0.62688671322414624</v>
          </cell>
          <cell r="AQ13">
            <v>1.2535585060602514</v>
          </cell>
          <cell r="AR13">
            <v>1.2308425977193853</v>
          </cell>
          <cell r="AS13">
            <v>1.0338649414491605</v>
          </cell>
          <cell r="AT13">
            <v>0.42655866888298527</v>
          </cell>
        </row>
        <row r="14">
          <cell r="C14" t="str">
            <v>Q</v>
          </cell>
          <cell r="D14" t="str">
            <v>C57BI10 (6-week old)</v>
          </cell>
          <cell r="Z14">
            <v>9.1547127580546131E-2</v>
          </cell>
          <cell r="AA14">
            <v>0.17994642230976854</v>
          </cell>
          <cell r="AB14">
            <v>8.3446929861321406E-2</v>
          </cell>
          <cell r="AC14">
            <v>0.11276110959334826</v>
          </cell>
          <cell r="AD14">
            <v>0.11866065723027829</v>
          </cell>
          <cell r="AE14">
            <v>0.33673586811006678</v>
          </cell>
          <cell r="AF14">
            <v>8.1100689508608798E-2</v>
          </cell>
          <cell r="AG14">
            <v>0.10620373050275522</v>
          </cell>
          <cell r="AH14">
            <v>0.19306516668335966</v>
          </cell>
          <cell r="AI14">
            <v>3.7623636403316361E-2</v>
          </cell>
          <cell r="AJ14">
            <v>0.2658295783105305</v>
          </cell>
          <cell r="AK14">
            <v>2.9470933651969494E-2</v>
          </cell>
          <cell r="AL14">
            <v>4.1724576458992094E-2</v>
          </cell>
          <cell r="AP14">
            <v>1.0017071425616124</v>
          </cell>
          <cell r="AQ14">
            <v>0.62770688871149583</v>
          </cell>
          <cell r="AR14">
            <v>1.0747352126492988</v>
          </cell>
          <cell r="AS14">
            <v>1.4797926176015141</v>
          </cell>
          <cell r="AT14">
            <v>0.660547880657544</v>
          </cell>
        </row>
        <row r="15">
          <cell r="C15" t="str">
            <v>Tri</v>
          </cell>
          <cell r="D15" t="str">
            <v>C57BI10 (6-week old)</v>
          </cell>
          <cell r="Z15">
            <v>0.13139660852951041</v>
          </cell>
          <cell r="AA15">
            <v>0.18231672092003512</v>
          </cell>
          <cell r="AB15">
            <v>0.22244366533645349</v>
          </cell>
          <cell r="AC15">
            <v>0.19362686123429129</v>
          </cell>
          <cell r="AD15">
            <v>0.16122442992892291</v>
          </cell>
          <cell r="AE15">
            <v>0.50629446239559861</v>
          </cell>
          <cell r="AF15">
            <v>0.14371750140774969</v>
          </cell>
          <cell r="AG15">
            <v>0.15009081423528797</v>
          </cell>
          <cell r="AH15">
            <v>0.1867512615591784</v>
          </cell>
          <cell r="AI15">
            <v>0.10143660247872976</v>
          </cell>
          <cell r="AJ15">
            <v>0.20268413330020416</v>
          </cell>
          <cell r="AK15">
            <v>0.19690023795963343</v>
          </cell>
          <cell r="AL15">
            <v>6.5755214909450133E-2</v>
          </cell>
          <cell r="AP15">
            <v>0.95358113437604974</v>
          </cell>
          <cell r="AQ15">
            <v>1.0127371809328058</v>
          </cell>
          <cell r="AR15">
            <v>0.97677535524493908</v>
          </cell>
          <cell r="AS15">
            <v>1.0601099272578884</v>
          </cell>
          <cell r="AT15">
            <v>0.84326096918003213</v>
          </cell>
        </row>
        <row r="16">
          <cell r="C16" t="str">
            <v>Bw</v>
          </cell>
          <cell r="D16" t="str">
            <v>C57BI10 (6-week old)</v>
          </cell>
          <cell r="Z16">
            <v>0.13228369759841141</v>
          </cell>
          <cell r="AA16">
            <v>0.23205407873821415</v>
          </cell>
          <cell r="AB16">
            <v>0.28030559825678941</v>
          </cell>
          <cell r="AC16">
            <v>0.18390693706697211</v>
          </cell>
          <cell r="AD16">
            <v>0.23429988739273339</v>
          </cell>
          <cell r="AE16">
            <v>0.35484555792308053</v>
          </cell>
          <cell r="AF16">
            <v>0.27074376138148126</v>
          </cell>
          <cell r="AG16">
            <v>0.33649163566338747</v>
          </cell>
          <cell r="AH16">
            <v>0.20011289485172648</v>
          </cell>
          <cell r="AI16">
            <v>0.10440614467392537</v>
          </cell>
          <cell r="AJ16">
            <v>0.25086539315293416</v>
          </cell>
          <cell r="AK16">
            <v>0.21282885626687736</v>
          </cell>
          <cell r="AL16">
            <v>0.12267339412183793</v>
          </cell>
          <cell r="AP16">
            <v>1.0786074597395152</v>
          </cell>
          <cell r="AQ16">
            <v>0.85481537448889344</v>
          </cell>
          <cell r="AR16">
            <v>0.93014207011909256</v>
          </cell>
          <cell r="AS16">
            <v>1.1660440786757078</v>
          </cell>
          <cell r="AT16">
            <v>1.089046172909667</v>
          </cell>
        </row>
        <row r="17">
          <cell r="C17" t="str">
            <v>Dia</v>
          </cell>
          <cell r="D17" t="str">
            <v>C57BI10 (6-week old)</v>
          </cell>
          <cell r="Z17">
            <v>8.9060467691661663E-2</v>
          </cell>
          <cell r="AA17">
            <v>0.18495971462245042</v>
          </cell>
          <cell r="AB17">
            <v>0.19271375531451332</v>
          </cell>
          <cell r="AC17">
            <v>0.12269192283911123</v>
          </cell>
          <cell r="AD17">
            <v>2.1586953636676356E-2</v>
          </cell>
          <cell r="AE17">
            <v>0.18832690005044814</v>
          </cell>
          <cell r="AF17">
            <v>7.4301942093986356E-2</v>
          </cell>
          <cell r="AG17">
            <v>0.12645972354731458</v>
          </cell>
          <cell r="AH17">
            <v>0.17901793833070354</v>
          </cell>
          <cell r="AI17">
            <v>0.2020034027781675</v>
          </cell>
          <cell r="AJ17">
            <v>0.18819638353773604</v>
          </cell>
          <cell r="AK17">
            <v>0.18581365486852122</v>
          </cell>
          <cell r="AL17">
            <v>6.061218917369756E-2</v>
          </cell>
          <cell r="AP17">
            <v>1.1123127376755806</v>
          </cell>
          <cell r="AQ17">
            <v>0.73784601615776912</v>
          </cell>
          <cell r="AR17">
            <v>1.0765800189739989</v>
          </cell>
          <cell r="AS17">
            <v>1.1317774522998418</v>
          </cell>
          <cell r="AT17">
            <v>0.1298198558897041</v>
          </cell>
        </row>
        <row r="18">
          <cell r="C18" t="str">
            <v>Heart</v>
          </cell>
          <cell r="D18" t="str">
            <v>C57BI10 (6-week old)</v>
          </cell>
          <cell r="Z18">
            <v>0.19376054173227172</v>
          </cell>
          <cell r="AA18">
            <v>0.23273906928316765</v>
          </cell>
          <cell r="AB18">
            <v>0.17934874004991982</v>
          </cell>
          <cell r="AC18">
            <v>0.2196509488755343</v>
          </cell>
          <cell r="AD18">
            <v>0.15622134063070536</v>
          </cell>
          <cell r="AE18">
            <v>0.40690503205081507</v>
          </cell>
          <cell r="AF18">
            <v>6.5270375494005897E-2</v>
          </cell>
          <cell r="AG18">
            <v>0.22397716245542526</v>
          </cell>
          <cell r="AH18">
            <v>0.19242443519814537</v>
          </cell>
          <cell r="AI18">
            <v>0.29858954946522365</v>
          </cell>
          <cell r="AJ18">
            <v>0.24482212026754269</v>
          </cell>
          <cell r="AK18">
            <v>0.31485635184603816</v>
          </cell>
          <cell r="AL18">
            <v>0.14912705297242418</v>
          </cell>
          <cell r="AP18">
            <v>1.0506086693980707</v>
          </cell>
          <cell r="AQ18">
            <v>0.99152751551730345</v>
          </cell>
          <cell r="AR18">
            <v>0.86862416544784127</v>
          </cell>
          <cell r="AS18">
            <v>1.1051528340544921</v>
          </cell>
          <cell r="AT18">
            <v>0.70519958388214754</v>
          </cell>
        </row>
        <row r="19">
          <cell r="C19" t="str">
            <v>TA</v>
          </cell>
          <cell r="D19" t="str">
            <v>C57BI10 (6-week old)</v>
          </cell>
          <cell r="Z19">
            <v>0.11539270504030265</v>
          </cell>
          <cell r="AA19">
            <v>0.15154405389325493</v>
          </cell>
          <cell r="AB19">
            <v>0.2802863537948439</v>
          </cell>
          <cell r="AC19">
            <v>0.12573801690933012</v>
          </cell>
          <cell r="AD19">
            <v>0.10663378390523587</v>
          </cell>
          <cell r="AE19">
            <v>0.31879371158163666</v>
          </cell>
          <cell r="AF19">
            <v>0.50697973989501444</v>
          </cell>
          <cell r="AG19">
            <v>0.13039753732784626</v>
          </cell>
          <cell r="AH19">
            <v>0.17811732783661424</v>
          </cell>
          <cell r="AI19">
            <v>0.14328812793011791</v>
          </cell>
          <cell r="AJ19">
            <v>0.1255022252850681</v>
          </cell>
          <cell r="AK19">
            <v>0.31335494898377675</v>
          </cell>
          <cell r="AL19">
            <v>7.3496226144735957E-2</v>
          </cell>
          <cell r="AP19">
            <v>1.0548680159159065</v>
          </cell>
          <cell r="AQ19">
            <v>0.87523732548274735</v>
          </cell>
          <cell r="AR19">
            <v>1.2398392902145738</v>
          </cell>
          <cell r="AS19">
            <v>0.87359602688696036</v>
          </cell>
          <cell r="AT19">
            <v>0.74225655951472636</v>
          </cell>
        </row>
        <row r="20">
          <cell r="C20" t="str">
            <v>GC</v>
          </cell>
          <cell r="D20" t="str">
            <v>C57BI10 (6-week old)</v>
          </cell>
          <cell r="Z20">
            <v>4.0865239710570572E-2</v>
          </cell>
          <cell r="AA20">
            <v>7.6466421101149595E-2</v>
          </cell>
          <cell r="AB20">
            <v>0.14796299087616607</v>
          </cell>
          <cell r="AC20">
            <v>8.2036412197818959E-2</v>
          </cell>
          <cell r="AD20">
            <v>5.0608085959551484E-2</v>
          </cell>
          <cell r="AE20">
            <v>0.24839596378052542</v>
          </cell>
          <cell r="AF20">
            <v>0.21315872294198884</v>
          </cell>
          <cell r="AG20">
            <v>7.4854013129802832E-2</v>
          </cell>
          <cell r="AH20">
            <v>0.14073025866313882</v>
          </cell>
          <cell r="AI20">
            <v>3.9087574356243805E-2</v>
          </cell>
          <cell r="AJ20">
            <v>9.5961851256270311E-2</v>
          </cell>
          <cell r="AK20">
            <v>0.11148852485547436</v>
          </cell>
          <cell r="AL20">
            <v>3.4444346949744374E-2</v>
          </cell>
          <cell r="AP20">
            <v>0.79703956923475117</v>
          </cell>
          <cell r="AQ20">
            <v>0.85509777622809513</v>
          </cell>
          <cell r="AR20">
            <v>1.4668868129029899</v>
          </cell>
          <cell r="AS20">
            <v>1.0002481021975942</v>
          </cell>
          <cell r="AT20">
            <v>0.52750797607800881</v>
          </cell>
        </row>
        <row r="21">
          <cell r="C21" t="str">
            <v>Q</v>
          </cell>
          <cell r="D21" t="str">
            <v>C57BI10 (6-week old)</v>
          </cell>
          <cell r="Z21">
            <v>1.9201160084575848E-2</v>
          </cell>
          <cell r="AA21">
            <v>6.5491011104617178E-2</v>
          </cell>
          <cell r="AB21">
            <v>5.2244873698470591E-2</v>
          </cell>
          <cell r="AC21">
            <v>4.7839217543891852E-2</v>
          </cell>
          <cell r="AD21">
            <v>1.3211777092972565E-2</v>
          </cell>
          <cell r="AE21">
            <v>0.15978967369592278</v>
          </cell>
          <cell r="AF21">
            <v>4.5369548096241046E-2</v>
          </cell>
          <cell r="AG21">
            <v>5.2903242779952939E-2</v>
          </cell>
          <cell r="AH21">
            <v>7.7802908196262621E-2</v>
          </cell>
          <cell r="AI21">
            <v>4.4360749138676166E-2</v>
          </cell>
          <cell r="AJ21">
            <v>4.7459564423920415E-2</v>
          </cell>
          <cell r="AK21">
            <v>4.3449990709107413E-2</v>
          </cell>
          <cell r="AL21">
            <v>1.7927045406183981E-2</v>
          </cell>
          <cell r="AP21">
            <v>1.1229498461370924</v>
          </cell>
          <cell r="AQ21">
            <v>0.82028115117075762</v>
          </cell>
          <cell r="AR21">
            <v>1.3340573357227012</v>
          </cell>
          <cell r="AS21">
            <v>0.81377138127307869</v>
          </cell>
          <cell r="AT21">
            <v>0.22653739503351691</v>
          </cell>
        </row>
        <row r="22">
          <cell r="C22" t="str">
            <v>Tri</v>
          </cell>
          <cell r="D22" t="str">
            <v>C57BI10 (6-week old)</v>
          </cell>
          <cell r="Z22">
            <v>6.4750315696661301E-2</v>
          </cell>
          <cell r="AA22">
            <v>0.159599381844374</v>
          </cell>
          <cell r="AB22">
            <v>7.4639241255279612E-2</v>
          </cell>
          <cell r="AC22">
            <v>8.7972890849706831E-2</v>
          </cell>
          <cell r="AD22">
            <v>7.6967555123530998E-2</v>
          </cell>
          <cell r="AE22">
            <v>0.3578697988613786</v>
          </cell>
          <cell r="AF22">
            <v>6.3608052349449384E-2</v>
          </cell>
          <cell r="AG22">
            <v>8.8937717338089292E-2</v>
          </cell>
          <cell r="AH22">
            <v>0.10741687614808074</v>
          </cell>
          <cell r="AI22">
            <v>2.0433919161716437E-2</v>
          </cell>
          <cell r="AJ22">
            <v>0.12605866355541331</v>
          </cell>
          <cell r="AK22">
            <v>2.385475033717166E-2</v>
          </cell>
          <cell r="AL22">
            <v>2.5868670674244944E-2</v>
          </cell>
          <cell r="AP22">
            <v>1.3591734536777533</v>
          </cell>
          <cell r="AQ22">
            <v>0.74919098372702753</v>
          </cell>
          <cell r="AR22">
            <v>0.91477902263948474</v>
          </cell>
          <cell r="AS22">
            <v>1.0735354180612244</v>
          </cell>
          <cell r="AT22">
            <v>0.65546781265349963</v>
          </cell>
        </row>
        <row r="23">
          <cell r="C23" t="str">
            <v>Bw</v>
          </cell>
          <cell r="D23" t="str">
            <v>C57BI10 (6-week old)</v>
          </cell>
          <cell r="Z23">
            <v>0.10281499935221995</v>
          </cell>
          <cell r="AA23">
            <v>0.14936574448372525</v>
          </cell>
          <cell r="AB23">
            <v>0.17608754603997692</v>
          </cell>
          <cell r="AC23">
            <v>0.12704320983524123</v>
          </cell>
          <cell r="AD23">
            <v>0.21489660494530374</v>
          </cell>
          <cell r="AE23">
            <v>0.30218415881452759</v>
          </cell>
          <cell r="AF23">
            <v>0.14895313332102686</v>
          </cell>
          <cell r="AG23">
            <v>0.14143345996922815</v>
          </cell>
          <cell r="AH23">
            <v>0.24950583785198105</v>
          </cell>
          <cell r="AI23">
            <v>4.0498745405677036E-2</v>
          </cell>
          <cell r="AJ23">
            <v>0.25874050691775563</v>
          </cell>
          <cell r="AK23">
            <v>9.2388816221244396E-2</v>
          </cell>
          <cell r="AL23">
            <v>0.14569701950768948</v>
          </cell>
          <cell r="AP23">
            <v>0.79838819596061106</v>
          </cell>
          <cell r="AQ23">
            <v>0.67907002010394224</v>
          </cell>
          <cell r="AR23">
            <v>1.3336559627698894</v>
          </cell>
          <cell r="AS23">
            <v>1.3830170180854899</v>
          </cell>
          <cell r="AT23">
            <v>1.1486630574725611</v>
          </cell>
        </row>
        <row r="24">
          <cell r="C24" t="str">
            <v>Dia</v>
          </cell>
          <cell r="D24" t="str">
            <v>C57BI10 (6-week old)</v>
          </cell>
          <cell r="Z24">
            <v>6.2598236815999811E-2</v>
          </cell>
          <cell r="AA24">
            <v>0.15745996711055704</v>
          </cell>
          <cell r="AB24">
            <v>8.936752642414672E-2</v>
          </cell>
          <cell r="AC24">
            <v>8.6166775069106361E-2</v>
          </cell>
          <cell r="AD24">
            <v>3.9317967774822944E-2</v>
          </cell>
          <cell r="AE24">
            <v>9.2102259522218025E-2</v>
          </cell>
          <cell r="AF24">
            <v>3.0359495769279314E-2</v>
          </cell>
          <cell r="AG24">
            <v>0.14308230196290003</v>
          </cell>
          <cell r="AH24">
            <v>0.12713081320896025</v>
          </cell>
          <cell r="AI24">
            <v>0.12376330175238721</v>
          </cell>
          <cell r="AJ24">
            <v>0.12818541270310982</v>
          </cell>
          <cell r="AK24">
            <v>0.1877119132379782</v>
          </cell>
          <cell r="AL24">
            <v>3.0058996717876187E-2</v>
          </cell>
          <cell r="AP24">
            <v>1.291279629150359</v>
          </cell>
          <cell r="AQ24">
            <v>0.70662660102167751</v>
          </cell>
          <cell r="AR24">
            <v>1.0425597842198673</v>
          </cell>
          <cell r="AS24">
            <v>1.0512082227321875</v>
          </cell>
          <cell r="AT24">
            <v>0.3224342782414768</v>
          </cell>
        </row>
        <row r="25">
          <cell r="C25" t="str">
            <v>Heart</v>
          </cell>
          <cell r="D25" t="str">
            <v>C57BI10 (6-week old)</v>
          </cell>
          <cell r="Z25">
            <v>0.25186217226668767</v>
          </cell>
          <cell r="AA25">
            <v>0.36268058466799724</v>
          </cell>
          <cell r="AB25">
            <v>0.28517795230155996</v>
          </cell>
          <cell r="AC25">
            <v>0.30538632060846471</v>
          </cell>
          <cell r="AD25">
            <v>0.23298206836386459</v>
          </cell>
          <cell r="AE25">
            <v>0.35756673835453484</v>
          </cell>
          <cell r="AF25">
            <v>8.6470767259520673E-2</v>
          </cell>
          <cell r="AG25">
            <v>0.15611370057748658</v>
          </cell>
          <cell r="AH25">
            <v>0.34741959183232263</v>
          </cell>
          <cell r="AI25">
            <v>0.18328346861121508</v>
          </cell>
          <cell r="AJ25">
            <v>0.28839342930367534</v>
          </cell>
          <cell r="AK25">
            <v>0.46748349104992498</v>
          </cell>
          <cell r="AL25">
            <v>0.15429094463632789</v>
          </cell>
          <cell r="AP25">
            <v>1.1174315230337433</v>
          </cell>
          <cell r="AQ25">
            <v>0.94090589840526229</v>
          </cell>
          <cell r="AR25">
            <v>1.0704118721666156</v>
          </cell>
          <cell r="AS25">
            <v>0.8885502079873705</v>
          </cell>
          <cell r="AT25">
            <v>0.71782587350162419</v>
          </cell>
        </row>
        <row r="26">
          <cell r="C26" t="str">
            <v>TA</v>
          </cell>
          <cell r="D26" t="str">
            <v>6 week old</v>
          </cell>
          <cell r="Z26">
            <v>0.16736566835003255</v>
          </cell>
          <cell r="AA26">
            <v>0.29341484319090883</v>
          </cell>
          <cell r="AB26">
            <v>0.37182987534032441</v>
          </cell>
          <cell r="AC26">
            <v>0.46263302988001359</v>
          </cell>
          <cell r="AD26">
            <v>0.48983059694246567</v>
          </cell>
          <cell r="AE26">
            <v>0.7705902029587024</v>
          </cell>
          <cell r="AF26">
            <v>0.60499704460964565</v>
          </cell>
          <cell r="AG26">
            <v>0.2881665500546654</v>
          </cell>
          <cell r="AH26">
            <v>0.36041340396895555</v>
          </cell>
          <cell r="AI26">
            <v>0.35777540099719635</v>
          </cell>
          <cell r="AJ26">
            <v>0.40547311936820429</v>
          </cell>
          <cell r="AK26">
            <v>0.25885599382791658</v>
          </cell>
          <cell r="AL26">
            <v>0.24721238953393865</v>
          </cell>
          <cell r="AP26">
            <v>0.78182877480537172</v>
          </cell>
          <cell r="AQ26">
            <v>1.2327250080536991</v>
          </cell>
          <cell r="AR26">
            <v>0.96035213141941256</v>
          </cell>
          <cell r="AS26">
            <v>1.0804175708517041</v>
          </cell>
          <cell r="AT26">
            <v>1.3051952358815688</v>
          </cell>
        </row>
        <row r="27">
          <cell r="C27" t="str">
            <v>GC</v>
          </cell>
          <cell r="D27" t="str">
            <v>6 week old</v>
          </cell>
          <cell r="Z27">
            <v>0.18134030145906738</v>
          </cell>
          <cell r="AA27">
            <v>0.49338593797682739</v>
          </cell>
          <cell r="AB27">
            <v>0.38597834104825179</v>
          </cell>
          <cell r="AC27">
            <v>1</v>
          </cell>
          <cell r="AD27">
            <v>0.52160771845231557</v>
          </cell>
          <cell r="AE27">
            <v>0.86826977298214458</v>
          </cell>
          <cell r="AF27">
            <v>0.14881187134874915</v>
          </cell>
          <cell r="AG27">
            <v>0.43634520372774643</v>
          </cell>
          <cell r="AH27">
            <v>0.47738940510294714</v>
          </cell>
          <cell r="AI27">
            <v>1</v>
          </cell>
          <cell r="AJ27">
            <v>0.81415817260317791</v>
          </cell>
          <cell r="AK27">
            <v>0.18672833823263238</v>
          </cell>
          <cell r="AL27">
            <v>0.3258442497557697</v>
          </cell>
          <cell r="AP27">
            <v>0.74558074711775713</v>
          </cell>
          <cell r="AQ27">
            <v>1.5111511896246512</v>
          </cell>
          <cell r="AR27">
            <v>0.72140756743552314</v>
          </cell>
          <cell r="AS27">
            <v>1.2303160910719244</v>
          </cell>
          <cell r="AT27">
            <v>0.78822812425661692</v>
          </cell>
        </row>
        <row r="28">
          <cell r="C28" t="str">
            <v>Q</v>
          </cell>
          <cell r="D28" t="str">
            <v>6 week old</v>
          </cell>
          <cell r="Z28">
            <v>0.16779513892596082</v>
          </cell>
          <cell r="AA28">
            <v>0.37488211128931925</v>
          </cell>
          <cell r="AB28">
            <v>0.28651314847941578</v>
          </cell>
          <cell r="AC28">
            <v>0.60571658926619354</v>
          </cell>
          <cell r="AD28">
            <v>0.4655046306253221</v>
          </cell>
          <cell r="AE28">
            <v>0.7551096515628557</v>
          </cell>
          <cell r="AF28">
            <v>0.18812135934805091</v>
          </cell>
          <cell r="AG28">
            <v>0.53689699451521566</v>
          </cell>
          <cell r="AH28">
            <v>0.37859246694448473</v>
          </cell>
          <cell r="AI28">
            <v>0.44667533310564872</v>
          </cell>
          <cell r="AJ28">
            <v>0.59795447716893002</v>
          </cell>
          <cell r="AK28">
            <v>0.22599722795322619</v>
          </cell>
          <cell r="AL28">
            <v>0.2318430288433718</v>
          </cell>
          <cell r="AP28">
            <v>0.78730615780492563</v>
          </cell>
          <cell r="AQ28">
            <v>1.272091642286528</v>
          </cell>
          <cell r="AR28">
            <v>0.79509843640928846</v>
          </cell>
          <cell r="AS28">
            <v>1.2557900944993323</v>
          </cell>
          <cell r="AT28">
            <v>0.97762643546140648</v>
          </cell>
        </row>
        <row r="29">
          <cell r="C29" t="str">
            <v>Tri</v>
          </cell>
          <cell r="D29" t="str">
            <v>6 week old</v>
          </cell>
          <cell r="Z29">
            <v>0.15560501700465826</v>
          </cell>
          <cell r="AA29">
            <v>0.2683630243790292</v>
          </cell>
          <cell r="AB29">
            <v>0.23207552478102678</v>
          </cell>
          <cell r="AC29">
            <v>0.52437697743821943</v>
          </cell>
          <cell r="AD29">
            <v>0.3031955935846628</v>
          </cell>
          <cell r="AE29">
            <v>0.81718556883099835</v>
          </cell>
          <cell r="AF29">
            <v>0.20447551463944516</v>
          </cell>
          <cell r="AG29">
            <v>0.21119172752207557</v>
          </cell>
          <cell r="AH29">
            <v>0.30192457239222154</v>
          </cell>
          <cell r="AI29">
            <v>0.2685936428340242</v>
          </cell>
          <cell r="AJ29">
            <v>0.54918766218792903</v>
          </cell>
          <cell r="AK29">
            <v>0.11017890057768685</v>
          </cell>
          <cell r="AL29">
            <v>0.16916984047826458</v>
          </cell>
          <cell r="AP29">
            <v>0.68663556793068514</v>
          </cell>
          <cell r="AQ29">
            <v>1.3416747129982183</v>
          </cell>
          <cell r="AR29">
            <v>0.77250638651306835</v>
          </cell>
          <cell r="AS29">
            <v>1.4051555097781987</v>
          </cell>
          <cell r="AT29">
            <v>0.77575843049469828</v>
          </cell>
        </row>
        <row r="30">
          <cell r="C30" t="str">
            <v>Bw</v>
          </cell>
          <cell r="D30" t="str">
            <v>6 week old</v>
          </cell>
          <cell r="Z30">
            <v>0.23575844555046827</v>
          </cell>
          <cell r="AA30">
            <v>0.5830650926629195</v>
          </cell>
          <cell r="AB30">
            <v>0.43360433534232667</v>
          </cell>
          <cell r="AC30">
            <v>0.79100894792394361</v>
          </cell>
          <cell r="AD30">
            <v>0.35477690762433595</v>
          </cell>
          <cell r="AE30">
            <v>0.76712092002905596</v>
          </cell>
          <cell r="AF30">
            <v>0.31864015682981506</v>
          </cell>
          <cell r="AG30">
            <v>0.64648227336431241</v>
          </cell>
          <cell r="AH30">
            <v>0.3942397062333437</v>
          </cell>
          <cell r="AI30">
            <v>0.28271925642799051</v>
          </cell>
          <cell r="AJ30">
            <v>0.71488613648652166</v>
          </cell>
          <cell r="AK30">
            <v>9.7257878801075393E-2</v>
          </cell>
          <cell r="AL30">
            <v>0.35156740426198507</v>
          </cell>
          <cell r="AP30">
            <v>0.97105342123204696</v>
          </cell>
          <cell r="AQ30">
            <v>1.3173691149965086</v>
          </cell>
          <cell r="AR30">
            <v>0.65657817684641473</v>
          </cell>
          <cell r="AS30">
            <v>1.1905919894057564</v>
          </cell>
          <cell r="AT30">
            <v>0.59085569391461279</v>
          </cell>
        </row>
        <row r="31">
          <cell r="C31" t="str">
            <v>Dia</v>
          </cell>
          <cell r="D31" t="str">
            <v>6 week old</v>
          </cell>
          <cell r="Z31">
            <v>0.27509397491754511</v>
          </cell>
          <cell r="AA31">
            <v>0.28803685335041584</v>
          </cell>
          <cell r="AB31">
            <v>0.54117180046429347</v>
          </cell>
          <cell r="AC31">
            <v>0.48134559590011583</v>
          </cell>
          <cell r="AD31">
            <v>0.2293520517039383</v>
          </cell>
          <cell r="AE31">
            <v>0.6816377077453577</v>
          </cell>
          <cell r="AF31">
            <v>0.12490112092968664</v>
          </cell>
          <cell r="AG31">
            <v>0.86495437024858246</v>
          </cell>
          <cell r="AH31">
            <v>0.42049838616910135</v>
          </cell>
          <cell r="AI31">
            <v>0.32342773124595525</v>
          </cell>
          <cell r="AJ31">
            <v>0.82545804773175413</v>
          </cell>
          <cell r="AK31">
            <v>0.35087712484802136</v>
          </cell>
          <cell r="AL31">
            <v>0.38048914154436653</v>
          </cell>
          <cell r="AP31">
            <v>0.61497428734996296</v>
          </cell>
          <cell r="AQ31">
            <v>1.0276989258995792</v>
          </cell>
          <cell r="AR31">
            <v>0.89778683650440338</v>
          </cell>
          <cell r="AS31">
            <v>1.7623976541069735</v>
          </cell>
          <cell r="AT31">
            <v>0.48967905637161646</v>
          </cell>
        </row>
        <row r="32">
          <cell r="C32" t="str">
            <v>Heart</v>
          </cell>
          <cell r="D32" t="str">
            <v>6 week old</v>
          </cell>
          <cell r="Z32">
            <v>0.41288152834765535</v>
          </cell>
          <cell r="AA32">
            <v>0.47623108330924369</v>
          </cell>
          <cell r="AB32">
            <v>0.49931258152778557</v>
          </cell>
          <cell r="AC32">
            <v>0.46217558806694087</v>
          </cell>
          <cell r="AD32">
            <v>0.24407000566016918</v>
          </cell>
          <cell r="AE32">
            <v>0.84147292890447967</v>
          </cell>
          <cell r="AF32">
            <v>8.3255566764678907E-2</v>
          </cell>
          <cell r="AG32">
            <v>0.19807218689460487</v>
          </cell>
          <cell r="AH32">
            <v>0.40192968750555402</v>
          </cell>
          <cell r="AI32">
            <v>0.18021038658630192</v>
          </cell>
          <cell r="AJ32">
            <v>0.51199738256301397</v>
          </cell>
          <cell r="AK32">
            <v>0.47456747644098646</v>
          </cell>
          <cell r="AL32">
            <v>0.43343168092959128</v>
          </cell>
          <cell r="AP32">
            <v>1.0323027788651673</v>
          </cell>
          <cell r="AQ32">
            <v>1.0018353706982512</v>
          </cell>
          <cell r="AR32">
            <v>0.87124328474579071</v>
          </cell>
          <cell r="AS32">
            <v>1.1098316328257873</v>
          </cell>
          <cell r="AT32">
            <v>0.52905858922489046</v>
          </cell>
        </row>
        <row r="33">
          <cell r="C33" t="str">
            <v>TA</v>
          </cell>
          <cell r="D33" t="str">
            <v>6 week old</v>
          </cell>
          <cell r="Z33">
            <v>0.26038183812703064</v>
          </cell>
          <cell r="AA33">
            <v>0.23850733493714935</v>
          </cell>
          <cell r="AB33">
            <v>0.45511619259837904</v>
          </cell>
          <cell r="AC33">
            <v>0.2060620368534945</v>
          </cell>
          <cell r="AD33">
            <v>0.20662327371445299</v>
          </cell>
          <cell r="AE33">
            <v>0.62783998224984983</v>
          </cell>
          <cell r="AF33">
            <v>0.26385458707812587</v>
          </cell>
          <cell r="AG33">
            <v>1</v>
          </cell>
          <cell r="AH33">
            <v>0.26472811596776563</v>
          </cell>
          <cell r="AI33">
            <v>0.15677117517519729</v>
          </cell>
          <cell r="AJ33">
            <v>0.33665158211681084</v>
          </cell>
          <cell r="AK33">
            <v>0.26257703777099528</v>
          </cell>
          <cell r="AL33">
            <v>0.16296841484974672</v>
          </cell>
          <cell r="AP33">
            <v>0.92711076850880503</v>
          </cell>
          <cell r="AQ33">
            <v>0.80099143868290601</v>
          </cell>
          <cell r="AR33">
            <v>1.0290345456479932</v>
          </cell>
          <cell r="AS33">
            <v>1.3086109368429639</v>
          </cell>
          <cell r="AT33">
            <v>0.80317304344410045</v>
          </cell>
        </row>
        <row r="34">
          <cell r="C34" t="str">
            <v>GC</v>
          </cell>
          <cell r="D34" t="str">
            <v>6 week old</v>
          </cell>
          <cell r="Z34">
            <v>0.2515006411664793</v>
          </cell>
          <cell r="AA34">
            <v>0.34286178572881443</v>
          </cell>
          <cell r="AB34">
            <v>0.55134279504415651</v>
          </cell>
          <cell r="AC34">
            <v>0.66214547061886797</v>
          </cell>
          <cell r="AD34">
            <v>0.24545758138640647</v>
          </cell>
          <cell r="AE34">
            <v>0.84014065446089081</v>
          </cell>
          <cell r="AF34">
            <v>0.24333181416075361</v>
          </cell>
          <cell r="AG34">
            <v>0.50969231590018238</v>
          </cell>
          <cell r="AH34">
            <v>0.37372020943893752</v>
          </cell>
          <cell r="AI34">
            <v>0.22303485782557156</v>
          </cell>
          <cell r="AJ34">
            <v>0.44476792032862533</v>
          </cell>
          <cell r="AK34">
            <v>0.23298288727253255</v>
          </cell>
          <cell r="AL34">
            <v>0.31145793972749475</v>
          </cell>
          <cell r="AP34">
            <v>0.77791285660040688</v>
          </cell>
          <cell r="AQ34">
            <v>1.5023297899450203</v>
          </cell>
          <cell r="AR34">
            <v>0.84792697172700315</v>
          </cell>
          <cell r="AS34">
            <v>1.0091258280405839</v>
          </cell>
          <cell r="AT34">
            <v>0.5569142326685349</v>
          </cell>
        </row>
        <row r="35">
          <cell r="C35" t="str">
            <v>Q</v>
          </cell>
          <cell r="D35" t="str">
            <v>6 week old</v>
          </cell>
          <cell r="Z35">
            <v>0.20037856014891486</v>
          </cell>
          <cell r="AA35">
            <v>0.30849284484867723</v>
          </cell>
          <cell r="AB35">
            <v>0.21812338436237241</v>
          </cell>
          <cell r="AC35">
            <v>0.38238464822905277</v>
          </cell>
          <cell r="AD35">
            <v>0.27384737042405627</v>
          </cell>
          <cell r="AE35">
            <v>0.78577126583118562</v>
          </cell>
          <cell r="AF35">
            <v>0.21464135910943835</v>
          </cell>
          <cell r="AG35">
            <v>0.28772624094965904</v>
          </cell>
          <cell r="AH35">
            <v>0.32481571119097957</v>
          </cell>
          <cell r="AI35">
            <v>0.28487553117433667</v>
          </cell>
          <cell r="AJ35">
            <v>0.52878883470657101</v>
          </cell>
          <cell r="AK35">
            <v>0.12959022937681347</v>
          </cell>
          <cell r="AL35">
            <v>0.18392921587087069</v>
          </cell>
          <cell r="AP35">
            <v>0.81767154309472523</v>
          </cell>
          <cell r="AQ35">
            <v>1.0135244644865349</v>
          </cell>
          <cell r="AR35">
            <v>0.86093589600503728</v>
          </cell>
          <cell r="AS35">
            <v>1.4015741034702882</v>
          </cell>
          <cell r="AT35">
            <v>0.72584244881565207</v>
          </cell>
        </row>
        <row r="36">
          <cell r="C36" t="str">
            <v>Tri</v>
          </cell>
          <cell r="D36" t="str">
            <v>6 week old</v>
          </cell>
          <cell r="Z36">
            <v>0.25349558133378358</v>
          </cell>
          <cell r="AA36">
            <v>0.5755126542421023</v>
          </cell>
          <cell r="AB36">
            <v>0.26171381710944136</v>
          </cell>
          <cell r="AC36">
            <v>0.92007894090422926</v>
          </cell>
          <cell r="AD36">
            <v>0.57612108737536671</v>
          </cell>
          <cell r="AE36">
            <v>0.82290138640991473</v>
          </cell>
          <cell r="AF36">
            <v>0.22328643649610858</v>
          </cell>
          <cell r="AG36">
            <v>0.43121660105124204</v>
          </cell>
          <cell r="AH36">
            <v>0.47422550651726691</v>
          </cell>
          <cell r="AI36">
            <v>0.52516103017810301</v>
          </cell>
          <cell r="AJ36">
            <v>0.83659913997327395</v>
          </cell>
          <cell r="AK36">
            <v>0.12125408422132722</v>
          </cell>
          <cell r="AL36">
            <v>0.3255207540309577</v>
          </cell>
          <cell r="AP36">
            <v>0.85007903308675348</v>
          </cell>
          <cell r="AQ36">
            <v>1.3590314838122164</v>
          </cell>
          <cell r="AR36">
            <v>0.70046967182008968</v>
          </cell>
          <cell r="AS36">
            <v>1.2357250231556478</v>
          </cell>
          <cell r="AT36">
            <v>0.85097773834685675</v>
          </cell>
        </row>
        <row r="37">
          <cell r="C37" t="str">
            <v>Bw</v>
          </cell>
          <cell r="D37" t="str">
            <v>6 week old</v>
          </cell>
          <cell r="Z37">
            <v>0.23408542666553708</v>
          </cell>
          <cell r="AA37">
            <v>0.25913368680039911</v>
          </cell>
          <cell r="AB37">
            <v>0.2259086137212428</v>
          </cell>
          <cell r="AC37">
            <v>0.41159491111540752</v>
          </cell>
          <cell r="AD37">
            <v>0.27520630264059781</v>
          </cell>
          <cell r="AE37">
            <v>0.75629765814416861</v>
          </cell>
          <cell r="AF37">
            <v>0.14062545679981414</v>
          </cell>
          <cell r="AG37">
            <v>0.54662677079471578</v>
          </cell>
          <cell r="AH37">
            <v>0.26246737311758855</v>
          </cell>
          <cell r="AI37">
            <v>0.20188987458794547</v>
          </cell>
          <cell r="AJ37">
            <v>0.39841557169808028</v>
          </cell>
          <cell r="AK37">
            <v>9.2839728081728565E-2</v>
          </cell>
          <cell r="AL37">
            <v>0.15061794788748498</v>
          </cell>
          <cell r="AP37">
            <v>0.79739314743689282</v>
          </cell>
          <cell r="AQ37">
            <v>1.2665391585931678</v>
          </cell>
          <cell r="AR37">
            <v>0.80765139929852181</v>
          </cell>
          <cell r="AS37">
            <v>1.2259843582162624</v>
          </cell>
          <cell r="AT37">
            <v>0.84685099249982332</v>
          </cell>
        </row>
        <row r="38">
          <cell r="C38" t="str">
            <v>Dia</v>
          </cell>
          <cell r="D38" t="str">
            <v>6 week old</v>
          </cell>
          <cell r="Z38">
            <v>0.32513444687212495</v>
          </cell>
          <cell r="AA38">
            <v>0.46278262601009212</v>
          </cell>
          <cell r="AB38">
            <v>0.93406361182629372</v>
          </cell>
          <cell r="AC38">
            <v>0.53546776994614176</v>
          </cell>
          <cell r="AD38">
            <v>0.37512459377739282</v>
          </cell>
          <cell r="AE38">
            <v>0.6598191531779235</v>
          </cell>
          <cell r="AF38">
            <v>0.26607169924950436</v>
          </cell>
          <cell r="AG38">
            <v>0.52589084907490402</v>
          </cell>
          <cell r="AH38">
            <v>0.44903810932135824</v>
          </cell>
          <cell r="AI38">
            <v>0.38907319847562472</v>
          </cell>
          <cell r="AJ38">
            <v>1</v>
          </cell>
          <cell r="AK38">
            <v>0.17927481831471573</v>
          </cell>
          <cell r="AL38">
            <v>0.29181845723558986</v>
          </cell>
          <cell r="AP38">
            <v>0.80126957144819222</v>
          </cell>
          <cell r="AQ38">
            <v>0.92711784417703613</v>
          </cell>
          <cell r="AR38">
            <v>0.77747208559204817</v>
          </cell>
          <cell r="AS38">
            <v>1.731416709301266</v>
          </cell>
          <cell r="AT38">
            <v>0.64949698973602765</v>
          </cell>
        </row>
        <row r="39">
          <cell r="C39" t="str">
            <v>Heart</v>
          </cell>
          <cell r="D39" t="str">
            <v>6 week old</v>
          </cell>
          <cell r="Z39">
            <v>0.53023832811857952</v>
          </cell>
          <cell r="AA39">
            <v>0.82664765071448942</v>
          </cell>
          <cell r="AB39">
            <v>0.67650780630502694</v>
          </cell>
          <cell r="AC39">
            <v>0.42473594770209633</v>
          </cell>
          <cell r="AD39">
            <v>1</v>
          </cell>
          <cell r="AE39">
            <v>1</v>
          </cell>
          <cell r="AF39">
            <v>1</v>
          </cell>
          <cell r="AG39">
            <v>0.38215236584458617</v>
          </cell>
          <cell r="AH39">
            <v>0.5482418827497364</v>
          </cell>
          <cell r="AI39">
            <v>0.32934096912368566</v>
          </cell>
          <cell r="AJ39">
            <v>0.71755001012744957</v>
          </cell>
          <cell r="AK39">
            <v>1</v>
          </cell>
          <cell r="AL39">
            <v>0.68368853013787501</v>
          </cell>
          <cell r="AP39">
            <v>1.3559837211874386</v>
          </cell>
          <cell r="AQ39">
            <v>0.69671162845423784</v>
          </cell>
          <cell r="AR39">
            <v>0.89930343071712859</v>
          </cell>
          <cell r="AS39">
            <v>1.1770264296157262</v>
          </cell>
          <cell r="AT39">
            <v>1.6403406215640153</v>
          </cell>
        </row>
        <row r="40">
          <cell r="C40" t="str">
            <v>TA</v>
          </cell>
          <cell r="D40" t="str">
            <v>6 week old</v>
          </cell>
          <cell r="Z40">
            <v>0.14777107229769315</v>
          </cell>
          <cell r="AA40">
            <v>0.19443933404531666</v>
          </cell>
          <cell r="AB40">
            <v>0.25948672080856461</v>
          </cell>
          <cell r="AC40">
            <v>0.23386415871284463</v>
          </cell>
          <cell r="AD40">
            <v>0.30798553568909726</v>
          </cell>
          <cell r="AE40">
            <v>0.47524715868455841</v>
          </cell>
          <cell r="AF40">
            <v>0.24485507439673185</v>
          </cell>
          <cell r="AG40">
            <v>0.2153896076661336</v>
          </cell>
          <cell r="AH40">
            <v>0.19272907914349563</v>
          </cell>
          <cell r="AI40">
            <v>0.22318925001822118</v>
          </cell>
          <cell r="AJ40">
            <v>0.34076368697350057</v>
          </cell>
          <cell r="AK40">
            <v>0.12535965580969921</v>
          </cell>
          <cell r="AL40">
            <v>0.11848012472459572</v>
          </cell>
          <cell r="AP40">
            <v>0.83175809810406154</v>
          </cell>
          <cell r="AQ40">
            <v>1.0004066760502635</v>
          </cell>
          <cell r="AR40">
            <v>0.82444209709327709</v>
          </cell>
          <cell r="AS40">
            <v>1.4576935143891658</v>
          </cell>
          <cell r="AT40">
            <v>1.3174775806865313</v>
          </cell>
        </row>
        <row r="41">
          <cell r="C41" t="str">
            <v>GC</v>
          </cell>
          <cell r="D41" t="str">
            <v>6 week old</v>
          </cell>
          <cell r="Z41">
            <v>0.20554141806258072</v>
          </cell>
          <cell r="AA41">
            <v>0.33914342132738107</v>
          </cell>
          <cell r="AB41">
            <v>0.29424385587300445</v>
          </cell>
          <cell r="AC41">
            <v>0.48547038560676375</v>
          </cell>
          <cell r="AD41">
            <v>0.44376433938386639</v>
          </cell>
          <cell r="AE41">
            <v>0.88903770608308863</v>
          </cell>
          <cell r="AF41">
            <v>0.16283777103901159</v>
          </cell>
          <cell r="AG41">
            <v>0.39077782362056929</v>
          </cell>
          <cell r="AH41">
            <v>0.34888500039611853</v>
          </cell>
          <cell r="AI41">
            <v>0.51162124958709032</v>
          </cell>
          <cell r="AJ41">
            <v>0.60439337008223959</v>
          </cell>
          <cell r="AK41">
            <v>0.17116805166135024</v>
          </cell>
          <cell r="AL41">
            <v>0.22886351295016583</v>
          </cell>
          <cell r="AP41">
            <v>0.78568120608621406</v>
          </cell>
          <cell r="AQ41">
            <v>1.1246715521999331</v>
          </cell>
          <cell r="AR41">
            <v>0.8082491673397556</v>
          </cell>
          <cell r="AS41">
            <v>1.4001760968800701</v>
          </cell>
          <cell r="AT41">
            <v>1.028052674648827</v>
          </cell>
        </row>
        <row r="42">
          <cell r="C42" t="str">
            <v>Q</v>
          </cell>
          <cell r="D42" t="str">
            <v>6 week old</v>
          </cell>
          <cell r="Z42">
            <v>0.11566565831836317</v>
          </cell>
          <cell r="AA42">
            <v>0.20126765867068827</v>
          </cell>
          <cell r="AB42">
            <v>0.20538054914541667</v>
          </cell>
          <cell r="AC42">
            <v>0.30270233291127996</v>
          </cell>
          <cell r="AD42">
            <v>0.10175187675544252</v>
          </cell>
          <cell r="AE42">
            <v>0.59920283890916048</v>
          </cell>
          <cell r="AF42">
            <v>0.10880848385908755</v>
          </cell>
          <cell r="AG42">
            <v>0.21337549043078907</v>
          </cell>
          <cell r="AH42">
            <v>0.22760889580704824</v>
          </cell>
          <cell r="AI42">
            <v>0.16175889315140515</v>
          </cell>
          <cell r="AJ42">
            <v>0.40191977588722544</v>
          </cell>
          <cell r="AK42">
            <v>8.9412560400875862E-2</v>
          </cell>
          <cell r="AL42">
            <v>0.15976257191658674</v>
          </cell>
          <cell r="AP42">
            <v>0.7366215193611978</v>
          </cell>
          <cell r="AQ42">
            <v>1.1078632993297672</v>
          </cell>
          <cell r="AR42">
            <v>0.83302807692436243</v>
          </cell>
          <cell r="AS42">
            <v>1.4709902123906278</v>
          </cell>
          <cell r="AT42">
            <v>0.37240271262897728</v>
          </cell>
        </row>
        <row r="43">
          <cell r="C43" t="str">
            <v>Tri</v>
          </cell>
          <cell r="D43" t="str">
            <v>6 week old</v>
          </cell>
          <cell r="Z43">
            <v>0.19273504176010844</v>
          </cell>
          <cell r="AA43">
            <v>0.27660214973702146</v>
          </cell>
          <cell r="AB43">
            <v>0.20982565604273634</v>
          </cell>
          <cell r="AC43">
            <v>0.64511353463969079</v>
          </cell>
          <cell r="AD43">
            <v>0.38187180848203151</v>
          </cell>
          <cell r="AE43">
            <v>0.92839483630991126</v>
          </cell>
          <cell r="AF43">
            <v>0.12787149958907554</v>
          </cell>
          <cell r="AG43">
            <v>0.2084815801406868</v>
          </cell>
          <cell r="AH43">
            <v>0.35745090151278419</v>
          </cell>
          <cell r="AI43">
            <v>0.26558502648722976</v>
          </cell>
          <cell r="AJ43">
            <v>0.55925210242329515</v>
          </cell>
          <cell r="AK43">
            <v>8.2602516563267975E-2</v>
          </cell>
          <cell r="AL43">
            <v>0.17634356847624519</v>
          </cell>
          <cell r="AP43">
            <v>0.63646806752525453</v>
          </cell>
          <cell r="AQ43">
            <v>1.4844214519550241</v>
          </cell>
          <cell r="AR43">
            <v>0.82250295139536145</v>
          </cell>
          <cell r="AS43">
            <v>1.2868522722155447</v>
          </cell>
          <cell r="AT43">
            <v>0.87869603406195829</v>
          </cell>
        </row>
        <row r="44">
          <cell r="C44" t="str">
            <v>Bw</v>
          </cell>
          <cell r="D44" t="str">
            <v>6 week old</v>
          </cell>
          <cell r="Z44">
            <v>0.23940728897779701</v>
          </cell>
          <cell r="AA44">
            <v>0.35123357633306485</v>
          </cell>
          <cell r="AB44">
            <v>0.18463844567927992</v>
          </cell>
          <cell r="AC44">
            <v>0.5881893093667877</v>
          </cell>
          <cell r="AD44">
            <v>0.35318169208751676</v>
          </cell>
          <cell r="AE44">
            <v>0.81269098073191237</v>
          </cell>
          <cell r="AF44">
            <v>0.12320818683937936</v>
          </cell>
          <cell r="AG44">
            <v>0.22806672775832518</v>
          </cell>
          <cell r="AH44">
            <v>0.38794217399487058</v>
          </cell>
          <cell r="AI44">
            <v>0.18847037435587097</v>
          </cell>
          <cell r="AJ44">
            <v>0.62607123809476084</v>
          </cell>
          <cell r="AK44">
            <v>0.11826535137717567</v>
          </cell>
          <cell r="AL44">
            <v>0.31187722856348599</v>
          </cell>
          <cell r="AP44">
            <v>0.74211301926973516</v>
          </cell>
          <cell r="AQ44">
            <v>1.2427711178228695</v>
          </cell>
          <cell r="AR44">
            <v>0.81967373692199019</v>
          </cell>
          <cell r="AS44">
            <v>1.3228109386098736</v>
          </cell>
          <cell r="AT44">
            <v>0.74622914643364935</v>
          </cell>
        </row>
        <row r="45">
          <cell r="C45" t="str">
            <v>Dia</v>
          </cell>
          <cell r="D45" t="str">
            <v>6 week old</v>
          </cell>
          <cell r="Z45">
            <v>0.17731599016136548</v>
          </cell>
          <cell r="AA45">
            <v>0.33666253061157031</v>
          </cell>
          <cell r="AB45">
            <v>0.32308438701332692</v>
          </cell>
          <cell r="AC45">
            <v>0.44822741489990719</v>
          </cell>
          <cell r="AD45">
            <v>0.23332218618094766</v>
          </cell>
          <cell r="AE45">
            <v>0.599032453604742</v>
          </cell>
          <cell r="AF45">
            <v>7.6528963800455388E-2</v>
          </cell>
          <cell r="AG45">
            <v>0.23790329712089209</v>
          </cell>
          <cell r="AH45">
            <v>0.35096747961593483</v>
          </cell>
          <cell r="AI45">
            <v>0.50059303274532385</v>
          </cell>
          <cell r="AJ45">
            <v>0.78642807443379559</v>
          </cell>
          <cell r="AK45">
            <v>0.20454707005461886</v>
          </cell>
          <cell r="AL45">
            <v>0.23625085179011171</v>
          </cell>
          <cell r="AP45">
            <v>0.74522945564631704</v>
          </cell>
          <cell r="AQ45">
            <v>0.992187255899317</v>
          </cell>
          <cell r="AR45">
            <v>0.7768946051365363</v>
          </cell>
          <cell r="AS45">
            <v>1.7408214830163726</v>
          </cell>
          <cell r="AT45">
            <v>0.51647733260358397</v>
          </cell>
        </row>
        <row r="46">
          <cell r="C46" t="str">
            <v>Heart</v>
          </cell>
          <cell r="D46" t="str">
            <v>6 week old</v>
          </cell>
          <cell r="Z46">
            <v>0.34260671719322927</v>
          </cell>
          <cell r="AA46">
            <v>0.44777509973711332</v>
          </cell>
          <cell r="AB46">
            <v>0.41820952921127996</v>
          </cell>
          <cell r="AC46">
            <v>0.26631107077520472</v>
          </cell>
          <cell r="AD46">
            <v>0.22760116501261496</v>
          </cell>
          <cell r="AE46">
            <v>0.522722099614361</v>
          </cell>
          <cell r="AF46">
            <v>0.1268116507320001</v>
          </cell>
          <cell r="AG46">
            <v>0.24325943258947041</v>
          </cell>
          <cell r="AH46">
            <v>0.40824159945428934</v>
          </cell>
          <cell r="AI46">
            <v>0.161699774604463</v>
          </cell>
          <cell r="AJ46">
            <v>0.44343286053208347</v>
          </cell>
          <cell r="AK46">
            <v>0.47610276273057184</v>
          </cell>
          <cell r="AL46">
            <v>0.34085737315719772</v>
          </cell>
          <cell r="AP46">
            <v>1.1681843041887632</v>
          </cell>
          <cell r="AQ46">
            <v>0.69476934535650281</v>
          </cell>
          <cell r="AR46">
            <v>1.0650467814744575</v>
          </cell>
          <cell r="AS46">
            <v>1.156855992973318</v>
          </cell>
          <cell r="AT46">
            <v>0.59378046867481116</v>
          </cell>
        </row>
        <row r="47">
          <cell r="C47" t="str">
            <v>TA</v>
          </cell>
          <cell r="D47" t="str">
            <v>C57BI10 (10 week old)</v>
          </cell>
          <cell r="Z47">
            <v>9.6445499325341411E-2</v>
          </cell>
          <cell r="AA47">
            <v>9.5451185753458997E-2</v>
          </cell>
          <cell r="AB47">
            <v>0.95175485733667708</v>
          </cell>
          <cell r="AC47">
            <v>0.13292266116149729</v>
          </cell>
          <cell r="AD47">
            <v>2.6940786996465016E-2</v>
          </cell>
          <cell r="AE47">
            <v>0.17594277655446791</v>
          </cell>
          <cell r="AF47">
            <v>0.17350513217129476</v>
          </cell>
          <cell r="AG47">
            <v>0.12032041544089984</v>
          </cell>
          <cell r="AH47">
            <v>0.15325328444979702</v>
          </cell>
          <cell r="AI47">
            <v>4.7130272020345539E-2</v>
          </cell>
          <cell r="AJ47">
            <v>0.11557003985052139</v>
          </cell>
          <cell r="AK47">
            <v>0.32874577350876966</v>
          </cell>
          <cell r="AL47">
            <v>0.1310587319088202</v>
          </cell>
          <cell r="AP47">
            <v>0.77960115801194785</v>
          </cell>
          <cell r="AQ47">
            <v>1.0856508460271044</v>
          </cell>
          <cell r="AR47">
            <v>1.2517019781691561</v>
          </cell>
          <cell r="AS47">
            <v>0.94392265730117875</v>
          </cell>
          <cell r="AT47">
            <v>0.2200398934220284</v>
          </cell>
        </row>
        <row r="48">
          <cell r="C48" t="str">
            <v>GC</v>
          </cell>
          <cell r="D48" t="str">
            <v>C57BI10 (10 week old)</v>
          </cell>
          <cell r="Z48">
            <v>8.3231985945403805E-2</v>
          </cell>
          <cell r="AA48">
            <v>0.13550084399431067</v>
          </cell>
          <cell r="AB48">
            <v>0.51580820772841973</v>
          </cell>
          <cell r="AC48">
            <v>0.1064832183997501</v>
          </cell>
          <cell r="AD48">
            <v>6.6729020126311558E-2</v>
          </cell>
          <cell r="AE48">
            <v>0.11269324326317522</v>
          </cell>
          <cell r="AF48">
            <v>0.27845634020756238</v>
          </cell>
          <cell r="AG48">
            <v>0.41665799784314306</v>
          </cell>
          <cell r="AH48">
            <v>0.17666181281492727</v>
          </cell>
          <cell r="AI48">
            <v>0.16924124344804847</v>
          </cell>
          <cell r="AJ48">
            <v>0.1596816878058189</v>
          </cell>
          <cell r="AK48">
            <v>0.25628227512227847</v>
          </cell>
          <cell r="AL48">
            <v>0.10587469340887966</v>
          </cell>
          <cell r="AP48">
            <v>0.95397448392589024</v>
          </cell>
          <cell r="AQ48">
            <v>0.74968000438384452</v>
          </cell>
          <cell r="AR48">
            <v>1.2437624500450244</v>
          </cell>
          <cell r="AS48">
            <v>1.1242162869728489</v>
          </cell>
          <cell r="AT48">
            <v>0.46979620688230722</v>
          </cell>
        </row>
        <row r="49">
          <cell r="C49" t="str">
            <v>Q</v>
          </cell>
          <cell r="D49" t="str">
            <v>C57BI10 (10 week old)</v>
          </cell>
          <cell r="Z49">
            <v>8.5739658184350712E-2</v>
          </cell>
          <cell r="AA49">
            <v>0.1518986607010375</v>
          </cell>
          <cell r="AB49">
            <v>0.30303343331268795</v>
          </cell>
          <cell r="AC49">
            <v>0.1414148540573319</v>
          </cell>
          <cell r="AD49">
            <v>0.24379321466653853</v>
          </cell>
          <cell r="AE49">
            <v>0.21394168873950539</v>
          </cell>
          <cell r="AF49">
            <v>0.29720354204445376</v>
          </cell>
          <cell r="AG49">
            <v>0.25237471340138973</v>
          </cell>
          <cell r="AH49">
            <v>0.18332453719296057</v>
          </cell>
          <cell r="AI49">
            <v>0.11742954147766239</v>
          </cell>
          <cell r="AJ49">
            <v>0.21876633496101841</v>
          </cell>
          <cell r="AK49">
            <v>0.22683000158646777</v>
          </cell>
          <cell r="AL49">
            <v>0.21270994476655533</v>
          </cell>
          <cell r="AP49">
            <v>0.88662797279684413</v>
          </cell>
          <cell r="AQ49">
            <v>0.82543430467097834</v>
          </cell>
          <cell r="AR49">
            <v>1.0700598808782262</v>
          </cell>
          <cell r="AS49">
            <v>1.2769326022198317</v>
          </cell>
          <cell r="AT49">
            <v>1.4230137560386174</v>
          </cell>
        </row>
        <row r="50">
          <cell r="C50" t="str">
            <v>Tri</v>
          </cell>
          <cell r="D50" t="str">
            <v>C57BI10 (10 week old)</v>
          </cell>
          <cell r="Z50">
            <v>5.7199539134111868E-2</v>
          </cell>
          <cell r="AA50">
            <v>9.809704874522962E-2</v>
          </cell>
          <cell r="AB50">
            <v>0.16638681409307168</v>
          </cell>
          <cell r="AC50">
            <v>9.3967671287752436E-2</v>
          </cell>
          <cell r="AD50">
            <v>3.4373830423991676E-2</v>
          </cell>
          <cell r="AE50">
            <v>0.1619482084040898</v>
          </cell>
          <cell r="AF50">
            <v>9.1860362565739678E-2</v>
          </cell>
          <cell r="AG50">
            <v>0.13408615618038339</v>
          </cell>
          <cell r="AH50">
            <v>9.5803656124437739E-2</v>
          </cell>
          <cell r="AI50">
            <v>0.10429793267291004</v>
          </cell>
          <cell r="AJ50">
            <v>0.13724834330603541</v>
          </cell>
          <cell r="AK50">
            <v>0.1149672273134469</v>
          </cell>
          <cell r="AL50">
            <v>0.1478508146612855</v>
          </cell>
          <cell r="AP50">
            <v>0.93492127303571249</v>
          </cell>
          <cell r="AQ50">
            <v>0.89556593178160282</v>
          </cell>
          <cell r="AR50">
            <v>0.91306392282969284</v>
          </cell>
          <cell r="AS50">
            <v>1.308055619277344</v>
          </cell>
          <cell r="AT50">
            <v>0.32760236633189016</v>
          </cell>
        </row>
        <row r="51">
          <cell r="C51" t="str">
            <v>Bw</v>
          </cell>
          <cell r="D51" t="str">
            <v>C57BI10 (10 week old)</v>
          </cell>
          <cell r="Z51">
            <v>6.5117538293529523E-2</v>
          </cell>
          <cell r="AA51">
            <v>0.10574453533423796</v>
          </cell>
          <cell r="AB51">
            <v>0.29734541258265762</v>
          </cell>
          <cell r="AC51">
            <v>0.11274062681441901</v>
          </cell>
          <cell r="AD51">
            <v>0.12433952995115184</v>
          </cell>
          <cell r="AE51">
            <v>0.17430852345200887</v>
          </cell>
          <cell r="AF51">
            <v>0.22698974615527392</v>
          </cell>
          <cell r="AG51">
            <v>0.1777282596067378</v>
          </cell>
          <cell r="AH51">
            <v>0.15346788197518399</v>
          </cell>
          <cell r="AI51">
            <v>0.10586871716770303</v>
          </cell>
          <cell r="AJ51">
            <v>0.19213728873415853</v>
          </cell>
          <cell r="AK51">
            <v>0.1009036214295148</v>
          </cell>
          <cell r="AL51">
            <v>0.17616940086242391</v>
          </cell>
          <cell r="AP51">
            <v>0.77226446068755239</v>
          </cell>
          <cell r="AQ51">
            <v>0.82335771857350837</v>
          </cell>
          <cell r="AR51">
            <v>1.1207935306710146</v>
          </cell>
          <cell r="AS51">
            <v>1.4032006400449022</v>
          </cell>
          <cell r="AT51">
            <v>0.90806583750507752</v>
          </cell>
        </row>
        <row r="52">
          <cell r="C52" t="str">
            <v>Dia</v>
          </cell>
          <cell r="D52" t="str">
            <v>C57BI10 (10 week old)</v>
          </cell>
          <cell r="Z52">
            <v>0.12619981084352055</v>
          </cell>
          <cell r="AA52">
            <v>0.17513831750713516</v>
          </cell>
          <cell r="AB52">
            <v>0.41736082283716486</v>
          </cell>
          <cell r="AC52">
            <v>0.20435967608673056</v>
          </cell>
          <cell r="AD52">
            <v>0.29107980835596703</v>
          </cell>
          <cell r="AE52">
            <v>0.10451288233223116</v>
          </cell>
          <cell r="AF52">
            <v>0.16673797059049189</v>
          </cell>
          <cell r="AG52">
            <v>0.26116139667615229</v>
          </cell>
          <cell r="AH52">
            <v>0.25889680592346404</v>
          </cell>
          <cell r="AI52">
            <v>0.34690989392762811</v>
          </cell>
          <cell r="AJ52">
            <v>0.40936742186783986</v>
          </cell>
          <cell r="AK52">
            <v>0.47670659310558289</v>
          </cell>
          <cell r="AL52">
            <v>0.3007563918018773</v>
          </cell>
          <cell r="AP52">
            <v>0.7057113235045267</v>
          </cell>
          <cell r="AQ52">
            <v>0.82345736521219859</v>
          </cell>
          <cell r="AR52">
            <v>1.0432120746614966</v>
          </cell>
          <cell r="AS52">
            <v>1.6495260957055817</v>
          </cell>
          <cell r="AT52">
            <v>1.1728919160820688</v>
          </cell>
        </row>
        <row r="53">
          <cell r="C53" t="str">
            <v>Heart</v>
          </cell>
          <cell r="D53" t="str">
            <v>C57BI10 (10 week old)</v>
          </cell>
          <cell r="Z53">
            <v>8.0134518100389809E-2</v>
          </cell>
          <cell r="AA53">
            <v>0.11034678702800799</v>
          </cell>
          <cell r="AB53">
            <v>9.0150083253281291E-2</v>
          </cell>
          <cell r="AC53">
            <v>5.5042811628658699E-2</v>
          </cell>
          <cell r="AD53">
            <v>2.2284105367708543E-2</v>
          </cell>
          <cell r="AE53">
            <v>9.2460614758623494E-2</v>
          </cell>
          <cell r="AF53">
            <v>2.0723568279531333E-2</v>
          </cell>
          <cell r="AG53">
            <v>0.14146791761247077</v>
          </cell>
          <cell r="AH53">
            <v>6.5081009779073593E-2</v>
          </cell>
          <cell r="AI53">
            <v>7.2872466163738103E-2</v>
          </cell>
          <cell r="AJ53">
            <v>0.10710205077596854</v>
          </cell>
          <cell r="AK53">
            <v>7.0687173549221841E-2</v>
          </cell>
          <cell r="AL53">
            <v>4.6765604866261835E-2</v>
          </cell>
          <cell r="AP53">
            <v>1.3679858317184841</v>
          </cell>
          <cell r="AQ53">
            <v>0.68237407244891135</v>
          </cell>
          <cell r="AR53">
            <v>0.80681913528762195</v>
          </cell>
          <cell r="AS53">
            <v>1.3277603449598467</v>
          </cell>
          <cell r="AT53">
            <v>0.27625942935528908</v>
          </cell>
        </row>
        <row r="54">
          <cell r="C54" t="str">
            <v>TA</v>
          </cell>
          <cell r="D54" t="str">
            <v>C57BI10 (10 week old)</v>
          </cell>
          <cell r="Z54">
            <v>7.3343091561799759E-2</v>
          </cell>
          <cell r="AA54">
            <v>0.11918406974516017</v>
          </cell>
          <cell r="AB54">
            <v>0.27868332997432643</v>
          </cell>
          <cell r="AC54">
            <v>0.11851307792741274</v>
          </cell>
          <cell r="AD54">
            <v>0.4428265512942538</v>
          </cell>
          <cell r="AE54">
            <v>0.18972285274926087</v>
          </cell>
          <cell r="AF54">
            <v>0.25675681904999798</v>
          </cell>
          <cell r="AG54">
            <v>0.31941745655614201</v>
          </cell>
          <cell r="AH54">
            <v>0.16496655576774549</v>
          </cell>
          <cell r="AI54">
            <v>9.3480834766760931E-2</v>
          </cell>
          <cell r="AJ54">
            <v>0.16222431845239746</v>
          </cell>
          <cell r="AK54">
            <v>0.27963681186389727</v>
          </cell>
          <cell r="AL54">
            <v>8.6268636332237844E-2</v>
          </cell>
          <cell r="AP54">
            <v>0.85475986658323688</v>
          </cell>
          <cell r="AQ54">
            <v>0.84994767248848435</v>
          </cell>
          <cell r="AR54">
            <v>1.1831009924416536</v>
          </cell>
          <cell r="AS54">
            <v>1.1634343171316199</v>
          </cell>
          <cell r="AT54">
            <v>3.1758469459309753</v>
          </cell>
        </row>
        <row r="55">
          <cell r="C55" t="str">
            <v>GC</v>
          </cell>
          <cell r="D55" t="str">
            <v>C57BI10 (10 week old)</v>
          </cell>
          <cell r="Z55">
            <v>7.8319307695320486E-2</v>
          </cell>
          <cell r="AA55">
            <v>0.10547658567138098</v>
          </cell>
          <cell r="AB55">
            <v>0.28463894748899204</v>
          </cell>
          <cell r="AC55">
            <v>0.1138074510265788</v>
          </cell>
          <cell r="AD55">
            <v>0.27083158330115192</v>
          </cell>
          <cell r="AE55">
            <v>0.10027594412865988</v>
          </cell>
          <cell r="AF55">
            <v>0.18049114944031197</v>
          </cell>
          <cell r="AG55">
            <v>0.29832443015773397</v>
          </cell>
          <cell r="AH55">
            <v>0.17501746385034289</v>
          </cell>
          <cell r="AI55">
            <v>7.6783811805440444E-2</v>
          </cell>
          <cell r="AJ55">
            <v>0.16978584242013559</v>
          </cell>
          <cell r="AK55">
            <v>0.23089038729262393</v>
          </cell>
          <cell r="AL55">
            <v>0.11307947595827707</v>
          </cell>
          <cell r="AP55">
            <v>0.76750048420482297</v>
          </cell>
          <cell r="AQ55">
            <v>0.82812003453687721</v>
          </cell>
          <cell r="AR55">
            <v>1.2735147558524451</v>
          </cell>
          <cell r="AS55">
            <v>1.2354468571306354</v>
          </cell>
          <cell r="AT55">
            <v>1.9707062946577028</v>
          </cell>
        </row>
        <row r="56">
          <cell r="C56" t="str">
            <v>Q</v>
          </cell>
          <cell r="D56" t="str">
            <v>C57BI10 (10 week old)</v>
          </cell>
          <cell r="Z56">
            <v>8.467800676521875E-2</v>
          </cell>
          <cell r="AA56">
            <v>0.10696163867518385</v>
          </cell>
          <cell r="AB56">
            <v>0.28510004388495674</v>
          </cell>
          <cell r="AC56">
            <v>8.9738478145340445E-2</v>
          </cell>
          <cell r="AD56">
            <v>8.8622577509445549E-2</v>
          </cell>
          <cell r="AE56">
            <v>0.21670802062877065</v>
          </cell>
          <cell r="AF56">
            <v>0.1054079107093225</v>
          </cell>
          <cell r="AG56">
            <v>0.53786011249890275</v>
          </cell>
          <cell r="AH56">
            <v>0.13991357455613596</v>
          </cell>
          <cell r="AI56">
            <v>0.10922558842545528</v>
          </cell>
          <cell r="AJ56">
            <v>0.15788283771061559</v>
          </cell>
          <cell r="AK56">
            <v>0.14002840615830028</v>
          </cell>
          <cell r="AL56">
            <v>0.1283009119137449</v>
          </cell>
          <cell r="AP56">
            <v>0.88639575361120071</v>
          </cell>
          <cell r="AQ56">
            <v>0.74366667291921595</v>
          </cell>
          <cell r="AR56">
            <v>1.15946987999817</v>
          </cell>
          <cell r="AS56">
            <v>1.3083819456035035</v>
          </cell>
          <cell r="AT56">
            <v>0.73441915579662387</v>
          </cell>
        </row>
        <row r="57">
          <cell r="C57" t="str">
            <v>Tri</v>
          </cell>
          <cell r="D57" t="str">
            <v>C57BI10 (10 week old)</v>
          </cell>
          <cell r="Z57">
            <v>9.7417806812590546E-2</v>
          </cell>
          <cell r="AA57">
            <v>0.15120022578523937</v>
          </cell>
          <cell r="AB57">
            <v>0.33004533124794105</v>
          </cell>
          <cell r="AC57">
            <v>0.14387268222094576</v>
          </cell>
          <cell r="AD57">
            <v>0.15059977313769621</v>
          </cell>
          <cell r="AE57">
            <v>0.18875793879492034</v>
          </cell>
          <cell r="AF57">
            <v>0.27217815422257713</v>
          </cell>
          <cell r="AG57">
            <v>0.17612695481140678</v>
          </cell>
          <cell r="AH57">
            <v>0.16801463535440467</v>
          </cell>
          <cell r="AI57">
            <v>8.7432092454164445E-2</v>
          </cell>
          <cell r="AJ57">
            <v>0.23202991897371253</v>
          </cell>
          <cell r="AK57">
            <v>0.16454852416603113</v>
          </cell>
          <cell r="AL57">
            <v>0.16251197835978753</v>
          </cell>
          <cell r="AP57">
            <v>0.88602702609407524</v>
          </cell>
          <cell r="AQ57">
            <v>0.84308792597614646</v>
          </cell>
          <cell r="AR57">
            <v>0.98455876590282421</v>
          </cell>
          <cell r="AS57">
            <v>1.3596856618794653</v>
          </cell>
          <cell r="AT57">
            <v>0.88250839858641106</v>
          </cell>
        </row>
        <row r="58">
          <cell r="C58" t="str">
            <v>Bw</v>
          </cell>
          <cell r="D58" t="str">
            <v>C57BI10 (10 week old)</v>
          </cell>
          <cell r="Z58">
            <v>6.9847653944931545E-2</v>
          </cell>
          <cell r="AA58">
            <v>0.12405097657403386</v>
          </cell>
          <cell r="AB58">
            <v>0.39890568963432099</v>
          </cell>
          <cell r="AC58">
            <v>0.12005444800028324</v>
          </cell>
          <cell r="AD58">
            <v>0.19137771692053898</v>
          </cell>
          <cell r="AE58">
            <v>0.14914676693313067</v>
          </cell>
          <cell r="AF58">
            <v>0.17373977748029187</v>
          </cell>
          <cell r="AG58">
            <v>0.27268703117858745</v>
          </cell>
          <cell r="AH58">
            <v>0.15245134251940004</v>
          </cell>
          <cell r="AI58">
            <v>7.269477438718773E-2</v>
          </cell>
          <cell r="AJ58">
            <v>0.25852181131168561</v>
          </cell>
          <cell r="AK58">
            <v>0.14743650505068423</v>
          </cell>
          <cell r="AL58">
            <v>0.18724606493359489</v>
          </cell>
          <cell r="AP58">
            <v>0.79698191400756613</v>
          </cell>
          <cell r="AQ58">
            <v>0.77130568734607918</v>
          </cell>
          <cell r="AR58">
            <v>0.97944382309334332</v>
          </cell>
          <cell r="AS58">
            <v>1.6609075855918527</v>
          </cell>
          <cell r="AT58">
            <v>1.229531466354095</v>
          </cell>
        </row>
        <row r="59">
          <cell r="C59" t="str">
            <v>Dia</v>
          </cell>
          <cell r="D59" t="str">
            <v>C57BI10 (10 week old)</v>
          </cell>
          <cell r="Z59">
            <v>0.10507561539375533</v>
          </cell>
          <cell r="AA59">
            <v>0.21191741997317212</v>
          </cell>
          <cell r="AB59">
            <v>0.45417037732903953</v>
          </cell>
          <cell r="AC59">
            <v>0.12686100916381454</v>
          </cell>
          <cell r="AD59">
            <v>0.25061585510230538</v>
          </cell>
          <cell r="AE59">
            <v>9.1888343908243145E-2</v>
          </cell>
          <cell r="AF59">
            <v>0.21640376993361549</v>
          </cell>
          <cell r="AG59">
            <v>0.2219311003445007</v>
          </cell>
          <cell r="AH59">
            <v>0.23947180462712883</v>
          </cell>
          <cell r="AI59">
            <v>0.25879667667348982</v>
          </cell>
          <cell r="AJ59">
            <v>0.34787429381480733</v>
          </cell>
          <cell r="AK59">
            <v>0.33245748043714013</v>
          </cell>
          <cell r="AL59">
            <v>0.34261110006884121</v>
          </cell>
          <cell r="AP59">
            <v>0.97414537244143695</v>
          </cell>
          <cell r="AQ59">
            <v>0.58315670809802012</v>
          </cell>
          <cell r="AR59">
            <v>1.1008078068204576</v>
          </cell>
          <cell r="AS59">
            <v>1.5991140962075143</v>
          </cell>
          <cell r="AT59">
            <v>1.1520349555938871</v>
          </cell>
        </row>
        <row r="60">
          <cell r="C60" t="str">
            <v>Heart</v>
          </cell>
          <cell r="D60" t="str">
            <v>C57BI10 (10 week old)</v>
          </cell>
          <cell r="Z60">
            <v>0.2166197702783994</v>
          </cell>
          <cell r="AA60">
            <v>0.30953703875021737</v>
          </cell>
          <cell r="AB60">
            <v>0.32719330470234903</v>
          </cell>
          <cell r="AC60">
            <v>0.72177896083108872</v>
          </cell>
          <cell r="AD60">
            <v>0.23854842136812882</v>
          </cell>
          <cell r="AE60">
            <v>0.11297565950299489</v>
          </cell>
          <cell r="AF60">
            <v>7.9437436347394308E-2</v>
          </cell>
          <cell r="AG60">
            <v>0.2189466531909561</v>
          </cell>
          <cell r="AH60">
            <v>0.36580814843744924</v>
          </cell>
          <cell r="AI60">
            <v>0.87942060719293913</v>
          </cell>
          <cell r="AJ60">
            <v>0.81507619112331942</v>
          </cell>
          <cell r="AK60">
            <v>0.40538742833606467</v>
          </cell>
          <cell r="AL60">
            <v>0.63811392929596322</v>
          </cell>
          <cell r="AP60">
            <v>0.60928504347017853</v>
          </cell>
          <cell r="AQ60">
            <v>1.4207318364918011</v>
          </cell>
          <cell r="AR60">
            <v>0.720047702602441</v>
          </cell>
          <cell r="AS60">
            <v>1.6043757947197537</v>
          </cell>
          <cell r="AT60">
            <v>0.46955280657158754</v>
          </cell>
        </row>
        <row r="61">
          <cell r="C61" t="str">
            <v>TA</v>
          </cell>
          <cell r="D61" t="str">
            <v>C57BI10 (10 week old)</v>
          </cell>
          <cell r="Z61">
            <v>6.2725149196850946E-2</v>
          </cell>
          <cell r="AA61">
            <v>0.10886640853644401</v>
          </cell>
          <cell r="AB61">
            <v>0.35311870554040997</v>
          </cell>
          <cell r="AC61">
            <v>0.11082650988969123</v>
          </cell>
          <cell r="AD61">
            <v>0.12937075469225048</v>
          </cell>
          <cell r="AE61">
            <v>0.15276628632664879</v>
          </cell>
          <cell r="AF61">
            <v>0.36294741615904014</v>
          </cell>
          <cell r="AG61">
            <v>0.23636097751715709</v>
          </cell>
          <cell r="AH61">
            <v>0.15747745072171992</v>
          </cell>
          <cell r="AI61">
            <v>0.10048895310650076</v>
          </cell>
          <cell r="AJ61">
            <v>0.1775500337857516</v>
          </cell>
          <cell r="AK61">
            <v>0.21939746067476323</v>
          </cell>
          <cell r="AL61">
            <v>0.13085254073339778</v>
          </cell>
          <cell r="AP61">
            <v>0.80329437155824335</v>
          </cell>
          <cell r="AQ61">
            <v>0.81775740387385509</v>
          </cell>
          <cell r="AR61">
            <v>1.1619814735575755</v>
          </cell>
          <cell r="AS61">
            <v>1.3100913746256744</v>
          </cell>
          <cell r="AT61">
            <v>0.95459013010186622</v>
          </cell>
        </row>
        <row r="62">
          <cell r="C62" t="str">
            <v>GC</v>
          </cell>
          <cell r="D62" t="str">
            <v>C57BI10 (10 week old)</v>
          </cell>
          <cell r="Z62">
            <v>5.0884796414671946E-2</v>
          </cell>
          <cell r="AA62">
            <v>0.11758197447874276</v>
          </cell>
          <cell r="AB62">
            <v>0.38497381738623426</v>
          </cell>
          <cell r="AC62">
            <v>0.10839481423716765</v>
          </cell>
          <cell r="AD62">
            <v>0.16028833666219935</v>
          </cell>
          <cell r="AE62">
            <v>0.1941513369361039</v>
          </cell>
          <cell r="AF62">
            <v>0.26224999303919283</v>
          </cell>
          <cell r="AG62">
            <v>0.23526314879368349</v>
          </cell>
          <cell r="AH62">
            <v>0.19848524373617837</v>
          </cell>
          <cell r="AI62">
            <v>9.0813921521509411E-2</v>
          </cell>
          <cell r="AJ62">
            <v>0.22143750837185766</v>
          </cell>
          <cell r="AK62">
            <v>0.24346692227244426</v>
          </cell>
          <cell r="AL62">
            <v>0.17112570400812926</v>
          </cell>
          <cell r="AP62">
            <v>0.76429071298965368</v>
          </cell>
          <cell r="AQ62">
            <v>0.70457355581048875</v>
          </cell>
          <cell r="AR62">
            <v>1.2901673842913257</v>
          </cell>
          <cell r="AS62">
            <v>1.4393586423978302</v>
          </cell>
          <cell r="AT62">
            <v>1.0418849288300189</v>
          </cell>
        </row>
        <row r="63">
          <cell r="C63" t="str">
            <v>Q</v>
          </cell>
          <cell r="D63" t="str">
            <v>C57BI10 (10 week old)</v>
          </cell>
          <cell r="Z63">
            <v>4.8651233974486556E-2</v>
          </cell>
          <cell r="AA63">
            <v>0.1355054975675696</v>
          </cell>
          <cell r="AB63">
            <v>0.35716011765570205</v>
          </cell>
          <cell r="AC63">
            <v>0.11522719653377389</v>
          </cell>
          <cell r="AD63">
            <v>6.6906943172575215E-2</v>
          </cell>
          <cell r="AE63">
            <v>0.21113177291979776</v>
          </cell>
          <cell r="AF63">
            <v>0.49810206355925896</v>
          </cell>
          <cell r="AG63">
            <v>0.17910280246171581</v>
          </cell>
          <cell r="AH63">
            <v>0.15590847728331689</v>
          </cell>
          <cell r="AI63">
            <v>8.8079204715228135E-2</v>
          </cell>
          <cell r="AJ63">
            <v>0.19880654521920582</v>
          </cell>
          <cell r="AK63">
            <v>0.18195060310822012</v>
          </cell>
          <cell r="AL63">
            <v>0.13852870312104285</v>
          </cell>
          <cell r="AP63">
            <v>0.91359525532969443</v>
          </cell>
          <cell r="AQ63">
            <v>0.77687637717949276</v>
          </cell>
          <cell r="AR63">
            <v>1.0511547329708129</v>
          </cell>
          <cell r="AS63">
            <v>1.3403789492023075</v>
          </cell>
          <cell r="AT63">
            <v>0.45109509893204069</v>
          </cell>
        </row>
        <row r="64">
          <cell r="C64" t="str">
            <v>Tri</v>
          </cell>
          <cell r="D64" t="str">
            <v>C57BI10 (10 week old)</v>
          </cell>
          <cell r="Z64">
            <v>6.0770931069988515E-2</v>
          </cell>
          <cell r="AA64">
            <v>0.15178291552464507</v>
          </cell>
          <cell r="AB64">
            <v>0.25758224439614824</v>
          </cell>
          <cell r="AC64">
            <v>0.172187187378256</v>
          </cell>
          <cell r="AD64">
            <v>0.24682424104878792</v>
          </cell>
          <cell r="AE64">
            <v>0.13780075638032116</v>
          </cell>
          <cell r="AF64">
            <v>0.18946457081379969</v>
          </cell>
          <cell r="AG64">
            <v>0.27100408580391611</v>
          </cell>
          <cell r="AH64">
            <v>0.19097122796920057</v>
          </cell>
          <cell r="AI64">
            <v>0.13336777813003842</v>
          </cell>
          <cell r="AJ64">
            <v>0.26981904524792893</v>
          </cell>
          <cell r="AK64">
            <v>0.24975146425758357</v>
          </cell>
          <cell r="AL64">
            <v>0.15042401423176055</v>
          </cell>
          <cell r="AP64">
            <v>0.79233132202004919</v>
          </cell>
          <cell r="AQ64">
            <v>0.89884491504694686</v>
          </cell>
          <cell r="AR64">
            <v>0.99690063932169104</v>
          </cell>
          <cell r="AS64">
            <v>1.4084989742654301</v>
          </cell>
          <cell r="AT64">
            <v>1.2884623841938732</v>
          </cell>
        </row>
        <row r="65">
          <cell r="C65" t="str">
            <v>Bw</v>
          </cell>
          <cell r="D65" t="str">
            <v>C57BI10 (10 week old)</v>
          </cell>
          <cell r="Z65">
            <v>6.0644775974331697E-2</v>
          </cell>
          <cell r="AA65">
            <v>0.14917193371540227</v>
          </cell>
          <cell r="AB65">
            <v>0.28947252312791749</v>
          </cell>
          <cell r="AC65">
            <v>0.14796618385161486</v>
          </cell>
          <cell r="AD65">
            <v>0.14845018409883887</v>
          </cell>
          <cell r="AE65">
            <v>0.10514098302650204</v>
          </cell>
          <cell r="AF65">
            <v>0.22792635749520676</v>
          </cell>
          <cell r="AG65">
            <v>0.13068709807124315</v>
          </cell>
          <cell r="AH65">
            <v>0.17992030707685824</v>
          </cell>
          <cell r="AI65">
            <v>0.13396506966325922</v>
          </cell>
          <cell r="AJ65">
            <v>0.2779794829760166</v>
          </cell>
          <cell r="AK65">
            <v>0.11476870214606101</v>
          </cell>
          <cell r="AL65">
            <v>0.21249607958775021</v>
          </cell>
          <cell r="AP65">
            <v>0.81837337150585621</v>
          </cell>
          <cell r="AQ65">
            <v>0.81175849726883653</v>
          </cell>
          <cell r="AR65">
            <v>0.98706227530557544</v>
          </cell>
          <cell r="AS65">
            <v>1.5250255260923029</v>
          </cell>
          <cell r="AT65">
            <v>0.81441377500282408</v>
          </cell>
        </row>
        <row r="66">
          <cell r="C66" t="str">
            <v>Dia</v>
          </cell>
          <cell r="D66" t="str">
            <v>C57BI10 (10 week old)</v>
          </cell>
          <cell r="Z66">
            <v>8.168423483909372E-2</v>
          </cell>
          <cell r="AA66">
            <v>0.1678810920439375</v>
          </cell>
          <cell r="AB66">
            <v>0.30392965191411181</v>
          </cell>
          <cell r="AC66">
            <v>0.15042567542378582</v>
          </cell>
          <cell r="AD66">
            <v>0.18719077861363359</v>
          </cell>
          <cell r="AE66">
            <v>8.961876334988654E-2</v>
          </cell>
          <cell r="AF66">
            <v>0.12387136521234648</v>
          </cell>
          <cell r="AG66">
            <v>0.26184169018380687</v>
          </cell>
          <cell r="AH66">
            <v>0.22830487041047293</v>
          </cell>
          <cell r="AI66">
            <v>0.1667404467314508</v>
          </cell>
          <cell r="AJ66">
            <v>0.3099874965079526</v>
          </cell>
          <cell r="AK66">
            <v>0.33993867325718158</v>
          </cell>
          <cell r="AL66">
            <v>0.23642345519202937</v>
          </cell>
          <cell r="AP66">
            <v>0.816499660261645</v>
          </cell>
          <cell r="AQ66">
            <v>0.73160420499292877</v>
          </cell>
          <cell r="AR66">
            <v>1.1103742944288386</v>
          </cell>
          <cell r="AS66">
            <v>1.5076425969272294</v>
          </cell>
          <cell r="AT66">
            <v>0.91041346754012853</v>
          </cell>
        </row>
        <row r="67">
          <cell r="C67" t="str">
            <v>Heart</v>
          </cell>
          <cell r="D67" t="str">
            <v>C57BI10 (10 week old)</v>
          </cell>
          <cell r="Z67">
            <v>9.1964815231290881E-2</v>
          </cell>
          <cell r="AA67">
            <v>0.15212034121046894</v>
          </cell>
          <cell r="AB67">
            <v>0.13593872406257243</v>
          </cell>
          <cell r="AC67">
            <v>5.7442593153002645E-2</v>
          </cell>
          <cell r="AD67">
            <v>2.1453074534197775E-2</v>
          </cell>
          <cell r="AE67">
            <v>0.11986612467210812</v>
          </cell>
          <cell r="AF67">
            <v>3.3966826248373383E-2</v>
          </cell>
          <cell r="AG67">
            <v>0.27598573488318923</v>
          </cell>
          <cell r="AH67">
            <v>9.9801146348310901E-2</v>
          </cell>
          <cell r="AI67">
            <v>7.207716295718411E-2</v>
          </cell>
          <cell r="AJ67">
            <v>0.20702956749535223</v>
          </cell>
          <cell r="AK67">
            <v>0.15890621990188258</v>
          </cell>
          <cell r="AL67">
            <v>0.16344994991624506</v>
          </cell>
          <cell r="AP67">
            <v>1.312320710403154</v>
          </cell>
          <cell r="AQ67">
            <v>0.49554914256766014</v>
          </cell>
          <cell r="AR67">
            <v>0.86097040167466465</v>
          </cell>
          <cell r="AS67">
            <v>1.7860148546081531</v>
          </cell>
          <cell r="AT67">
            <v>0.18507264570290563</v>
          </cell>
        </row>
        <row r="68">
          <cell r="C68" t="str">
            <v>TA</v>
          </cell>
          <cell r="D68" t="str">
            <v xml:space="preserve">10 week old </v>
          </cell>
          <cell r="Z68">
            <v>6.0917917450795604E-2</v>
          </cell>
          <cell r="AA68">
            <v>0.11820474810243903</v>
          </cell>
          <cell r="AB68">
            <v>0.18724581980265562</v>
          </cell>
          <cell r="AC68">
            <v>0.13611368378128538</v>
          </cell>
          <cell r="AD68">
            <v>3.699702610641388E-2</v>
          </cell>
          <cell r="AE68">
            <v>0.10267169285341798</v>
          </cell>
          <cell r="AF68">
            <v>0.13394628185189611</v>
          </cell>
          <cell r="AG68">
            <v>7.0261704571542183E-2</v>
          </cell>
          <cell r="AH68">
            <v>0.13073350605223072</v>
          </cell>
          <cell r="AI68">
            <v>0.12817377805925348</v>
          </cell>
          <cell r="AJ68">
            <v>0.12643768580560272</v>
          </cell>
          <cell r="AK68">
            <v>6.5586711288027594E-2</v>
          </cell>
          <cell r="AL68">
            <v>6.0283000126641631E-2</v>
          </cell>
          <cell r="AP68">
            <v>0.92562458835531047</v>
          </cell>
          <cell r="AQ68">
            <v>1.0658638890748375</v>
          </cell>
          <cell r="AR68">
            <v>1.0237333919866933</v>
          </cell>
          <cell r="AS68">
            <v>0.99009416081141521</v>
          </cell>
          <cell r="AT68">
            <v>0.28971219523637232</v>
          </cell>
        </row>
        <row r="69">
          <cell r="C69" t="str">
            <v>GC</v>
          </cell>
          <cell r="D69" t="str">
            <v xml:space="preserve">10 week old </v>
          </cell>
          <cell r="Z69">
            <v>7.3495981825409673E-2</v>
          </cell>
          <cell r="AA69">
            <v>0.17803001677290894</v>
          </cell>
          <cell r="AB69">
            <v>0.19920194852691986</v>
          </cell>
          <cell r="AC69">
            <v>0.29814766306359802</v>
          </cell>
          <cell r="AD69">
            <v>8.0972661037997634E-2</v>
          </cell>
          <cell r="AE69">
            <v>0.1008525756896069</v>
          </cell>
          <cell r="AF69">
            <v>0.12182458561704054</v>
          </cell>
          <cell r="AG69">
            <v>0.13173100070280419</v>
          </cell>
          <cell r="AH69">
            <v>0.24440790150808941</v>
          </cell>
          <cell r="AI69">
            <v>0.32792180540305521</v>
          </cell>
          <cell r="AJ69">
            <v>0.34814680048030222</v>
          </cell>
          <cell r="AK69">
            <v>7.6875835974213186E-2</v>
          </cell>
          <cell r="AL69">
            <v>0.11002144877852289</v>
          </cell>
          <cell r="AP69">
            <v>0.68674049874454524</v>
          </cell>
          <cell r="AQ69">
            <v>1.1500873759563282</v>
          </cell>
          <cell r="AR69">
            <v>0.94278935216229309</v>
          </cell>
          <cell r="AS69">
            <v>1.3429561583602712</v>
          </cell>
          <cell r="AT69">
            <v>0.31234735936040936</v>
          </cell>
        </row>
        <row r="70">
          <cell r="C70" t="str">
            <v>Q</v>
          </cell>
          <cell r="D70" t="str">
            <v xml:space="preserve">10 week old </v>
          </cell>
          <cell r="Z70">
            <v>6.2743036393258428E-2</v>
          </cell>
          <cell r="AA70">
            <v>0.12322502772343859</v>
          </cell>
          <cell r="AB70">
            <v>0.14074976335975567</v>
          </cell>
          <cell r="AC70">
            <v>0.16221493048902269</v>
          </cell>
          <cell r="AD70">
            <v>6.5068030167430763E-2</v>
          </cell>
          <cell r="AE70">
            <v>0.10433195036419188</v>
          </cell>
          <cell r="AF70">
            <v>0.16042823719536278</v>
          </cell>
          <cell r="AG70">
            <v>0.14480890862195117</v>
          </cell>
          <cell r="AH70">
            <v>0.139670207367876</v>
          </cell>
          <cell r="AI70">
            <v>0.13498468720467038</v>
          </cell>
          <cell r="AJ70">
            <v>0.21287728783007834</v>
          </cell>
          <cell r="AK70">
            <v>9.6378354091747984E-2</v>
          </cell>
          <cell r="AL70">
            <v>7.6436407232107276E-2</v>
          </cell>
          <cell r="AP70">
            <v>0.78921114683940308</v>
          </cell>
          <cell r="AQ70">
            <v>1.0389271862291061</v>
          </cell>
          <cell r="AR70">
            <v>0.89453649613691244</v>
          </cell>
          <cell r="AS70">
            <v>1.3634010198115105</v>
          </cell>
          <cell r="AT70">
            <v>0.41673688908613798</v>
          </cell>
        </row>
        <row r="71">
          <cell r="C71" t="str">
            <v>Tri</v>
          </cell>
          <cell r="D71" t="str">
            <v xml:space="preserve">10 week old </v>
          </cell>
          <cell r="Z71">
            <v>4.8953668704928309E-2</v>
          </cell>
          <cell r="AA71">
            <v>0.12535951038704884</v>
          </cell>
          <cell r="AB71">
            <v>6.5619263061358735E-2</v>
          </cell>
          <cell r="AC71">
            <v>0.22042875258959224</v>
          </cell>
          <cell r="AD71">
            <v>7.3081108106723219E-2</v>
          </cell>
          <cell r="AE71">
            <v>0.173754326731271</v>
          </cell>
          <cell r="AF71">
            <v>0.17495062173105877</v>
          </cell>
          <cell r="AG71">
            <v>8.6250391754652531E-2</v>
          </cell>
          <cell r="AH71">
            <v>0.12452430843075153</v>
          </cell>
          <cell r="AI71">
            <v>0.22509849591200212</v>
          </cell>
          <cell r="AJ71">
            <v>0.23737996483985088</v>
          </cell>
          <cell r="AK71">
            <v>5.0165238789080663E-2</v>
          </cell>
          <cell r="AL71">
            <v>1.9299631511749592E-2</v>
          </cell>
          <cell r="AP71">
            <v>0.74152595143563327</v>
          </cell>
          <cell r="AQ71">
            <v>1.3038790593797176</v>
          </cell>
          <cell r="AR71">
            <v>0.73658556898381844</v>
          </cell>
          <cell r="AS71">
            <v>1.4041487856497956</v>
          </cell>
          <cell r="AT71">
            <v>0.43228900666165132</v>
          </cell>
        </row>
        <row r="72">
          <cell r="C72" t="str">
            <v>Bw</v>
          </cell>
          <cell r="D72" t="str">
            <v xml:space="preserve">10 week old </v>
          </cell>
          <cell r="Z72">
            <v>6.3443679800637393E-2</v>
          </cell>
          <cell r="AA72">
            <v>0.12335468243243843</v>
          </cell>
          <cell r="AB72">
            <v>0.1297174041055916</v>
          </cell>
          <cell r="AC72">
            <v>0.19803942240334371</v>
          </cell>
          <cell r="AD72">
            <v>4.0197428830958254E-2</v>
          </cell>
          <cell r="AE72">
            <v>0.21254451359431201</v>
          </cell>
          <cell r="AF72">
            <v>0.17800627444963393</v>
          </cell>
          <cell r="AG72">
            <v>6.7418981009027032E-2</v>
          </cell>
          <cell r="AH72">
            <v>0.15599227378076819</v>
          </cell>
          <cell r="AI72">
            <v>0.25175420239652863</v>
          </cell>
          <cell r="AJ72">
            <v>0.28249456177834442</v>
          </cell>
          <cell r="AK72">
            <v>4.4075767234819756E-2</v>
          </cell>
          <cell r="AL72">
            <v>4.3819452680305827E-2</v>
          </cell>
          <cell r="AP72">
            <v>0.68100534702050541</v>
          </cell>
          <cell r="AQ72">
            <v>1.0933180882808873</v>
          </cell>
          <cell r="AR72">
            <v>0.86118800230200376</v>
          </cell>
          <cell r="AS72">
            <v>1.5595703647539614</v>
          </cell>
          <cell r="AT72">
            <v>0.22191832065517211</v>
          </cell>
        </row>
        <row r="73">
          <cell r="C73" t="str">
            <v>Dia</v>
          </cell>
          <cell r="D73" t="str">
            <v xml:space="preserve">10 week old </v>
          </cell>
          <cell r="Z73">
            <v>0.13851927032252268</v>
          </cell>
          <cell r="AA73">
            <v>3.8806316764454361E-2</v>
          </cell>
          <cell r="AB73">
            <v>7.624682672286863E-2</v>
          </cell>
          <cell r="AC73">
            <v>5.6833896923606242E-2</v>
          </cell>
          <cell r="AD73">
            <v>4.0374995064969121E-3</v>
          </cell>
          <cell r="AE73">
            <v>3.1335469490221222E-2</v>
          </cell>
          <cell r="AF73">
            <v>1.205341495007285E-2</v>
          </cell>
          <cell r="AG73">
            <v>8.6892620870077278E-2</v>
          </cell>
          <cell r="AH73">
            <v>9.2084882315596278E-2</v>
          </cell>
          <cell r="AI73">
            <v>6.6273653852322173E-2</v>
          </cell>
          <cell r="AJ73">
            <v>8.239288444371809E-2</v>
          </cell>
          <cell r="AK73">
            <v>9.890495479905359E-2</v>
          </cell>
          <cell r="AL73">
            <v>2.6940969776406403E-2</v>
          </cell>
          <cell r="AP73">
            <v>0.60674394129943998</v>
          </cell>
          <cell r="AQ73">
            <v>0.88860849196647096</v>
          </cell>
          <cell r="AR73">
            <v>1.4397641695652323</v>
          </cell>
          <cell r="AS73">
            <v>1.2882279899390432</v>
          </cell>
          <cell r="AT73">
            <v>6.3127051671401396E-2</v>
          </cell>
        </row>
        <row r="74">
          <cell r="C74" t="str">
            <v>Heart</v>
          </cell>
          <cell r="D74" t="str">
            <v xml:space="preserve">10 week old </v>
          </cell>
          <cell r="Z74">
            <v>0.1419203133968234</v>
          </cell>
          <cell r="AA74">
            <v>0.19037813018262287</v>
          </cell>
          <cell r="AB74">
            <v>9.7678401383669983E-2</v>
          </cell>
          <cell r="AC74">
            <v>0.11446267300439208</v>
          </cell>
          <cell r="AD74">
            <v>2.4611938660975496E-2</v>
          </cell>
          <cell r="AE74">
            <v>0.15300911496370181</v>
          </cell>
          <cell r="AF74">
            <v>3.8111574227744437E-2</v>
          </cell>
          <cell r="AG74">
            <v>0.11082293645141375</v>
          </cell>
          <cell r="AH74">
            <v>0.10112459138760699</v>
          </cell>
          <cell r="AI74">
            <v>0.14590931316767841</v>
          </cell>
          <cell r="AJ74">
            <v>0.1334416742357023</v>
          </cell>
          <cell r="AK74">
            <v>0.2473135507521034</v>
          </cell>
          <cell r="AL74">
            <v>4.4705797479483313E-2</v>
          </cell>
          <cell r="AP74">
            <v>1.4538170450684937</v>
          </cell>
          <cell r="AQ74">
            <v>0.87409086788623025</v>
          </cell>
          <cell r="AR74">
            <v>0.77223499618292224</v>
          </cell>
          <cell r="AS74">
            <v>1.0190234578953175</v>
          </cell>
          <cell r="AT74">
            <v>0.18794835259272033</v>
          </cell>
        </row>
        <row r="75">
          <cell r="C75" t="str">
            <v>TA</v>
          </cell>
          <cell r="D75" t="str">
            <v xml:space="preserve">10 week old </v>
          </cell>
          <cell r="Z75">
            <v>7.131083519999154E-2</v>
          </cell>
          <cell r="AA75">
            <v>0.1352124673471522</v>
          </cell>
          <cell r="AB75">
            <v>0.10212941490702583</v>
          </cell>
          <cell r="AC75">
            <v>0.22244341729841241</v>
          </cell>
          <cell r="AD75">
            <v>3.2092381169315148E-2</v>
          </cell>
          <cell r="AE75">
            <v>0.28514363656974895</v>
          </cell>
          <cell r="AF75">
            <v>0.1725341090549708</v>
          </cell>
          <cell r="AG75">
            <v>7.0519572698220651E-2</v>
          </cell>
          <cell r="AH75">
            <v>0.16214550216763982</v>
          </cell>
          <cell r="AI75">
            <v>0.14130957357414553</v>
          </cell>
          <cell r="AJ75">
            <v>0.23949336122380199</v>
          </cell>
          <cell r="AK75">
            <v>7.0077840527441204E-2</v>
          </cell>
          <cell r="AL75">
            <v>4.6196857844993659E-2</v>
          </cell>
          <cell r="AP75">
            <v>0.73140524007252306</v>
          </cell>
          <cell r="AQ75">
            <v>1.2032639017967333</v>
          </cell>
          <cell r="AR75">
            <v>0.8770941930607421</v>
          </cell>
          <cell r="AS75">
            <v>1.2954922190121523</v>
          </cell>
          <cell r="AT75">
            <v>0.1735974219993866</v>
          </cell>
        </row>
        <row r="76">
          <cell r="C76" t="str">
            <v>GC</v>
          </cell>
          <cell r="D76" t="str">
            <v xml:space="preserve">10 week old </v>
          </cell>
          <cell r="Z76">
            <v>7.4083099342652559E-2</v>
          </cell>
          <cell r="AA76">
            <v>0.13992281514861926</v>
          </cell>
          <cell r="AB76">
            <v>0.15439204821008676</v>
          </cell>
          <cell r="AC76">
            <v>0.2245569452885916</v>
          </cell>
          <cell r="AD76">
            <v>0.11342510068629412</v>
          </cell>
          <cell r="AE76">
            <v>0.28899669389982868</v>
          </cell>
          <cell r="AF76">
            <v>0.11116093508399469</v>
          </cell>
          <cell r="AG76">
            <v>6.4725530490203229E-2</v>
          </cell>
          <cell r="AH76">
            <v>0.17269688383647527</v>
          </cell>
          <cell r="AI76">
            <v>0.11938825629063385</v>
          </cell>
          <cell r="AJ76">
            <v>0.23883150920179258</v>
          </cell>
          <cell r="AK76">
            <v>3.7404366138348376E-2</v>
          </cell>
          <cell r="AL76">
            <v>5.0557787215523495E-2</v>
          </cell>
          <cell r="AP76">
            <v>0.73746386757912008</v>
          </cell>
          <cell r="AQ76">
            <v>1.1835284559446757</v>
          </cell>
          <cell r="AR76">
            <v>0.91019975361155991</v>
          </cell>
          <cell r="AS76">
            <v>1.2587626134353844</v>
          </cell>
          <cell r="AT76">
            <v>0.59780753656092367</v>
          </cell>
        </row>
        <row r="77">
          <cell r="C77" t="str">
            <v>Q</v>
          </cell>
          <cell r="D77" t="str">
            <v xml:space="preserve">10 week old </v>
          </cell>
          <cell r="Z77">
            <v>0.10004560634986245</v>
          </cell>
          <cell r="AA77">
            <v>0.28755194691922586</v>
          </cell>
          <cell r="AB77">
            <v>0.1125921082799925</v>
          </cell>
          <cell r="AC77">
            <v>0.45997672035356219</v>
          </cell>
          <cell r="AD77">
            <v>7.497211677936387E-2</v>
          </cell>
          <cell r="AE77">
            <v>0.19962109896201174</v>
          </cell>
          <cell r="AF77">
            <v>0.24148408223121126</v>
          </cell>
          <cell r="AG77">
            <v>0.10501580193319231</v>
          </cell>
          <cell r="AH77">
            <v>0.28621347330311997</v>
          </cell>
          <cell r="AI77">
            <v>0.2775923510735876</v>
          </cell>
          <cell r="AJ77">
            <v>0.43685195743875693</v>
          </cell>
          <cell r="AK77">
            <v>3.8153447824522679E-2</v>
          </cell>
          <cell r="AL77">
            <v>8.3332314697274756E-2</v>
          </cell>
          <cell r="AP77">
            <v>0.80185747333868185</v>
          </cell>
          <cell r="AQ77">
            <v>1.2826752686912872</v>
          </cell>
          <cell r="AR77">
            <v>0.79812505182862115</v>
          </cell>
          <cell r="AS77">
            <v>1.2181903498406752</v>
          </cell>
          <cell r="AT77">
            <v>0.20906466736057372</v>
          </cell>
        </row>
        <row r="78">
          <cell r="C78" t="str">
            <v>Tri</v>
          </cell>
          <cell r="D78" t="str">
            <v xml:space="preserve">10 week old </v>
          </cell>
          <cell r="Z78">
            <v>6.0410397876175574E-2</v>
          </cell>
          <cell r="AA78">
            <v>0.11487841762075353</v>
          </cell>
          <cell r="AB78">
            <v>7.3180181263438518E-2</v>
          </cell>
          <cell r="AC78">
            <v>0.17568041510878005</v>
          </cell>
          <cell r="AD78">
            <v>2.3050390849770695E-2</v>
          </cell>
          <cell r="AE78">
            <v>0.16059408659704144</v>
          </cell>
          <cell r="AF78">
            <v>7.4385631545159953E-2</v>
          </cell>
          <cell r="AG78">
            <v>7.3509521780441192E-2</v>
          </cell>
          <cell r="AH78">
            <v>0.10053957398901105</v>
          </cell>
          <cell r="AI78">
            <v>7.2052145165802356E-2</v>
          </cell>
          <cell r="AJ78">
            <v>0.21948404716473729</v>
          </cell>
          <cell r="AK78">
            <v>2.4396187836070678E-2</v>
          </cell>
          <cell r="AL78">
            <v>3.7374463389879806E-2</v>
          </cell>
          <cell r="AP78">
            <v>0.79079332760515797</v>
          </cell>
          <cell r="AQ78">
            <v>1.2093385592893962</v>
          </cell>
          <cell r="AR78">
            <v>0.69208843503787743</v>
          </cell>
          <cell r="AS78">
            <v>1.5108714378939543</v>
          </cell>
          <cell r="AT78">
            <v>0.15867293143665856</v>
          </cell>
        </row>
        <row r="79">
          <cell r="C79" t="str">
            <v>Bw</v>
          </cell>
          <cell r="D79" t="str">
            <v xml:space="preserve">10 week old </v>
          </cell>
          <cell r="Z79">
            <v>4.4583872746725942E-2</v>
          </cell>
          <cell r="AA79">
            <v>0.13042653533718943</v>
          </cell>
          <cell r="AB79">
            <v>7.2364202963310961E-2</v>
          </cell>
          <cell r="AC79">
            <v>0.18129540007799863</v>
          </cell>
          <cell r="AD79">
            <v>3.3768706876725459E-2</v>
          </cell>
          <cell r="AE79">
            <v>0.13101055226140626</v>
          </cell>
          <cell r="AF79">
            <v>0.1172799527413281</v>
          </cell>
          <cell r="AG79">
            <v>7.4076025596167064E-2</v>
          </cell>
          <cell r="AH79">
            <v>0.1421205197211253</v>
          </cell>
          <cell r="AI79">
            <v>0.16468322225686979</v>
          </cell>
          <cell r="AJ79">
            <v>0.21474321143019012</v>
          </cell>
          <cell r="AK79">
            <v>2.0682452484416618E-2</v>
          </cell>
          <cell r="AL79">
            <v>5.8494678918899638E-2</v>
          </cell>
          <cell r="AP79">
            <v>0.79576294908959899</v>
          </cell>
          <cell r="AQ79">
            <v>1.1061258496936452</v>
          </cell>
          <cell r="AR79">
            <v>0.8671106965085642</v>
          </cell>
          <cell r="AS79">
            <v>1.3101988087230425</v>
          </cell>
          <cell r="AT79">
            <v>0.20603081805166304</v>
          </cell>
        </row>
        <row r="80">
          <cell r="C80" t="str">
            <v>Dia</v>
          </cell>
          <cell r="D80" t="str">
            <v xml:space="preserve">10 week old </v>
          </cell>
          <cell r="Z80">
            <v>0.18311573773535891</v>
          </cell>
          <cell r="AA80">
            <v>0.30127132042445515</v>
          </cell>
          <cell r="AB80">
            <v>0.72974203285822403</v>
          </cell>
          <cell r="AC80">
            <v>0.441582716144368</v>
          </cell>
          <cell r="AD80">
            <v>0.63529708917949812</v>
          </cell>
          <cell r="AE80">
            <v>0.27029254768394706</v>
          </cell>
          <cell r="AF80">
            <v>0.14945312726820495</v>
          </cell>
          <cell r="AG80">
            <v>0.24702872176828083</v>
          </cell>
          <cell r="AH80">
            <v>0.34483120433671155</v>
          </cell>
          <cell r="AI80">
            <v>0.12296969881190682</v>
          </cell>
          <cell r="AJ80">
            <v>0.61005435683965925</v>
          </cell>
          <cell r="AK80">
            <v>0.40402184587663253</v>
          </cell>
          <cell r="AL80">
            <v>0.16091920041224472</v>
          </cell>
          <cell r="AP80">
            <v>0.73658276634950826</v>
          </cell>
          <cell r="AQ80">
            <v>1.0796322005410033</v>
          </cell>
          <cell r="AR80">
            <v>0.8430829793427288</v>
          </cell>
          <cell r="AS80">
            <v>1.4915310397001553</v>
          </cell>
          <cell r="AT80">
            <v>1.5532473743014805</v>
          </cell>
        </row>
        <row r="81">
          <cell r="C81" t="str">
            <v>Heart</v>
          </cell>
          <cell r="D81" t="str">
            <v xml:space="preserve">10 week old </v>
          </cell>
          <cell r="Z81">
            <v>3.4464024091240122E-2</v>
          </cell>
          <cell r="AA81">
            <v>6.5574184273530858E-2</v>
          </cell>
          <cell r="AB81">
            <v>3.6145711776821188E-2</v>
          </cell>
          <cell r="AC81">
            <v>6.3400944619260435E-2</v>
          </cell>
          <cell r="AD81">
            <v>1.7299593604314219E-2</v>
          </cell>
          <cell r="AE81">
            <v>0.1535871017905594</v>
          </cell>
          <cell r="AF81">
            <v>1.6219847637071991E-2</v>
          </cell>
          <cell r="AG81">
            <v>4.5233916331990018E-2</v>
          </cell>
          <cell r="AH81">
            <v>4.7916823828511708E-2</v>
          </cell>
          <cell r="AI81">
            <v>3.7599229330806755E-2</v>
          </cell>
          <cell r="AJ81">
            <v>5.610262285092639E-2</v>
          </cell>
          <cell r="AK81">
            <v>4.4902232039657451E-2</v>
          </cell>
          <cell r="AL81">
            <v>3.0859385863101482E-2</v>
          </cell>
          <cell r="AP81">
            <v>1.1341172165396447</v>
          </cell>
          <cell r="AQ81">
            <v>1.0965306489768114</v>
          </cell>
          <cell r="AR81">
            <v>0.82873001727522821</v>
          </cell>
          <cell r="AS81">
            <v>0.97030487185105929</v>
          </cell>
          <cell r="AT81">
            <v>0.29919955792284919</v>
          </cell>
        </row>
        <row r="82">
          <cell r="C82" t="str">
            <v>TA</v>
          </cell>
          <cell r="D82" t="str">
            <v xml:space="preserve">10 week old </v>
          </cell>
          <cell r="Z82">
            <v>4.6217447125374685E-2</v>
          </cell>
          <cell r="AA82">
            <v>0.13625724206926609</v>
          </cell>
          <cell r="AB82">
            <v>0.11018825307888314</v>
          </cell>
          <cell r="AC82">
            <v>0.31189143685308474</v>
          </cell>
          <cell r="AD82">
            <v>3.4649088863324531E-2</v>
          </cell>
          <cell r="AE82">
            <v>9.2853593988876174E-2</v>
          </cell>
          <cell r="AF82">
            <v>8.9984362338689519E-2</v>
          </cell>
          <cell r="AG82">
            <v>6.0334969476062428E-2</v>
          </cell>
          <cell r="AH82">
            <v>0.40132684721712752</v>
          </cell>
          <cell r="AI82">
            <v>0.15234226531989956</v>
          </cell>
          <cell r="AJ82">
            <v>0.212881050523274</v>
          </cell>
          <cell r="AK82">
            <v>0.15734363455232361</v>
          </cell>
          <cell r="AL82">
            <v>8.7938881005330469E-2</v>
          </cell>
          <cell r="AP82">
            <v>0.55508568614922749</v>
          </cell>
          <cell r="AQ82">
            <v>1.2705854720122289</v>
          </cell>
          <cell r="AR82">
            <v>1.6349280594155895</v>
          </cell>
          <cell r="AS82">
            <v>0.86723628192775137</v>
          </cell>
          <cell r="AT82">
            <v>0.14115369556920057</v>
          </cell>
        </row>
        <row r="83">
          <cell r="C83" t="str">
            <v>GC</v>
          </cell>
          <cell r="D83" t="str">
            <v xml:space="preserve">10 week old </v>
          </cell>
          <cell r="Z83">
            <v>4.3779411456757664E-2</v>
          </cell>
          <cell r="AA83">
            <v>0.12541331655289426</v>
          </cell>
          <cell r="AB83">
            <v>0.10099173183512444</v>
          </cell>
          <cell r="AC83">
            <v>0.21388664495954227</v>
          </cell>
          <cell r="AD83">
            <v>4.2633989547281731E-2</v>
          </cell>
          <cell r="AE83">
            <v>0.12067334605438104</v>
          </cell>
          <cell r="AF83">
            <v>0.1211304920478703</v>
          </cell>
          <cell r="AG83">
            <v>6.7572702868519421E-2</v>
          </cell>
          <cell r="AH83">
            <v>0.33757047693364195</v>
          </cell>
          <cell r="AI83">
            <v>0.13658464701926859</v>
          </cell>
          <cell r="AJ83">
            <v>0.25901688254950339</v>
          </cell>
          <cell r="AK83">
            <v>3.4975036127073728E-2</v>
          </cell>
          <cell r="AL83">
            <v>7.0608832961970722E-2</v>
          </cell>
          <cell r="AP83">
            <v>0.56988692146003317</v>
          </cell>
          <cell r="AQ83">
            <v>0.97191594152603311</v>
          </cell>
          <cell r="AR83">
            <v>1.5339439635532763</v>
          </cell>
          <cell r="AS83">
            <v>1.1769909118068447</v>
          </cell>
          <cell r="AT83">
            <v>0.19373184379836025</v>
          </cell>
        </row>
        <row r="84">
          <cell r="C84" t="str">
            <v>Q</v>
          </cell>
          <cell r="D84" t="str">
            <v xml:space="preserve">10 week old </v>
          </cell>
          <cell r="Z84">
            <v>5.5749231878519767E-2</v>
          </cell>
          <cell r="AA84">
            <v>0.24521097968917452</v>
          </cell>
          <cell r="AB84">
            <v>0.12602899050226832</v>
          </cell>
          <cell r="AC84">
            <v>0.30650573129158581</v>
          </cell>
          <cell r="AD84">
            <v>0.12043607172948277</v>
          </cell>
          <cell r="AE84">
            <v>0.17835189291935286</v>
          </cell>
          <cell r="AF84">
            <v>0.1420502732239767</v>
          </cell>
          <cell r="AG84">
            <v>0.11541396918949243</v>
          </cell>
          <cell r="AH84">
            <v>0.23444085003364426</v>
          </cell>
          <cell r="AI84">
            <v>0.29033984092992854</v>
          </cell>
          <cell r="AJ84">
            <v>0.38266814373757274</v>
          </cell>
          <cell r="AK84">
            <v>5.2010929821898734E-2</v>
          </cell>
          <cell r="AL84">
            <v>8.3205732304417815E-2</v>
          </cell>
          <cell r="AP84">
            <v>0.85571941413069463</v>
          </cell>
          <cell r="AQ84">
            <v>1.0696213731579292</v>
          </cell>
          <cell r="AR84">
            <v>0.81813460022625906</v>
          </cell>
          <cell r="AS84">
            <v>1.3354074119383841</v>
          </cell>
          <cell r="AT84">
            <v>0.42028902976201088</v>
          </cell>
        </row>
        <row r="85">
          <cell r="C85" t="str">
            <v>Tri</v>
          </cell>
          <cell r="D85" t="str">
            <v xml:space="preserve">10 week old </v>
          </cell>
          <cell r="Z85">
            <v>4.3557753988914601E-2</v>
          </cell>
          <cell r="AA85">
            <v>9.3009025755255187E-2</v>
          </cell>
          <cell r="AB85">
            <v>0.10111336102550504</v>
          </cell>
          <cell r="AC85">
            <v>0.18046520384756967</v>
          </cell>
          <cell r="AD85">
            <v>1.6019761111902803E-2</v>
          </cell>
          <cell r="AE85">
            <v>0.12493134327581015</v>
          </cell>
          <cell r="AF85">
            <v>7.4842419038682925E-2</v>
          </cell>
          <cell r="AG85">
            <v>5.7285731867259222E-2</v>
          </cell>
          <cell r="AH85">
            <v>0.14496311884750937</v>
          </cell>
          <cell r="AI85">
            <v>5.6432696966578239E-2</v>
          </cell>
          <cell r="AJ85">
            <v>0.18258625871697651</v>
          </cell>
          <cell r="AK85">
            <v>1.9868618525677402E-2</v>
          </cell>
          <cell r="AL85">
            <v>2.211092128976655E-2</v>
          </cell>
          <cell r="AP85">
            <v>0.64063999616152212</v>
          </cell>
          <cell r="AQ85">
            <v>1.2430323461770374</v>
          </cell>
          <cell r="AR85">
            <v>0.99849634105842033</v>
          </cell>
          <cell r="AS85">
            <v>1.2576420313378176</v>
          </cell>
          <cell r="AT85">
            <v>0.11034305126734477</v>
          </cell>
        </row>
        <row r="86">
          <cell r="C86" t="str">
            <v>Bw</v>
          </cell>
          <cell r="D86" t="str">
            <v xml:space="preserve">10 week old </v>
          </cell>
          <cell r="Z86">
            <v>5.1055119968895633E-2</v>
          </cell>
          <cell r="AA86">
            <v>0.17790882443408862</v>
          </cell>
          <cell r="AB86">
            <v>0.13666791037328763</v>
          </cell>
          <cell r="AC86">
            <v>0.19106791561500372</v>
          </cell>
          <cell r="AD86">
            <v>4.5922313096488122E-2</v>
          </cell>
          <cell r="AE86">
            <v>0.11206619920815818</v>
          </cell>
          <cell r="AF86">
            <v>7.3388282127865412E-2</v>
          </cell>
          <cell r="AG86">
            <v>0.1156978731263857</v>
          </cell>
          <cell r="AH86">
            <v>0.14461254230645199</v>
          </cell>
          <cell r="AI86">
            <v>0.13305868574941729</v>
          </cell>
          <cell r="AJ86">
            <v>0.26075821144961731</v>
          </cell>
          <cell r="AK86">
            <v>6.6323250688095303E-2</v>
          </cell>
          <cell r="AL86">
            <v>6.7090478333680675E-2</v>
          </cell>
          <cell r="AP86">
            <v>0.94024317003534363</v>
          </cell>
          <cell r="AQ86">
            <v>1.0097885995332019</v>
          </cell>
          <cell r="AR86">
            <v>0.76427324860135293</v>
          </cell>
          <cell r="AS86">
            <v>1.3780998673113434</v>
          </cell>
          <cell r="AT86">
            <v>0.24269814259378764</v>
          </cell>
        </row>
        <row r="87">
          <cell r="C87" t="str">
            <v>Dia</v>
          </cell>
          <cell r="D87" t="str">
            <v xml:space="preserve">10 week old </v>
          </cell>
          <cell r="Z87">
            <v>2.1167271927184629E-2</v>
          </cell>
          <cell r="AA87">
            <v>6.2048490604635839E-2</v>
          </cell>
          <cell r="AB87">
            <v>0.10830866098074486</v>
          </cell>
          <cell r="AC87">
            <v>8.7117240250495637E-2</v>
          </cell>
          <cell r="AD87">
            <v>1.9217823696295322E-2</v>
          </cell>
          <cell r="AE87">
            <v>5.8148798287963446E-2</v>
          </cell>
          <cell r="AF87">
            <v>3.1142820198282826E-2</v>
          </cell>
          <cell r="AG87">
            <v>0.15029970190596686</v>
          </cell>
          <cell r="AH87">
            <v>9.574594660110046E-2</v>
          </cell>
          <cell r="AI87">
            <v>5.0351929067180792E-2</v>
          </cell>
          <cell r="AJ87">
            <v>9.5262783902603204E-2</v>
          </cell>
          <cell r="AK87">
            <v>7.3322571363397093E-2</v>
          </cell>
          <cell r="AL87">
            <v>2.3187997785254318E-2</v>
          </cell>
          <cell r="AP87">
            <v>0.74047682733661968</v>
          </cell>
          <cell r="AQ87">
            <v>1.0396433021722764</v>
          </cell>
          <cell r="AR87">
            <v>1.1426169126542343</v>
          </cell>
          <cell r="AS87">
            <v>1.1368509257851853</v>
          </cell>
          <cell r="AT87">
            <v>0.22934245426888875</v>
          </cell>
        </row>
        <row r="88">
          <cell r="C88" t="str">
            <v>Heart</v>
          </cell>
          <cell r="D88" t="str">
            <v xml:space="preserve">10 week old </v>
          </cell>
          <cell r="Z88">
            <v>0.1401475208923105</v>
          </cell>
          <cell r="AA88">
            <v>0.19733498592864418</v>
          </cell>
          <cell r="AB88">
            <v>0.22986170290709845</v>
          </cell>
          <cell r="AC88">
            <v>0.23207758130533263</v>
          </cell>
          <cell r="AD88">
            <v>0.12296336989816579</v>
          </cell>
          <cell r="AE88">
            <v>8.9558091414830288E-2</v>
          </cell>
          <cell r="AF88">
            <v>7.034040221279679E-2</v>
          </cell>
          <cell r="AG88">
            <v>7.5688973114958799E-2</v>
          </cell>
          <cell r="AH88">
            <v>0.20370666516676619</v>
          </cell>
          <cell r="AI88">
            <v>0.10821882195362573</v>
          </cell>
          <cell r="AJ88">
            <v>0.24415350429487831</v>
          </cell>
          <cell r="AK88">
            <v>0.17821520639787797</v>
          </cell>
          <cell r="AL88">
            <v>9.7164217018241059E-2</v>
          </cell>
          <cell r="AP88">
            <v>0.90329107480128834</v>
          </cell>
          <cell r="AQ88">
            <v>1.0623235756602241</v>
          </cell>
          <cell r="AR88">
            <v>0.932457119333166</v>
          </cell>
          <cell r="AS88">
            <v>1.1176005120083923</v>
          </cell>
          <cell r="AT88">
            <v>0.56285870462253362</v>
          </cell>
        </row>
        <row r="89">
          <cell r="C89" t="str">
            <v>TA</v>
          </cell>
          <cell r="D89" t="str">
            <v>C57BI10 (24 week old)</v>
          </cell>
          <cell r="Z89">
            <v>0.1274234373967176</v>
          </cell>
          <cell r="AA89">
            <v>0.23785760616513621</v>
          </cell>
          <cell r="AB89">
            <v>0.4207107272521266</v>
          </cell>
          <cell r="AC89">
            <v>0.24218405764426609</v>
          </cell>
          <cell r="AD89">
            <v>0.34681463462110951</v>
          </cell>
          <cell r="AE89">
            <v>0.8760682782962107</v>
          </cell>
          <cell r="AF89">
            <v>0.26633238291750294</v>
          </cell>
          <cell r="AG89">
            <v>0.35382985846813825</v>
          </cell>
          <cell r="AH89">
            <v>0.28746394300976186</v>
          </cell>
          <cell r="AI89">
            <v>0.18156909909724017</v>
          </cell>
          <cell r="AJ89">
            <v>0.19489425510022101</v>
          </cell>
          <cell r="AK89">
            <v>0.79912968531509232</v>
          </cell>
          <cell r="AL89">
            <v>8.5478032992164318E-2</v>
          </cell>
          <cell r="AP89">
            <v>0.99794312603414648</v>
          </cell>
          <cell r="AQ89">
            <v>1.016094963107292</v>
          </cell>
          <cell r="AR89">
            <v>1.2060689188560059</v>
          </cell>
          <cell r="AS89">
            <v>0.81768830232732193</v>
          </cell>
          <cell r="AT89">
            <v>1.4550776248369974</v>
          </cell>
        </row>
        <row r="90">
          <cell r="C90" t="str">
            <v>GC</v>
          </cell>
          <cell r="D90" t="str">
            <v>C57BI10 (24 week old)</v>
          </cell>
          <cell r="Z90">
            <v>0.13014082726598045</v>
          </cell>
          <cell r="AA90">
            <v>0.30198547568223366</v>
          </cell>
          <cell r="AB90">
            <v>0.59533936353366523</v>
          </cell>
          <cell r="AC90">
            <v>0.24361778439850398</v>
          </cell>
          <cell r="AD90">
            <v>0.39529792488238624</v>
          </cell>
          <cell r="AE90">
            <v>0.22272898687430287</v>
          </cell>
          <cell r="AF90">
            <v>0.57728450436854628</v>
          </cell>
          <cell r="AG90">
            <v>0.2848526788016757</v>
          </cell>
          <cell r="AH90">
            <v>0.30512201184388432</v>
          </cell>
          <cell r="AI90">
            <v>0.29271892384434789</v>
          </cell>
          <cell r="AJ90">
            <v>0.24932791110307678</v>
          </cell>
          <cell r="AK90">
            <v>0.32724523149764506</v>
          </cell>
          <cell r="AL90">
            <v>0.3032739262643005</v>
          </cell>
          <cell r="AP90">
            <v>1.1040816323907894</v>
          </cell>
          <cell r="AQ90">
            <v>0.89068495917054413</v>
          </cell>
          <cell r="AR90">
            <v>1.11554904471446</v>
          </cell>
          <cell r="AS90">
            <v>0.91156161225758492</v>
          </cell>
          <cell r="AT90">
            <v>1.445238971175173</v>
          </cell>
        </row>
        <row r="91">
          <cell r="C91" t="str">
            <v>Q</v>
          </cell>
          <cell r="D91" t="str">
            <v>C57BI10 (24 week old)</v>
          </cell>
          <cell r="Z91">
            <v>7.8037926019729878E-2</v>
          </cell>
          <cell r="AA91">
            <v>0.15597222353072407</v>
          </cell>
          <cell r="AB91">
            <v>0.21584179361625938</v>
          </cell>
          <cell r="AC91">
            <v>0.20153243119174524</v>
          </cell>
          <cell r="AD91">
            <v>8.641135599347162E-2</v>
          </cell>
          <cell r="AE91">
            <v>0.34315957566975591</v>
          </cell>
          <cell r="AF91">
            <v>0.41322515907710522</v>
          </cell>
          <cell r="AG91">
            <v>0.15083606901804811</v>
          </cell>
          <cell r="AH91">
            <v>0.19048542918481817</v>
          </cell>
          <cell r="AI91">
            <v>6.3538617622239196E-2</v>
          </cell>
          <cell r="AJ91">
            <v>0.15706270889294033</v>
          </cell>
          <cell r="AK91">
            <v>0.19058740541407446</v>
          </cell>
          <cell r="AL91">
            <v>9.9805117986410258E-2</v>
          </cell>
          <cell r="AP91">
            <v>0.89066728485399704</v>
          </cell>
          <cell r="AQ91">
            <v>1.1508353169320458</v>
          </cell>
          <cell r="AR91">
            <v>1.0877522688061836</v>
          </cell>
          <cell r="AS91">
            <v>0.89689441693400396</v>
          </cell>
          <cell r="AT91">
            <v>0.49344534610739127</v>
          </cell>
        </row>
        <row r="92">
          <cell r="C92" t="str">
            <v>Tri</v>
          </cell>
          <cell r="D92" t="str">
            <v>C57BI10 (24 week old)</v>
          </cell>
          <cell r="Z92">
            <v>7.9445729615096564E-2</v>
          </cell>
          <cell r="AA92">
            <v>0.13927264943791579</v>
          </cell>
          <cell r="AB92">
            <v>0.20436512655464176</v>
          </cell>
          <cell r="AC92">
            <v>0.28010578304794709</v>
          </cell>
          <cell r="AD92">
            <v>0.21967968618982275</v>
          </cell>
          <cell r="AE92">
            <v>0.45924240292376323</v>
          </cell>
          <cell r="AF92">
            <v>0.17666346182745854</v>
          </cell>
          <cell r="AG92">
            <v>0.38096810006152776</v>
          </cell>
          <cell r="AH92">
            <v>0.18704023130159092</v>
          </cell>
          <cell r="AI92">
            <v>7.4609536519391964E-2</v>
          </cell>
          <cell r="AJ92">
            <v>0.20557711262327943</v>
          </cell>
          <cell r="AK92">
            <v>0.13180916975012053</v>
          </cell>
          <cell r="AL92">
            <v>8.7026185432476796E-2</v>
          </cell>
          <cell r="AP92">
            <v>0.70768731481466851</v>
          </cell>
          <cell r="AQ92">
            <v>1.4233039313122744</v>
          </cell>
          <cell r="AR92">
            <v>0.9504091405336752</v>
          </cell>
          <cell r="AS92">
            <v>1.0446007554740642</v>
          </cell>
          <cell r="AT92">
            <v>1.1162602841723552</v>
          </cell>
        </row>
        <row r="93">
          <cell r="C93" t="str">
            <v>Bw</v>
          </cell>
          <cell r="D93" t="str">
            <v>C57BI10 (24 week old)</v>
          </cell>
          <cell r="Z93">
            <v>0.13041700159628103</v>
          </cell>
          <cell r="AA93">
            <v>0.2434024865113294</v>
          </cell>
          <cell r="AB93">
            <v>0.23345123677434901</v>
          </cell>
          <cell r="AC93">
            <v>0.34277013243541549</v>
          </cell>
          <cell r="AD93">
            <v>0.25877587129069346</v>
          </cell>
          <cell r="AE93">
            <v>0.2066626929681345</v>
          </cell>
          <cell r="AF93">
            <v>0.21422634913426011</v>
          </cell>
          <cell r="AG93">
            <v>0.13456146268148192</v>
          </cell>
          <cell r="AH93">
            <v>0.27784125367391482</v>
          </cell>
          <cell r="AI93">
            <v>0.20774239442725503</v>
          </cell>
          <cell r="AJ93">
            <v>0.27453004808298048</v>
          </cell>
          <cell r="AK93">
            <v>8.8944980092065681E-2</v>
          </cell>
          <cell r="AL93">
            <v>0.17141252691868958</v>
          </cell>
          <cell r="AP93">
            <v>0.86177990066015342</v>
          </cell>
          <cell r="AQ93">
            <v>1.2135965203696089</v>
          </cell>
          <cell r="AR93">
            <v>0.98371225135062024</v>
          </cell>
          <cell r="AS93">
            <v>0.97198874570316285</v>
          </cell>
          <cell r="AT93">
            <v>0.91621021564115512</v>
          </cell>
        </row>
        <row r="94">
          <cell r="C94" t="str">
            <v>Dia</v>
          </cell>
          <cell r="D94" t="str">
            <v>C57BI10 (24 week old)</v>
          </cell>
          <cell r="Z94">
            <v>0.1928659953663121</v>
          </cell>
          <cell r="AA94">
            <v>3.5914749051841319E-2</v>
          </cell>
          <cell r="AB94">
            <v>4.0155946372304865E-2</v>
          </cell>
          <cell r="AC94">
            <v>5.0255057189173231E-2</v>
          </cell>
          <cell r="AD94">
            <v>3.8419950875135936E-3</v>
          </cell>
          <cell r="AE94">
            <v>4.0775916314508442E-2</v>
          </cell>
          <cell r="AF94">
            <v>9.8882181577852127E-3</v>
          </cell>
          <cell r="AG94">
            <v>3.3176842753530923E-2</v>
          </cell>
          <cell r="AH94">
            <v>7.0180750600105937E-2</v>
          </cell>
          <cell r="AI94">
            <v>1.8231071539404162E-2</v>
          </cell>
          <cell r="AJ94">
            <v>4.6459027642153608E-2</v>
          </cell>
          <cell r="AK94">
            <v>4.977403392899548E-2</v>
          </cell>
          <cell r="AL94">
            <v>3.3184958688605555E-2</v>
          </cell>
          <cell r="AP94">
            <v>0.72918487714481772</v>
          </cell>
          <cell r="AQ94">
            <v>1.0203392386091112</v>
          </cell>
          <cell r="AR94">
            <v>1.4248948789924973</v>
          </cell>
          <cell r="AS94">
            <v>0.94326763399101665</v>
          </cell>
          <cell r="AT94">
            <v>7.8004852876341096E-2</v>
          </cell>
        </row>
        <row r="95">
          <cell r="C95" t="str">
            <v>Heart</v>
          </cell>
          <cell r="D95" t="str">
            <v>C57BI10 (24 week old)</v>
          </cell>
          <cell r="Z95">
            <v>0.22735380562090021</v>
          </cell>
          <cell r="AA95">
            <v>0.34751807161131348</v>
          </cell>
          <cell r="AB95">
            <v>0.39906020993211866</v>
          </cell>
          <cell r="AC95">
            <v>0.46369205897037236</v>
          </cell>
          <cell r="AD95">
            <v>0.37029588410574771</v>
          </cell>
          <cell r="AE95">
            <v>0.80439270906064919</v>
          </cell>
          <cell r="AF95">
            <v>0.11328254876364442</v>
          </cell>
          <cell r="AG95">
            <v>0.15282629178752238</v>
          </cell>
          <cell r="AH95">
            <v>0.3201233583733249</v>
          </cell>
          <cell r="AI95">
            <v>0.20268517804256989</v>
          </cell>
          <cell r="AJ95">
            <v>0.39441339657969493</v>
          </cell>
          <cell r="AK95">
            <v>0.4556921528464094</v>
          </cell>
          <cell r="AL95">
            <v>0.34013273415030376</v>
          </cell>
          <cell r="AP95">
            <v>0.92014945904787326</v>
          </cell>
          <cell r="AQ95">
            <v>1.2277519705610973</v>
          </cell>
          <cell r="AR95">
            <v>0.8476144382075752</v>
          </cell>
          <cell r="AS95">
            <v>1.0443177007207638</v>
          </cell>
          <cell r="AT95">
            <v>0.98045996821900328</v>
          </cell>
        </row>
        <row r="96">
          <cell r="C96" t="str">
            <v>TA</v>
          </cell>
          <cell r="D96" t="str">
            <v>C57BI10 (24 week old)</v>
          </cell>
          <cell r="Z96">
            <v>0.15463715858038554</v>
          </cell>
          <cell r="AA96">
            <v>0.17700837663573946</v>
          </cell>
          <cell r="AB96">
            <v>0.40887333122070657</v>
          </cell>
          <cell r="AC96">
            <v>0.16882086902770554</v>
          </cell>
          <cell r="AD96">
            <v>0.21745808035068778</v>
          </cell>
          <cell r="AE96">
            <v>0.30344597090131964</v>
          </cell>
          <cell r="AF96">
            <v>0.25467885321175421</v>
          </cell>
          <cell r="AG96">
            <v>0.29084813694821432</v>
          </cell>
          <cell r="AH96">
            <v>0.21318211080067967</v>
          </cell>
          <cell r="AI96">
            <v>7.4816828579261821E-2</v>
          </cell>
          <cell r="AJ96">
            <v>0.19068027945463842</v>
          </cell>
          <cell r="AK96">
            <v>0.18879972749994611</v>
          </cell>
          <cell r="AL96">
            <v>0.1579487158554343</v>
          </cell>
          <cell r="AP96">
            <v>0.94814486436178702</v>
          </cell>
          <cell r="AQ96">
            <v>0.90428850322213572</v>
          </cell>
          <cell r="AR96">
            <v>1.1419093681957346</v>
          </cell>
          <cell r="AS96">
            <v>1.0213783727988965</v>
          </cell>
          <cell r="AT96">
            <v>1.1648135868890153</v>
          </cell>
        </row>
        <row r="97">
          <cell r="C97" t="str">
            <v>GC</v>
          </cell>
          <cell r="D97" t="str">
            <v>C57BI10 (24 week old)</v>
          </cell>
          <cell r="Z97">
            <v>0.10059864590278893</v>
          </cell>
          <cell r="AA97">
            <v>0.16113190868339919</v>
          </cell>
          <cell r="AB97">
            <v>0.31444776584862144</v>
          </cell>
          <cell r="AC97">
            <v>0.11562587298677812</v>
          </cell>
          <cell r="AD97">
            <v>0.14251976468040758</v>
          </cell>
          <cell r="AE97">
            <v>0.14844088246334841</v>
          </cell>
          <cell r="AF97">
            <v>0.1359745292691554</v>
          </cell>
          <cell r="AG97">
            <v>0.12280043837931884</v>
          </cell>
          <cell r="AH97">
            <v>0.17999041726043949</v>
          </cell>
          <cell r="AI97">
            <v>8.9338768796126011E-2</v>
          </cell>
          <cell r="AJ97">
            <v>0.16464043679881868</v>
          </cell>
          <cell r="AK97">
            <v>0.12580404415576973</v>
          </cell>
          <cell r="AL97">
            <v>0.16818033632476309</v>
          </cell>
          <cell r="AP97">
            <v>1.0511772039924734</v>
          </cell>
          <cell r="AQ97">
            <v>0.75430920460481354</v>
          </cell>
          <cell r="AR97">
            <v>1.1742045700769395</v>
          </cell>
          <cell r="AS97">
            <v>1.0740658100086919</v>
          </cell>
          <cell r="AT97">
            <v>0.92975704796483194</v>
          </cell>
        </row>
        <row r="98">
          <cell r="C98" t="str">
            <v>Q</v>
          </cell>
          <cell r="D98" t="str">
            <v>C57BI10 (24 week old)</v>
          </cell>
          <cell r="Z98">
            <v>6.7485226352826222E-2</v>
          </cell>
          <cell r="AA98">
            <v>0.21030607366452506</v>
          </cell>
          <cell r="AB98">
            <v>0.26514458708580746</v>
          </cell>
          <cell r="AC98">
            <v>0.14637682364084237</v>
          </cell>
          <cell r="AD98">
            <v>0.24898704599536275</v>
          </cell>
          <cell r="AE98">
            <v>0.43558588351493532</v>
          </cell>
          <cell r="AF98">
            <v>0.17800627444963374</v>
          </cell>
          <cell r="AG98">
            <v>0.48525329037462928</v>
          </cell>
          <cell r="AH98">
            <v>0.18161173496661501</v>
          </cell>
          <cell r="AI98">
            <v>0.19457239342434138</v>
          </cell>
          <cell r="AJ98">
            <v>0.17423668547700949</v>
          </cell>
          <cell r="AK98">
            <v>9.563826478821541E-2</v>
          </cell>
          <cell r="AL98">
            <v>7.618101646330247E-2</v>
          </cell>
          <cell r="AP98">
            <v>1.1904191503029888</v>
          </cell>
          <cell r="AQ98">
            <v>0.82855321763336642</v>
          </cell>
          <cell r="AR98">
            <v>1.0279973538418905</v>
          </cell>
          <cell r="AS98">
            <v>0.9862515307475781</v>
          </cell>
          <cell r="AT98">
            <v>1.4093694136625796</v>
          </cell>
        </row>
        <row r="99">
          <cell r="C99" t="str">
            <v>Tri</v>
          </cell>
          <cell r="D99" t="str">
            <v>C57BI10 (24 week old)</v>
          </cell>
          <cell r="Z99">
            <v>0.11074773541047091</v>
          </cell>
          <cell r="AA99">
            <v>0.1776343727889432</v>
          </cell>
          <cell r="AB99">
            <v>0.3495514000858555</v>
          </cell>
          <cell r="AC99">
            <v>0.19572868140404684</v>
          </cell>
          <cell r="AD99">
            <v>0.16174733764072893</v>
          </cell>
          <cell r="AE99">
            <v>0.51116164953833065</v>
          </cell>
          <cell r="AF99">
            <v>0.23164701547259253</v>
          </cell>
          <cell r="AG99">
            <v>0.10564776404753307</v>
          </cell>
          <cell r="AH99">
            <v>0.18622066997621703</v>
          </cell>
          <cell r="AI99">
            <v>0.17978884252221869</v>
          </cell>
          <cell r="AJ99">
            <v>0.24266622011725347</v>
          </cell>
          <cell r="AK99">
            <v>0.11551383814454609</v>
          </cell>
          <cell r="AL99">
            <v>0.12996664787973936</v>
          </cell>
          <cell r="AP99">
            <v>0.89222078244141134</v>
          </cell>
          <cell r="AQ99">
            <v>0.98310475909994821</v>
          </cell>
          <cell r="AR99">
            <v>0.935347980598078</v>
          </cell>
          <cell r="AS99">
            <v>1.2188623259438918</v>
          </cell>
          <cell r="AT99">
            <v>0.81242348472214787</v>
          </cell>
        </row>
        <row r="100">
          <cell r="C100" t="str">
            <v>Bw</v>
          </cell>
          <cell r="D100" t="str">
            <v>C57BI10 (24 week old)</v>
          </cell>
          <cell r="Z100">
            <v>0.12425560300707569</v>
          </cell>
          <cell r="AA100">
            <v>0.2751650678084086</v>
          </cell>
          <cell r="AB100">
            <v>0.30173057232747236</v>
          </cell>
          <cell r="AC100">
            <v>0.2806183557461413</v>
          </cell>
          <cell r="AD100">
            <v>0.23882904683286998</v>
          </cell>
          <cell r="AE100">
            <v>0.11778137992649496</v>
          </cell>
          <cell r="AF100">
            <v>0.15880417963875071</v>
          </cell>
          <cell r="AG100">
            <v>0.14852064055871023</v>
          </cell>
          <cell r="AH100">
            <v>0.27082916108825494</v>
          </cell>
          <cell r="AI100">
            <v>0.15214583938575096</v>
          </cell>
          <cell r="AJ100">
            <v>0.42554348818740106</v>
          </cell>
          <cell r="AK100">
            <v>8.4260411680414329E-2</v>
          </cell>
          <cell r="AL100">
            <v>0.21270179479015558</v>
          </cell>
          <cell r="AP100">
            <v>0.89589293597405839</v>
          </cell>
          <cell r="AQ100">
            <v>0.91364795909584862</v>
          </cell>
          <cell r="AR100">
            <v>0.88177592529182747</v>
          </cell>
          <cell r="AS100">
            <v>1.3855007398043082</v>
          </cell>
          <cell r="AT100">
            <v>0.77758873125554262</v>
          </cell>
        </row>
        <row r="101">
          <cell r="C101" t="str">
            <v>Dia</v>
          </cell>
          <cell r="D101" t="str">
            <v>C57BI10 (24 week old)</v>
          </cell>
          <cell r="Z101">
            <v>5.9480043631797291E-2</v>
          </cell>
          <cell r="AA101">
            <v>0.12188799704153197</v>
          </cell>
          <cell r="AB101">
            <v>0.13325233039056339</v>
          </cell>
          <cell r="AC101">
            <v>8.1063531392487426E-2</v>
          </cell>
          <cell r="AD101">
            <v>2.9278652818668122E-2</v>
          </cell>
          <cell r="AE101">
            <v>7.4038061671252986E-2</v>
          </cell>
          <cell r="AF101">
            <v>1.9843534271119349E-2</v>
          </cell>
          <cell r="AG101">
            <v>0.27858586994211842</v>
          </cell>
          <cell r="AH101">
            <v>8.9302514952707357E-2</v>
          </cell>
          <cell r="AI101">
            <v>3.2973916468470255E-2</v>
          </cell>
          <cell r="AJ101">
            <v>0.11590543633120091</v>
          </cell>
          <cell r="AK101">
            <v>9.7176872358367888E-2</v>
          </cell>
          <cell r="AL101">
            <v>0.22385076934439213</v>
          </cell>
          <cell r="AP101">
            <v>1.2120553463375616</v>
          </cell>
          <cell r="AQ101">
            <v>0.80609649023757746</v>
          </cell>
          <cell r="AR101">
            <v>0.88802501736850725</v>
          </cell>
          <cell r="AS101">
            <v>1.1525647084589603</v>
          </cell>
          <cell r="AT101">
            <v>0.29114718876163087</v>
          </cell>
        </row>
        <row r="102">
          <cell r="C102" t="str">
            <v>Heart</v>
          </cell>
          <cell r="D102" t="str">
            <v>C57BI10 (24 week old)</v>
          </cell>
          <cell r="Z102">
            <v>6.4701838755828148E-2</v>
          </cell>
          <cell r="AA102">
            <v>0.13462181039442389</v>
          </cell>
          <cell r="AB102">
            <v>5.8723295091326164E-2</v>
          </cell>
          <cell r="AC102">
            <v>3.9536962723809126E-2</v>
          </cell>
          <cell r="AD102">
            <v>5.4144829858624836E-3</v>
          </cell>
          <cell r="AE102">
            <v>7.7772897231732863E-2</v>
          </cell>
          <cell r="AF102">
            <v>2.2421917225689175E-2</v>
          </cell>
          <cell r="AG102">
            <v>6.2634416900652343E-2</v>
          </cell>
          <cell r="AH102">
            <v>7.273695662882429E-2</v>
          </cell>
          <cell r="AI102">
            <v>0.25550987032662759</v>
          </cell>
          <cell r="AJ102">
            <v>0.10986328496489221</v>
          </cell>
          <cell r="AK102">
            <v>5.8397669362448848E-2</v>
          </cell>
          <cell r="AL102">
            <v>3.7912853505006394E-2</v>
          </cell>
          <cell r="AP102">
            <v>1.6669931590407978</v>
          </cell>
          <cell r="AQ102">
            <v>0.48957777492918619</v>
          </cell>
          <cell r="AR102">
            <v>0.90068621685033901</v>
          </cell>
          <cell r="AS102">
            <v>1.3604136204203867</v>
          </cell>
          <cell r="AT102">
            <v>6.7046387734133531E-2</v>
          </cell>
        </row>
        <row r="103">
          <cell r="C103" t="str">
            <v>TA</v>
          </cell>
          <cell r="D103" t="str">
            <v>C57BI10 (24 week old)</v>
          </cell>
          <cell r="Z103">
            <v>9.6798013026201057E-2</v>
          </cell>
          <cell r="AA103">
            <v>0.14777587309425128</v>
          </cell>
          <cell r="AB103">
            <v>0.2730023909043619</v>
          </cell>
          <cell r="AC103">
            <v>0.1554866634754821</v>
          </cell>
          <cell r="AD103">
            <v>0.13955694015744077</v>
          </cell>
          <cell r="AE103">
            <v>0.35993493994699222</v>
          </cell>
          <cell r="AF103">
            <v>0.51060495964875818</v>
          </cell>
          <cell r="AG103">
            <v>0.18204070507556591</v>
          </cell>
          <cell r="AH103">
            <v>0.57069278747637875</v>
          </cell>
          <cell r="AI103">
            <v>8.6251292569826638E-2</v>
          </cell>
          <cell r="AJ103">
            <v>0.16183789215782338</v>
          </cell>
          <cell r="AK103">
            <v>0.1741961612711205</v>
          </cell>
          <cell r="AL103">
            <v>9.5050779971354513E-2</v>
          </cell>
          <cell r="AP103">
            <v>0.68850756280998948</v>
          </cell>
          <cell r="AQ103">
            <v>0.72443316677738345</v>
          </cell>
          <cell r="AR103">
            <v>2.6589340464799207</v>
          </cell>
          <cell r="AS103">
            <v>0.75402439090189721</v>
          </cell>
          <cell r="AT103">
            <v>0.65021445469474948</v>
          </cell>
        </row>
        <row r="104">
          <cell r="C104" t="str">
            <v>GC</v>
          </cell>
          <cell r="D104" t="str">
            <v>C57BI10 (24 week old)</v>
          </cell>
          <cell r="Z104">
            <v>9.6761952331750611E-2</v>
          </cell>
          <cell r="AA104">
            <v>0.15862486965921502</v>
          </cell>
          <cell r="AB104">
            <v>0.31038770871263177</v>
          </cell>
          <cell r="AC104">
            <v>0.24815489873431817</v>
          </cell>
          <cell r="AD104">
            <v>0.22081329363585278</v>
          </cell>
          <cell r="AE104">
            <v>0.56073695636871823</v>
          </cell>
          <cell r="AF104">
            <v>0.18138671007627891</v>
          </cell>
          <cell r="AG104">
            <v>0.1249461570286233</v>
          </cell>
          <cell r="AH104">
            <v>0.23213586456425195</v>
          </cell>
          <cell r="AI104">
            <v>0.16670826611759881</v>
          </cell>
          <cell r="AJ104">
            <v>0.20211332857472222</v>
          </cell>
          <cell r="AK104">
            <v>0.13093705591142427</v>
          </cell>
          <cell r="AL104">
            <v>0.1448822650873644</v>
          </cell>
          <cell r="AP104">
            <v>0.76517971095774151</v>
          </cell>
          <cell r="AQ104">
            <v>1.1970575237931633</v>
          </cell>
          <cell r="AR104">
            <v>1.1197843952956774</v>
          </cell>
          <cell r="AS104">
            <v>0.97496072760699481</v>
          </cell>
          <cell r="AT104">
            <v>1.0651662161355997</v>
          </cell>
        </row>
        <row r="105">
          <cell r="C105" t="str">
            <v>Q</v>
          </cell>
          <cell r="D105" t="str">
            <v>C57BI10 (24 week old)</v>
          </cell>
          <cell r="Z105">
            <v>8.2441275133414774E-2</v>
          </cell>
          <cell r="AA105">
            <v>0.13998384785899412</v>
          </cell>
          <cell r="AB105">
            <v>0.17970447051368835</v>
          </cell>
          <cell r="AC105">
            <v>0.11277831473872384</v>
          </cell>
          <cell r="AD105">
            <v>6.8981496535847328E-2</v>
          </cell>
          <cell r="AE105">
            <v>0.31509449344960405</v>
          </cell>
          <cell r="AF105">
            <v>0.12211227821339664</v>
          </cell>
          <cell r="AG105">
            <v>0.10989423924998487</v>
          </cell>
          <cell r="AH105">
            <v>0.14933156477984458</v>
          </cell>
          <cell r="AI105">
            <v>0.10737348062796231</v>
          </cell>
          <cell r="AJ105">
            <v>0.12902324839471818</v>
          </cell>
          <cell r="AK105">
            <v>5.3374665022223225E-2</v>
          </cell>
          <cell r="AL105">
            <v>7.8285785164247765E-2</v>
          </cell>
          <cell r="AP105">
            <v>1.0599787243641325</v>
          </cell>
          <cell r="AQ105">
            <v>0.85397434076183221</v>
          </cell>
          <cell r="AR105">
            <v>1.1307610411029951</v>
          </cell>
          <cell r="AS105">
            <v>0.97698341871921102</v>
          </cell>
          <cell r="AT105">
            <v>0.52233825417093149</v>
          </cell>
        </row>
        <row r="106">
          <cell r="C106" t="str">
            <v>Tri</v>
          </cell>
          <cell r="D106" t="str">
            <v>C57BI10 (24 week old)</v>
          </cell>
          <cell r="Z106">
            <v>8.5706201221224299E-2</v>
          </cell>
          <cell r="AA106">
            <v>0.16027905282612306</v>
          </cell>
          <cell r="AB106">
            <v>0.25827215553585586</v>
          </cell>
          <cell r="AC106">
            <v>0.25747178496394657</v>
          </cell>
          <cell r="AD106">
            <v>0.16637973394536923</v>
          </cell>
          <cell r="AE106">
            <v>0.1507036232034881</v>
          </cell>
          <cell r="AF106">
            <v>0.27796984226564592</v>
          </cell>
          <cell r="AG106">
            <v>0.20833867328521979</v>
          </cell>
          <cell r="AH106">
            <v>0.23872051109844972</v>
          </cell>
          <cell r="AI106">
            <v>0.27824638044152644</v>
          </cell>
          <cell r="AJ106">
            <v>0.36807362766798224</v>
          </cell>
          <cell r="AK106">
            <v>7.4620023948802766E-2</v>
          </cell>
          <cell r="AL106">
            <v>0.25451448881083943</v>
          </cell>
          <cell r="AP106">
            <v>0.65315921020979284</v>
          </cell>
          <cell r="AQ106">
            <v>1.0492329768182145</v>
          </cell>
          <cell r="AR106">
            <v>0.97281895382232075</v>
          </cell>
          <cell r="AS106">
            <v>1.4999507153781317</v>
          </cell>
          <cell r="AT106">
            <v>0.67802032581615601</v>
          </cell>
        </row>
        <row r="107">
          <cell r="C107" t="str">
            <v>Bw</v>
          </cell>
          <cell r="D107" t="str">
            <v>C57BI10 (24 week old)</v>
          </cell>
          <cell r="Z107">
            <v>0.10921587051947601</v>
          </cell>
          <cell r="AA107">
            <v>0.21306942615247518</v>
          </cell>
          <cell r="AB107">
            <v>0.33230566253048588</v>
          </cell>
          <cell r="AC107">
            <v>0.25690486035874438</v>
          </cell>
          <cell r="AD107">
            <v>0.19891816740753857</v>
          </cell>
          <cell r="AE107">
            <v>0.35186737149363712</v>
          </cell>
          <cell r="AF107">
            <v>0.32420988866275241</v>
          </cell>
          <cell r="AG107">
            <v>0.12875971108426676</v>
          </cell>
          <cell r="AH107">
            <v>0.28097890468666964</v>
          </cell>
          <cell r="AI107">
            <v>0.11381147674800679</v>
          </cell>
          <cell r="AJ107">
            <v>0.26157280667927546</v>
          </cell>
          <cell r="AK107">
            <v>0.16837850596572529</v>
          </cell>
          <cell r="AL107">
            <v>0.22250061177971114</v>
          </cell>
          <cell r="AP107">
            <v>0.84602110094914384</v>
          </cell>
          <cell r="AQ107">
            <v>1.0200756472885733</v>
          </cell>
          <cell r="AR107">
            <v>1.1156649106305359</v>
          </cell>
          <cell r="AS107">
            <v>1.0386103622712903</v>
          </cell>
          <cell r="AT107">
            <v>0.789831605724991</v>
          </cell>
        </row>
        <row r="108">
          <cell r="C108" t="str">
            <v>Dia</v>
          </cell>
          <cell r="D108" t="str">
            <v>C57BI10 (24 week old)</v>
          </cell>
          <cell r="Z108">
            <v>2.2971584715702469E-2</v>
          </cell>
          <cell r="AA108">
            <v>4.0002385504274159E-2</v>
          </cell>
          <cell r="AB108">
            <v>4.5422402448332053E-2</v>
          </cell>
          <cell r="AC108">
            <v>5.8957781058179282E-2</v>
          </cell>
          <cell r="AD108">
            <v>1.0435725090643642E-2</v>
          </cell>
          <cell r="AE108">
            <v>3.5058765677530031E-2</v>
          </cell>
          <cell r="AF108">
            <v>1.3129926050749913E-2</v>
          </cell>
          <cell r="AG108">
            <v>3.5679913581547984E-2</v>
          </cell>
          <cell r="AH108">
            <v>8.3601761836587046E-2</v>
          </cell>
          <cell r="AI108">
            <v>2.6821911356830645E-2</v>
          </cell>
          <cell r="AJ108">
            <v>0.1025232760665216</v>
          </cell>
          <cell r="AK108">
            <v>3.1856591334790421E-2</v>
          </cell>
          <cell r="AL108">
            <v>0.15698970802731349</v>
          </cell>
          <cell r="AP108">
            <v>0.59658133180040929</v>
          </cell>
          <cell r="AQ108">
            <v>0.87927535071445617</v>
          </cell>
          <cell r="AR108">
            <v>1.2468069038533385</v>
          </cell>
          <cell r="AS108">
            <v>1.5289956287674722</v>
          </cell>
          <cell r="AT108">
            <v>0.15563468764166385</v>
          </cell>
        </row>
        <row r="109">
          <cell r="C109" t="str">
            <v>Heart</v>
          </cell>
          <cell r="D109" t="str">
            <v>C57BI10 (24 week old)</v>
          </cell>
          <cell r="Z109">
            <v>0.3004109141181493</v>
          </cell>
          <cell r="AA109">
            <v>0.53599422403097075</v>
          </cell>
          <cell r="AB109">
            <v>0.61192832318200818</v>
          </cell>
          <cell r="AC109">
            <v>0.49079839868524056</v>
          </cell>
          <cell r="AD109">
            <v>0.30759002335294588</v>
          </cell>
          <cell r="AE109">
            <v>0.69729070649249869</v>
          </cell>
          <cell r="AF109">
            <v>0.16896376664015031</v>
          </cell>
          <cell r="AG109">
            <v>0.17355811259264531</v>
          </cell>
          <cell r="AH109">
            <v>0.69046083803621872</v>
          </cell>
          <cell r="AI109">
            <v>0.2270754939197771</v>
          </cell>
          <cell r="AJ109">
            <v>0.65370213311650816</v>
          </cell>
          <cell r="AK109">
            <v>0.80163897177713006</v>
          </cell>
          <cell r="AL109">
            <v>0.34651614841537637</v>
          </cell>
          <cell r="AP109">
            <v>0.9130920461341625</v>
          </cell>
          <cell r="AQ109">
            <v>0.83609877495430274</v>
          </cell>
          <cell r="AR109">
            <v>1.1762333829581915</v>
          </cell>
          <cell r="AS109">
            <v>1.1136131538893779</v>
          </cell>
          <cell r="AT109">
            <v>0.52399445964471381</v>
          </cell>
        </row>
        <row r="110">
          <cell r="C110" t="str">
            <v>TA</v>
          </cell>
          <cell r="D110" t="str">
            <v xml:space="preserve">24 week old </v>
          </cell>
          <cell r="Z110">
            <v>8.2591027939179384E-2</v>
          </cell>
          <cell r="AA110">
            <v>0.2038137479356176</v>
          </cell>
          <cell r="AB110">
            <v>0.32266045655323133</v>
          </cell>
          <cell r="AC110">
            <v>0.24823139678084502</v>
          </cell>
          <cell r="AD110">
            <v>0.13850871313177626</v>
          </cell>
          <cell r="AE110">
            <v>0.21112925044477382</v>
          </cell>
          <cell r="AF110">
            <v>0.18008912604062305</v>
          </cell>
          <cell r="AG110">
            <v>0.11264123141777774</v>
          </cell>
          <cell r="AH110">
            <v>0.25150843879490037</v>
          </cell>
          <cell r="AI110">
            <v>0.69139887795480059</v>
          </cell>
          <cell r="AJ110">
            <v>0.3796074654153227</v>
          </cell>
          <cell r="AK110">
            <v>0.25542357985759134</v>
          </cell>
          <cell r="AL110">
            <v>0.16513195796511937</v>
          </cell>
          <cell r="AP110">
            <v>0.77310610393985568</v>
          </cell>
          <cell r="AQ110">
            <v>0.941591084922345</v>
          </cell>
          <cell r="AR110">
            <v>0.9540215573982932</v>
          </cell>
          <cell r="AS110">
            <v>1.4399266565002748</v>
          </cell>
          <cell r="AT110">
            <v>0.52539111152038975</v>
          </cell>
        </row>
        <row r="111">
          <cell r="C111" t="str">
            <v>GC</v>
          </cell>
          <cell r="D111" t="str">
            <v xml:space="preserve">24 week old </v>
          </cell>
          <cell r="Z111">
            <v>6.1669593856786942E-2</v>
          </cell>
          <cell r="AA111">
            <v>0.12103884135073527</v>
          </cell>
          <cell r="AB111">
            <v>0.15932555534412335</v>
          </cell>
          <cell r="AC111">
            <v>0.11745340066423079</v>
          </cell>
          <cell r="AD111">
            <v>4.0108378575374214E-2</v>
          </cell>
          <cell r="AE111">
            <v>8.4637358157031078E-2</v>
          </cell>
          <cell r="AF111">
            <v>0.11061360197941957</v>
          </cell>
          <cell r="AG111">
            <v>0.12622333076417835</v>
          </cell>
          <cell r="AH111">
            <v>0.12826902262247003</v>
          </cell>
          <cell r="AI111">
            <v>7.5453915607442662E-2</v>
          </cell>
          <cell r="AJ111">
            <v>0.17515795907996021</v>
          </cell>
          <cell r="AK111">
            <v>0.1515845547293854</v>
          </cell>
          <cell r="AL111">
            <v>8.2882212469184133E-2</v>
          </cell>
          <cell r="AP111">
            <v>0.90539742285827007</v>
          </cell>
          <cell r="AQ111">
            <v>0.87857752999457639</v>
          </cell>
          <cell r="AR111">
            <v>0.95948078500197931</v>
          </cell>
          <cell r="AS111">
            <v>1.3102204463819163</v>
          </cell>
          <cell r="AT111">
            <v>0.30001958207729551</v>
          </cell>
        </row>
        <row r="112">
          <cell r="C112" t="str">
            <v>Q</v>
          </cell>
          <cell r="D112" t="str">
            <v xml:space="preserve">24 week old </v>
          </cell>
          <cell r="Z112">
            <v>0.13933939536335938</v>
          </cell>
          <cell r="AA112">
            <v>0.26246796956786006</v>
          </cell>
          <cell r="AB112">
            <v>0.25533543670688402</v>
          </cell>
          <cell r="AC112">
            <v>0.46015070098532912</v>
          </cell>
          <cell r="AD112">
            <v>0.16669521098114223</v>
          </cell>
          <cell r="AE112">
            <v>0.77046024589227335</v>
          </cell>
          <cell r="AF112">
            <v>0.13897791941112034</v>
          </cell>
          <cell r="AG112">
            <v>0.20013395884120164</v>
          </cell>
          <cell r="AH112">
            <v>0.31313072116449708</v>
          </cell>
          <cell r="AI112">
            <v>0.14580640525411004</v>
          </cell>
          <cell r="AJ112">
            <v>0.39366667921484194</v>
          </cell>
          <cell r="AK112">
            <v>0.12375115085464669</v>
          </cell>
          <cell r="AL112">
            <v>0.23989381858536291</v>
          </cell>
          <cell r="AP112">
            <v>0.75139556602392432</v>
          </cell>
          <cell r="AQ112">
            <v>1.3173233937552264</v>
          </cell>
          <cell r="AR112">
            <v>0.89643332806003551</v>
          </cell>
          <cell r="AS112">
            <v>1.1269923630697232</v>
          </cell>
          <cell r="AT112">
            <v>0.47721648708174624</v>
          </cell>
        </row>
        <row r="113">
          <cell r="C113" t="str">
            <v>Tri</v>
          </cell>
          <cell r="D113" t="str">
            <v xml:space="preserve">24 week old </v>
          </cell>
          <cell r="Z113">
            <v>4.3685911778967162E-2</v>
          </cell>
          <cell r="AA113">
            <v>0.20097905073408323</v>
          </cell>
          <cell r="AB113">
            <v>0.16394698949973899</v>
          </cell>
          <cell r="AC113">
            <v>0.12900326241505486</v>
          </cell>
          <cell r="AD113">
            <v>4.5366549939742783E-2</v>
          </cell>
          <cell r="AE113">
            <v>0.1266967689189519</v>
          </cell>
          <cell r="AF113">
            <v>0.1297399440002526</v>
          </cell>
          <cell r="AG113">
            <v>0.10978488198888885</v>
          </cell>
          <cell r="AH113">
            <v>0.13358625480935826</v>
          </cell>
          <cell r="AI113">
            <v>0.13023674882611933</v>
          </cell>
          <cell r="AJ113">
            <v>0.1853717970017987</v>
          </cell>
          <cell r="AK113">
            <v>0.11034802027382576</v>
          </cell>
          <cell r="AL113">
            <v>8.1493741396072461E-2</v>
          </cell>
          <cell r="AP113">
            <v>1.2625877199834681</v>
          </cell>
          <cell r="AQ113">
            <v>0.81042245133577651</v>
          </cell>
          <cell r="AR113">
            <v>0.83921366065182201</v>
          </cell>
          <cell r="AS113">
            <v>1.164540053656687</v>
          </cell>
          <cell r="AT113">
            <v>0.28500109161985521</v>
          </cell>
        </row>
        <row r="114">
          <cell r="C114" t="str">
            <v>Bw</v>
          </cell>
          <cell r="D114" t="str">
            <v xml:space="preserve">24 week old </v>
          </cell>
          <cell r="Z114">
            <v>6.5675298610313515E-2</v>
          </cell>
          <cell r="AA114">
            <v>0.14428470451500983</v>
          </cell>
          <cell r="AB114">
            <v>0.19324859329130584</v>
          </cell>
          <cell r="AC114">
            <v>0.11889660673175347</v>
          </cell>
          <cell r="AD114">
            <v>6.812550169102051E-2</v>
          </cell>
          <cell r="AE114">
            <v>5.141327133180329E-2</v>
          </cell>
          <cell r="AF114">
            <v>0.12762651571339911</v>
          </cell>
          <cell r="AG114">
            <v>0.25982783367498086</v>
          </cell>
          <cell r="AH114">
            <v>0.16499817066660039</v>
          </cell>
          <cell r="AI114">
            <v>0.18984823420634656</v>
          </cell>
          <cell r="AJ114">
            <v>0.30126712160684266</v>
          </cell>
          <cell r="AK114">
            <v>0.20965910460714707</v>
          </cell>
          <cell r="AL114">
            <v>0.27836494361503711</v>
          </cell>
          <cell r="AP114">
            <v>0.84433567378868035</v>
          </cell>
          <cell r="AQ114">
            <v>0.69576776619173419</v>
          </cell>
          <cell r="AR114">
            <v>0.96554823376438348</v>
          </cell>
          <cell r="AS114">
            <v>1.7629767407939476</v>
          </cell>
          <cell r="AT114">
            <v>0.39866174010493149</v>
          </cell>
        </row>
        <row r="115">
          <cell r="C115" t="str">
            <v>Dia</v>
          </cell>
          <cell r="D115" t="str">
            <v xml:space="preserve">24 week old </v>
          </cell>
          <cell r="Z115">
            <v>6.3276923507808544E-2</v>
          </cell>
          <cell r="AA115">
            <v>0.12580587803467236</v>
          </cell>
          <cell r="AB115">
            <v>0.21967540872021044</v>
          </cell>
          <cell r="AC115">
            <v>0.18573962885706466</v>
          </cell>
          <cell r="AD115">
            <v>3.821239029966423E-2</v>
          </cell>
          <cell r="AE115">
            <v>0.19250434278834003</v>
          </cell>
          <cell r="AF115">
            <v>3.3984221871144353E-2</v>
          </cell>
          <cell r="AG115">
            <v>0.22396901767292113</v>
          </cell>
          <cell r="AH115">
            <v>0.20308366490471638</v>
          </cell>
          <cell r="AI115">
            <v>6.6524398404600754E-2</v>
          </cell>
          <cell r="AJ115">
            <v>0.20471666852968412</v>
          </cell>
          <cell r="AK115">
            <v>6.5052098481576781E-2</v>
          </cell>
          <cell r="AL115">
            <v>7.9457809821444722E-2</v>
          </cell>
          <cell r="AP115">
            <v>0.7125945674029468</v>
          </cell>
          <cell r="AQ115">
            <v>1.0520736593762814</v>
          </cell>
          <cell r="AR115">
            <v>1.150314425686034</v>
          </cell>
          <cell r="AS115">
            <v>1.159564148591514</v>
          </cell>
          <cell r="AT115">
            <v>0.21644411342621978</v>
          </cell>
        </row>
        <row r="116">
          <cell r="C116" t="str">
            <v>Heart</v>
          </cell>
          <cell r="D116" t="str">
            <v xml:space="preserve">24 week old </v>
          </cell>
          <cell r="Z116">
            <v>0.51874904684973022</v>
          </cell>
          <cell r="AA116">
            <v>1</v>
          </cell>
          <cell r="AB116">
            <v>1</v>
          </cell>
          <cell r="AC116">
            <v>0.98788344081294988</v>
          </cell>
          <cell r="AD116">
            <v>0.47233991716883306</v>
          </cell>
          <cell r="AE116">
            <v>0.96962646389231366</v>
          </cell>
          <cell r="AF116">
            <v>0.22791413611575614</v>
          </cell>
          <cell r="AG116">
            <v>0.53554395144961142</v>
          </cell>
          <cell r="AH116">
            <v>0.70154421721596794</v>
          </cell>
          <cell r="AI116">
            <v>0.27138064324387451</v>
          </cell>
          <cell r="AJ116">
            <v>0.83545708601045776</v>
          </cell>
          <cell r="AK116">
            <v>0.59115121910313528</v>
          </cell>
          <cell r="AL116">
            <v>1</v>
          </cell>
          <cell r="AP116">
            <v>1.1463804590635234</v>
          </cell>
          <cell r="AQ116">
            <v>1.1324902723804027</v>
          </cell>
          <cell r="AR116">
            <v>0.80423658178540158</v>
          </cell>
          <cell r="AS116">
            <v>0.9577516777885422</v>
          </cell>
          <cell r="AT116">
            <v>0.54148125107803347</v>
          </cell>
        </row>
        <row r="117">
          <cell r="C117" t="str">
            <v>TA</v>
          </cell>
          <cell r="D117" t="str">
            <v xml:space="preserve">24 week old </v>
          </cell>
          <cell r="Z117">
            <v>0.18315952483953338</v>
          </cell>
          <cell r="AA117">
            <v>0.3045601013633063</v>
          </cell>
          <cell r="AB117">
            <v>0.59459166174403666</v>
          </cell>
          <cell r="AC117">
            <v>0.41524517457306759</v>
          </cell>
          <cell r="AD117">
            <v>0.60222214662570384</v>
          </cell>
          <cell r="AE117">
            <v>0.14540038876451894</v>
          </cell>
          <cell r="AF117">
            <v>0.5321850912266799</v>
          </cell>
          <cell r="AG117">
            <v>0.28676475916440253</v>
          </cell>
          <cell r="AH117">
            <v>0.42527391075562354</v>
          </cell>
          <cell r="AI117">
            <v>0.27021092192988139</v>
          </cell>
          <cell r="AJ117">
            <v>0.54340054589842113</v>
          </cell>
          <cell r="AK117">
            <v>0.3198130078349376</v>
          </cell>
          <cell r="AL117">
            <v>0.33799031475408042</v>
          </cell>
          <cell r="AP117">
            <v>0.73659947477881382</v>
          </cell>
          <cell r="AQ117">
            <v>1.0042989089043226</v>
          </cell>
          <cell r="AR117">
            <v>1.0285540945694795</v>
          </cell>
          <cell r="AS117">
            <v>1.3142514561545338</v>
          </cell>
          <cell r="AT117">
            <v>1.4565155281961966</v>
          </cell>
        </row>
        <row r="118">
          <cell r="C118" t="str">
            <v>GC</v>
          </cell>
          <cell r="D118" t="str">
            <v xml:space="preserve">24 week old </v>
          </cell>
          <cell r="Z118">
            <v>5.8999543734269327E-2</v>
          </cell>
          <cell r="AA118">
            <v>0.12183017178382953</v>
          </cell>
          <cell r="AB118">
            <v>0.204660540714277</v>
          </cell>
          <cell r="AC118">
            <v>0.17826358249525898</v>
          </cell>
          <cell r="AD118">
            <v>2.9647921612596353E-2</v>
          </cell>
          <cell r="AE118">
            <v>8.2690159618074341E-2</v>
          </cell>
          <cell r="AF118">
            <v>5.2694430018364123E-2</v>
          </cell>
          <cell r="AG118">
            <v>0.10182526457597252</v>
          </cell>
          <cell r="AH118">
            <v>0.1478874782976278</v>
          </cell>
          <cell r="AI118">
            <v>0.10264367137867755</v>
          </cell>
          <cell r="AJ118">
            <v>0.20205155503669739</v>
          </cell>
          <cell r="AK118">
            <v>0.11306142697837196</v>
          </cell>
          <cell r="AL118">
            <v>0.12504161915396447</v>
          </cell>
          <cell r="AP118">
            <v>0.76331199072589861</v>
          </cell>
          <cell r="AQ118">
            <v>1.1168886002215028</v>
          </cell>
          <cell r="AR118">
            <v>0.9265708470237789</v>
          </cell>
          <cell r="AS118">
            <v>1.2659292230005346</v>
          </cell>
          <cell r="AT118">
            <v>0.18575541457128661</v>
          </cell>
        </row>
        <row r="119">
          <cell r="C119" t="str">
            <v>Q</v>
          </cell>
          <cell r="D119" t="str">
            <v xml:space="preserve">24 week old </v>
          </cell>
          <cell r="Z119">
            <v>3.9009136138670672E-2</v>
          </cell>
          <cell r="AA119">
            <v>8.5142353860228129E-2</v>
          </cell>
          <cell r="AB119">
            <v>0.14573743370472897</v>
          </cell>
          <cell r="AC119">
            <v>9.3037169501648642E-2</v>
          </cell>
          <cell r="AD119">
            <v>2.88985479740278E-2</v>
          </cell>
          <cell r="AE119">
            <v>4.5828915016143938E-2</v>
          </cell>
          <cell r="AF119">
            <v>0.12818286522715214</v>
          </cell>
          <cell r="AG119">
            <v>0.24089095456231926</v>
          </cell>
          <cell r="AH119">
            <v>0.10796297116021428</v>
          </cell>
          <cell r="AI119">
            <v>9.9599460855388677E-2</v>
          </cell>
          <cell r="AJ119">
            <v>0.15589781574923273</v>
          </cell>
          <cell r="AK119">
            <v>0.12061375668917526</v>
          </cell>
          <cell r="AL119">
            <v>0.13608903448913484</v>
          </cell>
          <cell r="AP119">
            <v>0.79234879637928812</v>
          </cell>
          <cell r="AQ119">
            <v>0.86581925364882784</v>
          </cell>
          <cell r="AR119">
            <v>1.0047212271434185</v>
          </cell>
          <cell r="AS119">
            <v>1.4508108017526404</v>
          </cell>
          <cell r="AT119">
            <v>0.26893465668002958</v>
          </cell>
        </row>
        <row r="120">
          <cell r="C120" t="str">
            <v>Tri</v>
          </cell>
          <cell r="D120" t="str">
            <v xml:space="preserve">24 week old </v>
          </cell>
          <cell r="Z120">
            <v>3.2171037603945997E-2</v>
          </cell>
          <cell r="AA120">
            <v>5.3780900150196688E-2</v>
          </cell>
          <cell r="AB120">
            <v>0.13858528228742664</v>
          </cell>
          <cell r="AC120">
            <v>8.0039738500291779E-2</v>
          </cell>
          <cell r="AD120">
            <v>2.3837533616279959E-2</v>
          </cell>
          <cell r="AE120">
            <v>9.3311024856920402E-2</v>
          </cell>
          <cell r="AF120">
            <v>4.058418626845102E-2</v>
          </cell>
          <cell r="AG120">
            <v>0.10934580271265985</v>
          </cell>
          <cell r="AH120">
            <v>0.11076010685035685</v>
          </cell>
          <cell r="AI120">
            <v>9.6567539884583331E-2</v>
          </cell>
          <cell r="AJ120">
            <v>0.25742046359117171</v>
          </cell>
          <cell r="AK120">
            <v>0.11887807417883403</v>
          </cell>
          <cell r="AL120">
            <v>0.16373770000541263</v>
          </cell>
          <cell r="AP120">
            <v>0.51096132149730167</v>
          </cell>
          <cell r="AQ120">
            <v>0.76044116855968935</v>
          </cell>
          <cell r="AR120">
            <v>1.0523090987206858</v>
          </cell>
          <cell r="AS120">
            <v>2.4456991216148709</v>
          </cell>
          <cell r="AT120">
            <v>0.22647552651210534</v>
          </cell>
        </row>
        <row r="121">
          <cell r="C121" t="str">
            <v>Bw</v>
          </cell>
          <cell r="D121" t="str">
            <v xml:space="preserve">24 week old </v>
          </cell>
          <cell r="Z121">
            <v>0.15879724653273156</v>
          </cell>
          <cell r="AA121">
            <v>0.23388966393574381</v>
          </cell>
          <cell r="AB121">
            <v>0.60053619161306282</v>
          </cell>
          <cell r="AC121">
            <v>0.38699215077526466</v>
          </cell>
          <cell r="AD121">
            <v>0.37167035176669466</v>
          </cell>
          <cell r="AE121">
            <v>0.39570998073278091</v>
          </cell>
          <cell r="AF121">
            <v>0.23155121093741399</v>
          </cell>
          <cell r="AG121">
            <v>0.51201943712028974</v>
          </cell>
          <cell r="AH121">
            <v>0.40298882619006759</v>
          </cell>
          <cell r="AI121">
            <v>0.26584195894522461</v>
          </cell>
          <cell r="AJ121">
            <v>0.89588912444839053</v>
          </cell>
          <cell r="AK121">
            <v>0.25267318711111714</v>
          </cell>
          <cell r="AL121">
            <v>0.77036556971095693</v>
          </cell>
          <cell r="AP121">
            <v>0.55010540999698421</v>
          </cell>
          <cell r="AQ121">
            <v>0.91020044317275905</v>
          </cell>
          <cell r="AR121">
            <v>0.94782441312324994</v>
          </cell>
          <cell r="AS121">
            <v>2.1071194247041056</v>
          </cell>
          <cell r="AT121">
            <v>0.87416377364376108</v>
          </cell>
        </row>
        <row r="122">
          <cell r="C122" t="str">
            <v>Dia</v>
          </cell>
          <cell r="D122" t="str">
            <v xml:space="preserve">24 week old </v>
          </cell>
          <cell r="Z122">
            <v>7.9559502323343134E-2</v>
          </cell>
          <cell r="AA122">
            <v>0.15320939126126126</v>
          </cell>
          <cell r="AB122">
            <v>0.11218532472485615</v>
          </cell>
          <cell r="AC122">
            <v>0.13927952806032762</v>
          </cell>
          <cell r="AD122">
            <v>4.7944509191495344E-2</v>
          </cell>
          <cell r="AE122">
            <v>0.23006539588476685</v>
          </cell>
          <cell r="AF122">
            <v>1.7415551277121893E-2</v>
          </cell>
          <cell r="AG122">
            <v>9.4029069435982299E-2</v>
          </cell>
          <cell r="AH122">
            <v>0.61466473031297941</v>
          </cell>
          <cell r="AI122">
            <v>7.7874744148650962E-2</v>
          </cell>
          <cell r="AJ122">
            <v>0.23179584805109754</v>
          </cell>
          <cell r="AK122">
            <v>6.9701460805971768E-2</v>
          </cell>
          <cell r="AL122">
            <v>0.13658304061468621</v>
          </cell>
          <cell r="AP122">
            <v>0.65246351586441265</v>
          </cell>
          <cell r="AQ122">
            <v>0.59314125471076795</v>
          </cell>
          <cell r="AR122">
            <v>2.6176353010499911</v>
          </cell>
          <cell r="AS122">
            <v>0.98713487950808543</v>
          </cell>
          <cell r="AT122">
            <v>0.2041783651508203</v>
          </cell>
        </row>
        <row r="123">
          <cell r="C123" t="str">
            <v>Heart</v>
          </cell>
          <cell r="D123" t="str">
            <v xml:space="preserve">24 week old </v>
          </cell>
          <cell r="Z123">
            <v>0.28872636593724665</v>
          </cell>
          <cell r="AA123">
            <v>0.35445326691146978</v>
          </cell>
          <cell r="AB123">
            <v>0.47439662441880459</v>
          </cell>
          <cell r="AC123">
            <v>0.7288261566532106</v>
          </cell>
          <cell r="AD123">
            <v>0.44415722986358452</v>
          </cell>
          <cell r="AE123">
            <v>0.67168707737771405</v>
          </cell>
          <cell r="AF123">
            <v>0.11977497164079456</v>
          </cell>
          <cell r="AG123">
            <v>0.35521634786799722</v>
          </cell>
          <cell r="AH123">
            <v>0.35510839047198084</v>
          </cell>
          <cell r="AI123">
            <v>0.51433713530922021</v>
          </cell>
          <cell r="AJ123">
            <v>0.34510315778812062</v>
          </cell>
          <cell r="AK123">
            <v>0.30848457216846764</v>
          </cell>
          <cell r="AL123">
            <v>0.36587621149130212</v>
          </cell>
          <cell r="AP123">
            <v>0.84030274686387685</v>
          </cell>
          <cell r="AQ123">
            <v>1.7278289653199899</v>
          </cell>
          <cell r="AR123">
            <v>0.84185584900405308</v>
          </cell>
          <cell r="AS123">
            <v>0.81813643295657779</v>
          </cell>
          <cell r="AT123">
            <v>1.0529640297744514</v>
          </cell>
        </row>
        <row r="124">
          <cell r="C124" t="str">
            <v>TA</v>
          </cell>
          <cell r="D124" t="str">
            <v xml:space="preserve">24 week old </v>
          </cell>
          <cell r="Z124">
            <v>0.12566397595388093</v>
          </cell>
          <cell r="AA124">
            <v>0.1783169856286452</v>
          </cell>
          <cell r="AB124">
            <v>0.46375868158690575</v>
          </cell>
          <cell r="AC124">
            <v>0.32301835301319365</v>
          </cell>
          <cell r="AD124">
            <v>0.56106753351126826</v>
          </cell>
          <cell r="AE124">
            <v>0.37967234505159925</v>
          </cell>
          <cell r="AF124">
            <v>0.27695392158054805</v>
          </cell>
          <cell r="AG124">
            <v>0.24330709946617235</v>
          </cell>
          <cell r="AH124">
            <v>0.29894652259791643</v>
          </cell>
          <cell r="AI124">
            <v>0.18937980530887055</v>
          </cell>
          <cell r="AJ124">
            <v>0.38343628967578508</v>
          </cell>
          <cell r="AK124">
            <v>0.24493863270908256</v>
          </cell>
          <cell r="AL124">
            <v>0.20490769835253453</v>
          </cell>
          <cell r="AP124">
            <v>0.62555580124571464</v>
          </cell>
          <cell r="AQ124">
            <v>1.1331842781206096</v>
          </cell>
          <cell r="AR124">
            <v>1.0487376220166345</v>
          </cell>
          <cell r="AS124">
            <v>1.3451371139390096</v>
          </cell>
          <cell r="AT124">
            <v>1.9682872567705421</v>
          </cell>
        </row>
        <row r="125">
          <cell r="C125" t="str">
            <v>GC</v>
          </cell>
          <cell r="D125" t="str">
            <v xml:space="preserve">24 week old </v>
          </cell>
          <cell r="Z125">
            <v>7.1166105282611358E-2</v>
          </cell>
          <cell r="AA125">
            <v>9.1589383266150445E-2</v>
          </cell>
          <cell r="AB125">
            <v>0.23079056480464585</v>
          </cell>
          <cell r="AC125">
            <v>0.13906289513743997</v>
          </cell>
          <cell r="AD125">
            <v>0.14483883944040246</v>
          </cell>
          <cell r="AE125">
            <v>6.5909829069098425E-2</v>
          </cell>
          <cell r="AF125">
            <v>0.11866776511881469</v>
          </cell>
          <cell r="AG125">
            <v>0.13694626561157447</v>
          </cell>
          <cell r="AH125">
            <v>0.15800786645644796</v>
          </cell>
          <cell r="AI125">
            <v>6.5950605278174715E-2</v>
          </cell>
          <cell r="AJ125">
            <v>0.1978932309306054</v>
          </cell>
          <cell r="AK125">
            <v>6.1971588033888282E-2</v>
          </cell>
          <cell r="AL125">
            <v>0.11470811267107581</v>
          </cell>
          <cell r="AP125">
            <v>0.64834120266388007</v>
          </cell>
          <cell r="AQ125">
            <v>0.98439580510474112</v>
          </cell>
          <cell r="AR125">
            <v>1.1185031115564685</v>
          </cell>
          <cell r="AS125">
            <v>1.400842879002195</v>
          </cell>
          <cell r="AT125">
            <v>1.0252824509403211</v>
          </cell>
        </row>
        <row r="126">
          <cell r="C126" t="str">
            <v>Q</v>
          </cell>
          <cell r="D126" t="str">
            <v xml:space="preserve">24 week old </v>
          </cell>
          <cell r="Z126">
            <v>9.8798848714938034E-2</v>
          </cell>
          <cell r="AA126">
            <v>0.15736565945410155</v>
          </cell>
          <cell r="AB126">
            <v>0.23943017845842965</v>
          </cell>
          <cell r="AC126">
            <v>0.2309547606465702</v>
          </cell>
          <cell r="AD126">
            <v>0.14267762891823907</v>
          </cell>
          <cell r="AE126">
            <v>0.52976313731817304</v>
          </cell>
          <cell r="AF126">
            <v>0.17950277738463208</v>
          </cell>
          <cell r="AG126">
            <v>0.39271781892984153</v>
          </cell>
          <cell r="AH126">
            <v>0.20950202834607812</v>
          </cell>
          <cell r="AI126">
            <v>8.8094562669861723E-2</v>
          </cell>
          <cell r="AJ126">
            <v>0.30946663511844713</v>
          </cell>
          <cell r="AK126">
            <v>3.913548906176182E-2</v>
          </cell>
          <cell r="AL126">
            <v>0.10553608354901313</v>
          </cell>
          <cell r="AP126">
            <v>0.71424996641018956</v>
          </cell>
          <cell r="AQ126">
            <v>1.0482555762567718</v>
          </cell>
          <cell r="AR126">
            <v>0.95088609057490769</v>
          </cell>
          <cell r="AS126">
            <v>1.4046046291496934</v>
          </cell>
          <cell r="AT126">
            <v>0.64758405369921801</v>
          </cell>
        </row>
        <row r="127">
          <cell r="C127" t="str">
            <v>Tri</v>
          </cell>
          <cell r="D127" t="str">
            <v xml:space="preserve">24 week old </v>
          </cell>
          <cell r="Z127">
            <v>4.3376752279380267E-2</v>
          </cell>
          <cell r="AA127">
            <v>9.6088219504968445E-2</v>
          </cell>
          <cell r="AB127">
            <v>0.16636062606273483</v>
          </cell>
          <cell r="AC127">
            <v>0.17307425855522621</v>
          </cell>
          <cell r="AD127">
            <v>3.8245935248265479E-2</v>
          </cell>
          <cell r="AE127">
            <v>0.10198707041685746</v>
          </cell>
          <cell r="AF127">
            <v>0.22105390560994431</v>
          </cell>
          <cell r="AG127">
            <v>7.5227055957520342E-2</v>
          </cell>
          <cell r="AH127">
            <v>0.13523028444137031</v>
          </cell>
          <cell r="AI127">
            <v>7.9951852111579264E-2</v>
          </cell>
          <cell r="AJ127">
            <v>0.17914872114443317</v>
          </cell>
          <cell r="AK127">
            <v>4.9360252334429963E-2</v>
          </cell>
          <cell r="AL127">
            <v>4.6714457164235446E-2</v>
          </cell>
          <cell r="AP127">
            <v>0.67822308995273239</v>
          </cell>
          <cell r="AQ127">
            <v>1.2216165418960034</v>
          </cell>
          <cell r="AR127">
            <v>0.95450099753665119</v>
          </cell>
          <cell r="AS127">
            <v>1.2644921494187464</v>
          </cell>
          <cell r="AT127">
            <v>0.26995272173681489</v>
          </cell>
        </row>
        <row r="128">
          <cell r="C128" t="str">
            <v>Bw</v>
          </cell>
          <cell r="D128" t="str">
            <v xml:space="preserve">24 week old </v>
          </cell>
          <cell r="Z128">
            <v>7.015532757505067E-3</v>
          </cell>
          <cell r="AA128">
            <v>0.12095674628679373</v>
          </cell>
          <cell r="AB128">
            <v>0.13334520100326402</v>
          </cell>
          <cell r="AC128">
            <v>9.474329221306628E-2</v>
          </cell>
          <cell r="AD128">
            <v>4.7427741676100234E-2</v>
          </cell>
          <cell r="AE128">
            <v>6.7472453996648751E-2</v>
          </cell>
          <cell r="AF128">
            <v>0.24977741167493883</v>
          </cell>
          <cell r="AG128">
            <v>0.12338711789088479</v>
          </cell>
          <cell r="AH128">
            <v>0.15887957750606774</v>
          </cell>
          <cell r="AI128">
            <v>9.2575251336268483E-2</v>
          </cell>
          <cell r="AJ128">
            <v>0.25307717641456468</v>
          </cell>
          <cell r="AK128">
            <v>7.6873698366118348E-2</v>
          </cell>
          <cell r="AL128">
            <v>0.12308406124949828</v>
          </cell>
          <cell r="AP128">
            <v>0.82557244620112236</v>
          </cell>
          <cell r="AQ128">
            <v>0.64665637853743085</v>
          </cell>
          <cell r="AR128">
            <v>1.0844091419430497</v>
          </cell>
          <cell r="AS128">
            <v>1.7273409712497936</v>
          </cell>
          <cell r="AT128">
            <v>0.32371106131190636</v>
          </cell>
        </row>
        <row r="129">
          <cell r="C129" t="str">
            <v>Dia</v>
          </cell>
          <cell r="D129" t="str">
            <v xml:space="preserve">24 week old </v>
          </cell>
          <cell r="Z129">
            <v>0.18028874341154633</v>
          </cell>
          <cell r="AA129">
            <v>5.9944867844109802E-2</v>
          </cell>
          <cell r="AB129">
            <v>5.4882286482194932E-2</v>
          </cell>
          <cell r="AC129">
            <v>0.10232861376561037</v>
          </cell>
          <cell r="AD129">
            <v>1.5237511156926859E-2</v>
          </cell>
          <cell r="AE129">
            <v>0.1502585815262448</v>
          </cell>
          <cell r="AF129">
            <v>2.0874408520800462E-2</v>
          </cell>
          <cell r="AG129">
            <v>4.9563142552884729E-2</v>
          </cell>
          <cell r="AH129">
            <v>0.12377952510128354</v>
          </cell>
          <cell r="AI129">
            <v>2.3648609192814297E-2</v>
          </cell>
          <cell r="AJ129">
            <v>0.12570049620959448</v>
          </cell>
          <cell r="AK129">
            <v>2.3080553967240635E-2</v>
          </cell>
          <cell r="AL129">
            <v>7.2684638300781576E-2</v>
          </cell>
          <cell r="AP129">
            <v>0.6064825107447781</v>
          </cell>
          <cell r="AQ129">
            <v>1.0352932090699092</v>
          </cell>
          <cell r="AR129">
            <v>1.252319337119018</v>
          </cell>
          <cell r="AS129">
            <v>1.2717544517958297</v>
          </cell>
          <cell r="AT129">
            <v>0.15416305609326023</v>
          </cell>
        </row>
        <row r="130">
          <cell r="C130" t="str">
            <v>Heart</v>
          </cell>
          <cell r="D130" t="str">
            <v xml:space="preserve">24 week old </v>
          </cell>
          <cell r="Z130">
            <v>1</v>
          </cell>
          <cell r="AA130">
            <v>0.61425268369799046</v>
          </cell>
          <cell r="AB130">
            <v>0.8845551190700075</v>
          </cell>
          <cell r="AC130">
            <v>0.74918038164176037</v>
          </cell>
          <cell r="AD130">
            <v>0.60923820755053193</v>
          </cell>
          <cell r="AE130">
            <v>0.61450711761835675</v>
          </cell>
          <cell r="AF130">
            <v>0.31634562004351413</v>
          </cell>
          <cell r="AG130">
            <v>0.57875713886491054</v>
          </cell>
          <cell r="AH130">
            <v>1</v>
          </cell>
          <cell r="AI130">
            <v>0.55102978762313159</v>
          </cell>
          <cell r="AJ130">
            <v>0.85481814669241241</v>
          </cell>
          <cell r="AK130">
            <v>0.52436473640244163</v>
          </cell>
          <cell r="AL130">
            <v>0.52806682741842836</v>
          </cell>
          <cell r="AP130">
            <v>0.77561333034592095</v>
          </cell>
          <cell r="AQ130">
            <v>0.94598575839627996</v>
          </cell>
          <cell r="AR130">
            <v>1.2626942477100622</v>
          </cell>
          <cell r="AS130">
            <v>1.0793739566666853</v>
          </cell>
          <cell r="AT130">
            <v>0.76928158015924575</v>
          </cell>
        </row>
        <row r="142">
          <cell r="G142">
            <v>25.113533066748012</v>
          </cell>
          <cell r="H142">
            <v>-1.3979400086720375</v>
          </cell>
          <cell r="I142">
            <v>-1.3802112417116061</v>
          </cell>
        </row>
        <row r="143">
          <cell r="G143">
            <v>23.39547864822897</v>
          </cell>
          <cell r="H143">
            <v>-1.6989700043360187</v>
          </cell>
          <cell r="I143">
            <v>-1.5910646070264993</v>
          </cell>
        </row>
        <row r="144">
          <cell r="G144">
            <v>23.004803769787447</v>
          </cell>
          <cell r="H144">
            <v>-1.7781512503836436</v>
          </cell>
          <cell r="I144">
            <v>-1.7481880270062005</v>
          </cell>
        </row>
        <row r="145">
          <cell r="G145">
            <v>19.913079547730476</v>
          </cell>
          <cell r="H145">
            <v>-2.3802112417116059</v>
          </cell>
          <cell r="I145">
            <v>-2.3636119798921444</v>
          </cell>
        </row>
        <row r="146">
          <cell r="G146">
            <v>26.726930864670539</v>
          </cell>
          <cell r="H146">
            <v>-1.3222192947339193</v>
          </cell>
          <cell r="I146">
            <v>-1.5185139398778875</v>
          </cell>
        </row>
        <row r="147">
          <cell r="G147">
            <v>15.906252034682328</v>
          </cell>
          <cell r="H147">
            <v>-2.7867514221455614</v>
          </cell>
          <cell r="I147">
            <v>-2.5390760987927767</v>
          </cell>
        </row>
        <row r="148">
          <cell r="G148">
            <v>22.58271815551533</v>
          </cell>
          <cell r="H148">
            <v>-1.3010299956639813</v>
          </cell>
          <cell r="I148">
            <v>-1.3424226808222062</v>
          </cell>
        </row>
        <row r="149">
          <cell r="G149">
            <v>25.543047295916043</v>
          </cell>
          <cell r="H149">
            <v>-1.7160033436347992</v>
          </cell>
          <cell r="I149">
            <v>-1.5563025007672873</v>
          </cell>
        </row>
        <row r="150">
          <cell r="G150">
            <v>18.011343999491366</v>
          </cell>
          <cell r="H150">
            <v>-2.4756711883244296</v>
          </cell>
          <cell r="I150">
            <v>-2.6693168805661123</v>
          </cell>
        </row>
        <row r="151">
          <cell r="G151">
            <v>24.68701531297938</v>
          </cell>
          <cell r="H151">
            <v>-2.1553360374650619</v>
          </cell>
          <cell r="I151">
            <v>-1.9956351945975499</v>
          </cell>
        </row>
        <row r="152">
          <cell r="G152">
            <v>19.014046552940378</v>
          </cell>
          <cell r="H152">
            <v>-2.1139433523068369</v>
          </cell>
          <cell r="I152">
            <v>-2.2227164711475833</v>
          </cell>
        </row>
        <row r="153">
          <cell r="G153">
            <v>24.148128080485851</v>
          </cell>
          <cell r="H153">
            <v>-1.5440680443502757</v>
          </cell>
          <cell r="I153">
            <v>-1.5185139398778875</v>
          </cell>
        </row>
        <row r="154">
          <cell r="G154">
            <v>24.284437491053193</v>
          </cell>
          <cell r="H154">
            <v>-1.5440680443502757</v>
          </cell>
          <cell r="I154">
            <v>-1.5185139398778875</v>
          </cell>
        </row>
        <row r="155">
          <cell r="G155">
            <v>23.22205857236764</v>
          </cell>
          <cell r="H155">
            <v>-1.7323937598229686</v>
          </cell>
          <cell r="I155">
            <v>-1.8061799739838871</v>
          </cell>
        </row>
        <row r="156">
          <cell r="G156">
            <v>22.989645572590931</v>
          </cell>
          <cell r="H156">
            <v>-1.3617278360175928</v>
          </cell>
          <cell r="I156">
            <v>-1.3802112417116061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70"/>
  <sheetViews>
    <sheetView tabSelected="1" topLeftCell="H1" zoomScale="55" zoomScaleNormal="55" workbookViewId="0">
      <selection activeCell="AN1" sqref="AN1:AU1048576"/>
    </sheetView>
  </sheetViews>
  <sheetFormatPr defaultColWidth="12.5703125" defaultRowHeight="15" x14ac:dyDescent="0.25"/>
  <cols>
    <col min="1" max="1" width="31.85546875" customWidth="1"/>
    <col min="2" max="2" width="15.85546875" style="3" customWidth="1"/>
    <col min="3" max="3" width="25.140625" style="3" customWidth="1"/>
    <col min="4" max="4" width="27.28515625" style="3" customWidth="1"/>
    <col min="5" max="5" width="15" style="3" customWidth="1"/>
    <col min="6" max="6" width="11.5703125" customWidth="1"/>
    <col min="7" max="7" width="10.7109375" customWidth="1"/>
    <col min="8" max="8" width="11.28515625" customWidth="1"/>
    <col min="9" max="9" width="9" customWidth="1"/>
    <col min="10" max="10" width="10.7109375" customWidth="1"/>
    <col min="11" max="11" width="9.140625" customWidth="1"/>
    <col min="12" max="12" width="9.5703125" customWidth="1"/>
    <col min="13" max="14" width="11.42578125" customWidth="1"/>
    <col min="15" max="15" width="8.7109375" customWidth="1"/>
    <col min="16" max="16" width="11" customWidth="1"/>
  </cols>
  <sheetData>
    <row r="2" spans="1:40" x14ac:dyDescent="0.25">
      <c r="Y2" t="s">
        <v>0</v>
      </c>
    </row>
    <row r="3" spans="1:40" ht="15.75" x14ac:dyDescent="0.25">
      <c r="A3" s="1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/>
      <c r="W3" s="1"/>
      <c r="X3" s="1"/>
      <c r="Z3" s="2" t="s">
        <v>6</v>
      </c>
      <c r="AA3" s="2" t="s">
        <v>7</v>
      </c>
      <c r="AB3" s="2" t="s">
        <v>8</v>
      </c>
      <c r="AC3" s="2" t="s">
        <v>9</v>
      </c>
      <c r="AD3" s="2" t="s">
        <v>10</v>
      </c>
      <c r="AE3" s="2" t="s">
        <v>11</v>
      </c>
      <c r="AF3" s="2" t="s">
        <v>12</v>
      </c>
      <c r="AG3" s="1" t="s">
        <v>13</v>
      </c>
      <c r="AH3" s="1" t="s">
        <v>14</v>
      </c>
      <c r="AI3" s="1" t="s">
        <v>15</v>
      </c>
      <c r="AJ3" s="1" t="s">
        <v>16</v>
      </c>
      <c r="AK3" s="1" t="s">
        <v>17</v>
      </c>
      <c r="AL3" s="1" t="s">
        <v>18</v>
      </c>
      <c r="AN3" s="1"/>
    </row>
    <row r="4" spans="1:40" ht="15.75" x14ac:dyDescent="0.25">
      <c r="B4" s="10"/>
    </row>
    <row r="5" spans="1:40" ht="15.75" x14ac:dyDescent="0.25">
      <c r="A5" t="s">
        <v>22</v>
      </c>
      <c r="B5" s="10" t="s">
        <v>23</v>
      </c>
      <c r="C5" s="3" t="s">
        <v>24</v>
      </c>
      <c r="D5" s="11" t="s">
        <v>25</v>
      </c>
      <c r="E5" s="12" t="s">
        <v>26</v>
      </c>
      <c r="F5" s="5">
        <v>25.776024891447065</v>
      </c>
      <c r="G5" s="5">
        <v>23.969430901694711</v>
      </c>
      <c r="H5" s="5">
        <v>23.925385849800215</v>
      </c>
      <c r="I5" s="5">
        <v>21.764020529866372</v>
      </c>
      <c r="J5" s="5">
        <v>28.908361206079555</v>
      </c>
      <c r="K5" s="6">
        <v>11.900236021849661</v>
      </c>
      <c r="L5" s="5">
        <v>16.406122738865832</v>
      </c>
      <c r="M5" s="5">
        <v>21.682452765416805</v>
      </c>
      <c r="N5" s="5">
        <v>26.839422945215599</v>
      </c>
      <c r="O5" s="5">
        <v>19.224589712028376</v>
      </c>
      <c r="P5" s="5">
        <v>26.53816977</v>
      </c>
      <c r="Q5" s="5">
        <v>19.345169755624291</v>
      </c>
      <c r="R5" s="5">
        <v>26.110735046842851</v>
      </c>
      <c r="S5" s="5">
        <v>24.045095277195244</v>
      </c>
      <c r="T5" s="5">
        <v>21.570906775807984</v>
      </c>
      <c r="U5">
        <v>24.333664545225776</v>
      </c>
      <c r="V5" s="5"/>
      <c r="W5" s="5"/>
      <c r="Z5">
        <f t="shared" ref="Z5:AL20" si="0">POWER(2,F$136-F5)</f>
        <v>6.3062405855977985E-2</v>
      </c>
      <c r="AA5">
        <f t="shared" si="0"/>
        <v>0.11625871081142851</v>
      </c>
      <c r="AB5">
        <f t="shared" si="0"/>
        <v>0.11630855530151592</v>
      </c>
      <c r="AC5">
        <f t="shared" si="0"/>
        <v>5.2675974103469532E-2</v>
      </c>
      <c r="AD5">
        <f t="shared" si="0"/>
        <v>2.3273839041266522E-2</v>
      </c>
      <c r="AE5">
        <f t="shared" si="0"/>
        <v>4.6362515853084096E-2</v>
      </c>
      <c r="AF5">
        <f t="shared" si="0"/>
        <v>9.3355398418562205E-2</v>
      </c>
      <c r="AG5">
        <f t="shared" si="0"/>
        <v>0.32663797146031415</v>
      </c>
      <c r="AH5">
        <f t="shared" si="0"/>
        <v>8.1895988981647377E-2</v>
      </c>
      <c r="AI5">
        <f t="shared" si="0"/>
        <v>5.841237514993422E-2</v>
      </c>
      <c r="AJ5">
        <f t="shared" si="0"/>
        <v>6.7525568448138576E-2</v>
      </c>
      <c r="AK5">
        <f t="shared" si="0"/>
        <v>0.10739353890137927</v>
      </c>
      <c r="AL5">
        <f t="shared" si="0"/>
        <v>3.07331241725925E-2</v>
      </c>
    </row>
    <row r="6" spans="1:40" ht="15.75" x14ac:dyDescent="0.25">
      <c r="A6" t="s">
        <v>22</v>
      </c>
      <c r="B6" s="10" t="s">
        <v>23</v>
      </c>
      <c r="C6" s="3" t="s">
        <v>27</v>
      </c>
      <c r="D6" s="11" t="s">
        <v>25</v>
      </c>
      <c r="E6" s="12" t="s">
        <v>28</v>
      </c>
      <c r="F6" s="5">
        <v>27.507047147553788</v>
      </c>
      <c r="G6" s="5">
        <v>25.264665561051032</v>
      </c>
      <c r="H6" s="5">
        <v>24.474988169819603</v>
      </c>
      <c r="I6" s="5">
        <v>22.178026174606543</v>
      </c>
      <c r="J6" s="5">
        <v>29.227266464057461</v>
      </c>
      <c r="K6" s="6">
        <v>10.853212487971716</v>
      </c>
      <c r="L6" s="5">
        <v>16.722191065244289</v>
      </c>
      <c r="M6" s="5">
        <v>23.938682559048857</v>
      </c>
      <c r="N6" s="5">
        <v>27.479990225366038</v>
      </c>
      <c r="O6" s="5">
        <v>20.158947460744866</v>
      </c>
      <c r="P6" s="5">
        <v>27.546469779999999</v>
      </c>
      <c r="Q6" s="5">
        <v>21.21166841344111</v>
      </c>
      <c r="R6" s="5">
        <v>28.188014816890433</v>
      </c>
      <c r="S6" s="5">
        <v>26.89637021597327</v>
      </c>
      <c r="T6" s="5">
        <v>26.753030293817233</v>
      </c>
      <c r="U6">
        <v>24.901680252695233</v>
      </c>
      <c r="V6" s="5"/>
      <c r="W6" s="5"/>
      <c r="Z6">
        <f t="shared" si="0"/>
        <v>1.8996820231752788E-2</v>
      </c>
      <c r="AA6">
        <f t="shared" si="0"/>
        <v>4.7371923457134348E-2</v>
      </c>
      <c r="AB6">
        <f t="shared" si="0"/>
        <v>7.9462985386854937E-2</v>
      </c>
      <c r="AC6">
        <f t="shared" si="0"/>
        <v>3.9535247146639814E-2</v>
      </c>
      <c r="AD6">
        <f t="shared" si="0"/>
        <v>1.8658124129711805E-2</v>
      </c>
      <c r="AE6">
        <f t="shared" si="0"/>
        <v>9.5797127026360757E-2</v>
      </c>
      <c r="AF6">
        <f t="shared" si="0"/>
        <v>7.4988279567730326E-2</v>
      </c>
      <c r="AG6">
        <f t="shared" si="0"/>
        <v>6.8371297988916918E-2</v>
      </c>
      <c r="AH6">
        <f t="shared" si="0"/>
        <v>5.2533056069738855E-2</v>
      </c>
      <c r="AI6">
        <f t="shared" si="0"/>
        <v>3.056575704330421E-2</v>
      </c>
      <c r="AJ6">
        <f t="shared" si="0"/>
        <v>3.3569100265467805E-2</v>
      </c>
      <c r="AK6">
        <f t="shared" si="0"/>
        <v>2.9451408591192885E-2</v>
      </c>
      <c r="AL6">
        <f t="shared" si="0"/>
        <v>7.2825452282022094E-3</v>
      </c>
    </row>
    <row r="7" spans="1:40" ht="15.75" x14ac:dyDescent="0.25">
      <c r="A7" t="s">
        <v>22</v>
      </c>
      <c r="B7" s="10" t="s">
        <v>23</v>
      </c>
      <c r="C7" s="3" t="s">
        <v>29</v>
      </c>
      <c r="D7" s="11" t="s">
        <v>25</v>
      </c>
      <c r="E7" s="12" t="s">
        <v>30</v>
      </c>
      <c r="F7" s="5">
        <v>25.976660347833082</v>
      </c>
      <c r="G7" s="5">
        <v>23.895025924725161</v>
      </c>
      <c r="H7" s="5">
        <v>24.443023598858755</v>
      </c>
      <c r="I7" s="5">
        <v>21.84689253509903</v>
      </c>
      <c r="J7" s="5">
        <v>28.858905189453171</v>
      </c>
      <c r="K7" s="6">
        <v>11.949509541522513</v>
      </c>
      <c r="L7" s="5">
        <v>16.753314421288522</v>
      </c>
      <c r="M7" s="5">
        <v>22.358454352767197</v>
      </c>
      <c r="N7" s="5">
        <v>26.77989098754216</v>
      </c>
      <c r="O7" s="5">
        <v>19.081134313268233</v>
      </c>
      <c r="P7" s="5">
        <v>26.759379630000002</v>
      </c>
      <c r="Q7" s="5">
        <v>18.744261097044422</v>
      </c>
      <c r="R7" s="5">
        <v>25.251236526451997</v>
      </c>
      <c r="S7" s="5">
        <v>26.439565287177125</v>
      </c>
      <c r="T7" s="5">
        <v>22.775776227622686</v>
      </c>
      <c r="U7">
        <v>24.263488837115005</v>
      </c>
      <c r="V7" s="5"/>
      <c r="W7" s="5"/>
      <c r="Z7">
        <f t="shared" si="0"/>
        <v>5.4874837182523145E-2</v>
      </c>
      <c r="AA7">
        <f t="shared" si="0"/>
        <v>0.12241189826209815</v>
      </c>
      <c r="AB7">
        <f t="shared" si="0"/>
        <v>8.1243228228748812E-2</v>
      </c>
      <c r="AC7">
        <f t="shared" si="0"/>
        <v>4.9735400112222015E-2</v>
      </c>
      <c r="AD7">
        <f t="shared" si="0"/>
        <v>2.4085505796301313E-2</v>
      </c>
      <c r="AE7">
        <f t="shared" si="0"/>
        <v>4.4805794990215309E-2</v>
      </c>
      <c r="AF7">
        <f t="shared" si="0"/>
        <v>7.3387877287010822E-2</v>
      </c>
      <c r="AG7">
        <f t="shared" si="0"/>
        <v>0.20444190302707807</v>
      </c>
      <c r="AH7">
        <f t="shared" si="0"/>
        <v>8.5346071809773161E-2</v>
      </c>
      <c r="AI7">
        <f t="shared" si="0"/>
        <v>6.4519240124551999E-2</v>
      </c>
      <c r="AJ7">
        <f t="shared" si="0"/>
        <v>5.792652095030619E-2</v>
      </c>
      <c r="AK7">
        <f t="shared" si="0"/>
        <v>0.16288072158713884</v>
      </c>
      <c r="AL7">
        <f t="shared" si="0"/>
        <v>5.5762411441259867E-2</v>
      </c>
    </row>
    <row r="8" spans="1:40" ht="15.75" x14ac:dyDescent="0.25">
      <c r="A8" t="s">
        <v>22</v>
      </c>
      <c r="B8" s="10" t="s">
        <v>23</v>
      </c>
      <c r="C8" s="3" t="s">
        <v>31</v>
      </c>
      <c r="D8" s="11" t="s">
        <v>25</v>
      </c>
      <c r="E8" s="12" t="s">
        <v>32</v>
      </c>
      <c r="F8" s="5">
        <v>25.108837231421177</v>
      </c>
      <c r="G8" s="5">
        <v>23.440662591559015</v>
      </c>
      <c r="H8" s="5">
        <v>23.392301790314917</v>
      </c>
      <c r="I8" s="5">
        <v>20.93648796620851</v>
      </c>
      <c r="J8" s="5">
        <v>26.961857558367363</v>
      </c>
      <c r="K8" s="6">
        <v>10.022862478828971</v>
      </c>
      <c r="L8" s="5">
        <v>15.144338666552279</v>
      </c>
      <c r="M8" s="5">
        <v>22.546777384594613</v>
      </c>
      <c r="N8" s="5">
        <v>26.577844505118541</v>
      </c>
      <c r="O8" s="5">
        <v>18.44553755563679</v>
      </c>
      <c r="P8" s="5">
        <v>25.509490121828645</v>
      </c>
      <c r="Q8" s="5">
        <v>18.413306293016802</v>
      </c>
      <c r="R8" s="5">
        <v>25.652892564154286</v>
      </c>
      <c r="S8" s="5">
        <v>23.406113693556474</v>
      </c>
      <c r="T8" s="5">
        <v>22.035043310714499</v>
      </c>
      <c r="U8">
        <v>22.984411673017384</v>
      </c>
      <c r="V8" s="5"/>
      <c r="W8" s="5"/>
      <c r="Z8">
        <f t="shared" si="0"/>
        <v>0.1001414864685346</v>
      </c>
      <c r="AA8">
        <f t="shared" si="0"/>
        <v>0.16772609076324807</v>
      </c>
      <c r="AB8">
        <f t="shared" si="0"/>
        <v>0.16830071204645553</v>
      </c>
      <c r="AC8">
        <f t="shared" si="0"/>
        <v>9.348129058248085E-2</v>
      </c>
      <c r="AD8">
        <f t="shared" si="0"/>
        <v>8.9706520363239686E-2</v>
      </c>
      <c r="AE8">
        <f t="shared" si="0"/>
        <v>0.17033847090607376</v>
      </c>
      <c r="AF8">
        <f t="shared" si="0"/>
        <v>0.22385886143442144</v>
      </c>
      <c r="AG8">
        <f t="shared" si="0"/>
        <v>0.17942337988603382</v>
      </c>
      <c r="AH8">
        <f t="shared" si="0"/>
        <v>9.817605763133927E-2</v>
      </c>
      <c r="AI8">
        <f t="shared" si="0"/>
        <v>0.10023581664730978</v>
      </c>
      <c r="AJ8">
        <f t="shared" si="0"/>
        <v>0.13776271047246277</v>
      </c>
      <c r="AK8">
        <f t="shared" si="0"/>
        <v>0.20487879345335594</v>
      </c>
      <c r="AL8">
        <f t="shared" si="0"/>
        <v>4.2211523911036331E-2</v>
      </c>
    </row>
    <row r="9" spans="1:40" ht="15.75" x14ac:dyDescent="0.25">
      <c r="A9" t="s">
        <v>22</v>
      </c>
      <c r="B9" s="10" t="s">
        <v>23</v>
      </c>
      <c r="C9" s="3" t="s">
        <v>33</v>
      </c>
      <c r="D9" s="11" t="s">
        <v>25</v>
      </c>
      <c r="E9" s="12" t="s">
        <v>34</v>
      </c>
      <c r="F9" s="5">
        <v>25.873804052406243</v>
      </c>
      <c r="G9" s="5">
        <v>24.003321815297028</v>
      </c>
      <c r="H9" s="5">
        <v>23.035149128329177</v>
      </c>
      <c r="I9" s="5">
        <v>21.023504675840385</v>
      </c>
      <c r="J9" s="5">
        <v>27.15745292443389</v>
      </c>
      <c r="K9" s="6">
        <v>9.3792651551363093</v>
      </c>
      <c r="L9" s="5">
        <v>15.335000000000001</v>
      </c>
      <c r="M9" s="5">
        <v>23.016777366722042</v>
      </c>
      <c r="N9" s="5">
        <v>26.566864579017636</v>
      </c>
      <c r="O9" s="5">
        <v>19.38358703071842</v>
      </c>
      <c r="P9" s="5">
        <v>25.74194426</v>
      </c>
      <c r="Q9" s="5">
        <v>19.57950550861786</v>
      </c>
      <c r="R9" s="5">
        <v>25.254133130665828</v>
      </c>
      <c r="S9" s="5">
        <v>24.224417786734101</v>
      </c>
      <c r="T9" s="5">
        <v>24.631542912076164</v>
      </c>
      <c r="U9">
        <v>22.993764603525864</v>
      </c>
      <c r="V9" s="5"/>
      <c r="W9" s="5"/>
      <c r="Z9">
        <f t="shared" si="0"/>
        <v>5.8929950301876005E-2</v>
      </c>
      <c r="AA9">
        <f t="shared" si="0"/>
        <v>0.11355946065449067</v>
      </c>
      <c r="AB9">
        <f t="shared" si="0"/>
        <v>0.21557560702794396</v>
      </c>
      <c r="AC9">
        <f t="shared" si="0"/>
        <v>8.800960256719044E-2</v>
      </c>
      <c r="AD9">
        <f t="shared" si="0"/>
        <v>7.8332851992952521E-2</v>
      </c>
      <c r="AE9">
        <f t="shared" si="0"/>
        <v>0.2661061084769773</v>
      </c>
      <c r="AF9">
        <f t="shared" si="0"/>
        <v>0.1961460244741875</v>
      </c>
      <c r="AG9">
        <f t="shared" si="0"/>
        <v>0.1295373298931341</v>
      </c>
      <c r="AH9">
        <f t="shared" si="0"/>
        <v>9.8926097170727867E-2</v>
      </c>
      <c r="AI9">
        <f t="shared" si="0"/>
        <v>5.2316888115827236E-2</v>
      </c>
      <c r="AJ9">
        <f t="shared" si="0"/>
        <v>0.11726165264941252</v>
      </c>
      <c r="AK9">
        <f t="shared" si="0"/>
        <v>9.1292702405776388E-2</v>
      </c>
      <c r="AL9">
        <f t="shared" si="0"/>
        <v>5.5650565492911259E-2</v>
      </c>
    </row>
    <row r="10" spans="1:40" ht="15.75" x14ac:dyDescent="0.25">
      <c r="A10" t="s">
        <v>22</v>
      </c>
      <c r="B10" s="10" t="s">
        <v>23</v>
      </c>
      <c r="C10" s="3" t="s">
        <v>35</v>
      </c>
      <c r="D10" s="11" t="s">
        <v>25</v>
      </c>
      <c r="E10" s="12" t="s">
        <v>36</v>
      </c>
      <c r="F10" s="5">
        <v>25.027495592437432</v>
      </c>
      <c r="G10" s="5">
        <v>23.775756851948984</v>
      </c>
      <c r="H10" s="5">
        <v>23.402021871189483</v>
      </c>
      <c r="I10" s="5">
        <v>20.055817485319537</v>
      </c>
      <c r="J10" s="5">
        <v>27.184673876225403</v>
      </c>
      <c r="K10" s="6">
        <v>9.1649620487228951</v>
      </c>
      <c r="L10" s="5">
        <v>16.79</v>
      </c>
      <c r="M10" s="5">
        <v>23.065295816695549</v>
      </c>
      <c r="N10" s="5">
        <v>25.586952390613401</v>
      </c>
      <c r="O10" s="5">
        <v>17.07440284162147</v>
      </c>
      <c r="P10" s="5">
        <v>25.519953699999999</v>
      </c>
      <c r="Q10" s="5">
        <v>18.265315057048319</v>
      </c>
      <c r="R10" s="5">
        <v>24.443653632033726</v>
      </c>
      <c r="S10" s="5">
        <v>23.800885228139219</v>
      </c>
      <c r="T10" s="5">
        <v>23.664333685770089</v>
      </c>
      <c r="U10">
        <v>22.983115719646293</v>
      </c>
      <c r="V10" s="5"/>
      <c r="W10" s="5"/>
      <c r="Z10">
        <f t="shared" si="0"/>
        <v>0.10594984040815526</v>
      </c>
      <c r="AA10">
        <f t="shared" si="0"/>
        <v>0.13296189652746671</v>
      </c>
      <c r="AB10">
        <f t="shared" si="0"/>
        <v>0.16717060626600333</v>
      </c>
      <c r="AC10">
        <f t="shared" si="0"/>
        <v>0.17212063140786238</v>
      </c>
      <c r="AD10">
        <f t="shared" si="0"/>
        <v>7.6868714078574443E-2</v>
      </c>
      <c r="AE10">
        <f t="shared" si="0"/>
        <v>0.30872123798689355</v>
      </c>
      <c r="AF10">
        <f t="shared" si="0"/>
        <v>7.1545260037417832E-2</v>
      </c>
      <c r="AG10">
        <f t="shared" si="0"/>
        <v>0.12525337359831629</v>
      </c>
      <c r="AH10">
        <f t="shared" si="0"/>
        <v>0.19511642832711371</v>
      </c>
      <c r="AI10">
        <f t="shared" si="0"/>
        <v>0.25928393556435125</v>
      </c>
      <c r="AJ10">
        <f t="shared" si="0"/>
        <v>0.13676715975522885</v>
      </c>
      <c r="AK10">
        <f t="shared" si="0"/>
        <v>0.22701095149577069</v>
      </c>
      <c r="AL10">
        <f t="shared" si="0"/>
        <v>9.7599641342818524E-2</v>
      </c>
    </row>
    <row r="11" spans="1:40" ht="15.75" x14ac:dyDescent="0.25">
      <c r="A11" t="s">
        <v>22</v>
      </c>
      <c r="B11" s="10" t="s">
        <v>23</v>
      </c>
      <c r="C11" s="3" t="s">
        <v>37</v>
      </c>
      <c r="D11" s="11" t="s">
        <v>25</v>
      </c>
      <c r="E11" s="12" t="s">
        <v>38</v>
      </c>
      <c r="F11" s="5">
        <v>23.340328521945949</v>
      </c>
      <c r="G11" s="5">
        <v>22.097448937145739</v>
      </c>
      <c r="H11" s="5">
        <v>22.095039183264376</v>
      </c>
      <c r="I11" s="5">
        <v>19.459602812013458</v>
      </c>
      <c r="J11" s="5">
        <v>26.670094629736571</v>
      </c>
      <c r="K11" s="6">
        <v>9.3222405642918407</v>
      </c>
      <c r="L11" s="5">
        <v>15.895</v>
      </c>
      <c r="M11" s="5">
        <v>22.650739509429123</v>
      </c>
      <c r="N11" s="5">
        <v>24.956256182204605</v>
      </c>
      <c r="O11" s="5">
        <v>16.905327524478285</v>
      </c>
      <c r="P11" s="5">
        <v>24.4220218</v>
      </c>
      <c r="Q11" s="5">
        <v>17.359148551624102</v>
      </c>
      <c r="R11" s="5">
        <v>23.48375194862373</v>
      </c>
      <c r="S11" s="5">
        <v>22.498029013357986</v>
      </c>
      <c r="T11" s="5">
        <v>21.413564536536363</v>
      </c>
      <c r="U11">
        <v>21.400517078424578</v>
      </c>
      <c r="V11" s="5"/>
      <c r="W11" s="5"/>
      <c r="Z11">
        <f t="shared" si="0"/>
        <v>0.34118364355286801</v>
      </c>
      <c r="AA11">
        <f t="shared" si="0"/>
        <v>0.42554767830539103</v>
      </c>
      <c r="AB11">
        <f t="shared" si="0"/>
        <v>0.41361940960044774</v>
      </c>
      <c r="AC11">
        <f t="shared" si="0"/>
        <v>0.2602024797470695</v>
      </c>
      <c r="AD11">
        <f t="shared" si="0"/>
        <v>0.1098129109884341</v>
      </c>
      <c r="AE11">
        <f t="shared" si="0"/>
        <v>0.27683497420427572</v>
      </c>
      <c r="AF11">
        <f t="shared" si="0"/>
        <v>0.13304627280666997</v>
      </c>
      <c r="AG11">
        <f t="shared" si="0"/>
        <v>0.16694880525904429</v>
      </c>
      <c r="AH11">
        <f t="shared" si="0"/>
        <v>0.30210110538269352</v>
      </c>
      <c r="AI11">
        <f t="shared" si="0"/>
        <v>0.29152268282606897</v>
      </c>
      <c r="AJ11">
        <f t="shared" si="0"/>
        <v>0.29274687185256409</v>
      </c>
      <c r="AK11">
        <f t="shared" si="0"/>
        <v>0.4254319557077903</v>
      </c>
      <c r="AL11">
        <f t="shared" si="0"/>
        <v>0.18984860981682009</v>
      </c>
    </row>
    <row r="12" spans="1:40" ht="15.75" x14ac:dyDescent="0.25">
      <c r="A12" t="s">
        <v>39</v>
      </c>
      <c r="B12" s="10" t="s">
        <v>23</v>
      </c>
      <c r="C12" s="3" t="s">
        <v>24</v>
      </c>
      <c r="D12" s="11" t="s">
        <v>25</v>
      </c>
      <c r="E12" s="12" t="s">
        <v>40</v>
      </c>
      <c r="F12" s="5">
        <v>24.19210497188714</v>
      </c>
      <c r="G12" s="5">
        <v>22.842260943861543</v>
      </c>
      <c r="H12" s="5">
        <v>22.45065384885212</v>
      </c>
      <c r="I12" s="5">
        <v>20.697113096518791</v>
      </c>
      <c r="J12" s="5">
        <v>25.840099403953634</v>
      </c>
      <c r="K12" s="6">
        <v>10.474702098200909</v>
      </c>
      <c r="L12" s="5">
        <v>14.193476468344224</v>
      </c>
      <c r="M12" s="5">
        <v>22.840977605793483</v>
      </c>
      <c r="N12" s="5">
        <v>25.626078884012241</v>
      </c>
      <c r="O12" s="5">
        <v>18.806463219246499</v>
      </c>
      <c r="P12" s="5">
        <v>25.027617849999999</v>
      </c>
      <c r="Q12" s="5">
        <v>18.098721553338066</v>
      </c>
      <c r="R12" s="5">
        <v>24.417622365442814</v>
      </c>
      <c r="S12" s="5">
        <v>22.732347111004323</v>
      </c>
      <c r="T12" s="5">
        <v>20.397506296658243</v>
      </c>
      <c r="U12">
        <v>22.812134154264314</v>
      </c>
      <c r="V12" s="5"/>
      <c r="W12" s="5"/>
      <c r="Z12">
        <f t="shared" si="0"/>
        <v>0.18905054850723926</v>
      </c>
      <c r="AA12">
        <f t="shared" si="0"/>
        <v>0.25394371593469306</v>
      </c>
      <c r="AB12">
        <f t="shared" si="0"/>
        <v>0.32325870525833095</v>
      </c>
      <c r="AC12">
        <f t="shared" si="0"/>
        <v>0.11035289108309626</v>
      </c>
      <c r="AD12">
        <f t="shared" si="0"/>
        <v>0.19521215845533654</v>
      </c>
      <c r="AE12">
        <f t="shared" si="0"/>
        <v>0.1245361586576496</v>
      </c>
      <c r="AF12">
        <f t="shared" si="0"/>
        <v>0.43272534612121644</v>
      </c>
      <c r="AG12">
        <f t="shared" si="0"/>
        <v>0.14632412714129911</v>
      </c>
      <c r="AH12">
        <f t="shared" si="0"/>
        <v>0.18989590054584712</v>
      </c>
      <c r="AI12">
        <f t="shared" si="0"/>
        <v>7.8050103280971173E-2</v>
      </c>
      <c r="AJ12">
        <f t="shared" si="0"/>
        <v>0.19239318611786482</v>
      </c>
      <c r="AK12">
        <f t="shared" si="0"/>
        <v>0.25479825577022397</v>
      </c>
      <c r="AL12">
        <f t="shared" si="0"/>
        <v>9.9376664020033631E-2</v>
      </c>
    </row>
    <row r="13" spans="1:40" ht="15.75" x14ac:dyDescent="0.25">
      <c r="A13" t="s">
        <v>39</v>
      </c>
      <c r="B13" s="10" t="s">
        <v>23</v>
      </c>
      <c r="C13" s="3" t="s">
        <v>27</v>
      </c>
      <c r="D13" s="11" t="s">
        <v>25</v>
      </c>
      <c r="E13" s="12" t="s">
        <v>41</v>
      </c>
      <c r="F13" s="5">
        <v>24.411276711367769</v>
      </c>
      <c r="G13" s="5">
        <v>24.869095177142171</v>
      </c>
      <c r="H13" s="5">
        <v>23.395257685971963</v>
      </c>
      <c r="I13" s="5">
        <v>20.521810309094803</v>
      </c>
      <c r="J13" s="5">
        <v>28.042928344013816</v>
      </c>
      <c r="K13" s="6">
        <v>9.4264546589175318</v>
      </c>
      <c r="L13" s="5">
        <v>15.932045512302111</v>
      </c>
      <c r="M13" s="5">
        <v>23.142032986809323</v>
      </c>
      <c r="N13" s="5">
        <v>26.260243482955758</v>
      </c>
      <c r="O13" s="5">
        <v>18.816265730647732</v>
      </c>
      <c r="P13" s="5">
        <v>25.932229939999999</v>
      </c>
      <c r="Q13" s="5">
        <v>19.174458507352817</v>
      </c>
      <c r="R13" s="5">
        <v>25.941013856732233</v>
      </c>
      <c r="S13" s="5">
        <v>23.709970890958431</v>
      </c>
      <c r="T13" s="5">
        <v>23.898490107286204</v>
      </c>
      <c r="U13">
        <v>21.12950954224349</v>
      </c>
      <c r="V13" s="5"/>
      <c r="W13" s="5"/>
      <c r="Z13">
        <f t="shared" si="0"/>
        <v>0.16240547796015906</v>
      </c>
      <c r="AA13">
        <f t="shared" si="0"/>
        <v>6.2316000171016475E-2</v>
      </c>
      <c r="AB13">
        <f t="shared" si="0"/>
        <v>0.16795623865313561</v>
      </c>
      <c r="AC13">
        <f t="shared" si="0"/>
        <v>0.12461063606894277</v>
      </c>
      <c r="AD13">
        <f t="shared" si="0"/>
        <v>4.2402286605102056E-2</v>
      </c>
      <c r="AE13">
        <f t="shared" si="0"/>
        <v>0.25754278503866068</v>
      </c>
      <c r="AF13">
        <f t="shared" si="0"/>
        <v>0.12967340123519103</v>
      </c>
      <c r="AG13">
        <f t="shared" si="0"/>
        <v>0.11876521029539608</v>
      </c>
      <c r="AH13">
        <f t="shared" si="0"/>
        <v>0.12235254937130995</v>
      </c>
      <c r="AI13">
        <f t="shared" si="0"/>
        <v>7.7521582936161834E-2</v>
      </c>
      <c r="AJ13">
        <f t="shared" si="0"/>
        <v>0.10277188287625726</v>
      </c>
      <c r="AK13">
        <f t="shared" si="0"/>
        <v>0.1208835930330822</v>
      </c>
      <c r="AL13">
        <f t="shared" si="0"/>
        <v>3.4569880618940001E-2</v>
      </c>
    </row>
    <row r="14" spans="1:40" ht="15.75" x14ac:dyDescent="0.25">
      <c r="A14" t="s">
        <v>39</v>
      </c>
      <c r="B14" s="10" t="s">
        <v>23</v>
      </c>
      <c r="C14" s="3" t="s">
        <v>29</v>
      </c>
      <c r="D14" s="11" t="s">
        <v>25</v>
      </c>
      <c r="E14" s="12" t="s">
        <v>42</v>
      </c>
      <c r="F14" s="5">
        <v>25.238290481756874</v>
      </c>
      <c r="G14" s="5">
        <v>23.339202298552209</v>
      </c>
      <c r="H14" s="5">
        <v>24.404412194002436</v>
      </c>
      <c r="I14" s="5">
        <v>20.665967943597636</v>
      </c>
      <c r="J14" s="5">
        <v>26.558300636803025</v>
      </c>
      <c r="K14" s="5">
        <v>9.0396493820372612</v>
      </c>
      <c r="L14" s="5">
        <v>16.609142009654963</v>
      </c>
      <c r="M14" s="5">
        <v>23.303310835454155</v>
      </c>
      <c r="N14" s="5">
        <v>25.60219975207902</v>
      </c>
      <c r="O14" s="5">
        <v>19.859224465419175</v>
      </c>
      <c r="P14" s="5">
        <v>24.561173915631468</v>
      </c>
      <c r="Q14" s="5">
        <v>21.210712283446473</v>
      </c>
      <c r="R14" s="5">
        <v>25.669632073201644</v>
      </c>
      <c r="S14" s="5">
        <v>24.341749563876323</v>
      </c>
      <c r="T14" s="5">
        <v>25.424342269460688</v>
      </c>
      <c r="U14">
        <v>24.475341301153932</v>
      </c>
      <c r="V14" s="5"/>
      <c r="W14" s="5"/>
      <c r="Z14">
        <f t="shared" si="0"/>
        <v>9.1547127580546131E-2</v>
      </c>
      <c r="AA14">
        <f t="shared" si="0"/>
        <v>0.17994642230976854</v>
      </c>
      <c r="AB14">
        <f t="shared" si="0"/>
        <v>8.3446929861321406E-2</v>
      </c>
      <c r="AC14">
        <f t="shared" si="0"/>
        <v>0.11276110959334826</v>
      </c>
      <c r="AD14">
        <f t="shared" si="0"/>
        <v>0.11866065723027829</v>
      </c>
      <c r="AE14">
        <f t="shared" si="0"/>
        <v>0.33673586811006678</v>
      </c>
      <c r="AF14">
        <f t="shared" si="0"/>
        <v>8.1100689508608798E-2</v>
      </c>
      <c r="AG14">
        <f t="shared" si="0"/>
        <v>0.10620373050275522</v>
      </c>
      <c r="AH14">
        <f t="shared" si="0"/>
        <v>0.19306516668335966</v>
      </c>
      <c r="AI14">
        <f t="shared" si="0"/>
        <v>3.7623636403316361E-2</v>
      </c>
      <c r="AJ14">
        <f t="shared" si="0"/>
        <v>0.2658295783105305</v>
      </c>
      <c r="AK14">
        <f t="shared" si="0"/>
        <v>2.9470933651969494E-2</v>
      </c>
      <c r="AL14">
        <f t="shared" si="0"/>
        <v>4.1724576458992094E-2</v>
      </c>
    </row>
    <row r="15" spans="1:40" ht="15.75" x14ac:dyDescent="0.25">
      <c r="A15" t="s">
        <v>39</v>
      </c>
      <c r="B15" s="10" t="s">
        <v>23</v>
      </c>
      <c r="C15" s="3" t="s">
        <v>31</v>
      </c>
      <c r="D15" s="11" t="s">
        <v>25</v>
      </c>
      <c r="E15" s="12" t="s">
        <v>43</v>
      </c>
      <c r="F15" s="5">
        <v>24.716948968203003</v>
      </c>
      <c r="G15" s="5">
        <v>23.320322835294714</v>
      </c>
      <c r="H15" s="5">
        <v>22.989903056153615</v>
      </c>
      <c r="I15" s="5">
        <v>19.885958416156676</v>
      </c>
      <c r="J15" s="5">
        <v>26.116071947095115</v>
      </c>
      <c r="K15" s="5">
        <v>8.4512900781700822</v>
      </c>
      <c r="L15" s="5">
        <v>15.783692336107228</v>
      </c>
      <c r="M15" s="5">
        <v>22.804309593728153</v>
      </c>
      <c r="N15" s="5">
        <v>25.65016965620346</v>
      </c>
      <c r="O15" s="5">
        <v>18.428357335912697</v>
      </c>
      <c r="P15" s="5">
        <v>24.952442399999999</v>
      </c>
      <c r="Q15" s="5">
        <v>18.470612100170882</v>
      </c>
      <c r="R15" s="5">
        <v>25.013424162157232</v>
      </c>
      <c r="S15" s="5">
        <v>22.202825479289643</v>
      </c>
      <c r="T15" s="5">
        <v>22.547174475765296</v>
      </c>
      <c r="U15">
        <v>21.600010721702045</v>
      </c>
      <c r="V15" s="5"/>
      <c r="W15" s="5"/>
      <c r="Z15">
        <f t="shared" si="0"/>
        <v>0.13139660852951041</v>
      </c>
      <c r="AA15">
        <f t="shared" si="0"/>
        <v>0.18231672092003512</v>
      </c>
      <c r="AB15">
        <f t="shared" si="0"/>
        <v>0.22244366533645349</v>
      </c>
      <c r="AC15">
        <f t="shared" si="0"/>
        <v>0.19362686123429129</v>
      </c>
      <c r="AD15">
        <f t="shared" si="0"/>
        <v>0.16122442992892291</v>
      </c>
      <c r="AE15">
        <f t="shared" si="0"/>
        <v>0.50629446239559861</v>
      </c>
      <c r="AF15">
        <f t="shared" si="0"/>
        <v>0.14371750140774969</v>
      </c>
      <c r="AG15">
        <f t="shared" si="0"/>
        <v>0.15009081423528797</v>
      </c>
      <c r="AH15">
        <f t="shared" si="0"/>
        <v>0.1867512615591784</v>
      </c>
      <c r="AI15">
        <f t="shared" si="0"/>
        <v>0.10143660247872976</v>
      </c>
      <c r="AJ15">
        <f t="shared" si="0"/>
        <v>0.20268413330020416</v>
      </c>
      <c r="AK15">
        <f t="shared" si="0"/>
        <v>0.19690023795963343</v>
      </c>
      <c r="AL15">
        <f t="shared" si="0"/>
        <v>6.5755214909450133E-2</v>
      </c>
    </row>
    <row r="16" spans="1:40" ht="15.75" x14ac:dyDescent="0.25">
      <c r="A16" t="s">
        <v>39</v>
      </c>
      <c r="B16" s="10" t="s">
        <v>23</v>
      </c>
      <c r="C16" s="3" t="s">
        <v>33</v>
      </c>
      <c r="D16" s="11" t="s">
        <v>25</v>
      </c>
      <c r="E16" s="12" t="s">
        <v>44</v>
      </c>
      <c r="F16" s="5">
        <v>24.707241729556962</v>
      </c>
      <c r="G16" s="5">
        <v>22.972308661966402</v>
      </c>
      <c r="H16" s="5">
        <v>22.65634251261875</v>
      </c>
      <c r="I16" s="5">
        <v>19.960261623118587</v>
      </c>
      <c r="J16" s="5">
        <v>25.576786054620282</v>
      </c>
      <c r="K16" s="5">
        <v>8.9640755366938976</v>
      </c>
      <c r="L16" s="5">
        <v>14.87</v>
      </c>
      <c r="M16" s="5">
        <v>21.639574634956038</v>
      </c>
      <c r="N16" s="5">
        <v>25.550473510619916</v>
      </c>
      <c r="O16" s="5">
        <v>18.38672904347721</v>
      </c>
      <c r="P16" s="5">
        <v>24.64476209</v>
      </c>
      <c r="Q16" s="5">
        <v>18.35838318394768</v>
      </c>
      <c r="R16" s="5">
        <v>24.113778997687348</v>
      </c>
      <c r="S16" s="5">
        <v>22.755548935273289</v>
      </c>
      <c r="T16" s="5">
        <v>22.82779802894018</v>
      </c>
      <c r="U16">
        <v>20.898212282975017</v>
      </c>
      <c r="V16" s="5"/>
      <c r="W16" s="5"/>
      <c r="Z16">
        <f t="shared" si="0"/>
        <v>0.13228369759841141</v>
      </c>
      <c r="AA16">
        <f t="shared" si="0"/>
        <v>0.23205407873821415</v>
      </c>
      <c r="AB16">
        <f t="shared" si="0"/>
        <v>0.28030559825678941</v>
      </c>
      <c r="AC16">
        <f t="shared" si="0"/>
        <v>0.18390693706697211</v>
      </c>
      <c r="AD16">
        <f t="shared" si="0"/>
        <v>0.23429988739273339</v>
      </c>
      <c r="AE16">
        <f t="shared" si="0"/>
        <v>0.35484555792308053</v>
      </c>
      <c r="AF16">
        <f t="shared" si="0"/>
        <v>0.27074376138148126</v>
      </c>
      <c r="AG16">
        <f t="shared" si="0"/>
        <v>0.33649163566338747</v>
      </c>
      <c r="AH16">
        <f t="shared" si="0"/>
        <v>0.20011289485172648</v>
      </c>
      <c r="AI16">
        <f t="shared" si="0"/>
        <v>0.10440614467392537</v>
      </c>
      <c r="AJ16">
        <f t="shared" si="0"/>
        <v>0.25086539315293416</v>
      </c>
      <c r="AK16">
        <f t="shared" si="0"/>
        <v>0.21282885626687736</v>
      </c>
      <c r="AL16">
        <f t="shared" si="0"/>
        <v>0.12267339412183793</v>
      </c>
    </row>
    <row r="17" spans="1:38" ht="15.75" x14ac:dyDescent="0.25">
      <c r="A17" t="s">
        <v>39</v>
      </c>
      <c r="B17" s="10" t="s">
        <v>23</v>
      </c>
      <c r="C17" s="3" t="s">
        <v>35</v>
      </c>
      <c r="D17" s="11" t="s">
        <v>25</v>
      </c>
      <c r="E17" s="12" t="s">
        <v>45</v>
      </c>
      <c r="F17" s="5">
        <v>25.278019913948722</v>
      </c>
      <c r="G17" s="5">
        <v>23.299558640479798</v>
      </c>
      <c r="H17" s="5">
        <v>23.196883520309203</v>
      </c>
      <c r="I17" s="5">
        <v>20.544197247737117</v>
      </c>
      <c r="J17" s="5">
        <v>29.016910746562683</v>
      </c>
      <c r="K17" s="5">
        <v>9.8780276980920618</v>
      </c>
      <c r="L17" s="5">
        <v>16.735456269552635</v>
      </c>
      <c r="M17" s="5">
        <v>23.051467307700641</v>
      </c>
      <c r="N17" s="5">
        <v>25.711183486390649</v>
      </c>
      <c r="O17" s="5">
        <v>17.434556070031423</v>
      </c>
      <c r="P17" s="5">
        <v>25.059436649999999</v>
      </c>
      <c r="Q17" s="5">
        <v>18.554220430155024</v>
      </c>
      <c r="R17" s="5">
        <v>25.130921527911291</v>
      </c>
      <c r="S17" s="5">
        <v>23.432073197113542</v>
      </c>
      <c r="T17" s="5">
        <v>23.357940926295797</v>
      </c>
      <c r="U17">
        <v>22.543121902060456</v>
      </c>
      <c r="V17" s="5"/>
      <c r="W17" s="5"/>
      <c r="Z17">
        <f t="shared" si="0"/>
        <v>8.9060467691661663E-2</v>
      </c>
      <c r="AA17">
        <f t="shared" si="0"/>
        <v>0.18495971462245042</v>
      </c>
      <c r="AB17">
        <f t="shared" si="0"/>
        <v>0.19271375531451332</v>
      </c>
      <c r="AC17">
        <f t="shared" si="0"/>
        <v>0.12269192283911123</v>
      </c>
      <c r="AD17">
        <f t="shared" si="0"/>
        <v>2.1586953636676356E-2</v>
      </c>
      <c r="AE17">
        <f t="shared" si="0"/>
        <v>0.18832690005044814</v>
      </c>
      <c r="AF17">
        <f t="shared" si="0"/>
        <v>7.4301942093986356E-2</v>
      </c>
      <c r="AG17">
        <f t="shared" si="0"/>
        <v>0.12645972354731458</v>
      </c>
      <c r="AH17">
        <f t="shared" si="0"/>
        <v>0.17901793833070354</v>
      </c>
      <c r="AI17">
        <f t="shared" si="0"/>
        <v>0.2020034027781675</v>
      </c>
      <c r="AJ17">
        <f t="shared" si="0"/>
        <v>0.18819638353773604</v>
      </c>
      <c r="AK17">
        <f t="shared" si="0"/>
        <v>0.18581365486852122</v>
      </c>
      <c r="AL17">
        <f t="shared" si="0"/>
        <v>6.061218917369756E-2</v>
      </c>
    </row>
    <row r="18" spans="1:38" ht="15.75" x14ac:dyDescent="0.25">
      <c r="A18" t="s">
        <v>39</v>
      </c>
      <c r="B18" s="10" t="s">
        <v>23</v>
      </c>
      <c r="C18" s="3" t="s">
        <v>37</v>
      </c>
      <c r="D18" s="11" t="s">
        <v>25</v>
      </c>
      <c r="E18" s="12" t="s">
        <v>46</v>
      </c>
      <c r="F18" s="5">
        <v>24.156602203262523</v>
      </c>
      <c r="G18" s="5">
        <v>22.968056305054809</v>
      </c>
      <c r="H18" s="5">
        <v>23.300575460552366</v>
      </c>
      <c r="I18" s="5">
        <v>19.70402479133719</v>
      </c>
      <c r="J18" s="5">
        <v>26.161550769013559</v>
      </c>
      <c r="K18" s="5">
        <v>8.7665746611802824</v>
      </c>
      <c r="L18" s="5">
        <v>16.922427850767217</v>
      </c>
      <c r="M18" s="5">
        <v>22.22679364123405</v>
      </c>
      <c r="N18" s="5">
        <v>25.606995632346596</v>
      </c>
      <c r="O18" s="5">
        <v>16.870771993121288</v>
      </c>
      <c r="P18" s="5">
        <v>24.679941639999999</v>
      </c>
      <c r="Q18" s="5">
        <v>17.793383182677971</v>
      </c>
      <c r="R18" s="5">
        <v>23.832059384295654</v>
      </c>
      <c r="S18" s="5">
        <v>22.92910719742429</v>
      </c>
      <c r="T18" s="5">
        <v>23.329872699295141</v>
      </c>
      <c r="U18">
        <v>21.836381078526607</v>
      </c>
      <c r="V18" s="5"/>
      <c r="W18" s="5"/>
      <c r="Z18">
        <f t="shared" si="0"/>
        <v>0.19376054173227172</v>
      </c>
      <c r="AA18">
        <f t="shared" si="0"/>
        <v>0.23273906928316765</v>
      </c>
      <c r="AB18">
        <f t="shared" si="0"/>
        <v>0.17934874004991982</v>
      </c>
      <c r="AC18">
        <f t="shared" si="0"/>
        <v>0.2196509488755343</v>
      </c>
      <c r="AD18">
        <f t="shared" si="0"/>
        <v>0.15622134063070536</v>
      </c>
      <c r="AE18">
        <f t="shared" si="0"/>
        <v>0.40690503205081507</v>
      </c>
      <c r="AF18">
        <f t="shared" si="0"/>
        <v>6.5270375494005897E-2</v>
      </c>
      <c r="AG18">
        <f t="shared" si="0"/>
        <v>0.22397716245542526</v>
      </c>
      <c r="AH18">
        <f t="shared" si="0"/>
        <v>0.19242443519814537</v>
      </c>
      <c r="AI18">
        <f t="shared" si="0"/>
        <v>0.29858954946522365</v>
      </c>
      <c r="AJ18">
        <f t="shared" si="0"/>
        <v>0.24482212026754269</v>
      </c>
      <c r="AK18">
        <f t="shared" si="0"/>
        <v>0.31485635184603816</v>
      </c>
      <c r="AL18">
        <f t="shared" si="0"/>
        <v>0.14912705297242418</v>
      </c>
    </row>
    <row r="19" spans="1:38" ht="15.75" x14ac:dyDescent="0.25">
      <c r="A19" t="s">
        <v>47</v>
      </c>
      <c r="B19" s="10" t="s">
        <v>23</v>
      </c>
      <c r="C19" s="3" t="s">
        <v>24</v>
      </c>
      <c r="D19" s="11" t="s">
        <v>25</v>
      </c>
      <c r="E19" s="12" t="s">
        <v>48</v>
      </c>
      <c r="F19" s="5">
        <v>24.904324985247985</v>
      </c>
      <c r="G19" s="5">
        <v>23.58703247100626</v>
      </c>
      <c r="H19" s="5">
        <v>22.656441564664441</v>
      </c>
      <c r="I19" s="5">
        <v>20.508816608326814</v>
      </c>
      <c r="J19" s="5">
        <v>26.712477727715992</v>
      </c>
      <c r="K19" s="5">
        <v>9.1186436115140914</v>
      </c>
      <c r="L19" s="5">
        <v>13.965</v>
      </c>
      <c r="M19" s="5">
        <v>23.007228655201622</v>
      </c>
      <c r="N19" s="5">
        <v>25.71845977171397</v>
      </c>
      <c r="O19" s="5">
        <v>17.930016584893099</v>
      </c>
      <c r="P19" s="5">
        <v>25.643962609999999</v>
      </c>
      <c r="Q19" s="5">
        <v>17.800279176382812</v>
      </c>
      <c r="R19" s="5">
        <v>24.852859305330909</v>
      </c>
      <c r="S19" s="5">
        <v>22.65008042941086</v>
      </c>
      <c r="T19" s="5">
        <v>23.486277147688917</v>
      </c>
      <c r="U19">
        <v>22.186072420643555</v>
      </c>
      <c r="V19" s="5"/>
      <c r="W19" s="5"/>
      <c r="Z19">
        <f t="shared" si="0"/>
        <v>0.11539270504030265</v>
      </c>
      <c r="AA19">
        <f t="shared" si="0"/>
        <v>0.15154405389325493</v>
      </c>
      <c r="AB19">
        <f t="shared" si="0"/>
        <v>0.2802863537948439</v>
      </c>
      <c r="AC19">
        <f t="shared" si="0"/>
        <v>0.12573801690933012</v>
      </c>
      <c r="AD19">
        <f t="shared" si="0"/>
        <v>0.10663378390523587</v>
      </c>
      <c r="AE19">
        <f t="shared" si="0"/>
        <v>0.31879371158163666</v>
      </c>
      <c r="AF19">
        <f t="shared" si="0"/>
        <v>0.50697973989501444</v>
      </c>
      <c r="AG19">
        <f t="shared" si="0"/>
        <v>0.13039753732784626</v>
      </c>
      <c r="AH19">
        <f t="shared" si="0"/>
        <v>0.17811732783661424</v>
      </c>
      <c r="AI19">
        <f t="shared" si="0"/>
        <v>0.14328812793011791</v>
      </c>
      <c r="AJ19">
        <f t="shared" si="0"/>
        <v>0.1255022252850681</v>
      </c>
      <c r="AK19">
        <f t="shared" si="0"/>
        <v>0.31335494898377675</v>
      </c>
      <c r="AL19">
        <f t="shared" si="0"/>
        <v>7.3496226144735957E-2</v>
      </c>
    </row>
    <row r="20" spans="1:38" ht="15.75" x14ac:dyDescent="0.25">
      <c r="A20" t="s">
        <v>47</v>
      </c>
      <c r="B20" s="10" t="s">
        <v>23</v>
      </c>
      <c r="C20" s="3" t="s">
        <v>27</v>
      </c>
      <c r="D20" s="11" t="s">
        <v>25</v>
      </c>
      <c r="E20" s="12" t="s">
        <v>49</v>
      </c>
      <c r="F20" s="5">
        <v>26.401930904696574</v>
      </c>
      <c r="G20" s="5">
        <v>24.573871459928021</v>
      </c>
      <c r="H20" s="5">
        <v>23.578106702706737</v>
      </c>
      <c r="I20" s="5">
        <v>21.124901220012092</v>
      </c>
      <c r="J20" s="5">
        <v>27.787702498896234</v>
      </c>
      <c r="K20" s="5">
        <v>9.4786250517994439</v>
      </c>
      <c r="L20" s="5">
        <v>15.215000000000002</v>
      </c>
      <c r="M20" s="5">
        <v>23.807993708139129</v>
      </c>
      <c r="N20" s="5">
        <v>26.058355086723118</v>
      </c>
      <c r="O20" s="5">
        <v>19.804153701928925</v>
      </c>
      <c r="P20" s="5">
        <v>26.03114266</v>
      </c>
      <c r="Q20" s="5">
        <v>19.29118172898437</v>
      </c>
      <c r="R20" s="5">
        <v>25.946262252842136</v>
      </c>
      <c r="S20" s="5">
        <v>24.813329517049471</v>
      </c>
      <c r="T20" s="5">
        <v>24.60740129580488</v>
      </c>
      <c r="U20">
        <v>23.87046234476065</v>
      </c>
      <c r="V20" s="5"/>
      <c r="W20" s="5"/>
      <c r="Z20">
        <f t="shared" si="0"/>
        <v>4.0865239710570572E-2</v>
      </c>
      <c r="AA20">
        <f t="shared" si="0"/>
        <v>7.6466421101149595E-2</v>
      </c>
      <c r="AB20">
        <f t="shared" si="0"/>
        <v>0.14796299087616607</v>
      </c>
      <c r="AC20">
        <f t="shared" si="0"/>
        <v>8.2036412197818959E-2</v>
      </c>
      <c r="AD20">
        <f t="shared" si="0"/>
        <v>5.0608085959551484E-2</v>
      </c>
      <c r="AE20">
        <f t="shared" si="0"/>
        <v>0.24839596378052542</v>
      </c>
      <c r="AF20">
        <f t="shared" si="0"/>
        <v>0.21315872294198884</v>
      </c>
      <c r="AG20">
        <f t="shared" si="0"/>
        <v>7.4854013129802832E-2</v>
      </c>
      <c r="AH20">
        <f t="shared" si="0"/>
        <v>0.14073025866313882</v>
      </c>
      <c r="AI20">
        <f t="shared" si="0"/>
        <v>3.9087574356243805E-2</v>
      </c>
      <c r="AJ20">
        <f t="shared" si="0"/>
        <v>9.5961851256270311E-2</v>
      </c>
      <c r="AK20">
        <f t="shared" si="0"/>
        <v>0.11148852485547436</v>
      </c>
      <c r="AL20">
        <f t="shared" si="0"/>
        <v>3.4444346949744374E-2</v>
      </c>
    </row>
    <row r="21" spans="1:38" ht="15.75" x14ac:dyDescent="0.25">
      <c r="A21" t="s">
        <v>47</v>
      </c>
      <c r="B21" s="10" t="s">
        <v>23</v>
      </c>
      <c r="C21" s="3" t="s">
        <v>29</v>
      </c>
      <c r="D21" s="11" t="s">
        <v>25</v>
      </c>
      <c r="E21" s="12" t="s">
        <v>50</v>
      </c>
      <c r="F21" s="5">
        <v>27.491611624416862</v>
      </c>
      <c r="G21" s="5">
        <v>24.797400907614978</v>
      </c>
      <c r="H21" s="5">
        <v>25.079981679688295</v>
      </c>
      <c r="I21" s="5">
        <v>21.90297182492921</v>
      </c>
      <c r="J21" s="5">
        <v>29.725245876315405</v>
      </c>
      <c r="K21" s="5">
        <v>10.115092604955692</v>
      </c>
      <c r="L21" s="5">
        <v>17.447131899990385</v>
      </c>
      <c r="M21" s="5">
        <v>24.308717216244581</v>
      </c>
      <c r="N21" s="5">
        <v>26.913391657221105</v>
      </c>
      <c r="O21" s="5">
        <v>19.621580031413988</v>
      </c>
      <c r="P21" s="5">
        <v>27.046904789999999</v>
      </c>
      <c r="Q21" s="5">
        <v>20.6506491812886</v>
      </c>
      <c r="R21" s="5">
        <v>26.88839174403158</v>
      </c>
      <c r="S21" s="5">
        <v>26.321836683281017</v>
      </c>
      <c r="T21" s="5">
        <v>26.484600925548374</v>
      </c>
      <c r="U21">
        <v>24.564135759022705</v>
      </c>
      <c r="V21" s="5"/>
      <c r="W21" s="5"/>
      <c r="Z21">
        <f t="shared" ref="Z21:AL84" si="1">POWER(2,F$136-F21)</f>
        <v>1.9201160084575848E-2</v>
      </c>
      <c r="AA21">
        <f t="shared" si="1"/>
        <v>6.5491011104617178E-2</v>
      </c>
      <c r="AB21">
        <f t="shared" si="1"/>
        <v>5.2244873698470591E-2</v>
      </c>
      <c r="AC21">
        <f t="shared" si="1"/>
        <v>4.7839217543891852E-2</v>
      </c>
      <c r="AD21">
        <f t="shared" si="1"/>
        <v>1.3211777092972565E-2</v>
      </c>
      <c r="AE21">
        <f t="shared" si="1"/>
        <v>0.15978967369592278</v>
      </c>
      <c r="AF21">
        <f t="shared" si="1"/>
        <v>4.5369548096241046E-2</v>
      </c>
      <c r="AG21">
        <f t="shared" si="1"/>
        <v>5.2903242779952939E-2</v>
      </c>
      <c r="AH21">
        <f t="shared" si="1"/>
        <v>7.7802908196262621E-2</v>
      </c>
      <c r="AI21">
        <f t="shared" si="1"/>
        <v>4.4360749138676166E-2</v>
      </c>
      <c r="AJ21">
        <f t="shared" si="1"/>
        <v>4.7459564423920415E-2</v>
      </c>
      <c r="AK21">
        <f t="shared" si="1"/>
        <v>4.3449990709107413E-2</v>
      </c>
      <c r="AL21">
        <f t="shared" si="1"/>
        <v>1.7927045406183981E-2</v>
      </c>
    </row>
    <row r="22" spans="1:38" ht="15.75" x14ac:dyDescent="0.25">
      <c r="A22" t="s">
        <v>47</v>
      </c>
      <c r="B22" s="10" t="s">
        <v>23</v>
      </c>
      <c r="C22" s="3" t="s">
        <v>31</v>
      </c>
      <c r="D22" s="11" t="s">
        <v>25</v>
      </c>
      <c r="E22" s="12" t="s">
        <v>51</v>
      </c>
      <c r="F22" s="5">
        <v>25.737917875089646</v>
      </c>
      <c r="G22" s="5">
        <v>23.512314653706429</v>
      </c>
      <c r="H22" s="5">
        <v>24.565336845078363</v>
      </c>
      <c r="I22" s="5">
        <v>21.024106597230361</v>
      </c>
      <c r="J22" s="5">
        <v>27.182819989547614</v>
      </c>
      <c r="K22" s="5">
        <v>8.9518319851864145</v>
      </c>
      <c r="L22" s="5">
        <v>16.959646777264073</v>
      </c>
      <c r="M22" s="5">
        <v>23.559277996177471</v>
      </c>
      <c r="N22" s="5">
        <v>26.448066973703806</v>
      </c>
      <c r="O22" s="5">
        <v>20.739897825517019</v>
      </c>
      <c r="P22" s="5">
        <v>25.637580282078293</v>
      </c>
      <c r="Q22" s="5">
        <v>21.515728462622729</v>
      </c>
      <c r="R22" s="5">
        <v>26.359323558777962</v>
      </c>
      <c r="S22" s="5">
        <v>23.267750209237438</v>
      </c>
      <c r="T22" s="5">
        <v>24.503859301454877</v>
      </c>
      <c r="U22">
        <v>23.380350191777666</v>
      </c>
      <c r="V22" s="5"/>
      <c r="W22" s="5"/>
      <c r="Z22">
        <f t="shared" si="1"/>
        <v>6.4750315696661301E-2</v>
      </c>
      <c r="AA22">
        <f t="shared" si="1"/>
        <v>0.159599381844374</v>
      </c>
      <c r="AB22">
        <f t="shared" si="1"/>
        <v>7.4639241255279612E-2</v>
      </c>
      <c r="AC22">
        <f t="shared" si="1"/>
        <v>8.7972890849706831E-2</v>
      </c>
      <c r="AD22">
        <f t="shared" si="1"/>
        <v>7.6967555123530998E-2</v>
      </c>
      <c r="AE22">
        <f t="shared" si="1"/>
        <v>0.3578697988613786</v>
      </c>
      <c r="AF22">
        <f t="shared" si="1"/>
        <v>6.3608052349449384E-2</v>
      </c>
      <c r="AG22">
        <f t="shared" si="1"/>
        <v>8.8937717338089292E-2</v>
      </c>
      <c r="AH22">
        <f t="shared" si="1"/>
        <v>0.10741687614808074</v>
      </c>
      <c r="AI22">
        <f t="shared" si="1"/>
        <v>2.0433919161716437E-2</v>
      </c>
      <c r="AJ22">
        <f t="shared" si="1"/>
        <v>0.12605866355541331</v>
      </c>
      <c r="AK22">
        <f t="shared" si="1"/>
        <v>2.385475033717166E-2</v>
      </c>
      <c r="AL22">
        <f t="shared" si="1"/>
        <v>2.5868670674244944E-2</v>
      </c>
    </row>
    <row r="23" spans="1:38" ht="15.75" x14ac:dyDescent="0.25">
      <c r="A23" t="s">
        <v>47</v>
      </c>
      <c r="B23" s="10" t="s">
        <v>23</v>
      </c>
      <c r="C23" s="3" t="s">
        <v>33</v>
      </c>
      <c r="D23" s="11" t="s">
        <v>25</v>
      </c>
      <c r="E23" s="12" t="s">
        <v>52</v>
      </c>
      <c r="F23" s="5">
        <v>25.070826256960824</v>
      </c>
      <c r="G23" s="5">
        <v>23.607920398864731</v>
      </c>
      <c r="H23" s="5">
        <v>23.327050193956833</v>
      </c>
      <c r="I23" s="5">
        <v>20.493918254365393</v>
      </c>
      <c r="J23" s="5">
        <v>25.701499624988969</v>
      </c>
      <c r="K23" s="5">
        <v>9.1958387498944134</v>
      </c>
      <c r="L23" s="5">
        <v>15.732069623000747</v>
      </c>
      <c r="M23" s="5">
        <v>22.890021808803226</v>
      </c>
      <c r="N23" s="5">
        <v>25.232214073435216</v>
      </c>
      <c r="O23" s="5">
        <v>19.75298654449794</v>
      </c>
      <c r="P23" s="5">
        <v>24.600169623189089</v>
      </c>
      <c r="Q23" s="5">
        <v>19.562286827619037</v>
      </c>
      <c r="R23" s="5">
        <v>23.865630018552888</v>
      </c>
      <c r="S23" s="5">
        <v>23.942541961765237</v>
      </c>
      <c r="T23" s="5">
        <v>24.067483015435272</v>
      </c>
      <c r="U23">
        <v>23.648412314055594</v>
      </c>
      <c r="V23" s="5"/>
      <c r="W23" s="5"/>
      <c r="Z23">
        <f t="shared" si="1"/>
        <v>0.10281499935221995</v>
      </c>
      <c r="AA23">
        <f t="shared" si="1"/>
        <v>0.14936574448372525</v>
      </c>
      <c r="AB23">
        <f t="shared" si="1"/>
        <v>0.17608754603997692</v>
      </c>
      <c r="AC23">
        <f t="shared" si="1"/>
        <v>0.12704320983524123</v>
      </c>
      <c r="AD23">
        <f t="shared" si="1"/>
        <v>0.21489660494530374</v>
      </c>
      <c r="AE23">
        <f t="shared" si="1"/>
        <v>0.30218415881452759</v>
      </c>
      <c r="AF23">
        <f t="shared" si="1"/>
        <v>0.14895313332102686</v>
      </c>
      <c r="AG23">
        <f t="shared" si="1"/>
        <v>0.14143345996922815</v>
      </c>
      <c r="AH23">
        <f t="shared" si="1"/>
        <v>0.24950583785198105</v>
      </c>
      <c r="AI23">
        <f t="shared" si="1"/>
        <v>4.0498745405677036E-2</v>
      </c>
      <c r="AJ23">
        <f t="shared" si="1"/>
        <v>0.25874050691775563</v>
      </c>
      <c r="AK23">
        <f t="shared" si="1"/>
        <v>9.2388816221244396E-2</v>
      </c>
      <c r="AL23">
        <f t="shared" si="1"/>
        <v>0.14569701950768948</v>
      </c>
    </row>
    <row r="24" spans="1:38" ht="15.75" x14ac:dyDescent="0.25">
      <c r="A24" t="s">
        <v>47</v>
      </c>
      <c r="B24" s="10" t="s">
        <v>23</v>
      </c>
      <c r="C24" s="3" t="s">
        <v>35</v>
      </c>
      <c r="D24" s="11" t="s">
        <v>25</v>
      </c>
      <c r="E24" s="12" t="s">
        <v>53</v>
      </c>
      <c r="F24" s="5">
        <v>25.786683080098168</v>
      </c>
      <c r="G24" s="5">
        <v>23.531784635479077</v>
      </c>
      <c r="H24" s="5">
        <v>24.305520472679788</v>
      </c>
      <c r="I24" s="5">
        <v>21.054033928306914</v>
      </c>
      <c r="J24" s="5">
        <v>28.151881655209532</v>
      </c>
      <c r="K24" s="5">
        <v>10.909958327854078</v>
      </c>
      <c r="L24" s="5">
        <v>18.026708360062226</v>
      </c>
      <c r="M24" s="5">
        <v>22.873300044200342</v>
      </c>
      <c r="N24" s="5">
        <v>26.204973900523488</v>
      </c>
      <c r="O24" s="5">
        <v>18.141352075058187</v>
      </c>
      <c r="P24" s="5">
        <v>25.613443459999999</v>
      </c>
      <c r="Q24" s="5">
        <v>18.539556740455552</v>
      </c>
      <c r="R24" s="5">
        <v>26.142732621163209</v>
      </c>
      <c r="S24" s="5">
        <v>25.26546089549575</v>
      </c>
      <c r="T24" s="5">
        <v>24.367545760522081</v>
      </c>
      <c r="U24">
        <v>25.623652647391275</v>
      </c>
      <c r="V24" s="5"/>
      <c r="W24" s="5"/>
      <c r="Z24">
        <f t="shared" si="1"/>
        <v>6.2598236815999811E-2</v>
      </c>
      <c r="AA24">
        <f t="shared" si="1"/>
        <v>0.15745996711055704</v>
      </c>
      <c r="AB24">
        <f t="shared" si="1"/>
        <v>8.936752642414672E-2</v>
      </c>
      <c r="AC24">
        <f t="shared" si="1"/>
        <v>8.6166775069106361E-2</v>
      </c>
      <c r="AD24">
        <f t="shared" si="1"/>
        <v>3.9317967774822944E-2</v>
      </c>
      <c r="AE24">
        <f t="shared" si="1"/>
        <v>9.2102259522218025E-2</v>
      </c>
      <c r="AF24">
        <f t="shared" si="1"/>
        <v>3.0359495769279314E-2</v>
      </c>
      <c r="AG24">
        <f t="shared" si="1"/>
        <v>0.14308230196290003</v>
      </c>
      <c r="AH24">
        <f t="shared" si="1"/>
        <v>0.12713081320896025</v>
      </c>
      <c r="AI24">
        <f t="shared" si="1"/>
        <v>0.12376330175238721</v>
      </c>
      <c r="AJ24">
        <f t="shared" si="1"/>
        <v>0.12818541270310982</v>
      </c>
      <c r="AK24">
        <f t="shared" si="1"/>
        <v>0.1877119132379782</v>
      </c>
      <c r="AL24">
        <f t="shared" si="1"/>
        <v>3.0058996717876187E-2</v>
      </c>
    </row>
    <row r="25" spans="1:38" ht="15.75" x14ac:dyDescent="0.25">
      <c r="A25" t="s">
        <v>47</v>
      </c>
      <c r="B25" s="10" t="s">
        <v>23</v>
      </c>
      <c r="C25" s="3" t="s">
        <v>37</v>
      </c>
      <c r="D25" s="11" t="s">
        <v>25</v>
      </c>
      <c r="E25" s="12" t="s">
        <v>54</v>
      </c>
      <c r="F25" s="5">
        <v>23.778242550220209</v>
      </c>
      <c r="G25" s="5">
        <v>22.328070201701962</v>
      </c>
      <c r="H25" s="5">
        <v>22.631480622398168</v>
      </c>
      <c r="I25" s="5">
        <v>19.228602083221105</v>
      </c>
      <c r="J25" s="5">
        <v>25.584923394377199</v>
      </c>
      <c r="K25" s="5">
        <v>8.9530542429094151</v>
      </c>
      <c r="L25" s="5">
        <v>16.516643699310713</v>
      </c>
      <c r="M25" s="5">
        <v>22.747548124313248</v>
      </c>
      <c r="N25" s="5">
        <v>24.754608531665909</v>
      </c>
      <c r="O25" s="5">
        <v>17.574858998838003</v>
      </c>
      <c r="P25" s="5">
        <v>24.443637259999999</v>
      </c>
      <c r="Q25" s="5">
        <v>17.223161537117623</v>
      </c>
      <c r="R25" s="5">
        <v>23.782947990999538</v>
      </c>
      <c r="S25" s="5">
        <v>23.598763870020584</v>
      </c>
      <c r="T25" s="5">
        <v>23.558466009986233</v>
      </c>
      <c r="U25">
        <v>21.182285229159383</v>
      </c>
      <c r="V25" s="5"/>
      <c r="W25" s="5"/>
      <c r="Z25">
        <f t="shared" si="1"/>
        <v>0.25186217226668767</v>
      </c>
      <c r="AA25">
        <f t="shared" si="1"/>
        <v>0.36268058466799724</v>
      </c>
      <c r="AB25">
        <f t="shared" si="1"/>
        <v>0.28517795230155996</v>
      </c>
      <c r="AC25">
        <f t="shared" si="1"/>
        <v>0.30538632060846471</v>
      </c>
      <c r="AD25">
        <f t="shared" si="1"/>
        <v>0.23298206836386459</v>
      </c>
      <c r="AE25">
        <f t="shared" si="1"/>
        <v>0.35756673835453484</v>
      </c>
      <c r="AF25">
        <f t="shared" si="1"/>
        <v>8.6470767259520673E-2</v>
      </c>
      <c r="AG25">
        <f t="shared" si="1"/>
        <v>0.15611370057748658</v>
      </c>
      <c r="AH25">
        <f t="shared" si="1"/>
        <v>0.34741959183232263</v>
      </c>
      <c r="AI25">
        <f t="shared" si="1"/>
        <v>0.18328346861121508</v>
      </c>
      <c r="AJ25">
        <f t="shared" si="1"/>
        <v>0.28839342930367534</v>
      </c>
      <c r="AK25">
        <f t="shared" si="1"/>
        <v>0.46748349104992498</v>
      </c>
      <c r="AL25">
        <f t="shared" si="1"/>
        <v>0.15429094463632789</v>
      </c>
    </row>
    <row r="26" spans="1:38" ht="15.75" x14ac:dyDescent="0.25">
      <c r="A26" t="s">
        <v>22</v>
      </c>
      <c r="B26" s="10" t="s">
        <v>55</v>
      </c>
      <c r="C26" s="3" t="s">
        <v>24</v>
      </c>
      <c r="D26" s="12" t="s">
        <v>56</v>
      </c>
      <c r="E26" s="12" t="s">
        <v>57</v>
      </c>
      <c r="F26" s="5">
        <v>24.36787338821993</v>
      </c>
      <c r="G26" s="5">
        <v>22.633827861948767</v>
      </c>
      <c r="H26" s="5">
        <v>22.248700379905067</v>
      </c>
      <c r="I26" s="5">
        <v>18.629369251643837</v>
      </c>
      <c r="J26" s="5">
        <v>24.512859421742593</v>
      </c>
      <c r="K26" s="6">
        <v>7.8453029388588487</v>
      </c>
      <c r="L26" s="5">
        <v>13.71</v>
      </c>
      <c r="M26" s="5">
        <v>21.863242399130556</v>
      </c>
      <c r="N26" s="5">
        <v>24.701634978320016</v>
      </c>
      <c r="O26" s="5">
        <v>16.609881467954757</v>
      </c>
      <c r="P26" s="5">
        <v>23.95206928</v>
      </c>
      <c r="Q26" s="5">
        <v>18.075927230663957</v>
      </c>
      <c r="R26" s="5">
        <v>23.102850334811063</v>
      </c>
      <c r="S26" s="5">
        <v>22.375681654633063</v>
      </c>
      <c r="T26" s="5">
        <v>20.592053828502486</v>
      </c>
      <c r="U26">
        <v>22.43529661747764</v>
      </c>
      <c r="V26" s="5"/>
      <c r="W26" s="5"/>
      <c r="Z26">
        <f t="shared" si="1"/>
        <v>0.16736566835003255</v>
      </c>
      <c r="AA26">
        <f t="shared" si="1"/>
        <v>0.29341484319090883</v>
      </c>
      <c r="AB26">
        <f t="shared" si="1"/>
        <v>0.37182987534032441</v>
      </c>
      <c r="AC26">
        <f t="shared" si="1"/>
        <v>0.46263302988001359</v>
      </c>
      <c r="AD26">
        <f t="shared" si="1"/>
        <v>0.48983059694246567</v>
      </c>
      <c r="AE26">
        <f t="shared" si="1"/>
        <v>0.7705902029587024</v>
      </c>
      <c r="AF26">
        <f t="shared" si="1"/>
        <v>0.60499704460964565</v>
      </c>
      <c r="AG26">
        <f t="shared" si="1"/>
        <v>0.2881665500546654</v>
      </c>
      <c r="AH26">
        <f t="shared" si="1"/>
        <v>0.36041340396895555</v>
      </c>
      <c r="AI26">
        <f t="shared" si="1"/>
        <v>0.35777540099719635</v>
      </c>
      <c r="AJ26">
        <f t="shared" si="1"/>
        <v>0.40547311936820429</v>
      </c>
      <c r="AK26">
        <f t="shared" si="1"/>
        <v>0.25885599382791658</v>
      </c>
      <c r="AL26">
        <f t="shared" si="1"/>
        <v>0.24721238953393865</v>
      </c>
    </row>
    <row r="27" spans="1:38" ht="15.75" x14ac:dyDescent="0.25">
      <c r="A27" t="s">
        <v>22</v>
      </c>
      <c r="B27" s="10" t="s">
        <v>55</v>
      </c>
      <c r="C27" s="3" t="s">
        <v>27</v>
      </c>
      <c r="D27" s="12" t="s">
        <v>56</v>
      </c>
      <c r="E27" s="12" t="s">
        <v>58</v>
      </c>
      <c r="F27" s="5">
        <v>24.252177418654846</v>
      </c>
      <c r="G27" s="5">
        <v>21.884053119590281</v>
      </c>
      <c r="H27" s="5">
        <v>22.194823176982734</v>
      </c>
      <c r="I27" s="5">
        <v>17.51730942822774</v>
      </c>
      <c r="J27" s="5">
        <v>24.422177097543397</v>
      </c>
      <c r="K27" s="6">
        <v>7.6731234227349674</v>
      </c>
      <c r="L27" s="5">
        <v>15.733438474000456</v>
      </c>
      <c r="M27" s="5">
        <v>21.264675339207656</v>
      </c>
      <c r="N27" s="5">
        <v>24.296121096618489</v>
      </c>
      <c r="O27" s="5">
        <v>15.127007570744098</v>
      </c>
      <c r="P27" s="5">
        <v>22.946366449999999</v>
      </c>
      <c r="Q27" s="5">
        <v>18.547136064743999</v>
      </c>
      <c r="R27" s="5">
        <v>22.70441884773151</v>
      </c>
      <c r="S27" s="5">
        <v>22.698657653109404</v>
      </c>
      <c r="T27" s="5">
        <v>20.14986008400691</v>
      </c>
      <c r="U27">
        <v>21.699732725590934</v>
      </c>
      <c r="V27" s="5"/>
      <c r="W27" s="5"/>
      <c r="Z27">
        <f t="shared" si="1"/>
        <v>0.18134030145906738</v>
      </c>
      <c r="AA27">
        <f t="shared" si="1"/>
        <v>0.49338593797682739</v>
      </c>
      <c r="AB27">
        <f t="shared" si="1"/>
        <v>0.38597834104825179</v>
      </c>
      <c r="AC27">
        <f t="shared" si="1"/>
        <v>1</v>
      </c>
      <c r="AD27">
        <f t="shared" si="1"/>
        <v>0.52160771845231557</v>
      </c>
      <c r="AE27">
        <f t="shared" si="1"/>
        <v>0.86826977298214458</v>
      </c>
      <c r="AF27">
        <f t="shared" si="1"/>
        <v>0.14881187134874915</v>
      </c>
      <c r="AG27">
        <f t="shared" si="1"/>
        <v>0.43634520372774643</v>
      </c>
      <c r="AH27">
        <f t="shared" si="1"/>
        <v>0.47738940510294714</v>
      </c>
      <c r="AI27">
        <f t="shared" si="1"/>
        <v>1</v>
      </c>
      <c r="AJ27">
        <f t="shared" si="1"/>
        <v>0.81415817260317791</v>
      </c>
      <c r="AK27">
        <f t="shared" si="1"/>
        <v>0.18672833823263238</v>
      </c>
      <c r="AL27">
        <f t="shared" si="1"/>
        <v>0.3258442497557697</v>
      </c>
    </row>
    <row r="28" spans="1:38" ht="15.75" x14ac:dyDescent="0.25">
      <c r="A28" t="s">
        <v>22</v>
      </c>
      <c r="B28" s="10" t="s">
        <v>55</v>
      </c>
      <c r="C28" s="3" t="s">
        <v>29</v>
      </c>
      <c r="D28" s="12" t="s">
        <v>56</v>
      </c>
      <c r="E28" s="12" t="s">
        <v>59</v>
      </c>
      <c r="F28" s="5">
        <v>24.364176085935391</v>
      </c>
      <c r="G28" s="5">
        <v>22.280332733058366</v>
      </c>
      <c r="H28" s="5">
        <v>22.624741723002373</v>
      </c>
      <c r="I28" s="5">
        <v>18.240594598889285</v>
      </c>
      <c r="J28" s="5">
        <v>24.586346796325202</v>
      </c>
      <c r="K28" s="6">
        <v>7.8745806256115163</v>
      </c>
      <c r="L28" s="5">
        <v>15.395264432756342</v>
      </c>
      <c r="M28" s="5">
        <v>20.96549994957568</v>
      </c>
      <c r="N28" s="5">
        <v>24.630641939818929</v>
      </c>
      <c r="O28" s="5">
        <v>16.289709079198815</v>
      </c>
      <c r="P28" s="5">
        <v>23.391639900000001</v>
      </c>
      <c r="Q28" s="5">
        <v>18.271771878073615</v>
      </c>
      <c r="R28" s="5">
        <v>23.195453035572683</v>
      </c>
      <c r="S28" s="5">
        <v>23.012626080613042</v>
      </c>
      <c r="T28" s="5">
        <v>21.455452220833781</v>
      </c>
      <c r="U28">
        <v>22.143046347809246</v>
      </c>
      <c r="V28" s="5"/>
      <c r="W28" s="5"/>
      <c r="Z28">
        <f t="shared" si="1"/>
        <v>0.16779513892596082</v>
      </c>
      <c r="AA28">
        <f t="shared" si="1"/>
        <v>0.37488211128931925</v>
      </c>
      <c r="AB28">
        <f t="shared" si="1"/>
        <v>0.28651314847941578</v>
      </c>
      <c r="AC28">
        <f t="shared" si="1"/>
        <v>0.60571658926619354</v>
      </c>
      <c r="AD28">
        <f t="shared" si="1"/>
        <v>0.4655046306253221</v>
      </c>
      <c r="AE28">
        <f t="shared" si="1"/>
        <v>0.7551096515628557</v>
      </c>
      <c r="AF28">
        <f t="shared" si="1"/>
        <v>0.18812135934805091</v>
      </c>
      <c r="AG28">
        <f t="shared" si="1"/>
        <v>0.53689699451521566</v>
      </c>
      <c r="AH28">
        <f t="shared" si="1"/>
        <v>0.37859246694448473</v>
      </c>
      <c r="AI28">
        <f t="shared" si="1"/>
        <v>0.44667533310564872</v>
      </c>
      <c r="AJ28">
        <f t="shared" si="1"/>
        <v>0.59795447716893002</v>
      </c>
      <c r="AK28">
        <f t="shared" si="1"/>
        <v>0.22599722795322619</v>
      </c>
      <c r="AL28">
        <f t="shared" si="1"/>
        <v>0.2318430288433718</v>
      </c>
    </row>
    <row r="29" spans="1:38" ht="15.75" x14ac:dyDescent="0.25">
      <c r="A29" t="s">
        <v>22</v>
      </c>
      <c r="B29" s="10" t="s">
        <v>55</v>
      </c>
      <c r="C29" s="3" t="s">
        <v>31</v>
      </c>
      <c r="D29" s="12" t="s">
        <v>56</v>
      </c>
      <c r="E29" s="12" t="s">
        <v>60</v>
      </c>
      <c r="F29" s="5">
        <v>24.472988430689597</v>
      </c>
      <c r="G29" s="5">
        <v>22.762583809794634</v>
      </c>
      <c r="H29" s="5">
        <v>22.928748689982733</v>
      </c>
      <c r="I29" s="5">
        <v>18.448633177114615</v>
      </c>
      <c r="J29" s="5">
        <v>25.204893528822097</v>
      </c>
      <c r="K29" s="6">
        <v>7.7606030561212496</v>
      </c>
      <c r="L29" s="5">
        <v>15.275</v>
      </c>
      <c r="M29" s="5">
        <v>22.311591953694258</v>
      </c>
      <c r="N29" s="5">
        <v>24.95709946846388</v>
      </c>
      <c r="O29" s="5">
        <v>17.023510506660458</v>
      </c>
      <c r="P29" s="5">
        <v>23.514376339999998</v>
      </c>
      <c r="Q29" s="5">
        <v>19.308228982823294</v>
      </c>
      <c r="R29" s="5">
        <v>23.650128994987252</v>
      </c>
      <c r="S29" s="5">
        <v>22.802297376831433</v>
      </c>
      <c r="T29" s="5">
        <v>22.418629282546398</v>
      </c>
      <c r="U29">
        <v>22.218880053143295</v>
      </c>
      <c r="V29" s="5"/>
      <c r="W29" s="5"/>
      <c r="Z29">
        <f t="shared" si="1"/>
        <v>0.15560501700465826</v>
      </c>
      <c r="AA29">
        <f t="shared" si="1"/>
        <v>0.2683630243790292</v>
      </c>
      <c r="AB29">
        <f t="shared" si="1"/>
        <v>0.23207552478102678</v>
      </c>
      <c r="AC29">
        <f t="shared" si="1"/>
        <v>0.52437697743821943</v>
      </c>
      <c r="AD29">
        <f t="shared" si="1"/>
        <v>0.3031955935846628</v>
      </c>
      <c r="AE29">
        <f t="shared" si="1"/>
        <v>0.81718556883099835</v>
      </c>
      <c r="AF29">
        <f t="shared" si="1"/>
        <v>0.20447551463944516</v>
      </c>
      <c r="AG29">
        <f t="shared" si="1"/>
        <v>0.21119172752207557</v>
      </c>
      <c r="AH29">
        <f t="shared" si="1"/>
        <v>0.30192457239222154</v>
      </c>
      <c r="AI29">
        <f t="shared" si="1"/>
        <v>0.2685936428340242</v>
      </c>
      <c r="AJ29">
        <f t="shared" si="1"/>
        <v>0.54918766218792903</v>
      </c>
      <c r="AK29">
        <f t="shared" si="1"/>
        <v>0.11017890057768685</v>
      </c>
      <c r="AL29">
        <f t="shared" si="1"/>
        <v>0.16916984047826458</v>
      </c>
    </row>
    <row r="30" spans="1:38" ht="15.75" x14ac:dyDescent="0.25">
      <c r="A30" t="s">
        <v>22</v>
      </c>
      <c r="B30" s="10" t="s">
        <v>55</v>
      </c>
      <c r="C30" s="3" t="s">
        <v>33</v>
      </c>
      <c r="D30" s="12" t="s">
        <v>56</v>
      </c>
      <c r="E30" s="12" t="s">
        <v>61</v>
      </c>
      <c r="F30" s="5">
        <v>23.873567553681386</v>
      </c>
      <c r="G30" s="5">
        <v>21.643112764373925</v>
      </c>
      <c r="H30" s="5">
        <v>22.026963889366343</v>
      </c>
      <c r="I30" s="5">
        <v>17.855543508502389</v>
      </c>
      <c r="J30" s="5">
        <v>24.978230207554073</v>
      </c>
      <c r="K30" s="6">
        <v>7.8518127776647173</v>
      </c>
      <c r="L30" s="5">
        <v>14.635000000000002</v>
      </c>
      <c r="M30" s="5">
        <v>20.697534466788358</v>
      </c>
      <c r="N30" s="5">
        <v>24.57221455895067</v>
      </c>
      <c r="O30" s="5">
        <v>16.949565515016182</v>
      </c>
      <c r="P30" s="5">
        <v>23.13396208</v>
      </c>
      <c r="Q30" s="5">
        <v>19.488189923164619</v>
      </c>
      <c r="R30" s="5">
        <v>22.594800066828498</v>
      </c>
      <c r="S30" s="5">
        <v>22.742578317938563</v>
      </c>
      <c r="T30" s="5">
        <v>21.923280907600066</v>
      </c>
      <c r="U30">
        <v>21.919628422985667</v>
      </c>
      <c r="V30" s="5"/>
      <c r="W30" s="5"/>
      <c r="Z30">
        <f t="shared" si="1"/>
        <v>0.23575844555046827</v>
      </c>
      <c r="AA30">
        <f t="shared" si="1"/>
        <v>0.5830650926629195</v>
      </c>
      <c r="AB30">
        <f t="shared" si="1"/>
        <v>0.43360433534232667</v>
      </c>
      <c r="AC30">
        <f t="shared" si="1"/>
        <v>0.79100894792394361</v>
      </c>
      <c r="AD30">
        <f t="shared" si="1"/>
        <v>0.35477690762433595</v>
      </c>
      <c r="AE30">
        <f t="shared" si="1"/>
        <v>0.76712092002905596</v>
      </c>
      <c r="AF30">
        <f t="shared" si="1"/>
        <v>0.31864015682981506</v>
      </c>
      <c r="AG30">
        <f t="shared" si="1"/>
        <v>0.64648227336431241</v>
      </c>
      <c r="AH30">
        <f t="shared" si="1"/>
        <v>0.3942397062333437</v>
      </c>
      <c r="AI30">
        <f t="shared" si="1"/>
        <v>0.28271925642799051</v>
      </c>
      <c r="AJ30">
        <f t="shared" si="1"/>
        <v>0.71488613648652166</v>
      </c>
      <c r="AK30">
        <f t="shared" si="1"/>
        <v>9.7257878801075393E-2</v>
      </c>
      <c r="AL30">
        <f t="shared" si="1"/>
        <v>0.35156740426198507</v>
      </c>
    </row>
    <row r="31" spans="1:38" ht="15.75" x14ac:dyDescent="0.25">
      <c r="A31" t="s">
        <v>22</v>
      </c>
      <c r="B31" s="10" t="s">
        <v>55</v>
      </c>
      <c r="C31" s="3" t="s">
        <v>35</v>
      </c>
      <c r="D31" s="12" t="s">
        <v>56</v>
      </c>
      <c r="E31" s="12" t="s">
        <v>62</v>
      </c>
      <c r="F31" s="5">
        <v>23.650952464794479</v>
      </c>
      <c r="G31" s="5">
        <v>22.660516305999039</v>
      </c>
      <c r="H31" s="5">
        <v>21.707256405842951</v>
      </c>
      <c r="I31" s="5">
        <v>18.5721644327371</v>
      </c>
      <c r="J31" s="5">
        <v>25.60757850211813</v>
      </c>
      <c r="K31" s="6">
        <v>8.0222616362992696</v>
      </c>
      <c r="L31" s="5">
        <v>15.986141670363882</v>
      </c>
      <c r="M31" s="5">
        <v>20.277521251555076</v>
      </c>
      <c r="N31" s="5">
        <v>24.479187381504936</v>
      </c>
      <c r="O31" s="5">
        <v>16.755492282380175</v>
      </c>
      <c r="P31" s="5">
        <v>22.926480659999999</v>
      </c>
      <c r="Q31" s="5">
        <v>17.637111059487189</v>
      </c>
      <c r="R31" s="5">
        <v>22.480746100886865</v>
      </c>
      <c r="S31" s="5">
        <v>23.031029627761761</v>
      </c>
      <c r="T31" s="5">
        <v>21.210411530943087</v>
      </c>
      <c r="U31">
        <v>21.820368987906303</v>
      </c>
      <c r="V31" s="5"/>
      <c r="W31" s="5"/>
      <c r="Z31">
        <f t="shared" si="1"/>
        <v>0.27509397491754511</v>
      </c>
      <c r="AA31">
        <f t="shared" si="1"/>
        <v>0.28803685335041584</v>
      </c>
      <c r="AB31">
        <f t="shared" si="1"/>
        <v>0.54117180046429347</v>
      </c>
      <c r="AC31">
        <f t="shared" si="1"/>
        <v>0.48134559590011583</v>
      </c>
      <c r="AD31">
        <f t="shared" si="1"/>
        <v>0.2293520517039383</v>
      </c>
      <c r="AE31">
        <f t="shared" si="1"/>
        <v>0.6816377077453577</v>
      </c>
      <c r="AF31">
        <f t="shared" si="1"/>
        <v>0.12490112092968664</v>
      </c>
      <c r="AG31">
        <f t="shared" si="1"/>
        <v>0.86495437024858246</v>
      </c>
      <c r="AH31">
        <f t="shared" si="1"/>
        <v>0.42049838616910135</v>
      </c>
      <c r="AI31">
        <f t="shared" si="1"/>
        <v>0.32342773124595525</v>
      </c>
      <c r="AJ31">
        <f t="shared" si="1"/>
        <v>0.82545804773175413</v>
      </c>
      <c r="AK31">
        <f t="shared" si="1"/>
        <v>0.35087712484802136</v>
      </c>
      <c r="AL31">
        <f t="shared" si="1"/>
        <v>0.38048914154436653</v>
      </c>
    </row>
    <row r="32" spans="1:38" ht="15.75" x14ac:dyDescent="0.25">
      <c r="A32" t="s">
        <v>22</v>
      </c>
      <c r="B32" s="10" t="s">
        <v>55</v>
      </c>
      <c r="C32" s="3" t="s">
        <v>37</v>
      </c>
      <c r="D32" s="12" t="s">
        <v>56</v>
      </c>
      <c r="E32" s="12" t="s">
        <v>63</v>
      </c>
      <c r="F32" s="5">
        <v>23.065149130909891</v>
      </c>
      <c r="G32" s="5">
        <v>21.935107929976176</v>
      </c>
      <c r="H32" s="5">
        <v>21.823399811027791</v>
      </c>
      <c r="I32" s="5">
        <v>18.630796463882628</v>
      </c>
      <c r="J32" s="5">
        <v>25.517847305636277</v>
      </c>
      <c r="K32" s="6">
        <v>7.7183499237625028</v>
      </c>
      <c r="L32" s="5">
        <v>16.571309450620319</v>
      </c>
      <c r="M32" s="5">
        <v>22.404118965860029</v>
      </c>
      <c r="N32" s="5">
        <v>24.544344502774745</v>
      </c>
      <c r="O32" s="5">
        <v>17.599253501068723</v>
      </c>
      <c r="P32" s="5">
        <v>23.615539120000001</v>
      </c>
      <c r="Q32" s="5">
        <v>17.201463723329113</v>
      </c>
      <c r="R32" s="5">
        <v>22.292796774804913</v>
      </c>
      <c r="S32" s="5">
        <v>22.746365767748792</v>
      </c>
      <c r="T32" s="5">
        <v>21.38181617243729</v>
      </c>
      <c r="U32">
        <v>22.107940647193765</v>
      </c>
      <c r="V32" s="5"/>
      <c r="W32" s="5"/>
      <c r="Z32">
        <f t="shared" si="1"/>
        <v>0.41288152834765535</v>
      </c>
      <c r="AA32">
        <f t="shared" si="1"/>
        <v>0.47623108330924369</v>
      </c>
      <c r="AB32">
        <f t="shared" si="1"/>
        <v>0.49931258152778557</v>
      </c>
      <c r="AC32">
        <f t="shared" si="1"/>
        <v>0.46217558806694087</v>
      </c>
      <c r="AD32">
        <f t="shared" si="1"/>
        <v>0.24407000566016918</v>
      </c>
      <c r="AE32">
        <f t="shared" si="1"/>
        <v>0.84147292890447967</v>
      </c>
      <c r="AF32">
        <f t="shared" si="1"/>
        <v>8.3255566764678907E-2</v>
      </c>
      <c r="AG32">
        <f t="shared" si="1"/>
        <v>0.19807218689460487</v>
      </c>
      <c r="AH32">
        <f t="shared" si="1"/>
        <v>0.40192968750555402</v>
      </c>
      <c r="AI32">
        <f t="shared" si="1"/>
        <v>0.18021038658630192</v>
      </c>
      <c r="AJ32">
        <f t="shared" si="1"/>
        <v>0.51199738256301397</v>
      </c>
      <c r="AK32">
        <f t="shared" si="1"/>
        <v>0.47456747644098646</v>
      </c>
      <c r="AL32">
        <f t="shared" si="1"/>
        <v>0.43343168092959128</v>
      </c>
    </row>
    <row r="33" spans="1:38" ht="15.75" x14ac:dyDescent="0.25">
      <c r="A33" t="s">
        <v>39</v>
      </c>
      <c r="B33" s="10" t="s">
        <v>55</v>
      </c>
      <c r="C33" s="3" t="s">
        <v>24</v>
      </c>
      <c r="D33" s="12" t="s">
        <v>56</v>
      </c>
      <c r="E33" s="12" t="s">
        <v>64</v>
      </c>
      <c r="F33" s="5">
        <v>23.730248184317716</v>
      </c>
      <c r="G33" s="5">
        <v>22.932736082627549</v>
      </c>
      <c r="H33" s="5">
        <v>21.957108153820688</v>
      </c>
      <c r="I33" s="5">
        <v>19.796158783827472</v>
      </c>
      <c r="J33" s="5">
        <v>25.758139549232098</v>
      </c>
      <c r="K33" s="6">
        <v>8.1408698771200037</v>
      </c>
      <c r="L33" s="5">
        <v>14.907185030070224</v>
      </c>
      <c r="M33" s="5">
        <v>20.068217183576095</v>
      </c>
      <c r="N33" s="5">
        <v>25.146776217854651</v>
      </c>
      <c r="O33" s="5">
        <v>17.800275343771631</v>
      </c>
      <c r="P33" s="5">
        <v>24.22041931</v>
      </c>
      <c r="Q33" s="5">
        <v>18.05533619615403</v>
      </c>
      <c r="R33" s="5">
        <v>23.704009002675235</v>
      </c>
      <c r="S33" s="5">
        <v>22.638667828877338</v>
      </c>
      <c r="T33" s="5">
        <v>21.758850404472227</v>
      </c>
      <c r="U33">
        <v>22.517374490248962</v>
      </c>
      <c r="V33" s="5"/>
      <c r="W33" s="5"/>
      <c r="Z33">
        <f t="shared" si="1"/>
        <v>0.26038183812703064</v>
      </c>
      <c r="AA33">
        <f t="shared" si="1"/>
        <v>0.23850733493714935</v>
      </c>
      <c r="AB33">
        <f t="shared" si="1"/>
        <v>0.45511619259837904</v>
      </c>
      <c r="AC33">
        <f t="shared" si="1"/>
        <v>0.2060620368534945</v>
      </c>
      <c r="AD33">
        <f t="shared" si="1"/>
        <v>0.20662327371445299</v>
      </c>
      <c r="AE33">
        <f t="shared" si="1"/>
        <v>0.62783998224984983</v>
      </c>
      <c r="AF33">
        <f t="shared" si="1"/>
        <v>0.26385458707812587</v>
      </c>
      <c r="AG33">
        <f t="shared" si="1"/>
        <v>1</v>
      </c>
      <c r="AH33">
        <f t="shared" si="1"/>
        <v>0.26472811596776563</v>
      </c>
      <c r="AI33">
        <f t="shared" si="1"/>
        <v>0.15677117517519729</v>
      </c>
      <c r="AJ33">
        <f t="shared" si="1"/>
        <v>0.33665158211681084</v>
      </c>
      <c r="AK33">
        <f t="shared" si="1"/>
        <v>0.26257703777099528</v>
      </c>
      <c r="AL33">
        <f t="shared" si="1"/>
        <v>0.16296841484974672</v>
      </c>
    </row>
    <row r="34" spans="1:38" ht="15.75" x14ac:dyDescent="0.25">
      <c r="A34" t="s">
        <v>39</v>
      </c>
      <c r="B34" s="10" t="s">
        <v>55</v>
      </c>
      <c r="C34" s="3" t="s">
        <v>27</v>
      </c>
      <c r="D34" s="12" t="s">
        <v>56</v>
      </c>
      <c r="E34" s="12" t="s">
        <v>65</v>
      </c>
      <c r="F34" s="5">
        <v>23.780314929033921</v>
      </c>
      <c r="G34" s="5">
        <v>22.409142602385806</v>
      </c>
      <c r="H34" s="5">
        <v>21.680393483464286</v>
      </c>
      <c r="I34" s="5">
        <v>18.112089317132472</v>
      </c>
      <c r="J34" s="5">
        <v>25.509668587895401</v>
      </c>
      <c r="K34" s="6">
        <v>7.7206359021275999</v>
      </c>
      <c r="L34" s="5">
        <v>15.02400313864157</v>
      </c>
      <c r="M34" s="5">
        <v>21.040518675065695</v>
      </c>
      <c r="N34" s="5">
        <v>24.64932906351169</v>
      </c>
      <c r="O34" s="5">
        <v>17.291666460947468</v>
      </c>
      <c r="P34" s="5">
        <v>23.818622820000002</v>
      </c>
      <c r="Q34" s="5">
        <v>18.227852962962046</v>
      </c>
      <c r="R34" s="5">
        <v>22.76956403308958</v>
      </c>
      <c r="S34" s="5">
        <v>22.456687506369523</v>
      </c>
      <c r="T34" s="5">
        <v>22.33195639446415</v>
      </c>
      <c r="U34">
        <v>20.525970961784772</v>
      </c>
      <c r="V34" s="5"/>
      <c r="W34" s="5"/>
      <c r="Z34">
        <f t="shared" si="1"/>
        <v>0.2515006411664793</v>
      </c>
      <c r="AA34">
        <f t="shared" si="1"/>
        <v>0.34286178572881443</v>
      </c>
      <c r="AB34">
        <f t="shared" si="1"/>
        <v>0.55134279504415651</v>
      </c>
      <c r="AC34">
        <f t="shared" si="1"/>
        <v>0.66214547061886797</v>
      </c>
      <c r="AD34">
        <f t="shared" si="1"/>
        <v>0.24545758138640647</v>
      </c>
      <c r="AE34">
        <f t="shared" si="1"/>
        <v>0.84014065446089081</v>
      </c>
      <c r="AF34">
        <f t="shared" si="1"/>
        <v>0.24333181416075361</v>
      </c>
      <c r="AG34">
        <f t="shared" si="1"/>
        <v>0.50969231590018238</v>
      </c>
      <c r="AH34">
        <f t="shared" si="1"/>
        <v>0.37372020943893752</v>
      </c>
      <c r="AI34">
        <f t="shared" si="1"/>
        <v>0.22303485782557156</v>
      </c>
      <c r="AJ34">
        <f t="shared" si="1"/>
        <v>0.44476792032862533</v>
      </c>
      <c r="AK34">
        <f t="shared" si="1"/>
        <v>0.23298288727253255</v>
      </c>
      <c r="AL34">
        <f t="shared" si="1"/>
        <v>0.31145793972749475</v>
      </c>
    </row>
    <row r="35" spans="1:38" ht="15.75" x14ac:dyDescent="0.25">
      <c r="A35" t="s">
        <v>39</v>
      </c>
      <c r="B35" s="10" t="s">
        <v>55</v>
      </c>
      <c r="C35" s="3" t="s">
        <v>29</v>
      </c>
      <c r="D35" s="12" t="s">
        <v>56</v>
      </c>
      <c r="E35" s="12" t="s">
        <v>66</v>
      </c>
      <c r="F35" s="5">
        <v>24.10814885388687</v>
      </c>
      <c r="G35" s="5">
        <v>22.561532689431253</v>
      </c>
      <c r="H35" s="5">
        <v>23.018198625413401</v>
      </c>
      <c r="I35" s="5">
        <v>18.904212919169872</v>
      </c>
      <c r="J35" s="5">
        <v>25.351770288262749</v>
      </c>
      <c r="K35" s="6">
        <v>7.8171573708696851</v>
      </c>
      <c r="L35" s="5">
        <v>15.205</v>
      </c>
      <c r="M35" s="5">
        <v>21.865448476011363</v>
      </c>
      <c r="N35" s="5">
        <v>24.851666228350147</v>
      </c>
      <c r="O35" s="5">
        <v>16.938603956112395</v>
      </c>
      <c r="P35" s="5">
        <v>23.568983840000001</v>
      </c>
      <c r="Q35" s="5">
        <v>19.074120006488346</v>
      </c>
      <c r="R35" s="5">
        <v>23.529450723378162</v>
      </c>
      <c r="S35" s="5">
        <v>23.039549764362878</v>
      </c>
      <c r="T35" s="5">
        <v>23.227366745167586</v>
      </c>
      <c r="U35">
        <v>22.022762406732291</v>
      </c>
      <c r="V35" s="5"/>
      <c r="W35" s="5"/>
      <c r="Z35">
        <f t="shared" si="1"/>
        <v>0.20037856014891486</v>
      </c>
      <c r="AA35">
        <f t="shared" si="1"/>
        <v>0.30849284484867723</v>
      </c>
      <c r="AB35">
        <f t="shared" si="1"/>
        <v>0.21812338436237241</v>
      </c>
      <c r="AC35">
        <f t="shared" si="1"/>
        <v>0.38238464822905277</v>
      </c>
      <c r="AD35">
        <f t="shared" si="1"/>
        <v>0.27384737042405627</v>
      </c>
      <c r="AE35">
        <f t="shared" si="1"/>
        <v>0.78577126583118562</v>
      </c>
      <c r="AF35">
        <f t="shared" si="1"/>
        <v>0.21464135910943835</v>
      </c>
      <c r="AG35">
        <f t="shared" si="1"/>
        <v>0.28772624094965904</v>
      </c>
      <c r="AH35">
        <f t="shared" si="1"/>
        <v>0.32481571119097957</v>
      </c>
      <c r="AI35">
        <f t="shared" si="1"/>
        <v>0.28487553117433667</v>
      </c>
      <c r="AJ35">
        <f t="shared" si="1"/>
        <v>0.52878883470657101</v>
      </c>
      <c r="AK35">
        <f t="shared" si="1"/>
        <v>0.12959022937681347</v>
      </c>
      <c r="AL35">
        <f t="shared" si="1"/>
        <v>0.18392921587087069</v>
      </c>
    </row>
    <row r="36" spans="1:38" ht="15.75" x14ac:dyDescent="0.25">
      <c r="A36" t="s">
        <v>39</v>
      </c>
      <c r="B36" s="10" t="s">
        <v>55</v>
      </c>
      <c r="C36" s="3" t="s">
        <v>31</v>
      </c>
      <c r="D36" s="12" t="s">
        <v>56</v>
      </c>
      <c r="E36" s="12" t="s">
        <v>67</v>
      </c>
      <c r="F36" s="5">
        <v>23.768916407105671</v>
      </c>
      <c r="G36" s="5">
        <v>21.661922067114979</v>
      </c>
      <c r="H36" s="5">
        <v>22.755352977661204</v>
      </c>
      <c r="I36" s="5">
        <v>17.637479876331049</v>
      </c>
      <c r="J36" s="5">
        <v>24.278770250658809</v>
      </c>
      <c r="K36" s="6">
        <v>7.750547229465389</v>
      </c>
      <c r="L36" s="5">
        <v>15.148032477377297</v>
      </c>
      <c r="M36" s="5">
        <v>21.281732558180845</v>
      </c>
      <c r="N36" s="5">
        <v>24.30571438390885</v>
      </c>
      <c r="O36" s="5">
        <v>16.056175801294639</v>
      </c>
      <c r="P36" s="5">
        <v>22.907139040000001</v>
      </c>
      <c r="Q36" s="5">
        <v>19.170043612296777</v>
      </c>
      <c r="R36" s="5">
        <v>22.705851855994446</v>
      </c>
      <c r="S36" s="5">
        <v>22.56946500461309</v>
      </c>
      <c r="T36" s="5">
        <v>21.792297432649825</v>
      </c>
      <c r="U36">
        <v>21.301528414011649</v>
      </c>
      <c r="V36" s="5"/>
      <c r="W36" s="5"/>
      <c r="Z36">
        <f t="shared" si="1"/>
        <v>0.25349558133378358</v>
      </c>
      <c r="AA36">
        <f t="shared" si="1"/>
        <v>0.5755126542421023</v>
      </c>
      <c r="AB36">
        <f t="shared" si="1"/>
        <v>0.26171381710944136</v>
      </c>
      <c r="AC36">
        <f t="shared" si="1"/>
        <v>0.92007894090422926</v>
      </c>
      <c r="AD36">
        <f t="shared" si="1"/>
        <v>0.57612108737536671</v>
      </c>
      <c r="AE36">
        <f t="shared" si="1"/>
        <v>0.82290138640991473</v>
      </c>
      <c r="AF36">
        <f t="shared" si="1"/>
        <v>0.22328643649610858</v>
      </c>
      <c r="AG36">
        <f t="shared" si="1"/>
        <v>0.43121660105124204</v>
      </c>
      <c r="AH36">
        <f t="shared" si="1"/>
        <v>0.47422550651726691</v>
      </c>
      <c r="AI36">
        <f t="shared" si="1"/>
        <v>0.52516103017810301</v>
      </c>
      <c r="AJ36">
        <f t="shared" si="1"/>
        <v>0.83659913997327395</v>
      </c>
      <c r="AK36">
        <f t="shared" si="1"/>
        <v>0.12125408422132722</v>
      </c>
      <c r="AL36">
        <f t="shared" si="1"/>
        <v>0.3255207540309577</v>
      </c>
    </row>
    <row r="37" spans="1:38" ht="15.75" x14ac:dyDescent="0.25">
      <c r="A37" t="s">
        <v>39</v>
      </c>
      <c r="B37" s="10" t="s">
        <v>55</v>
      </c>
      <c r="C37" s="3" t="s">
        <v>33</v>
      </c>
      <c r="D37" s="12" t="s">
        <v>56</v>
      </c>
      <c r="E37" s="12" t="s">
        <v>68</v>
      </c>
      <c r="F37" s="5">
        <v>23.883841886890998</v>
      </c>
      <c r="G37" s="5">
        <v>22.813073142631698</v>
      </c>
      <c r="H37" s="5">
        <v>22.967603790118989</v>
      </c>
      <c r="I37" s="5">
        <v>18.798012377991945</v>
      </c>
      <c r="J37" s="5">
        <v>25.34462880512843</v>
      </c>
      <c r="K37" s="6">
        <v>7.8723126313450162</v>
      </c>
      <c r="L37" s="5">
        <v>15.815070312180755</v>
      </c>
      <c r="M37" s="5">
        <v>20.939589161545967</v>
      </c>
      <c r="N37" s="5">
        <v>25.159149550171605</v>
      </c>
      <c r="O37" s="5">
        <v>17.435367108840566</v>
      </c>
      <c r="P37" s="5">
        <v>23.977401520000001</v>
      </c>
      <c r="Q37" s="5">
        <v>19.555262752658251</v>
      </c>
      <c r="R37" s="5">
        <v>23.817707689141713</v>
      </c>
      <c r="S37" s="5">
        <v>22.74456601129987</v>
      </c>
      <c r="T37" s="5">
        <v>21.797770308411781</v>
      </c>
      <c r="U37">
        <v>21.556758807497534</v>
      </c>
      <c r="V37" s="5"/>
      <c r="W37" s="5"/>
      <c r="Z37">
        <f t="shared" si="1"/>
        <v>0.23408542666553708</v>
      </c>
      <c r="AA37">
        <f t="shared" si="1"/>
        <v>0.25913368680039911</v>
      </c>
      <c r="AB37">
        <f t="shared" si="1"/>
        <v>0.2259086137212428</v>
      </c>
      <c r="AC37">
        <f t="shared" si="1"/>
        <v>0.41159491111540752</v>
      </c>
      <c r="AD37">
        <f t="shared" si="1"/>
        <v>0.27520630264059781</v>
      </c>
      <c r="AE37">
        <f t="shared" si="1"/>
        <v>0.75629765814416861</v>
      </c>
      <c r="AF37">
        <f t="shared" si="1"/>
        <v>0.14062545679981414</v>
      </c>
      <c r="AG37">
        <f t="shared" si="1"/>
        <v>0.54662677079471578</v>
      </c>
      <c r="AH37">
        <f t="shared" si="1"/>
        <v>0.26246737311758855</v>
      </c>
      <c r="AI37">
        <f t="shared" si="1"/>
        <v>0.20188987458794547</v>
      </c>
      <c r="AJ37">
        <f t="shared" si="1"/>
        <v>0.39841557169808028</v>
      </c>
      <c r="AK37">
        <f t="shared" si="1"/>
        <v>9.2839728081728565E-2</v>
      </c>
      <c r="AL37">
        <f t="shared" si="1"/>
        <v>0.15061794788748498</v>
      </c>
    </row>
    <row r="38" spans="1:38" ht="15.75" x14ac:dyDescent="0.25">
      <c r="A38" t="s">
        <v>39</v>
      </c>
      <c r="B38" s="10" t="s">
        <v>55</v>
      </c>
      <c r="C38" s="3" t="s">
        <v>35</v>
      </c>
      <c r="D38" s="12" t="s">
        <v>56</v>
      </c>
      <c r="E38" s="12" t="s">
        <v>69</v>
      </c>
      <c r="F38" s="5">
        <v>23.409840594338625</v>
      </c>
      <c r="G38" s="5">
        <v>21.976435014306425</v>
      </c>
      <c r="H38" s="5">
        <v>20.919822266700493</v>
      </c>
      <c r="I38" s="5">
        <v>18.418437782011118</v>
      </c>
      <c r="J38" s="5">
        <v>24.897772463916144</v>
      </c>
      <c r="K38" s="6">
        <v>8.0691961260546137</v>
      </c>
      <c r="L38" s="5">
        <v>14.895113028810304</v>
      </c>
      <c r="M38" s="5">
        <v>20.995381885484207</v>
      </c>
      <c r="N38" s="5">
        <v>24.384449755130216</v>
      </c>
      <c r="O38" s="5">
        <v>16.488894062750795</v>
      </c>
      <c r="P38" s="5">
        <v>22.64974746</v>
      </c>
      <c r="Q38" s="5">
        <v>18.605904099447972</v>
      </c>
      <c r="R38" s="5">
        <v>22.863530248148152</v>
      </c>
      <c r="S38" s="5">
        <v>22.49536301031597</v>
      </c>
      <c r="T38" s="5">
        <v>20.360881881210226</v>
      </c>
      <c r="U38">
        <v>19.505965571768012</v>
      </c>
      <c r="V38" s="5"/>
      <c r="W38" s="5"/>
      <c r="Z38">
        <f t="shared" si="1"/>
        <v>0.32513444687212495</v>
      </c>
      <c r="AA38">
        <f t="shared" si="1"/>
        <v>0.46278262601009212</v>
      </c>
      <c r="AB38">
        <f t="shared" si="1"/>
        <v>0.93406361182629372</v>
      </c>
      <c r="AC38">
        <f t="shared" si="1"/>
        <v>0.53546776994614176</v>
      </c>
      <c r="AD38">
        <f t="shared" si="1"/>
        <v>0.37512459377739282</v>
      </c>
      <c r="AE38">
        <f t="shared" si="1"/>
        <v>0.6598191531779235</v>
      </c>
      <c r="AF38">
        <f t="shared" si="1"/>
        <v>0.26607169924950436</v>
      </c>
      <c r="AG38">
        <f t="shared" si="1"/>
        <v>0.52589084907490402</v>
      </c>
      <c r="AH38">
        <f t="shared" si="1"/>
        <v>0.44903810932135824</v>
      </c>
      <c r="AI38">
        <f t="shared" si="1"/>
        <v>0.38907319847562472</v>
      </c>
      <c r="AJ38">
        <f t="shared" si="1"/>
        <v>1</v>
      </c>
      <c r="AK38">
        <f t="shared" si="1"/>
        <v>0.17927481831471573</v>
      </c>
      <c r="AL38">
        <f t="shared" si="1"/>
        <v>0.29181845723558986</v>
      </c>
    </row>
    <row r="39" spans="1:38" ht="15.75" x14ac:dyDescent="0.25">
      <c r="A39" t="s">
        <v>39</v>
      </c>
      <c r="B39" s="10" t="s">
        <v>55</v>
      </c>
      <c r="C39" s="3" t="s">
        <v>37</v>
      </c>
      <c r="D39" s="12" t="s">
        <v>56</v>
      </c>
      <c r="E39" s="12" t="s">
        <v>70</v>
      </c>
      <c r="F39" s="5">
        <v>22.704236048270104</v>
      </c>
      <c r="G39" s="5">
        <v>21.139497189633243</v>
      </c>
      <c r="H39" s="5">
        <v>21.385236489018546</v>
      </c>
      <c r="I39" s="5">
        <v>18.752671306172616</v>
      </c>
      <c r="J39" s="5">
        <v>23.483214220558022</v>
      </c>
      <c r="K39" s="6">
        <v>7.4693386881148829</v>
      </c>
      <c r="L39" s="5">
        <v>12.984999999999999</v>
      </c>
      <c r="M39" s="5">
        <v>21.455997316586036</v>
      </c>
      <c r="N39" s="5">
        <v>24.096475098511835</v>
      </c>
      <c r="O39" s="5">
        <v>16.729353675182839</v>
      </c>
      <c r="P39" s="5">
        <v>23.128596170000002</v>
      </c>
      <c r="Q39" s="5">
        <v>16.126148860062731</v>
      </c>
      <c r="R39" s="5">
        <v>21.63526216112253</v>
      </c>
      <c r="S39" s="5">
        <v>21.305991879568296</v>
      </c>
      <c r="T39" s="5">
        <v>19.063536972926759</v>
      </c>
      <c r="U39">
        <v>20.519310823048173</v>
      </c>
      <c r="V39" s="5"/>
      <c r="W39" s="5"/>
      <c r="Z39">
        <f t="shared" si="1"/>
        <v>0.53023832811857952</v>
      </c>
      <c r="AA39">
        <f t="shared" si="1"/>
        <v>0.82664765071448942</v>
      </c>
      <c r="AB39">
        <f t="shared" si="1"/>
        <v>0.67650780630502694</v>
      </c>
      <c r="AC39">
        <f t="shared" si="1"/>
        <v>0.42473594770209633</v>
      </c>
      <c r="AD39">
        <f t="shared" si="1"/>
        <v>1</v>
      </c>
      <c r="AE39">
        <f t="shared" si="1"/>
        <v>1</v>
      </c>
      <c r="AF39">
        <f t="shared" si="1"/>
        <v>1</v>
      </c>
      <c r="AG39">
        <f t="shared" si="1"/>
        <v>0.38215236584458617</v>
      </c>
      <c r="AH39">
        <f t="shared" si="1"/>
        <v>0.5482418827497364</v>
      </c>
      <c r="AI39">
        <f t="shared" si="1"/>
        <v>0.32934096912368566</v>
      </c>
      <c r="AJ39">
        <f t="shared" si="1"/>
        <v>0.71755001012744957</v>
      </c>
      <c r="AK39">
        <f t="shared" si="1"/>
        <v>1</v>
      </c>
      <c r="AL39">
        <f t="shared" si="1"/>
        <v>0.68368853013787501</v>
      </c>
    </row>
    <row r="40" spans="1:38" ht="15.75" x14ac:dyDescent="0.25">
      <c r="A40" t="s">
        <v>47</v>
      </c>
      <c r="B40" s="10" t="s">
        <v>55</v>
      </c>
      <c r="C40" s="3" t="s">
        <v>24</v>
      </c>
      <c r="D40" s="12" t="s">
        <v>56</v>
      </c>
      <c r="E40" s="12" t="s">
        <v>71</v>
      </c>
      <c r="F40" s="5">
        <v>24.547513132243395</v>
      </c>
      <c r="G40" s="5">
        <v>23.227449619456216</v>
      </c>
      <c r="H40" s="5">
        <v>22.767682359963953</v>
      </c>
      <c r="I40" s="5">
        <v>19.613566747398863</v>
      </c>
      <c r="J40" s="5">
        <v>25.182279718030458</v>
      </c>
      <c r="K40" s="6">
        <v>8.5425887814076411</v>
      </c>
      <c r="L40" s="5">
        <v>15.014999999999999</v>
      </c>
      <c r="M40" s="5">
        <v>22.283196635499742</v>
      </c>
      <c r="N40" s="5">
        <v>25.604713381843954</v>
      </c>
      <c r="O40" s="5">
        <v>17.290668124660115</v>
      </c>
      <c r="P40" s="5">
        <v>24.20290395</v>
      </c>
      <c r="Q40" s="5">
        <v>19.122003831117595</v>
      </c>
      <c r="R40" s="5">
        <v>24.163956318885617</v>
      </c>
      <c r="S40" s="5">
        <v>23.961197880486434</v>
      </c>
      <c r="T40" s="5">
        <v>23.940600627650873</v>
      </c>
      <c r="U40">
        <v>23.436536645938219</v>
      </c>
      <c r="V40" s="5"/>
      <c r="W40" s="5"/>
      <c r="Z40">
        <f t="shared" si="1"/>
        <v>0.14777107229769315</v>
      </c>
      <c r="AA40">
        <f t="shared" si="1"/>
        <v>0.19443933404531666</v>
      </c>
      <c r="AB40">
        <f t="shared" si="1"/>
        <v>0.25948672080856461</v>
      </c>
      <c r="AC40">
        <f t="shared" si="1"/>
        <v>0.23386415871284463</v>
      </c>
      <c r="AD40">
        <f t="shared" si="1"/>
        <v>0.30798553568909726</v>
      </c>
      <c r="AE40">
        <f t="shared" si="1"/>
        <v>0.47524715868455841</v>
      </c>
      <c r="AF40">
        <f t="shared" si="1"/>
        <v>0.24485507439673185</v>
      </c>
      <c r="AG40">
        <f t="shared" si="1"/>
        <v>0.2153896076661336</v>
      </c>
      <c r="AH40">
        <f t="shared" ref="AH40:AL103" si="2">POWER(2,N$136-N40)</f>
        <v>0.19272907914349563</v>
      </c>
      <c r="AI40">
        <f t="shared" si="2"/>
        <v>0.22318925001822118</v>
      </c>
      <c r="AJ40">
        <f t="shared" si="2"/>
        <v>0.34076368697350057</v>
      </c>
      <c r="AK40">
        <f t="shared" si="2"/>
        <v>0.12535965580969921</v>
      </c>
      <c r="AL40">
        <f t="shared" si="2"/>
        <v>0.11848012472459572</v>
      </c>
    </row>
    <row r="41" spans="1:38" ht="15.75" x14ac:dyDescent="0.25">
      <c r="A41" t="s">
        <v>47</v>
      </c>
      <c r="B41" s="10" t="s">
        <v>55</v>
      </c>
      <c r="C41" s="3" t="s">
        <v>27</v>
      </c>
      <c r="D41" s="12" t="s">
        <v>56</v>
      </c>
      <c r="E41" s="12" t="s">
        <v>72</v>
      </c>
      <c r="F41" s="5">
        <v>24.071447870475261</v>
      </c>
      <c r="G41" s="5">
        <v>22.424874209656078</v>
      </c>
      <c r="H41" s="5">
        <v>22.586330780188259</v>
      </c>
      <c r="I41" s="5">
        <v>18.559854231263351</v>
      </c>
      <c r="J41" s="5">
        <v>24.655348577295623</v>
      </c>
      <c r="K41" s="6">
        <v>7.6390221747171791</v>
      </c>
      <c r="L41" s="5">
        <v>15.603492716104299</v>
      </c>
      <c r="M41" s="5">
        <v>21.423796680810241</v>
      </c>
      <c r="N41" s="5">
        <v>24.748536071961531</v>
      </c>
      <c r="O41" s="5">
        <v>16.093859479525157</v>
      </c>
      <c r="P41" s="5">
        <v>23.376187720000001</v>
      </c>
      <c r="Q41" s="5">
        <v>18.672663505611453</v>
      </c>
      <c r="R41" s="5">
        <v>23.214113906841341</v>
      </c>
      <c r="S41" s="5">
        <v>23.54495631971832</v>
      </c>
      <c r="T41" s="5">
        <v>21.702573115527926</v>
      </c>
      <c r="U41">
        <v>22.062087198582628</v>
      </c>
      <c r="V41" s="5"/>
      <c r="W41" s="5"/>
      <c r="Z41">
        <f t="shared" ref="Z41:AG104" si="3">POWER(2,F$136-F41)</f>
        <v>0.20554141806258072</v>
      </c>
      <c r="AA41">
        <f t="shared" si="3"/>
        <v>0.33914342132738107</v>
      </c>
      <c r="AB41">
        <f t="shared" si="3"/>
        <v>0.29424385587300445</v>
      </c>
      <c r="AC41">
        <f t="shared" si="3"/>
        <v>0.48547038560676375</v>
      </c>
      <c r="AD41">
        <f t="shared" si="3"/>
        <v>0.44376433938386639</v>
      </c>
      <c r="AE41">
        <f t="shared" si="3"/>
        <v>0.88903770608308863</v>
      </c>
      <c r="AF41">
        <f t="shared" si="3"/>
        <v>0.16283777103901159</v>
      </c>
      <c r="AG41">
        <f t="shared" si="3"/>
        <v>0.39077782362056929</v>
      </c>
      <c r="AH41">
        <f t="shared" si="2"/>
        <v>0.34888500039611853</v>
      </c>
      <c r="AI41">
        <f t="shared" si="2"/>
        <v>0.51162124958709032</v>
      </c>
      <c r="AJ41">
        <f t="shared" si="2"/>
        <v>0.60439337008223959</v>
      </c>
      <c r="AK41">
        <f t="shared" si="2"/>
        <v>0.17116805166135024</v>
      </c>
      <c r="AL41">
        <f t="shared" si="2"/>
        <v>0.22886351295016583</v>
      </c>
    </row>
    <row r="42" spans="1:38" ht="15.75" x14ac:dyDescent="0.25">
      <c r="A42" t="s">
        <v>47</v>
      </c>
      <c r="B42" s="10" t="s">
        <v>55</v>
      </c>
      <c r="C42" s="3" t="s">
        <v>29</v>
      </c>
      <c r="D42" s="12" t="s">
        <v>56</v>
      </c>
      <c r="E42" s="12" t="s">
        <v>73</v>
      </c>
      <c r="F42" s="5">
        <v>24.900916421990573</v>
      </c>
      <c r="G42" s="5">
        <v>23.177654350599113</v>
      </c>
      <c r="H42" s="5">
        <v>23.105043515091175</v>
      </c>
      <c r="I42" s="5">
        <v>19.2413377291305</v>
      </c>
      <c r="J42" s="5">
        <v>26.780086911019712</v>
      </c>
      <c r="K42" s="6">
        <v>8.208222323974498</v>
      </c>
      <c r="L42" s="5">
        <v>16.185137046164407</v>
      </c>
      <c r="M42" s="5">
        <v>22.296750809258462</v>
      </c>
      <c r="N42" s="5">
        <v>25.364730700411002</v>
      </c>
      <c r="O42" s="5">
        <v>17.755090635004169</v>
      </c>
      <c r="P42" s="5">
        <v>23.964767989999999</v>
      </c>
      <c r="Q42" s="5">
        <v>19.609527538840311</v>
      </c>
      <c r="R42" s="5">
        <v>23.732671920241458</v>
      </c>
      <c r="S42" s="5">
        <v>24.555356978842891</v>
      </c>
      <c r="T42" s="5">
        <v>23.85075266461407</v>
      </c>
      <c r="U42">
        <v>23.887712011372873</v>
      </c>
      <c r="V42" s="5"/>
      <c r="W42" s="5"/>
      <c r="Z42">
        <f t="shared" si="3"/>
        <v>0.11566565831836317</v>
      </c>
      <c r="AA42">
        <f t="shared" si="3"/>
        <v>0.20126765867068827</v>
      </c>
      <c r="AB42">
        <f t="shared" si="3"/>
        <v>0.20538054914541667</v>
      </c>
      <c r="AC42">
        <f t="shared" si="3"/>
        <v>0.30270233291127996</v>
      </c>
      <c r="AD42">
        <f t="shared" si="3"/>
        <v>0.10175187675544252</v>
      </c>
      <c r="AE42">
        <f t="shared" si="3"/>
        <v>0.59920283890916048</v>
      </c>
      <c r="AF42">
        <f t="shared" si="3"/>
        <v>0.10880848385908755</v>
      </c>
      <c r="AG42">
        <f t="shared" si="3"/>
        <v>0.21337549043078907</v>
      </c>
      <c r="AH42">
        <f t="shared" si="2"/>
        <v>0.22760889580704824</v>
      </c>
      <c r="AI42">
        <f t="shared" si="2"/>
        <v>0.16175889315140515</v>
      </c>
      <c r="AJ42">
        <f t="shared" si="2"/>
        <v>0.40191977588722544</v>
      </c>
      <c r="AK42">
        <f t="shared" si="2"/>
        <v>8.9412560400875862E-2</v>
      </c>
      <c r="AL42">
        <f t="shared" si="2"/>
        <v>0.15976257191658674</v>
      </c>
    </row>
    <row r="43" spans="1:38" ht="15.75" x14ac:dyDescent="0.25">
      <c r="A43" t="s">
        <v>47</v>
      </c>
      <c r="B43" s="10" t="s">
        <v>55</v>
      </c>
      <c r="C43" s="3" t="s">
        <v>31</v>
      </c>
      <c r="D43" s="12" t="s">
        <v>56</v>
      </c>
      <c r="E43" s="12" t="s">
        <v>74</v>
      </c>
      <c r="F43" s="5">
        <v>24.164258110648834</v>
      </c>
      <c r="G43" s="5">
        <v>22.718957348393367</v>
      </c>
      <c r="H43" s="5">
        <v>23.074151979188422</v>
      </c>
      <c r="I43" s="5">
        <v>18.149684437854486</v>
      </c>
      <c r="J43" s="5">
        <v>24.872053897879351</v>
      </c>
      <c r="K43" s="6">
        <v>7.5765282845020998</v>
      </c>
      <c r="L43" s="5">
        <v>15.952233347347663</v>
      </c>
      <c r="M43" s="5">
        <v>22.330225354810786</v>
      </c>
      <c r="N43" s="5">
        <v>24.713542554258151</v>
      </c>
      <c r="O43" s="5">
        <v>17.039761854871195</v>
      </c>
      <c r="P43" s="5">
        <v>23.48817678</v>
      </c>
      <c r="Q43" s="5">
        <v>19.723819314463427</v>
      </c>
      <c r="R43" s="5">
        <v>23.590212423962392</v>
      </c>
      <c r="S43" s="5">
        <v>23.502374486435762</v>
      </c>
      <c r="T43" s="5">
        <v>23.474394959680101</v>
      </c>
      <c r="U43">
        <v>23.276603483087285</v>
      </c>
      <c r="V43" s="5"/>
      <c r="W43" s="5"/>
      <c r="Z43">
        <f t="shared" si="3"/>
        <v>0.19273504176010844</v>
      </c>
      <c r="AA43">
        <f t="shared" si="3"/>
        <v>0.27660214973702146</v>
      </c>
      <c r="AB43">
        <f t="shared" si="3"/>
        <v>0.20982565604273634</v>
      </c>
      <c r="AC43">
        <f t="shared" si="3"/>
        <v>0.64511353463969079</v>
      </c>
      <c r="AD43">
        <f t="shared" si="3"/>
        <v>0.38187180848203151</v>
      </c>
      <c r="AE43">
        <f t="shared" si="3"/>
        <v>0.92839483630991126</v>
      </c>
      <c r="AF43">
        <f t="shared" si="3"/>
        <v>0.12787149958907554</v>
      </c>
      <c r="AG43">
        <f t="shared" si="3"/>
        <v>0.2084815801406868</v>
      </c>
      <c r="AH43">
        <f t="shared" si="2"/>
        <v>0.35745090151278419</v>
      </c>
      <c r="AI43">
        <f t="shared" si="2"/>
        <v>0.26558502648722976</v>
      </c>
      <c r="AJ43">
        <f t="shared" si="2"/>
        <v>0.55925210242329515</v>
      </c>
      <c r="AK43">
        <f t="shared" si="2"/>
        <v>8.2602516563267975E-2</v>
      </c>
      <c r="AL43">
        <f t="shared" si="2"/>
        <v>0.17634356847624519</v>
      </c>
    </row>
    <row r="44" spans="1:38" ht="15.75" x14ac:dyDescent="0.25">
      <c r="A44" t="s">
        <v>47</v>
      </c>
      <c r="B44" s="10" t="s">
        <v>55</v>
      </c>
      <c r="C44" s="3" t="s">
        <v>33</v>
      </c>
      <c r="D44" s="12" t="s">
        <v>56</v>
      </c>
      <c r="E44" s="12" t="s">
        <v>75</v>
      </c>
      <c r="F44" s="5">
        <v>23.851409929879328</v>
      </c>
      <c r="G44" s="5">
        <v>22.374338950920936</v>
      </c>
      <c r="H44" s="5">
        <v>23.258640086475769</v>
      </c>
      <c r="I44" s="5">
        <v>18.282956960351672</v>
      </c>
      <c r="J44" s="5">
        <v>24.984731755638837</v>
      </c>
      <c r="K44" s="6">
        <v>7.7685598997237459</v>
      </c>
      <c r="L44" s="5">
        <v>16.005829972619509</v>
      </c>
      <c r="M44" s="5">
        <v>22.200689288627672</v>
      </c>
      <c r="N44" s="5">
        <v>24.595446022323951</v>
      </c>
      <c r="O44" s="5">
        <v>17.534597901442037</v>
      </c>
      <c r="P44" s="5">
        <v>23.325348730000002</v>
      </c>
      <c r="Q44" s="5">
        <v>19.206049490892852</v>
      </c>
      <c r="R44" s="5">
        <v>22.767623163886658</v>
      </c>
      <c r="S44" s="5">
        <v>22.489328534901585</v>
      </c>
      <c r="T44" s="5">
        <v>24.008216347207977</v>
      </c>
      <c r="U44">
        <v>22.734609061887351</v>
      </c>
      <c r="V44" s="5"/>
      <c r="W44" s="5"/>
      <c r="Z44">
        <f t="shared" si="3"/>
        <v>0.23940728897779701</v>
      </c>
      <c r="AA44">
        <f t="shared" si="3"/>
        <v>0.35123357633306485</v>
      </c>
      <c r="AB44">
        <f t="shared" si="3"/>
        <v>0.18463844567927992</v>
      </c>
      <c r="AC44">
        <f t="shared" si="3"/>
        <v>0.5881893093667877</v>
      </c>
      <c r="AD44">
        <f t="shared" si="3"/>
        <v>0.35318169208751676</v>
      </c>
      <c r="AE44">
        <f t="shared" si="3"/>
        <v>0.81269098073191237</v>
      </c>
      <c r="AF44">
        <f t="shared" si="3"/>
        <v>0.12320818683937936</v>
      </c>
      <c r="AG44">
        <f t="shared" si="3"/>
        <v>0.22806672775832518</v>
      </c>
      <c r="AH44">
        <f t="shared" si="2"/>
        <v>0.38794217399487058</v>
      </c>
      <c r="AI44">
        <f t="shared" si="2"/>
        <v>0.18847037435587097</v>
      </c>
      <c r="AJ44">
        <f t="shared" si="2"/>
        <v>0.62607123809476084</v>
      </c>
      <c r="AK44">
        <f t="shared" si="2"/>
        <v>0.11826535137717567</v>
      </c>
      <c r="AL44">
        <f t="shared" si="2"/>
        <v>0.31187722856348599</v>
      </c>
    </row>
    <row r="45" spans="1:38" ht="15.75" x14ac:dyDescent="0.25">
      <c r="A45" t="s">
        <v>47</v>
      </c>
      <c r="B45" s="10" t="s">
        <v>55</v>
      </c>
      <c r="C45" s="3" t="s">
        <v>35</v>
      </c>
      <c r="D45" s="12" t="s">
        <v>56</v>
      </c>
      <c r="E45" s="12" t="s">
        <v>76</v>
      </c>
      <c r="F45" s="5">
        <v>24.284554364264693</v>
      </c>
      <c r="G45" s="5">
        <v>22.435466554398097</v>
      </c>
      <c r="H45" s="5">
        <v>22.451432036402071</v>
      </c>
      <c r="I45" s="5">
        <v>18.675006632119139</v>
      </c>
      <c r="J45" s="5">
        <v>25.582818818361613</v>
      </c>
      <c r="K45" s="6">
        <v>8.2086326174067104</v>
      </c>
      <c r="L45" s="5">
        <v>16.692850324022302</v>
      </c>
      <c r="M45" s="5">
        <v>22.139770012135475</v>
      </c>
      <c r="N45" s="5">
        <v>24.739950287396496</v>
      </c>
      <c r="O45" s="5">
        <v>16.125297453897502</v>
      </c>
      <c r="P45" s="5">
        <v>22.996360729999999</v>
      </c>
      <c r="Q45" s="5">
        <v>18.415644082832642</v>
      </c>
      <c r="R45" s="5">
        <v>23.16828185245307</v>
      </c>
      <c r="S45" s="5">
        <v>23.404829685956653</v>
      </c>
      <c r="T45" s="5">
        <v>23.702648370014177</v>
      </c>
      <c r="U45">
        <v>22.77452865091729</v>
      </c>
      <c r="V45" s="5"/>
      <c r="W45" s="5"/>
      <c r="Z45">
        <f t="shared" si="3"/>
        <v>0.17731599016136548</v>
      </c>
      <c r="AA45">
        <f t="shared" si="3"/>
        <v>0.33666253061157031</v>
      </c>
      <c r="AB45">
        <f t="shared" si="3"/>
        <v>0.32308438701332692</v>
      </c>
      <c r="AC45">
        <f t="shared" si="3"/>
        <v>0.44822741489990719</v>
      </c>
      <c r="AD45">
        <f t="shared" si="3"/>
        <v>0.23332218618094766</v>
      </c>
      <c r="AE45">
        <f t="shared" si="3"/>
        <v>0.599032453604742</v>
      </c>
      <c r="AF45">
        <f t="shared" si="3"/>
        <v>7.6528963800455388E-2</v>
      </c>
      <c r="AG45">
        <f t="shared" si="3"/>
        <v>0.23790329712089209</v>
      </c>
      <c r="AH45">
        <f t="shared" si="2"/>
        <v>0.35096747961593483</v>
      </c>
      <c r="AI45">
        <f t="shared" si="2"/>
        <v>0.50059303274532385</v>
      </c>
      <c r="AJ45">
        <f t="shared" si="2"/>
        <v>0.78642807443379559</v>
      </c>
      <c r="AK45">
        <f t="shared" si="2"/>
        <v>0.20454707005461886</v>
      </c>
      <c r="AL45">
        <f t="shared" si="2"/>
        <v>0.23625085179011171</v>
      </c>
    </row>
    <row r="46" spans="1:38" ht="15.75" x14ac:dyDescent="0.25">
      <c r="A46" t="s">
        <v>47</v>
      </c>
      <c r="B46" s="10" t="s">
        <v>55</v>
      </c>
      <c r="C46" s="3" t="s">
        <v>37</v>
      </c>
      <c r="D46" s="12" t="s">
        <v>56</v>
      </c>
      <c r="E46" s="12" t="s">
        <v>77</v>
      </c>
      <c r="F46" s="5">
        <v>23.334323569651467</v>
      </c>
      <c r="G46" s="5">
        <v>22.023995413679202</v>
      </c>
      <c r="H46" s="5">
        <v>22.079117135580063</v>
      </c>
      <c r="I46" s="5">
        <v>19.426125119273664</v>
      </c>
      <c r="J46" s="5">
        <v>25.618634373118901</v>
      </c>
      <c r="K46" s="6">
        <v>8.405222628238473</v>
      </c>
      <c r="L46" s="5">
        <v>15.964240796719796</v>
      </c>
      <c r="M46" s="5">
        <v>22.107649530656616</v>
      </c>
      <c r="N46" s="5">
        <v>24.521864445879132</v>
      </c>
      <c r="O46" s="5">
        <v>17.755617997810919</v>
      </c>
      <c r="P46" s="5">
        <v>23.822959869999998</v>
      </c>
      <c r="Q46" s="5">
        <v>17.196803954356344</v>
      </c>
      <c r="R46" s="5">
        <v>22.639433192738643</v>
      </c>
      <c r="S46" s="5">
        <v>22.144754732890171</v>
      </c>
      <c r="T46" s="5">
        <v>22.699154547597203</v>
      </c>
      <c r="U46">
        <v>22.143751051811332</v>
      </c>
      <c r="V46" s="5"/>
      <c r="W46" s="5"/>
      <c r="Z46">
        <f t="shared" si="3"/>
        <v>0.34260671719322927</v>
      </c>
      <c r="AA46">
        <f t="shared" si="3"/>
        <v>0.44777509973711332</v>
      </c>
      <c r="AB46">
        <f t="shared" si="3"/>
        <v>0.41820952921127996</v>
      </c>
      <c r="AC46">
        <f t="shared" si="3"/>
        <v>0.26631107077520472</v>
      </c>
      <c r="AD46">
        <f t="shared" si="3"/>
        <v>0.22760116501261496</v>
      </c>
      <c r="AE46">
        <f t="shared" si="3"/>
        <v>0.522722099614361</v>
      </c>
      <c r="AF46">
        <f t="shared" si="3"/>
        <v>0.1268116507320001</v>
      </c>
      <c r="AG46">
        <f t="shared" si="3"/>
        <v>0.24325943258947041</v>
      </c>
      <c r="AH46">
        <f t="shared" si="2"/>
        <v>0.40824159945428934</v>
      </c>
      <c r="AI46">
        <f t="shared" si="2"/>
        <v>0.161699774604463</v>
      </c>
      <c r="AJ46">
        <f t="shared" si="2"/>
        <v>0.44343286053208347</v>
      </c>
      <c r="AK46">
        <f t="shared" si="2"/>
        <v>0.47610276273057184</v>
      </c>
      <c r="AL46">
        <f t="shared" si="2"/>
        <v>0.34085737315719772</v>
      </c>
    </row>
    <row r="47" spans="1:38" ht="15.75" x14ac:dyDescent="0.25">
      <c r="A47" s="4" t="s">
        <v>22</v>
      </c>
      <c r="B47" s="10" t="s">
        <v>23</v>
      </c>
      <c r="C47" s="3" t="s">
        <v>24</v>
      </c>
      <c r="D47" s="12" t="s">
        <v>78</v>
      </c>
      <c r="E47" s="12" t="s">
        <v>79</v>
      </c>
      <c r="F47" s="5">
        <v>25.163091186108929</v>
      </c>
      <c r="G47" s="5">
        <v>24.253934692573413</v>
      </c>
      <c r="H47" s="5">
        <v>20.892753043063188</v>
      </c>
      <c r="I47" s="5">
        <v>20.428650441387934</v>
      </c>
      <c r="J47" s="5">
        <v>28.697278414791867</v>
      </c>
      <c r="K47" s="6">
        <v>9.9761604984853953</v>
      </c>
      <c r="L47" s="5">
        <v>15.5119497574523</v>
      </c>
      <c r="M47" s="5">
        <v>23.123263825006386</v>
      </c>
      <c r="N47" s="5">
        <v>25.93536965169092</v>
      </c>
      <c r="O47" s="5">
        <v>19.534209752382807</v>
      </c>
      <c r="P47" s="5">
        <v>25.762908110000001</v>
      </c>
      <c r="Q47" s="5">
        <v>17.7311046083083</v>
      </c>
      <c r="R47" s="5">
        <v>24.018387905602321</v>
      </c>
      <c r="S47" s="5">
        <v>24.762179553888409</v>
      </c>
      <c r="T47" s="5">
        <v>22.271589082691399</v>
      </c>
      <c r="U47">
        <v>23.765162037082369</v>
      </c>
      <c r="V47" s="5"/>
      <c r="W47" s="5"/>
      <c r="Z47">
        <f t="shared" si="3"/>
        <v>9.6445499325341411E-2</v>
      </c>
      <c r="AA47">
        <f t="shared" si="3"/>
        <v>9.5451185753458997E-2</v>
      </c>
      <c r="AB47">
        <f t="shared" si="3"/>
        <v>0.95175485733667708</v>
      </c>
      <c r="AC47">
        <f t="shared" si="3"/>
        <v>0.13292266116149729</v>
      </c>
      <c r="AD47">
        <f t="shared" si="3"/>
        <v>2.6940786996465016E-2</v>
      </c>
      <c r="AE47">
        <f t="shared" si="3"/>
        <v>0.17594277655446791</v>
      </c>
      <c r="AF47">
        <f t="shared" si="3"/>
        <v>0.17350513217129476</v>
      </c>
      <c r="AG47">
        <f t="shared" si="3"/>
        <v>0.12032041544089984</v>
      </c>
      <c r="AH47">
        <f t="shared" si="2"/>
        <v>0.15325328444979702</v>
      </c>
      <c r="AI47">
        <f t="shared" si="2"/>
        <v>4.7130272020345539E-2</v>
      </c>
      <c r="AJ47">
        <f t="shared" si="2"/>
        <v>0.11557003985052139</v>
      </c>
      <c r="AK47">
        <f t="shared" si="2"/>
        <v>0.32874577350876966</v>
      </c>
      <c r="AL47">
        <f t="shared" si="2"/>
        <v>0.1310587319088202</v>
      </c>
    </row>
    <row r="48" spans="1:38" ht="15.75" x14ac:dyDescent="0.25">
      <c r="A48" s="4" t="s">
        <v>22</v>
      </c>
      <c r="B48" s="10" t="s">
        <v>23</v>
      </c>
      <c r="C48" s="3" t="s">
        <v>27</v>
      </c>
      <c r="D48" s="3" t="s">
        <v>78</v>
      </c>
      <c r="E48" s="12" t="s">
        <v>80</v>
      </c>
      <c r="F48" s="5">
        <v>25.375667041131088</v>
      </c>
      <c r="G48" s="5">
        <v>23.748467879749658</v>
      </c>
      <c r="H48" s="5">
        <v>21.776508340748475</v>
      </c>
      <c r="I48" s="5">
        <v>20.74861144138837</v>
      </c>
      <c r="J48" s="5">
        <v>27.388756091395503</v>
      </c>
      <c r="K48" s="6">
        <v>10.618865764412529</v>
      </c>
      <c r="L48" s="5">
        <v>14.82947695297295</v>
      </c>
      <c r="M48" s="5">
        <v>21.331281605247032</v>
      </c>
      <c r="N48" s="5">
        <v>25.730297424182076</v>
      </c>
      <c r="O48" s="5">
        <v>17.689854475026976</v>
      </c>
      <c r="P48" s="5">
        <v>25.296476680000001</v>
      </c>
      <c r="Q48" s="5">
        <v>18.090343251886168</v>
      </c>
      <c r="R48" s="5">
        <v>24.326243591539452</v>
      </c>
      <c r="S48" s="5">
        <v>24.6618326449438</v>
      </c>
      <c r="T48" s="5">
        <v>22.599381140380864</v>
      </c>
      <c r="U48">
        <v>23.307790266875148</v>
      </c>
      <c r="V48" s="5"/>
      <c r="W48" s="5"/>
      <c r="Z48">
        <f t="shared" si="3"/>
        <v>8.3231985945403805E-2</v>
      </c>
      <c r="AA48">
        <f t="shared" si="3"/>
        <v>0.13550084399431067</v>
      </c>
      <c r="AB48">
        <f t="shared" si="3"/>
        <v>0.51580820772841973</v>
      </c>
      <c r="AC48">
        <f t="shared" si="3"/>
        <v>0.1064832183997501</v>
      </c>
      <c r="AD48">
        <f t="shared" si="3"/>
        <v>6.6729020126311558E-2</v>
      </c>
      <c r="AE48">
        <f t="shared" si="3"/>
        <v>0.11269324326317522</v>
      </c>
      <c r="AF48">
        <f t="shared" si="3"/>
        <v>0.27845634020756238</v>
      </c>
      <c r="AG48">
        <f t="shared" si="3"/>
        <v>0.41665799784314306</v>
      </c>
      <c r="AH48">
        <f t="shared" si="2"/>
        <v>0.17666181281492727</v>
      </c>
      <c r="AI48">
        <f t="shared" si="2"/>
        <v>0.16924124344804847</v>
      </c>
      <c r="AJ48">
        <f t="shared" si="2"/>
        <v>0.1596816878058189</v>
      </c>
      <c r="AK48">
        <f t="shared" si="2"/>
        <v>0.25628227512227847</v>
      </c>
      <c r="AL48">
        <f t="shared" si="2"/>
        <v>0.10587469340887966</v>
      </c>
    </row>
    <row r="49" spans="1:38" ht="15.75" x14ac:dyDescent="0.25">
      <c r="A49" s="4" t="s">
        <v>22</v>
      </c>
      <c r="B49" s="10" t="s">
        <v>23</v>
      </c>
      <c r="C49" s="3" t="s">
        <v>29</v>
      </c>
      <c r="D49" s="3" t="s">
        <v>78</v>
      </c>
      <c r="E49" s="12" t="s">
        <v>81</v>
      </c>
      <c r="F49" s="5">
        <v>25.332842436291866</v>
      </c>
      <c r="G49" s="5">
        <v>23.583660567900118</v>
      </c>
      <c r="H49" s="5">
        <v>22.543866097467401</v>
      </c>
      <c r="I49" s="5">
        <v>20.339303855942859</v>
      </c>
      <c r="J49" s="5">
        <v>25.519484342494486</v>
      </c>
      <c r="K49" s="6">
        <v>9.694049149131768</v>
      </c>
      <c r="L49" s="5">
        <v>14.73547678500171</v>
      </c>
      <c r="M49" s="5">
        <v>22.054577911241047</v>
      </c>
      <c r="N49" s="5">
        <v>25.676887747810241</v>
      </c>
      <c r="O49" s="5">
        <v>18.217140276075746</v>
      </c>
      <c r="P49" s="5">
        <v>24.842284809999999</v>
      </c>
      <c r="Q49" s="5">
        <v>18.266465484522353</v>
      </c>
      <c r="R49" s="5">
        <v>23.319713898578261</v>
      </c>
      <c r="S49" s="5">
        <v>24.468100169416559</v>
      </c>
      <c r="T49" s="5">
        <v>22.250881197953554</v>
      </c>
      <c r="U49">
        <v>23.215152521608122</v>
      </c>
      <c r="V49" s="5"/>
      <c r="W49" s="5"/>
      <c r="Z49">
        <f t="shared" si="3"/>
        <v>8.5739658184350712E-2</v>
      </c>
      <c r="AA49">
        <f t="shared" si="3"/>
        <v>0.1518986607010375</v>
      </c>
      <c r="AB49">
        <f t="shared" si="3"/>
        <v>0.30303343331268795</v>
      </c>
      <c r="AC49">
        <f t="shared" si="3"/>
        <v>0.1414148540573319</v>
      </c>
      <c r="AD49">
        <f t="shared" si="3"/>
        <v>0.24379321466653853</v>
      </c>
      <c r="AE49">
        <f t="shared" si="3"/>
        <v>0.21394168873950539</v>
      </c>
      <c r="AF49">
        <f t="shared" si="3"/>
        <v>0.29720354204445376</v>
      </c>
      <c r="AG49">
        <f t="shared" si="3"/>
        <v>0.25237471340138973</v>
      </c>
      <c r="AH49">
        <f t="shared" si="2"/>
        <v>0.18332453719296057</v>
      </c>
      <c r="AI49">
        <f t="shared" si="2"/>
        <v>0.11742954147766239</v>
      </c>
      <c r="AJ49">
        <f t="shared" si="2"/>
        <v>0.21876633496101841</v>
      </c>
      <c r="AK49">
        <f t="shared" si="2"/>
        <v>0.22683000158646777</v>
      </c>
      <c r="AL49">
        <f t="shared" si="2"/>
        <v>0.21270994476655533</v>
      </c>
    </row>
    <row r="50" spans="1:38" ht="15.75" x14ac:dyDescent="0.25">
      <c r="A50" s="4" t="s">
        <v>22</v>
      </c>
      <c r="B50" s="10" t="s">
        <v>23</v>
      </c>
      <c r="C50" s="3" t="s">
        <v>31</v>
      </c>
      <c r="D50" s="3" t="s">
        <v>78</v>
      </c>
      <c r="E50" s="12" t="s">
        <v>82</v>
      </c>
      <c r="F50" s="5">
        <v>25.916801578885948</v>
      </c>
      <c r="G50" s="5">
        <v>24.214488078818228</v>
      </c>
      <c r="H50" s="5">
        <v>23.408801964169999</v>
      </c>
      <c r="I50" s="5">
        <v>20.929001121797622</v>
      </c>
      <c r="J50" s="5">
        <v>28.345759783941553</v>
      </c>
      <c r="K50" s="6">
        <v>10.095734274985428</v>
      </c>
      <c r="L50" s="5">
        <v>16.42941371199899</v>
      </c>
      <c r="M50" s="5">
        <v>22.966984985597694</v>
      </c>
      <c r="N50" s="5">
        <v>26.613135025839824</v>
      </c>
      <c r="O50" s="5">
        <v>18.388225103671186</v>
      </c>
      <c r="P50" s="5">
        <v>25.514886820000001</v>
      </c>
      <c r="Q50" s="5">
        <v>19.246854291438815</v>
      </c>
      <c r="R50" s="5">
        <v>23.844459190595824</v>
      </c>
      <c r="S50" s="5">
        <v>26.672407944199385</v>
      </c>
      <c r="T50" s="5">
        <v>23.820973621371333</v>
      </c>
      <c r="U50">
        <v>25.895911836871008</v>
      </c>
      <c r="V50" s="5"/>
      <c r="W50" s="5"/>
      <c r="Z50">
        <f t="shared" si="3"/>
        <v>5.7199539134111868E-2</v>
      </c>
      <c r="AA50">
        <f t="shared" si="3"/>
        <v>9.809704874522962E-2</v>
      </c>
      <c r="AB50">
        <f t="shared" si="3"/>
        <v>0.16638681409307168</v>
      </c>
      <c r="AC50">
        <f t="shared" si="3"/>
        <v>9.3967671287752436E-2</v>
      </c>
      <c r="AD50">
        <f t="shared" si="3"/>
        <v>3.4373830423991676E-2</v>
      </c>
      <c r="AE50">
        <f t="shared" si="3"/>
        <v>0.1619482084040898</v>
      </c>
      <c r="AF50">
        <f t="shared" si="3"/>
        <v>9.1860362565739678E-2</v>
      </c>
      <c r="AG50">
        <f t="shared" si="3"/>
        <v>0.13408615618038339</v>
      </c>
      <c r="AH50">
        <f t="shared" si="2"/>
        <v>9.5803656124437739E-2</v>
      </c>
      <c r="AI50">
        <f t="shared" si="2"/>
        <v>0.10429793267291004</v>
      </c>
      <c r="AJ50">
        <f t="shared" si="2"/>
        <v>0.13724834330603541</v>
      </c>
      <c r="AK50">
        <f t="shared" si="2"/>
        <v>0.1149672273134469</v>
      </c>
      <c r="AL50">
        <f t="shared" si="2"/>
        <v>0.1478508146612855</v>
      </c>
    </row>
    <row r="51" spans="1:38" ht="15.75" x14ac:dyDescent="0.25">
      <c r="A51" s="4" t="s">
        <v>22</v>
      </c>
      <c r="B51" s="10" t="s">
        <v>23</v>
      </c>
      <c r="C51" s="3" t="s">
        <v>33</v>
      </c>
      <c r="D51" s="3" t="s">
        <v>78</v>
      </c>
      <c r="E51" s="12" t="s">
        <v>83</v>
      </c>
      <c r="F51" s="5">
        <v>25.729758940986336</v>
      </c>
      <c r="G51" s="5">
        <v>24.106186607791713</v>
      </c>
      <c r="H51" s="5">
        <v>22.571203252627146</v>
      </c>
      <c r="I51" s="5">
        <v>20.666230029416901</v>
      </c>
      <c r="J51" s="5">
        <v>26.490857285361393</v>
      </c>
      <c r="K51" s="6">
        <v>9.9896236659695568</v>
      </c>
      <c r="L51" s="5">
        <v>15.12430096699698</v>
      </c>
      <c r="M51" s="5">
        <v>22.560472183742796</v>
      </c>
      <c r="N51" s="5">
        <v>25.933350887614161</v>
      </c>
      <c r="O51" s="5">
        <v>18.366659310996795</v>
      </c>
      <c r="P51" s="5">
        <v>25.02953802</v>
      </c>
      <c r="Q51" s="5">
        <v>19.435099001272473</v>
      </c>
      <c r="R51" s="5">
        <v>23.591638021288134</v>
      </c>
      <c r="S51" s="5">
        <v>25.86722874320208</v>
      </c>
      <c r="T51" s="5">
        <v>22.345231409021586</v>
      </c>
      <c r="U51">
        <v>23.940185124554709</v>
      </c>
      <c r="V51" s="5"/>
      <c r="W51" s="5"/>
      <c r="Z51">
        <f t="shared" si="3"/>
        <v>6.5117538293529523E-2</v>
      </c>
      <c r="AA51">
        <f t="shared" si="3"/>
        <v>0.10574453533423796</v>
      </c>
      <c r="AB51">
        <f t="shared" si="3"/>
        <v>0.29734541258265762</v>
      </c>
      <c r="AC51">
        <f t="shared" si="3"/>
        <v>0.11274062681441901</v>
      </c>
      <c r="AD51">
        <f t="shared" si="3"/>
        <v>0.12433952995115184</v>
      </c>
      <c r="AE51">
        <f t="shared" si="3"/>
        <v>0.17430852345200887</v>
      </c>
      <c r="AF51">
        <f t="shared" si="3"/>
        <v>0.22698974615527392</v>
      </c>
      <c r="AG51">
        <f t="shared" si="3"/>
        <v>0.1777282596067378</v>
      </c>
      <c r="AH51">
        <f t="shared" si="2"/>
        <v>0.15346788197518399</v>
      </c>
      <c r="AI51">
        <f t="shared" si="2"/>
        <v>0.10586871716770303</v>
      </c>
      <c r="AJ51">
        <f t="shared" si="2"/>
        <v>0.19213728873415853</v>
      </c>
      <c r="AK51">
        <f t="shared" si="2"/>
        <v>0.1009036214295148</v>
      </c>
      <c r="AL51">
        <f t="shared" si="2"/>
        <v>0.17616940086242391</v>
      </c>
    </row>
    <row r="52" spans="1:38" ht="15.75" x14ac:dyDescent="0.25">
      <c r="A52" s="4" t="s">
        <v>22</v>
      </c>
      <c r="B52" s="10" t="s">
        <v>23</v>
      </c>
      <c r="C52" s="3" t="s">
        <v>35</v>
      </c>
      <c r="D52" s="3" t="s">
        <v>78</v>
      </c>
      <c r="E52" s="12" t="s">
        <v>84</v>
      </c>
      <c r="F52" s="5">
        <v>24.775167259106077</v>
      </c>
      <c r="G52" s="5">
        <v>23.378274960202187</v>
      </c>
      <c r="H52" s="5">
        <v>22.082047887958197</v>
      </c>
      <c r="I52" s="5">
        <v>19.808126968957151</v>
      </c>
      <c r="J52" s="5">
        <v>25.263727549481956</v>
      </c>
      <c r="K52" s="6">
        <v>10.727586002118473</v>
      </c>
      <c r="L52" s="5">
        <v>15.569345413810108</v>
      </c>
      <c r="M52" s="5">
        <v>22.005203616417418</v>
      </c>
      <c r="N52" s="5">
        <v>25.178910478628453</v>
      </c>
      <c r="O52" s="5">
        <v>16.654374678518913</v>
      </c>
      <c r="P52" s="5">
        <v>23.938279260000002</v>
      </c>
      <c r="Q52" s="5">
        <v>17.194975376165221</v>
      </c>
      <c r="R52" s="5">
        <v>22.820005984866242</v>
      </c>
      <c r="S52" s="5">
        <v>24.662570853134099</v>
      </c>
      <c r="T52" s="5">
        <v>22.266638087770463</v>
      </c>
      <c r="U52">
        <v>22.980539651791553</v>
      </c>
      <c r="V52" s="5"/>
      <c r="W52" s="5"/>
      <c r="Z52">
        <f t="shared" si="3"/>
        <v>0.12619981084352055</v>
      </c>
      <c r="AA52">
        <f t="shared" si="3"/>
        <v>0.17513831750713516</v>
      </c>
      <c r="AB52">
        <f t="shared" si="3"/>
        <v>0.41736082283716486</v>
      </c>
      <c r="AC52">
        <f t="shared" si="3"/>
        <v>0.20435967608673056</v>
      </c>
      <c r="AD52">
        <f t="shared" si="3"/>
        <v>0.29107980835596703</v>
      </c>
      <c r="AE52">
        <f t="shared" si="3"/>
        <v>0.10451288233223116</v>
      </c>
      <c r="AF52">
        <f t="shared" si="3"/>
        <v>0.16673797059049189</v>
      </c>
      <c r="AG52">
        <f t="shared" si="3"/>
        <v>0.26116139667615229</v>
      </c>
      <c r="AH52">
        <f t="shared" si="2"/>
        <v>0.25889680592346404</v>
      </c>
      <c r="AI52">
        <f t="shared" si="2"/>
        <v>0.34690989392762811</v>
      </c>
      <c r="AJ52">
        <f t="shared" si="2"/>
        <v>0.40936742186783986</v>
      </c>
      <c r="AK52">
        <f t="shared" si="2"/>
        <v>0.47670659310558289</v>
      </c>
      <c r="AL52">
        <f t="shared" si="2"/>
        <v>0.3007563918018773</v>
      </c>
    </row>
    <row r="53" spans="1:38" ht="15.75" x14ac:dyDescent="0.25">
      <c r="A53" s="4" t="s">
        <v>22</v>
      </c>
      <c r="B53" s="10" t="s">
        <v>23</v>
      </c>
      <c r="C53" s="3" t="s">
        <v>37</v>
      </c>
      <c r="D53" s="3" t="s">
        <v>78</v>
      </c>
      <c r="E53" s="12" t="s">
        <v>85</v>
      </c>
      <c r="F53" s="5">
        <v>25.430381281683616</v>
      </c>
      <c r="G53" s="5">
        <v>24.044725094256055</v>
      </c>
      <c r="H53" s="5">
        <v>24.292942341653571</v>
      </c>
      <c r="I53" s="5">
        <v>21.700611452120867</v>
      </c>
      <c r="J53" s="5">
        <v>28.971055367599735</v>
      </c>
      <c r="K53" s="6">
        <v>10.90435592299184</v>
      </c>
      <c r="L53" s="5">
        <v>18.57758375547801</v>
      </c>
      <c r="M53" s="5">
        <v>22.88967036568409</v>
      </c>
      <c r="N53" s="5">
        <v>27.170979104319432</v>
      </c>
      <c r="O53" s="5">
        <v>18.905489945040159</v>
      </c>
      <c r="P53" s="5">
        <v>25.872689449999999</v>
      </c>
      <c r="Q53" s="5">
        <v>19.948556593440657</v>
      </c>
      <c r="R53" s="5">
        <v>25.505081630749842</v>
      </c>
      <c r="S53" s="5">
        <v>27.635344701008826</v>
      </c>
      <c r="T53" s="5">
        <v>26.640816579001193</v>
      </c>
      <c r="U53">
        <v>26.479349706667875</v>
      </c>
      <c r="V53" s="5"/>
      <c r="W53" s="5"/>
      <c r="Z53">
        <f t="shared" si="3"/>
        <v>8.0134518100389809E-2</v>
      </c>
      <c r="AA53">
        <f t="shared" si="3"/>
        <v>0.11034678702800799</v>
      </c>
      <c r="AB53">
        <f t="shared" si="3"/>
        <v>9.0150083253281291E-2</v>
      </c>
      <c r="AC53">
        <f t="shared" si="3"/>
        <v>5.5042811628658699E-2</v>
      </c>
      <c r="AD53">
        <f t="shared" si="3"/>
        <v>2.2284105367708543E-2</v>
      </c>
      <c r="AE53">
        <f t="shared" si="3"/>
        <v>9.2460614758623494E-2</v>
      </c>
      <c r="AF53">
        <f t="shared" si="3"/>
        <v>2.0723568279531333E-2</v>
      </c>
      <c r="AG53">
        <f t="shared" si="3"/>
        <v>0.14146791761247077</v>
      </c>
      <c r="AH53">
        <f t="shared" si="2"/>
        <v>6.5081009779073593E-2</v>
      </c>
      <c r="AI53">
        <f t="shared" si="2"/>
        <v>7.2872466163738103E-2</v>
      </c>
      <c r="AJ53">
        <f t="shared" si="2"/>
        <v>0.10710205077596854</v>
      </c>
      <c r="AK53">
        <f t="shared" si="2"/>
        <v>7.0687173549221841E-2</v>
      </c>
      <c r="AL53">
        <f t="shared" si="2"/>
        <v>4.6765604866261835E-2</v>
      </c>
    </row>
    <row r="54" spans="1:38" ht="15.75" x14ac:dyDescent="0.25">
      <c r="A54" s="4" t="s">
        <v>39</v>
      </c>
      <c r="B54" s="10" t="s">
        <v>23</v>
      </c>
      <c r="C54" s="3" t="s">
        <v>24</v>
      </c>
      <c r="D54" s="12" t="s">
        <v>78</v>
      </c>
      <c r="E54" s="12" t="s">
        <v>86</v>
      </c>
      <c r="F54" s="5">
        <v>25.558144022022923</v>
      </c>
      <c r="G54" s="5">
        <v>23.933578300763422</v>
      </c>
      <c r="H54" s="5">
        <v>22.66471636354381</v>
      </c>
      <c r="I54" s="5">
        <v>20.594191253696444</v>
      </c>
      <c r="J54" s="5">
        <v>24.658400588646256</v>
      </c>
      <c r="K54" s="6">
        <v>9.8673733163651196</v>
      </c>
      <c r="L54" s="5">
        <v>14.946525502164821</v>
      </c>
      <c r="M54" s="5">
        <v>21.714702118504597</v>
      </c>
      <c r="N54" s="5">
        <v>25.829114073445197</v>
      </c>
      <c r="O54" s="5">
        <v>18.546193143337653</v>
      </c>
      <c r="P54" s="5">
        <v>25.273685449999999</v>
      </c>
      <c r="Q54" s="5">
        <v>17.964522662914483</v>
      </c>
      <c r="R54" s="5">
        <v>24.621693327092686</v>
      </c>
      <c r="S54" s="5">
        <v>25.697949154538584</v>
      </c>
      <c r="T54" s="5">
        <v>21.978583707451307</v>
      </c>
      <c r="U54">
        <v>23.304420581522024</v>
      </c>
      <c r="V54" s="5"/>
      <c r="W54" s="5"/>
      <c r="Z54">
        <f t="shared" si="3"/>
        <v>7.3343091561799759E-2</v>
      </c>
      <c r="AA54">
        <f t="shared" si="3"/>
        <v>0.11918406974516017</v>
      </c>
      <c r="AB54">
        <f t="shared" si="3"/>
        <v>0.27868332997432643</v>
      </c>
      <c r="AC54">
        <f t="shared" si="3"/>
        <v>0.11851307792741274</v>
      </c>
      <c r="AD54">
        <f t="shared" si="3"/>
        <v>0.4428265512942538</v>
      </c>
      <c r="AE54">
        <f t="shared" si="3"/>
        <v>0.18972285274926087</v>
      </c>
      <c r="AF54">
        <f t="shared" si="3"/>
        <v>0.25675681904999798</v>
      </c>
      <c r="AG54">
        <f t="shared" si="3"/>
        <v>0.31941745655614201</v>
      </c>
      <c r="AH54">
        <f t="shared" si="2"/>
        <v>0.16496655576774549</v>
      </c>
      <c r="AI54">
        <f t="shared" si="2"/>
        <v>9.3480834766760931E-2</v>
      </c>
      <c r="AJ54">
        <f t="shared" si="2"/>
        <v>0.16222431845239746</v>
      </c>
      <c r="AK54">
        <f t="shared" si="2"/>
        <v>0.27963681186389727</v>
      </c>
      <c r="AL54">
        <f t="shared" si="2"/>
        <v>8.6268636332237844E-2</v>
      </c>
    </row>
    <row r="55" spans="1:38" ht="15.75" x14ac:dyDescent="0.25">
      <c r="A55" s="4" t="s">
        <v>39</v>
      </c>
      <c r="B55" s="10" t="s">
        <v>23</v>
      </c>
      <c r="C55" s="3" t="s">
        <v>27</v>
      </c>
      <c r="D55" s="3" t="s">
        <v>78</v>
      </c>
      <c r="E55" s="12" t="s">
        <v>87</v>
      </c>
      <c r="F55" s="5">
        <v>25.463437089636614</v>
      </c>
      <c r="G55" s="5">
        <v>24.109846941146046</v>
      </c>
      <c r="H55" s="5">
        <v>22.634209989682027</v>
      </c>
      <c r="I55" s="5">
        <v>20.652642508465355</v>
      </c>
      <c r="J55" s="5">
        <v>25.367746325369126</v>
      </c>
      <c r="K55" s="6">
        <v>10.787291233371157</v>
      </c>
      <c r="L55" s="5">
        <v>15.455</v>
      </c>
      <c r="M55" s="5">
        <v>21.813263151865652</v>
      </c>
      <c r="N55" s="5">
        <v>25.743788758714476</v>
      </c>
      <c r="O55" s="5">
        <v>18.830061578345131</v>
      </c>
      <c r="P55" s="5">
        <v>25.207959389999999</v>
      </c>
      <c r="Q55" s="5">
        <v>18.240868844609594</v>
      </c>
      <c r="R55" s="5">
        <v>24.231264280910416</v>
      </c>
      <c r="S55" s="5">
        <v>24.984606947681634</v>
      </c>
      <c r="T55" s="5">
        <v>22.700149723190204</v>
      </c>
      <c r="U55">
        <v>23.322456332425332</v>
      </c>
      <c r="V55" s="5"/>
      <c r="W55" s="5"/>
      <c r="Z55">
        <f t="shared" si="3"/>
        <v>7.8319307695320486E-2</v>
      </c>
      <c r="AA55">
        <f t="shared" si="3"/>
        <v>0.10547658567138098</v>
      </c>
      <c r="AB55">
        <f t="shared" si="3"/>
        <v>0.28463894748899204</v>
      </c>
      <c r="AC55">
        <f t="shared" si="3"/>
        <v>0.1138074510265788</v>
      </c>
      <c r="AD55">
        <f t="shared" si="3"/>
        <v>0.27083158330115192</v>
      </c>
      <c r="AE55">
        <f t="shared" si="3"/>
        <v>0.10027594412865988</v>
      </c>
      <c r="AF55">
        <f t="shared" si="3"/>
        <v>0.18049114944031197</v>
      </c>
      <c r="AG55">
        <f t="shared" si="3"/>
        <v>0.29832443015773397</v>
      </c>
      <c r="AH55">
        <f t="shared" si="2"/>
        <v>0.17501746385034289</v>
      </c>
      <c r="AI55">
        <f t="shared" si="2"/>
        <v>7.6783811805440444E-2</v>
      </c>
      <c r="AJ55">
        <f t="shared" si="2"/>
        <v>0.16978584242013559</v>
      </c>
      <c r="AK55">
        <f t="shared" si="2"/>
        <v>0.23089038729262393</v>
      </c>
      <c r="AL55">
        <f t="shared" si="2"/>
        <v>0.11307947595827707</v>
      </c>
    </row>
    <row r="56" spans="1:38" ht="15.75" x14ac:dyDescent="0.25">
      <c r="A56" s="4" t="s">
        <v>39</v>
      </c>
      <c r="B56" s="10" t="s">
        <v>23</v>
      </c>
      <c r="C56" s="3" t="s">
        <v>29</v>
      </c>
      <c r="D56" s="3" t="s">
        <v>78</v>
      </c>
      <c r="E56" s="12" t="s">
        <v>88</v>
      </c>
      <c r="F56" s="5">
        <v>25.350817791749833</v>
      </c>
      <c r="G56" s="5">
        <v>24.089676244363726</v>
      </c>
      <c r="H56" s="5">
        <v>22.631874809400745</v>
      </c>
      <c r="I56" s="5">
        <v>20.995438900121339</v>
      </c>
      <c r="J56" s="5">
        <v>26.979396123386806</v>
      </c>
      <c r="K56" s="6">
        <v>9.6755142326753418</v>
      </c>
      <c r="L56" s="5">
        <v>16.230944951699293</v>
      </c>
      <c r="M56" s="5">
        <v>20.962914275283829</v>
      </c>
      <c r="N56" s="5">
        <v>26.066751704054859</v>
      </c>
      <c r="O56" s="5">
        <v>18.321624787670803</v>
      </c>
      <c r="P56" s="5">
        <v>25.312821199999998</v>
      </c>
      <c r="Q56" s="5">
        <v>18.962357433017822</v>
      </c>
      <c r="R56" s="5">
        <v>24.049069958769945</v>
      </c>
      <c r="S56" s="5">
        <v>25.827732326076934</v>
      </c>
      <c r="T56" s="5">
        <v>22.102938632251064</v>
      </c>
      <c r="U56">
        <v>25.171157998276726</v>
      </c>
      <c r="V56" s="5"/>
      <c r="W56" s="5"/>
      <c r="Z56">
        <f t="shared" si="3"/>
        <v>8.467800676521875E-2</v>
      </c>
      <c r="AA56">
        <f t="shared" si="3"/>
        <v>0.10696163867518385</v>
      </c>
      <c r="AB56">
        <f t="shared" si="3"/>
        <v>0.28510004388495674</v>
      </c>
      <c r="AC56">
        <f t="shared" si="3"/>
        <v>8.9738478145340445E-2</v>
      </c>
      <c r="AD56">
        <f t="shared" si="3"/>
        <v>8.8622577509445549E-2</v>
      </c>
      <c r="AE56">
        <f t="shared" si="3"/>
        <v>0.21670802062877065</v>
      </c>
      <c r="AF56">
        <f t="shared" si="3"/>
        <v>0.1054079107093225</v>
      </c>
      <c r="AG56">
        <f t="shared" si="3"/>
        <v>0.53786011249890275</v>
      </c>
      <c r="AH56">
        <f t="shared" si="2"/>
        <v>0.13991357455613596</v>
      </c>
      <c r="AI56">
        <f t="shared" si="2"/>
        <v>0.10922558842545528</v>
      </c>
      <c r="AJ56">
        <f t="shared" si="2"/>
        <v>0.15788283771061559</v>
      </c>
      <c r="AK56">
        <f t="shared" si="2"/>
        <v>0.14002840615830028</v>
      </c>
      <c r="AL56">
        <f t="shared" si="2"/>
        <v>0.1283009119137449</v>
      </c>
    </row>
    <row r="57" spans="1:38" ht="15.75" x14ac:dyDescent="0.25">
      <c r="A57" s="4" t="s">
        <v>39</v>
      </c>
      <c r="B57" s="10" t="s">
        <v>23</v>
      </c>
      <c r="C57" s="3" t="s">
        <v>31</v>
      </c>
      <c r="D57" s="3" t="s">
        <v>78</v>
      </c>
      <c r="E57" s="12" t="s">
        <v>89</v>
      </c>
      <c r="F57" s="5">
        <v>25.148619598060904</v>
      </c>
      <c r="G57" s="5">
        <v>23.590309423556096</v>
      </c>
      <c r="H57" s="5">
        <v>22.420678880594799</v>
      </c>
      <c r="I57" s="5">
        <v>20.314444836288661</v>
      </c>
      <c r="J57" s="5">
        <v>26.214422718698273</v>
      </c>
      <c r="K57" s="6">
        <v>9.8747294603170701</v>
      </c>
      <c r="L57" s="5">
        <v>14.862376818124556</v>
      </c>
      <c r="M57" s="5">
        <v>22.573529559544887</v>
      </c>
      <c r="N57" s="5">
        <v>25.802700736872254</v>
      </c>
      <c r="O57" s="5">
        <v>18.642700834040536</v>
      </c>
      <c r="P57" s="5">
        <v>24.757364710000001</v>
      </c>
      <c r="Q57" s="5">
        <v>18.729563867946332</v>
      </c>
      <c r="R57" s="5">
        <v>23.70805532378057</v>
      </c>
      <c r="S57" s="5">
        <v>25.164706703694861</v>
      </c>
      <c r="T57" s="5">
        <v>22.310994984758057</v>
      </c>
      <c r="U57">
        <v>23.69054448210246</v>
      </c>
      <c r="V57" s="5"/>
      <c r="W57" s="5"/>
      <c r="Z57">
        <f t="shared" si="3"/>
        <v>9.7417806812590546E-2</v>
      </c>
      <c r="AA57">
        <f t="shared" si="3"/>
        <v>0.15120022578523937</v>
      </c>
      <c r="AB57">
        <f t="shared" si="3"/>
        <v>0.33004533124794105</v>
      </c>
      <c r="AC57">
        <f t="shared" si="3"/>
        <v>0.14387268222094576</v>
      </c>
      <c r="AD57">
        <f t="shared" si="3"/>
        <v>0.15059977313769621</v>
      </c>
      <c r="AE57">
        <f t="shared" si="3"/>
        <v>0.18875793879492034</v>
      </c>
      <c r="AF57">
        <f t="shared" si="3"/>
        <v>0.27217815422257713</v>
      </c>
      <c r="AG57">
        <f t="shared" si="3"/>
        <v>0.17612695481140678</v>
      </c>
      <c r="AH57">
        <f t="shared" si="2"/>
        <v>0.16801463535440467</v>
      </c>
      <c r="AI57">
        <f t="shared" si="2"/>
        <v>8.7432092454164445E-2</v>
      </c>
      <c r="AJ57">
        <f t="shared" si="2"/>
        <v>0.23202991897371253</v>
      </c>
      <c r="AK57">
        <f t="shared" si="2"/>
        <v>0.16454852416603113</v>
      </c>
      <c r="AL57">
        <f t="shared" si="2"/>
        <v>0.16251197835978753</v>
      </c>
    </row>
    <row r="58" spans="1:38" ht="15.75" x14ac:dyDescent="0.25">
      <c r="A58" s="4" t="s">
        <v>39</v>
      </c>
      <c r="B58" s="10" t="s">
        <v>23</v>
      </c>
      <c r="C58" s="3" t="s">
        <v>33</v>
      </c>
      <c r="D58" s="3" t="s">
        <v>78</v>
      </c>
      <c r="E58" s="12" t="s">
        <v>90</v>
      </c>
      <c r="F58" s="5">
        <v>25.628593442952191</v>
      </c>
      <c r="G58" s="5">
        <v>23.875836624782757</v>
      </c>
      <c r="H58" s="5">
        <v>22.147295369863389</v>
      </c>
      <c r="I58" s="5">
        <v>20.575548666909768</v>
      </c>
      <c r="J58" s="5">
        <v>25.868719456152903</v>
      </c>
      <c r="K58" s="6">
        <v>10.214534078410537</v>
      </c>
      <c r="L58" s="5">
        <v>15.510000000000002</v>
      </c>
      <c r="M58" s="5">
        <v>21.942899190235401</v>
      </c>
      <c r="N58" s="5">
        <v>25.942938789988929</v>
      </c>
      <c r="O58" s="5">
        <v>18.909012099766663</v>
      </c>
      <c r="P58" s="5">
        <v>24.60138955</v>
      </c>
      <c r="Q58" s="5">
        <v>18.887983177226175</v>
      </c>
      <c r="R58" s="5">
        <v>23.503665983287618</v>
      </c>
      <c r="S58" s="5">
        <v>25.864960936919868</v>
      </c>
      <c r="T58" s="5">
        <v>23.304669668420562</v>
      </c>
      <c r="U58">
        <v>24.260731025492362</v>
      </c>
      <c r="V58" s="5"/>
      <c r="W58" s="5"/>
      <c r="Z58">
        <f t="shared" si="3"/>
        <v>6.9847653944931545E-2</v>
      </c>
      <c r="AA58">
        <f t="shared" si="3"/>
        <v>0.12405097657403386</v>
      </c>
      <c r="AB58">
        <f t="shared" si="3"/>
        <v>0.39890568963432099</v>
      </c>
      <c r="AC58">
        <f t="shared" si="3"/>
        <v>0.12005444800028324</v>
      </c>
      <c r="AD58">
        <f t="shared" si="3"/>
        <v>0.19137771692053898</v>
      </c>
      <c r="AE58">
        <f t="shared" si="3"/>
        <v>0.14914676693313067</v>
      </c>
      <c r="AF58">
        <f t="shared" si="3"/>
        <v>0.17373977748029187</v>
      </c>
      <c r="AG58">
        <f t="shared" si="3"/>
        <v>0.27268703117858745</v>
      </c>
      <c r="AH58">
        <f t="shared" si="2"/>
        <v>0.15245134251940004</v>
      </c>
      <c r="AI58">
        <f t="shared" si="2"/>
        <v>7.269477438718773E-2</v>
      </c>
      <c r="AJ58">
        <f t="shared" si="2"/>
        <v>0.25852181131168561</v>
      </c>
      <c r="AK58">
        <f t="shared" si="2"/>
        <v>0.14743650505068423</v>
      </c>
      <c r="AL58">
        <f t="shared" si="2"/>
        <v>0.18724606493359489</v>
      </c>
    </row>
    <row r="59" spans="1:38" ht="15.75" x14ac:dyDescent="0.25">
      <c r="A59" s="4" t="s">
        <v>39</v>
      </c>
      <c r="B59" s="10" t="s">
        <v>23</v>
      </c>
      <c r="C59" s="3" t="s">
        <v>35</v>
      </c>
      <c r="D59" s="3" t="s">
        <v>78</v>
      </c>
      <c r="E59" s="12" t="s">
        <v>91</v>
      </c>
      <c r="F59" s="5">
        <v>25.039449101112098</v>
      </c>
      <c r="G59" s="5">
        <v>23.103267532897291</v>
      </c>
      <c r="H59" s="5">
        <v>21.960109459538646</v>
      </c>
      <c r="I59" s="5">
        <v>20.495988799323406</v>
      </c>
      <c r="J59" s="5">
        <v>25.479664626428491</v>
      </c>
      <c r="K59" s="6">
        <v>10.913313011503702</v>
      </c>
      <c r="L59" s="5">
        <v>15.193202462556476</v>
      </c>
      <c r="M59" s="5">
        <v>22.240033424498517</v>
      </c>
      <c r="N59" s="5">
        <v>25.291431841804485</v>
      </c>
      <c r="O59" s="5">
        <v>17.077116574489061</v>
      </c>
      <c r="P59" s="5">
        <v>24.173109480000001</v>
      </c>
      <c r="Q59" s="5">
        <v>17.714907115644596</v>
      </c>
      <c r="R59" s="5">
        <v>22.632029490094524</v>
      </c>
      <c r="S59" s="5">
        <v>24.510731276336898</v>
      </c>
      <c r="T59" s="5">
        <v>21.229963589400988</v>
      </c>
      <c r="U59">
        <v>23.091579253640894</v>
      </c>
      <c r="V59" s="5"/>
      <c r="W59" s="5"/>
      <c r="Z59">
        <f t="shared" si="3"/>
        <v>0.10507561539375533</v>
      </c>
      <c r="AA59">
        <f t="shared" si="3"/>
        <v>0.21191741997317212</v>
      </c>
      <c r="AB59">
        <f t="shared" si="3"/>
        <v>0.45417037732903953</v>
      </c>
      <c r="AC59">
        <f t="shared" si="3"/>
        <v>0.12686100916381454</v>
      </c>
      <c r="AD59">
        <f t="shared" si="3"/>
        <v>0.25061585510230538</v>
      </c>
      <c r="AE59">
        <f t="shared" si="3"/>
        <v>9.1888343908243145E-2</v>
      </c>
      <c r="AF59">
        <f t="shared" si="3"/>
        <v>0.21640376993361549</v>
      </c>
      <c r="AG59">
        <f t="shared" si="3"/>
        <v>0.2219311003445007</v>
      </c>
      <c r="AH59">
        <f t="shared" si="2"/>
        <v>0.23947180462712883</v>
      </c>
      <c r="AI59">
        <f t="shared" si="2"/>
        <v>0.25879667667348982</v>
      </c>
      <c r="AJ59">
        <f t="shared" si="2"/>
        <v>0.34787429381480733</v>
      </c>
      <c r="AK59">
        <f t="shared" si="2"/>
        <v>0.33245748043714013</v>
      </c>
      <c r="AL59">
        <f t="shared" si="2"/>
        <v>0.34261110006884121</v>
      </c>
    </row>
    <row r="60" spans="1:38" ht="15.75" x14ac:dyDescent="0.25">
      <c r="A60" s="4" t="s">
        <v>39</v>
      </c>
      <c r="B60" s="10" t="s">
        <v>23</v>
      </c>
      <c r="C60" s="3" t="s">
        <v>37</v>
      </c>
      <c r="D60" s="3" t="s">
        <v>78</v>
      </c>
      <c r="E60" s="12" t="s">
        <v>92</v>
      </c>
      <c r="F60" s="5">
        <v>23.995712087340987</v>
      </c>
      <c r="G60" s="5">
        <v>22.55665766692217</v>
      </c>
      <c r="H60" s="5">
        <v>22.433199843775199</v>
      </c>
      <c r="I60" s="5">
        <v>17.987680432452734</v>
      </c>
      <c r="J60" s="5">
        <v>25.550860176353968</v>
      </c>
      <c r="K60" s="6">
        <v>10.615254804139617</v>
      </c>
      <c r="L60" s="5">
        <v>16.639037125677085</v>
      </c>
      <c r="M60" s="5">
        <v>22.259565881478164</v>
      </c>
      <c r="N60" s="5">
        <v>24.680200433359254</v>
      </c>
      <c r="O60" s="5">
        <v>15.312382326455097</v>
      </c>
      <c r="P60" s="5">
        <v>22.944740629999998</v>
      </c>
      <c r="Q60" s="5">
        <v>17.428775605559295</v>
      </c>
      <c r="R60" s="5">
        <v>21.73478735661455</v>
      </c>
      <c r="S60" s="5">
        <v>25.247587647421227</v>
      </c>
      <c r="T60" s="5">
        <v>23.364678459163724</v>
      </c>
      <c r="U60">
        <v>22.960576610784965</v>
      </c>
      <c r="V60" s="5"/>
      <c r="W60" s="5"/>
      <c r="Z60">
        <f t="shared" si="3"/>
        <v>0.2166197702783994</v>
      </c>
      <c r="AA60">
        <f t="shared" si="3"/>
        <v>0.30953703875021737</v>
      </c>
      <c r="AB60">
        <f t="shared" si="3"/>
        <v>0.32719330470234903</v>
      </c>
      <c r="AC60">
        <f t="shared" si="3"/>
        <v>0.72177896083108872</v>
      </c>
      <c r="AD60">
        <f t="shared" si="3"/>
        <v>0.23854842136812882</v>
      </c>
      <c r="AE60">
        <f t="shared" si="3"/>
        <v>0.11297565950299489</v>
      </c>
      <c r="AF60">
        <f t="shared" si="3"/>
        <v>7.9437436347394308E-2</v>
      </c>
      <c r="AG60">
        <f t="shared" si="3"/>
        <v>0.2189466531909561</v>
      </c>
      <c r="AH60">
        <f t="shared" si="2"/>
        <v>0.36580814843744924</v>
      </c>
      <c r="AI60">
        <f t="shared" si="2"/>
        <v>0.87942060719293913</v>
      </c>
      <c r="AJ60">
        <f t="shared" si="2"/>
        <v>0.81507619112331942</v>
      </c>
      <c r="AK60">
        <f t="shared" si="2"/>
        <v>0.40538742833606467</v>
      </c>
      <c r="AL60">
        <f t="shared" si="2"/>
        <v>0.63811392929596322</v>
      </c>
    </row>
    <row r="61" spans="1:38" ht="15.75" x14ac:dyDescent="0.25">
      <c r="A61" s="4" t="s">
        <v>47</v>
      </c>
      <c r="B61" s="10" t="s">
        <v>23</v>
      </c>
      <c r="C61" s="3" t="s">
        <v>24</v>
      </c>
      <c r="D61" s="12" t="s">
        <v>78</v>
      </c>
      <c r="E61" s="12" t="s">
        <v>93</v>
      </c>
      <c r="F61" s="5">
        <v>25.783761104704812</v>
      </c>
      <c r="G61" s="5">
        <v>24.064210848026587</v>
      </c>
      <c r="H61" s="5">
        <v>22.323189824627708</v>
      </c>
      <c r="I61" s="5">
        <v>20.690934505339818</v>
      </c>
      <c r="J61" s="5">
        <v>26.433630794166191</v>
      </c>
      <c r="K61" s="6">
        <v>10.179940589863723</v>
      </c>
      <c r="L61" s="5">
        <v>14.447167549260815</v>
      </c>
      <c r="M61" s="5">
        <v>22.149153407878224</v>
      </c>
      <c r="N61" s="5">
        <v>25.896142381930034</v>
      </c>
      <c r="O61" s="5">
        <v>18.441898753027669</v>
      </c>
      <c r="P61" s="5">
        <v>25.143449919999998</v>
      </c>
      <c r="Q61" s="5">
        <v>18.314530126989876</v>
      </c>
      <c r="R61" s="5">
        <v>24.020659446225302</v>
      </c>
      <c r="S61" s="5">
        <v>25.656580191113513</v>
      </c>
      <c r="T61" s="5">
        <v>22.744740083308926</v>
      </c>
      <c r="U61">
        <v>23.804034665398749</v>
      </c>
      <c r="V61" s="5"/>
      <c r="W61" s="5"/>
      <c r="Z61">
        <f t="shared" si="3"/>
        <v>6.2725149196850946E-2</v>
      </c>
      <c r="AA61">
        <f t="shared" si="3"/>
        <v>0.10886640853644401</v>
      </c>
      <c r="AB61">
        <f t="shared" si="3"/>
        <v>0.35311870554040997</v>
      </c>
      <c r="AC61">
        <f t="shared" si="3"/>
        <v>0.11082650988969123</v>
      </c>
      <c r="AD61">
        <f t="shared" si="3"/>
        <v>0.12937075469225048</v>
      </c>
      <c r="AE61">
        <f t="shared" si="3"/>
        <v>0.15276628632664879</v>
      </c>
      <c r="AF61">
        <f t="shared" si="3"/>
        <v>0.36294741615904014</v>
      </c>
      <c r="AG61">
        <f t="shared" si="3"/>
        <v>0.23636097751715709</v>
      </c>
      <c r="AH61">
        <f t="shared" si="2"/>
        <v>0.15747745072171992</v>
      </c>
      <c r="AI61">
        <f t="shared" si="2"/>
        <v>0.10048895310650076</v>
      </c>
      <c r="AJ61">
        <f t="shared" si="2"/>
        <v>0.1775500337857516</v>
      </c>
      <c r="AK61">
        <f t="shared" si="2"/>
        <v>0.21939746067476323</v>
      </c>
      <c r="AL61">
        <f t="shared" si="2"/>
        <v>0.13085254073339778</v>
      </c>
    </row>
    <row r="62" spans="1:38" ht="15.75" x14ac:dyDescent="0.25">
      <c r="A62" s="4" t="s">
        <v>47</v>
      </c>
      <c r="B62" s="10" t="s">
        <v>23</v>
      </c>
      <c r="C62" s="3" t="s">
        <v>27</v>
      </c>
      <c r="D62" s="3" t="s">
        <v>78</v>
      </c>
      <c r="E62" s="12" t="s">
        <v>94</v>
      </c>
      <c r="F62" s="5">
        <v>26.085570436053843</v>
      </c>
      <c r="G62" s="5">
        <v>23.953102808008097</v>
      </c>
      <c r="H62" s="5">
        <v>22.19858274133421</v>
      </c>
      <c r="I62" s="5">
        <v>20.722941785365023</v>
      </c>
      <c r="J62" s="5">
        <v>26.12447286345126</v>
      </c>
      <c r="K62" s="6">
        <v>9.8340851412493073</v>
      </c>
      <c r="L62" s="5">
        <v>14.915985360377753</v>
      </c>
      <c r="M62" s="5">
        <v>22.155869921421122</v>
      </c>
      <c r="N62" s="5">
        <v>25.562255889999996</v>
      </c>
      <c r="O62" s="5">
        <v>18.587950284913262</v>
      </c>
      <c r="P62" s="5">
        <v>24.824775939999999</v>
      </c>
      <c r="Q62" s="5">
        <v>18.164351175722906</v>
      </c>
      <c r="R62" s="5">
        <v>23.633544906640459</v>
      </c>
      <c r="S62" s="5">
        <v>24.890644601723423</v>
      </c>
      <c r="T62" s="5">
        <v>22.982111025670797</v>
      </c>
      <c r="U62">
        <v>23.881643030621127</v>
      </c>
      <c r="V62" s="5"/>
      <c r="W62" s="5"/>
      <c r="Z62">
        <f t="shared" si="3"/>
        <v>5.0884796414671946E-2</v>
      </c>
      <c r="AA62">
        <f t="shared" si="3"/>
        <v>0.11758197447874276</v>
      </c>
      <c r="AB62">
        <f t="shared" si="3"/>
        <v>0.38497381738623426</v>
      </c>
      <c r="AC62">
        <f t="shared" si="3"/>
        <v>0.10839481423716765</v>
      </c>
      <c r="AD62">
        <f t="shared" si="3"/>
        <v>0.16028833666219935</v>
      </c>
      <c r="AE62">
        <f t="shared" si="3"/>
        <v>0.1941513369361039</v>
      </c>
      <c r="AF62">
        <f t="shared" si="3"/>
        <v>0.26224999303919283</v>
      </c>
      <c r="AG62">
        <f t="shared" si="3"/>
        <v>0.23526314879368349</v>
      </c>
      <c r="AH62">
        <f t="shared" si="2"/>
        <v>0.19848524373617837</v>
      </c>
      <c r="AI62">
        <f t="shared" si="2"/>
        <v>9.0813921521509411E-2</v>
      </c>
      <c r="AJ62">
        <f t="shared" si="2"/>
        <v>0.22143750837185766</v>
      </c>
      <c r="AK62">
        <f t="shared" si="2"/>
        <v>0.24346692227244426</v>
      </c>
      <c r="AL62">
        <f t="shared" si="2"/>
        <v>0.17112570400812926</v>
      </c>
    </row>
    <row r="63" spans="1:38" ht="15.75" x14ac:dyDescent="0.25">
      <c r="A63" s="4" t="s">
        <v>47</v>
      </c>
      <c r="B63" s="10" t="s">
        <v>23</v>
      </c>
      <c r="C63" s="3" t="s">
        <v>29</v>
      </c>
      <c r="D63" s="3" t="s">
        <v>78</v>
      </c>
      <c r="E63" s="12" t="s">
        <v>95</v>
      </c>
      <c r="F63" s="5">
        <v>26.150328704379977</v>
      </c>
      <c r="G63" s="5">
        <v>23.748418333403066</v>
      </c>
      <c r="H63" s="5">
        <v>22.306772080078286</v>
      </c>
      <c r="I63" s="5">
        <v>20.634756253612132</v>
      </c>
      <c r="J63" s="5">
        <v>27.384914478077661</v>
      </c>
      <c r="K63" s="6">
        <v>9.7131230788574019</v>
      </c>
      <c r="L63" s="5">
        <v>13.990486707003658</v>
      </c>
      <c r="M63" s="5">
        <v>22.549357366790126</v>
      </c>
      <c r="N63" s="5">
        <v>25.910588270587013</v>
      </c>
      <c r="O63" s="5">
        <v>18.632062317940068</v>
      </c>
      <c r="P63" s="5">
        <v>24.980310299999999</v>
      </c>
      <c r="Q63" s="5">
        <v>18.584530121688644</v>
      </c>
      <c r="R63" s="5">
        <v>23.938416449971186</v>
      </c>
      <c r="S63" s="5">
        <v>25.204360950484759</v>
      </c>
      <c r="T63" s="5">
        <v>23.502239763348598</v>
      </c>
      <c r="U63">
        <v>23.338438827052496</v>
      </c>
      <c r="V63" s="5"/>
      <c r="W63" s="5"/>
      <c r="Z63">
        <f t="shared" si="3"/>
        <v>4.8651233974486556E-2</v>
      </c>
      <c r="AA63">
        <f t="shared" si="3"/>
        <v>0.1355054975675696</v>
      </c>
      <c r="AB63">
        <f t="shared" si="3"/>
        <v>0.35716011765570205</v>
      </c>
      <c r="AC63">
        <f t="shared" si="3"/>
        <v>0.11522719653377389</v>
      </c>
      <c r="AD63">
        <f t="shared" si="3"/>
        <v>6.6906943172575215E-2</v>
      </c>
      <c r="AE63">
        <f t="shared" si="3"/>
        <v>0.21113177291979776</v>
      </c>
      <c r="AF63">
        <f t="shared" si="3"/>
        <v>0.49810206355925896</v>
      </c>
      <c r="AG63">
        <f t="shared" si="3"/>
        <v>0.17910280246171581</v>
      </c>
      <c r="AH63">
        <f t="shared" si="2"/>
        <v>0.15590847728331689</v>
      </c>
      <c r="AI63">
        <f t="shared" si="2"/>
        <v>8.8079204715228135E-2</v>
      </c>
      <c r="AJ63">
        <f t="shared" si="2"/>
        <v>0.19880654521920582</v>
      </c>
      <c r="AK63">
        <f t="shared" si="2"/>
        <v>0.18195060310822012</v>
      </c>
      <c r="AL63">
        <f t="shared" si="2"/>
        <v>0.13852870312104285</v>
      </c>
    </row>
    <row r="64" spans="1:38" ht="15.75" x14ac:dyDescent="0.25">
      <c r="A64" s="4" t="s">
        <v>47</v>
      </c>
      <c r="B64" s="10" t="s">
        <v>23</v>
      </c>
      <c r="C64" s="3" t="s">
        <v>31</v>
      </c>
      <c r="D64" s="3" t="s">
        <v>78</v>
      </c>
      <c r="E64" s="12" t="s">
        <v>96</v>
      </c>
      <c r="F64" s="5">
        <v>25.829423706361737</v>
      </c>
      <c r="G64" s="5">
        <v>23.584760305343195</v>
      </c>
      <c r="H64" s="5">
        <v>22.778309921412422</v>
      </c>
      <c r="I64" s="5">
        <v>20.055259728775042</v>
      </c>
      <c r="J64" s="5">
        <v>25.501658224347587</v>
      </c>
      <c r="K64" s="6">
        <v>10.328682976069304</v>
      </c>
      <c r="L64" s="5">
        <v>15.385</v>
      </c>
      <c r="M64" s="5">
        <v>21.95183067587098</v>
      </c>
      <c r="N64" s="5">
        <v>25.617932349186479</v>
      </c>
      <c r="O64" s="5">
        <v>18.033525514454809</v>
      </c>
      <c r="P64" s="5">
        <v>24.539683369999999</v>
      </c>
      <c r="Q64" s="5">
        <v>18.12758381859021</v>
      </c>
      <c r="R64" s="5">
        <v>23.819566480920173</v>
      </c>
      <c r="S64" s="5">
        <v>25.541293364827407</v>
      </c>
      <c r="T64" s="5">
        <v>23.696941502058724</v>
      </c>
      <c r="U64">
        <v>23.597558662181093</v>
      </c>
      <c r="V64" s="5"/>
      <c r="W64" s="5"/>
      <c r="Z64">
        <f t="shared" si="3"/>
        <v>6.0770931069988515E-2</v>
      </c>
      <c r="AA64">
        <f t="shared" si="3"/>
        <v>0.15178291552464507</v>
      </c>
      <c r="AB64">
        <f t="shared" si="3"/>
        <v>0.25758224439614824</v>
      </c>
      <c r="AC64">
        <f t="shared" si="3"/>
        <v>0.172187187378256</v>
      </c>
      <c r="AD64">
        <f t="shared" si="3"/>
        <v>0.24682424104878792</v>
      </c>
      <c r="AE64">
        <f t="shared" si="3"/>
        <v>0.13780075638032116</v>
      </c>
      <c r="AF64">
        <f t="shared" si="3"/>
        <v>0.18946457081379969</v>
      </c>
      <c r="AG64">
        <f t="shared" si="3"/>
        <v>0.27100408580391611</v>
      </c>
      <c r="AH64">
        <f t="shared" si="2"/>
        <v>0.19097122796920057</v>
      </c>
      <c r="AI64">
        <f t="shared" si="2"/>
        <v>0.13336777813003842</v>
      </c>
      <c r="AJ64">
        <f t="shared" si="2"/>
        <v>0.26981904524792893</v>
      </c>
      <c r="AK64">
        <f t="shared" si="2"/>
        <v>0.24975146425758357</v>
      </c>
      <c r="AL64">
        <f t="shared" si="2"/>
        <v>0.15042401423176055</v>
      </c>
    </row>
    <row r="65" spans="1:38" ht="15.75" x14ac:dyDescent="0.25">
      <c r="A65" s="4" t="s">
        <v>47</v>
      </c>
      <c r="B65" s="10" t="s">
        <v>23</v>
      </c>
      <c r="C65" s="3" t="s">
        <v>33</v>
      </c>
      <c r="D65" s="3" t="s">
        <v>78</v>
      </c>
      <c r="E65" s="12" t="s">
        <v>97</v>
      </c>
      <c r="F65" s="5">
        <v>25.832421726977259</v>
      </c>
      <c r="G65" s="5">
        <v>23.609793595409293</v>
      </c>
      <c r="H65" s="5">
        <v>22.609916657346769</v>
      </c>
      <c r="I65" s="5">
        <v>20.273970022693081</v>
      </c>
      <c r="J65" s="5">
        <v>26.235163432977554</v>
      </c>
      <c r="K65" s="6">
        <v>10.71894165429017</v>
      </c>
      <c r="L65" s="5">
        <v>15.118360326805085</v>
      </c>
      <c r="M65" s="5">
        <v>23.004028558656856</v>
      </c>
      <c r="N65" s="5">
        <v>25.703929616543011</v>
      </c>
      <c r="O65" s="5">
        <v>18.027078787283621</v>
      </c>
      <c r="P65" s="5">
        <v>24.496697149999999</v>
      </c>
      <c r="Q65" s="5">
        <v>19.24934768763022</v>
      </c>
      <c r="R65" s="5">
        <v>23.321165158632102</v>
      </c>
      <c r="S65" s="5">
        <v>25.05143842174623</v>
      </c>
      <c r="T65" s="5">
        <v>23.658878459674256</v>
      </c>
      <c r="U65">
        <v>24.559005197601127</v>
      </c>
      <c r="V65" s="5"/>
      <c r="W65" s="5"/>
      <c r="Z65">
        <f t="shared" si="3"/>
        <v>6.0644775974331697E-2</v>
      </c>
      <c r="AA65">
        <f t="shared" si="3"/>
        <v>0.14917193371540227</v>
      </c>
      <c r="AB65">
        <f t="shared" si="3"/>
        <v>0.28947252312791749</v>
      </c>
      <c r="AC65">
        <f t="shared" si="3"/>
        <v>0.14796618385161486</v>
      </c>
      <c r="AD65">
        <f t="shared" si="3"/>
        <v>0.14845018409883887</v>
      </c>
      <c r="AE65">
        <f t="shared" si="3"/>
        <v>0.10514098302650204</v>
      </c>
      <c r="AF65">
        <f t="shared" si="3"/>
        <v>0.22792635749520676</v>
      </c>
      <c r="AG65">
        <f t="shared" si="3"/>
        <v>0.13068709807124315</v>
      </c>
      <c r="AH65">
        <f t="shared" si="2"/>
        <v>0.17992030707685824</v>
      </c>
      <c r="AI65">
        <f t="shared" si="2"/>
        <v>0.13396506966325922</v>
      </c>
      <c r="AJ65">
        <f t="shared" si="2"/>
        <v>0.2779794829760166</v>
      </c>
      <c r="AK65">
        <f t="shared" si="2"/>
        <v>0.11476870214606101</v>
      </c>
      <c r="AL65">
        <f t="shared" si="2"/>
        <v>0.21249607958775021</v>
      </c>
    </row>
    <row r="66" spans="1:38" ht="15.75" x14ac:dyDescent="0.25">
      <c r="A66" s="4" t="s">
        <v>47</v>
      </c>
      <c r="B66" s="10" t="s">
        <v>23</v>
      </c>
      <c r="C66" s="3" t="s">
        <v>35</v>
      </c>
      <c r="D66" s="3" t="s">
        <v>78</v>
      </c>
      <c r="E66" s="12" t="s">
        <v>98</v>
      </c>
      <c r="F66" s="5">
        <v>25.402747438645438</v>
      </c>
      <c r="G66" s="5">
        <v>23.439329964569261</v>
      </c>
      <c r="H66" s="5">
        <v>22.539605637143016</v>
      </c>
      <c r="I66" s="5">
        <v>20.250186688512144</v>
      </c>
      <c r="J66" s="5">
        <v>25.900632948772238</v>
      </c>
      <c r="K66" s="6">
        <v>10.949394059023552</v>
      </c>
      <c r="L66" s="5">
        <v>15.998085370206642</v>
      </c>
      <c r="M66" s="5">
        <v>22.001450458365309</v>
      </c>
      <c r="N66" s="5">
        <v>25.360326008281483</v>
      </c>
      <c r="O66" s="5">
        <v>17.711331559981602</v>
      </c>
      <c r="P66" s="5">
        <v>24.339465529999998</v>
      </c>
      <c r="Q66" s="5">
        <v>17.682802454963614</v>
      </c>
      <c r="R66" s="5">
        <v>23.167228213279639</v>
      </c>
      <c r="S66" s="5">
        <v>23.990523250574647</v>
      </c>
      <c r="T66" s="5">
        <v>23.343470519674089</v>
      </c>
      <c r="U66">
        <v>23.318539271664811</v>
      </c>
      <c r="V66" s="5"/>
      <c r="W66" s="5"/>
      <c r="Z66">
        <f t="shared" si="3"/>
        <v>8.168423483909372E-2</v>
      </c>
      <c r="AA66">
        <f t="shared" si="3"/>
        <v>0.1678810920439375</v>
      </c>
      <c r="AB66">
        <f t="shared" si="3"/>
        <v>0.30392965191411181</v>
      </c>
      <c r="AC66">
        <f t="shared" si="3"/>
        <v>0.15042567542378582</v>
      </c>
      <c r="AD66">
        <f t="shared" si="3"/>
        <v>0.18719077861363359</v>
      </c>
      <c r="AE66">
        <f t="shared" si="3"/>
        <v>8.961876334988654E-2</v>
      </c>
      <c r="AF66">
        <f t="shared" si="3"/>
        <v>0.12387136521234648</v>
      </c>
      <c r="AG66">
        <f t="shared" si="3"/>
        <v>0.26184169018380687</v>
      </c>
      <c r="AH66">
        <f t="shared" si="2"/>
        <v>0.22830487041047293</v>
      </c>
      <c r="AI66">
        <f t="shared" si="2"/>
        <v>0.1667404467314508</v>
      </c>
      <c r="AJ66">
        <f t="shared" si="2"/>
        <v>0.3099874965079526</v>
      </c>
      <c r="AK66">
        <f t="shared" si="2"/>
        <v>0.33993867325718158</v>
      </c>
      <c r="AL66">
        <f t="shared" si="2"/>
        <v>0.23642345519202937</v>
      </c>
    </row>
    <row r="67" spans="1:38" ht="15.75" x14ac:dyDescent="0.25">
      <c r="A67" s="4" t="s">
        <v>47</v>
      </c>
      <c r="B67" s="10" t="s">
        <v>23</v>
      </c>
      <c r="C67" s="3" t="s">
        <v>37</v>
      </c>
      <c r="D67" s="3" t="s">
        <v>78</v>
      </c>
      <c r="E67" s="12" t="s">
        <v>99</v>
      </c>
      <c r="F67" s="5">
        <v>25.231723095092772</v>
      </c>
      <c r="G67" s="5">
        <v>23.581556637380721</v>
      </c>
      <c r="H67" s="5">
        <v>23.700386584068724</v>
      </c>
      <c r="I67" s="5">
        <v>21.639044739236134</v>
      </c>
      <c r="J67" s="5">
        <v>29.025885988837238</v>
      </c>
      <c r="K67" s="6">
        <v>10.529842786241144</v>
      </c>
      <c r="L67" s="5">
        <v>17.864729766071541</v>
      </c>
      <c r="M67" s="5">
        <v>21.925551579377206</v>
      </c>
      <c r="N67" s="5">
        <v>26.554159353043055</v>
      </c>
      <c r="O67" s="5">
        <v>18.921321534441631</v>
      </c>
      <c r="P67" s="5">
        <v>24.921838730000001</v>
      </c>
      <c r="Q67" s="5">
        <v>18.779901359237986</v>
      </c>
      <c r="R67" s="5">
        <v>23.699752448318065</v>
      </c>
      <c r="S67" s="5">
        <v>26.753720451760877</v>
      </c>
      <c r="T67" s="5">
        <v>24.997401143870341</v>
      </c>
      <c r="U67">
        <v>25.161885736465408</v>
      </c>
      <c r="V67" s="5"/>
      <c r="W67" s="5"/>
      <c r="Z67">
        <f t="shared" si="3"/>
        <v>9.1964815231290881E-2</v>
      </c>
      <c r="AA67">
        <f t="shared" si="3"/>
        <v>0.15212034121046894</v>
      </c>
      <c r="AB67">
        <f t="shared" si="3"/>
        <v>0.13593872406257243</v>
      </c>
      <c r="AC67">
        <f t="shared" si="3"/>
        <v>5.7442593153002645E-2</v>
      </c>
      <c r="AD67">
        <f t="shared" si="3"/>
        <v>2.1453074534197775E-2</v>
      </c>
      <c r="AE67">
        <f t="shared" si="3"/>
        <v>0.11986612467210812</v>
      </c>
      <c r="AF67">
        <f t="shared" si="3"/>
        <v>3.3966826248373383E-2</v>
      </c>
      <c r="AG67">
        <f t="shared" si="3"/>
        <v>0.27598573488318923</v>
      </c>
      <c r="AH67">
        <f t="shared" si="2"/>
        <v>9.9801146348310901E-2</v>
      </c>
      <c r="AI67">
        <f t="shared" si="2"/>
        <v>7.207716295718411E-2</v>
      </c>
      <c r="AJ67">
        <f t="shared" si="2"/>
        <v>0.20702956749535223</v>
      </c>
      <c r="AK67">
        <f t="shared" si="2"/>
        <v>0.15890621990188258</v>
      </c>
      <c r="AL67">
        <f t="shared" si="2"/>
        <v>0.16344994991624506</v>
      </c>
    </row>
    <row r="68" spans="1:38" ht="15.75" x14ac:dyDescent="0.25">
      <c r="A68" s="4" t="s">
        <v>22</v>
      </c>
      <c r="B68" s="10" t="s">
        <v>55</v>
      </c>
      <c r="C68" s="3" t="s">
        <v>24</v>
      </c>
      <c r="D68" s="3" t="s">
        <v>100</v>
      </c>
      <c r="E68" s="12" t="s">
        <v>101</v>
      </c>
      <c r="F68" s="5">
        <v>25.825938479434605</v>
      </c>
      <c r="G68" s="5">
        <v>23.94548172995928</v>
      </c>
      <c r="H68" s="5">
        <v>23.238409559366133</v>
      </c>
      <c r="I68" s="5">
        <v>20.394425411959894</v>
      </c>
      <c r="J68" s="5">
        <v>28.239661101590091</v>
      </c>
      <c r="K68" s="6">
        <v>10.753228305427813</v>
      </c>
      <c r="L68" s="5">
        <v>15.885273560204125</v>
      </c>
      <c r="M68" s="5">
        <v>23.899334796120449</v>
      </c>
      <c r="N68" s="5">
        <v>26.16465870424588</v>
      </c>
      <c r="O68" s="5">
        <v>18.090834521719216</v>
      </c>
      <c r="P68" s="5">
        <v>25.633249020000001</v>
      </c>
      <c r="Q68" s="5">
        <v>20.056601513971742</v>
      </c>
      <c r="R68" s="5">
        <v>25.138778260378395</v>
      </c>
      <c r="S68" s="5">
        <v>24.517232904144052</v>
      </c>
      <c r="T68" s="5">
        <v>21.973809059942976</v>
      </c>
      <c r="U68">
        <v>24.006699020165335</v>
      </c>
      <c r="V68" s="5"/>
      <c r="W68" s="5"/>
      <c r="Z68">
        <f t="shared" si="3"/>
        <v>6.0917917450795604E-2</v>
      </c>
      <c r="AA68">
        <f t="shared" si="3"/>
        <v>0.11820474810243903</v>
      </c>
      <c r="AB68">
        <f t="shared" si="3"/>
        <v>0.18724581980265562</v>
      </c>
      <c r="AC68">
        <f t="shared" si="3"/>
        <v>0.13611368378128538</v>
      </c>
      <c r="AD68">
        <f t="shared" si="3"/>
        <v>3.699702610641388E-2</v>
      </c>
      <c r="AE68">
        <f t="shared" si="3"/>
        <v>0.10267169285341798</v>
      </c>
      <c r="AF68">
        <f t="shared" si="3"/>
        <v>0.13394628185189611</v>
      </c>
      <c r="AG68">
        <f t="shared" si="3"/>
        <v>7.0261704571542183E-2</v>
      </c>
      <c r="AH68">
        <f t="shared" si="2"/>
        <v>0.13073350605223072</v>
      </c>
      <c r="AI68">
        <f t="shared" si="2"/>
        <v>0.12817377805925348</v>
      </c>
      <c r="AJ68">
        <f t="shared" si="2"/>
        <v>0.12643768580560272</v>
      </c>
      <c r="AK68">
        <f t="shared" si="2"/>
        <v>6.5586711288027594E-2</v>
      </c>
      <c r="AL68">
        <f t="shared" si="2"/>
        <v>6.0283000126641631E-2</v>
      </c>
    </row>
    <row r="69" spans="1:38" ht="15.75" x14ac:dyDescent="0.25">
      <c r="A69" s="4" t="s">
        <v>22</v>
      </c>
      <c r="B69" s="10" t="s">
        <v>55</v>
      </c>
      <c r="C69" s="3" t="s">
        <v>27</v>
      </c>
      <c r="D69" s="3" t="s">
        <v>100</v>
      </c>
      <c r="E69" s="12" t="s">
        <v>102</v>
      </c>
      <c r="F69" s="5">
        <v>25.555139724873239</v>
      </c>
      <c r="G69" s="5">
        <v>23.35464920999825</v>
      </c>
      <c r="H69" s="5">
        <v>23.14911131131219</v>
      </c>
      <c r="I69" s="5">
        <v>19.263210494418662</v>
      </c>
      <c r="J69" s="5">
        <v>27.109635520144856</v>
      </c>
      <c r="K69" s="6">
        <v>10.779018853367965</v>
      </c>
      <c r="L69" s="5">
        <v>16.022122779636078</v>
      </c>
      <c r="M69" s="5">
        <v>22.992550378600271</v>
      </c>
      <c r="N69" s="5">
        <v>25.261996718011751</v>
      </c>
      <c r="O69" s="5">
        <v>16.735583827636688</v>
      </c>
      <c r="P69" s="5">
        <v>24.171979790000002</v>
      </c>
      <c r="Q69" s="5">
        <v>19.827474856052113</v>
      </c>
      <c r="R69" s="5">
        <v>24.270816577517621</v>
      </c>
      <c r="S69" s="5">
        <v>21.774105902300576</v>
      </c>
      <c r="T69" s="5">
        <v>22.575004044816119</v>
      </c>
      <c r="U69">
        <v>22.968332461691666</v>
      </c>
      <c r="V69" s="5"/>
      <c r="W69" s="5"/>
      <c r="Z69">
        <f t="shared" si="3"/>
        <v>7.3495981825409673E-2</v>
      </c>
      <c r="AA69">
        <f t="shared" si="3"/>
        <v>0.17803001677290894</v>
      </c>
      <c r="AB69">
        <f t="shared" si="3"/>
        <v>0.19920194852691986</v>
      </c>
      <c r="AC69">
        <f t="shared" si="3"/>
        <v>0.29814766306359802</v>
      </c>
      <c r="AD69">
        <f t="shared" si="3"/>
        <v>8.0972661037997634E-2</v>
      </c>
      <c r="AE69">
        <f t="shared" si="3"/>
        <v>0.1008525756896069</v>
      </c>
      <c r="AF69">
        <f t="shared" si="3"/>
        <v>0.12182458561704054</v>
      </c>
      <c r="AG69">
        <f t="shared" si="3"/>
        <v>0.13173100070280419</v>
      </c>
      <c r="AH69">
        <f t="shared" si="2"/>
        <v>0.24440790150808941</v>
      </c>
      <c r="AI69">
        <f t="shared" si="2"/>
        <v>0.32792180540305521</v>
      </c>
      <c r="AJ69">
        <f t="shared" si="2"/>
        <v>0.34814680048030222</v>
      </c>
      <c r="AK69">
        <f t="shared" si="2"/>
        <v>7.6875835974213186E-2</v>
      </c>
      <c r="AL69">
        <f t="shared" si="2"/>
        <v>0.11002144877852289</v>
      </c>
    </row>
    <row r="70" spans="1:38" ht="15.75" x14ac:dyDescent="0.25">
      <c r="A70" s="4" t="s">
        <v>22</v>
      </c>
      <c r="B70" s="10" t="s">
        <v>55</v>
      </c>
      <c r="C70" s="3" t="s">
        <v>29</v>
      </c>
      <c r="D70" s="3" t="s">
        <v>100</v>
      </c>
      <c r="E70" s="12" t="s">
        <v>103</v>
      </c>
      <c r="F70" s="5">
        <v>25.783349753100325</v>
      </c>
      <c r="G70" s="5">
        <v>23.885474411883667</v>
      </c>
      <c r="H70" s="5">
        <v>23.650210574019898</v>
      </c>
      <c r="I70" s="5">
        <v>20.141330909779718</v>
      </c>
      <c r="J70" s="5">
        <v>27.425121531270147</v>
      </c>
      <c r="K70" s="6">
        <v>10.730085750041026</v>
      </c>
      <c r="L70" s="5">
        <v>15.625000000000002</v>
      </c>
      <c r="M70" s="5">
        <v>22.855994918933483</v>
      </c>
      <c r="N70" s="5">
        <v>26.069263328455097</v>
      </c>
      <c r="O70" s="5">
        <v>18.016139909813788</v>
      </c>
      <c r="P70" s="5">
        <v>24.88165352</v>
      </c>
      <c r="Q70" s="5">
        <v>19.501295886277177</v>
      </c>
      <c r="R70" s="5">
        <v>24.796269509849154</v>
      </c>
      <c r="S70" s="5">
        <v>24.821404096964581</v>
      </c>
      <c r="T70" s="5">
        <v>22.468353429129284</v>
      </c>
      <c r="U70">
        <v>24.218968102427944</v>
      </c>
      <c r="V70" s="5"/>
      <c r="W70" s="5"/>
      <c r="Z70">
        <f t="shared" si="3"/>
        <v>6.2743036393258428E-2</v>
      </c>
      <c r="AA70">
        <f t="shared" si="3"/>
        <v>0.12322502772343859</v>
      </c>
      <c r="AB70">
        <f t="shared" si="3"/>
        <v>0.14074976335975567</v>
      </c>
      <c r="AC70">
        <f t="shared" si="3"/>
        <v>0.16221493048902269</v>
      </c>
      <c r="AD70">
        <f t="shared" si="3"/>
        <v>6.5068030167430763E-2</v>
      </c>
      <c r="AE70">
        <f t="shared" si="3"/>
        <v>0.10433195036419188</v>
      </c>
      <c r="AF70">
        <f t="shared" si="3"/>
        <v>0.16042823719536278</v>
      </c>
      <c r="AG70">
        <f t="shared" si="3"/>
        <v>0.14480890862195117</v>
      </c>
      <c r="AH70">
        <f t="shared" si="2"/>
        <v>0.139670207367876</v>
      </c>
      <c r="AI70">
        <f t="shared" si="2"/>
        <v>0.13498468720467038</v>
      </c>
      <c r="AJ70">
        <f t="shared" si="2"/>
        <v>0.21287728783007834</v>
      </c>
      <c r="AK70">
        <f t="shared" si="2"/>
        <v>9.6378354091747984E-2</v>
      </c>
      <c r="AL70">
        <f t="shared" si="2"/>
        <v>7.6436407232107276E-2</v>
      </c>
    </row>
    <row r="71" spans="1:38" ht="15.75" x14ac:dyDescent="0.25">
      <c r="A71" s="4" t="s">
        <v>22</v>
      </c>
      <c r="B71" s="10" t="s">
        <v>55</v>
      </c>
      <c r="C71" s="3" t="s">
        <v>31</v>
      </c>
      <c r="D71" s="3" t="s">
        <v>100</v>
      </c>
      <c r="E71" s="12" t="s">
        <v>104</v>
      </c>
      <c r="F71" s="5">
        <v>26.141388119015602</v>
      </c>
      <c r="G71" s="5">
        <v>23.860698267230998</v>
      </c>
      <c r="H71" s="5">
        <v>24.751151773908031</v>
      </c>
      <c r="I71" s="5">
        <v>19.698925102686488</v>
      </c>
      <c r="J71" s="5">
        <v>27.257571901053247</v>
      </c>
      <c r="K71" s="6">
        <v>9.9942178795486729</v>
      </c>
      <c r="L71" s="5">
        <v>15.499980303320623</v>
      </c>
      <c r="M71" s="5">
        <v>23.603542363747017</v>
      </c>
      <c r="N71" s="5">
        <v>26.234860246322636</v>
      </c>
      <c r="O71" s="5">
        <v>17.278379248766292</v>
      </c>
      <c r="P71" s="5">
        <v>24.72447738</v>
      </c>
      <c r="Q71" s="5">
        <v>20.443317032232372</v>
      </c>
      <c r="R71" s="5">
        <v>26.78195617589412</v>
      </c>
      <c r="S71" s="5">
        <v>24.547026516368263</v>
      </c>
      <c r="T71" s="5">
        <v>24.252006121799525</v>
      </c>
      <c r="U71">
        <v>24.806638187616386</v>
      </c>
      <c r="V71" s="5"/>
      <c r="W71" s="5"/>
      <c r="Z71">
        <f t="shared" si="3"/>
        <v>4.8953668704928309E-2</v>
      </c>
      <c r="AA71">
        <f t="shared" si="3"/>
        <v>0.12535951038704884</v>
      </c>
      <c r="AB71">
        <f t="shared" si="3"/>
        <v>6.5619263061358735E-2</v>
      </c>
      <c r="AC71">
        <f t="shared" si="3"/>
        <v>0.22042875258959224</v>
      </c>
      <c r="AD71">
        <f t="shared" si="3"/>
        <v>7.3081108106723219E-2</v>
      </c>
      <c r="AE71">
        <f t="shared" si="3"/>
        <v>0.173754326731271</v>
      </c>
      <c r="AF71">
        <f t="shared" si="3"/>
        <v>0.17495062173105877</v>
      </c>
      <c r="AG71">
        <f t="shared" si="3"/>
        <v>8.6250391754652531E-2</v>
      </c>
      <c r="AH71">
        <f t="shared" si="2"/>
        <v>0.12452430843075153</v>
      </c>
      <c r="AI71">
        <f t="shared" si="2"/>
        <v>0.22509849591200212</v>
      </c>
      <c r="AJ71">
        <f t="shared" si="2"/>
        <v>0.23737996483985088</v>
      </c>
      <c r="AK71">
        <f t="shared" si="2"/>
        <v>5.0165238789080663E-2</v>
      </c>
      <c r="AL71">
        <f t="shared" si="2"/>
        <v>1.9299631511749592E-2</v>
      </c>
    </row>
    <row r="72" spans="1:38" ht="15.75" x14ac:dyDescent="0.25">
      <c r="A72" s="4" t="s">
        <v>22</v>
      </c>
      <c r="B72" s="10" t="s">
        <v>55</v>
      </c>
      <c r="C72" s="3" t="s">
        <v>33</v>
      </c>
      <c r="D72" s="3" t="s">
        <v>100</v>
      </c>
      <c r="E72" s="12" t="s">
        <v>105</v>
      </c>
      <c r="F72" s="5">
        <v>25.767328650601044</v>
      </c>
      <c r="G72" s="5">
        <v>23.883957237394149</v>
      </c>
      <c r="H72" s="5">
        <v>23.767971012651742</v>
      </c>
      <c r="I72" s="5">
        <v>19.853449876423291</v>
      </c>
      <c r="J72" s="5">
        <v>28.119967185830454</v>
      </c>
      <c r="K72" s="6">
        <v>9.7035017637919658</v>
      </c>
      <c r="L72" s="5">
        <v>15.475</v>
      </c>
      <c r="M72" s="5">
        <v>23.95891855119531</v>
      </c>
      <c r="N72" s="5">
        <v>25.909813070182313</v>
      </c>
      <c r="O72" s="5">
        <v>17.116919805071575</v>
      </c>
      <c r="P72" s="5">
        <v>24.473452460000001</v>
      </c>
      <c r="Q72" s="5">
        <v>20.630019366820967</v>
      </c>
      <c r="R72" s="5">
        <v>25.598958013550529</v>
      </c>
      <c r="S72" s="5">
        <v>25.891854298429212</v>
      </c>
      <c r="T72" s="5">
        <v>24.496798677740848</v>
      </c>
      <c r="U72">
        <v>25.639071565489424</v>
      </c>
      <c r="V72" s="5"/>
      <c r="W72" s="5"/>
      <c r="Z72">
        <f t="shared" si="3"/>
        <v>6.3443679800637393E-2</v>
      </c>
      <c r="AA72">
        <f t="shared" si="3"/>
        <v>0.12335468243243843</v>
      </c>
      <c r="AB72">
        <f t="shared" si="3"/>
        <v>0.1297174041055916</v>
      </c>
      <c r="AC72">
        <f t="shared" si="3"/>
        <v>0.19803942240334371</v>
      </c>
      <c r="AD72">
        <f t="shared" si="3"/>
        <v>4.0197428830958254E-2</v>
      </c>
      <c r="AE72">
        <f t="shared" si="3"/>
        <v>0.21254451359431201</v>
      </c>
      <c r="AF72">
        <f t="shared" si="3"/>
        <v>0.17800627444963393</v>
      </c>
      <c r="AG72">
        <f t="shared" ref="AG72:AL132" si="4">POWER(2,M$136-M72)</f>
        <v>6.7418981009027032E-2</v>
      </c>
      <c r="AH72">
        <f t="shared" si="2"/>
        <v>0.15599227378076819</v>
      </c>
      <c r="AI72">
        <f t="shared" si="2"/>
        <v>0.25175420239652863</v>
      </c>
      <c r="AJ72">
        <f t="shared" si="2"/>
        <v>0.28249456177834442</v>
      </c>
      <c r="AK72">
        <f t="shared" si="2"/>
        <v>4.4075767234819756E-2</v>
      </c>
      <c r="AL72">
        <f t="shared" si="2"/>
        <v>4.3819452680305827E-2</v>
      </c>
    </row>
    <row r="73" spans="1:38" ht="15.75" x14ac:dyDescent="0.25">
      <c r="A73" s="4" t="s">
        <v>22</v>
      </c>
      <c r="B73" s="10" t="s">
        <v>55</v>
      </c>
      <c r="C73" s="3" t="s">
        <v>35</v>
      </c>
      <c r="D73" s="3" t="s">
        <v>100</v>
      </c>
      <c r="E73" s="12" t="s">
        <v>106</v>
      </c>
      <c r="F73" s="5">
        <v>24.640790314034899</v>
      </c>
      <c r="G73" s="5">
        <v>25.552406303685451</v>
      </c>
      <c r="H73" s="5">
        <v>24.534593869599814</v>
      </c>
      <c r="I73" s="5">
        <v>21.65441397810833</v>
      </c>
      <c r="J73" s="5">
        <v>31.43553642175398</v>
      </c>
      <c r="K73" s="6">
        <v>12.465398269121504</v>
      </c>
      <c r="L73" s="5">
        <v>19.359414243854502</v>
      </c>
      <c r="M73" s="5">
        <v>23.592839708234823</v>
      </c>
      <c r="N73" s="5">
        <v>26.670251413164046</v>
      </c>
      <c r="O73" s="5">
        <v>19.042428299089853</v>
      </c>
      <c r="P73" s="5">
        <v>26.251083900000001</v>
      </c>
      <c r="Q73" s="5">
        <v>19.463962252968656</v>
      </c>
      <c r="R73" s="5">
        <v>26.300727694763776</v>
      </c>
      <c r="S73" s="5">
        <v>30.384579981970525</v>
      </c>
      <c r="T73" s="5">
        <v>35.161435318286387</v>
      </c>
      <c r="U73">
        <v>26.400923682824597</v>
      </c>
      <c r="V73" s="5"/>
      <c r="W73" s="5"/>
      <c r="Z73">
        <f t="shared" ref="Z73:AF133" si="5">POWER(2,F$136-F73)</f>
        <v>0.13851927032252268</v>
      </c>
      <c r="AA73">
        <f t="shared" si="5"/>
        <v>3.8806316764454361E-2</v>
      </c>
      <c r="AB73">
        <f t="shared" si="5"/>
        <v>7.624682672286863E-2</v>
      </c>
      <c r="AC73">
        <f t="shared" si="5"/>
        <v>5.6833896923606242E-2</v>
      </c>
      <c r="AD73">
        <f t="shared" si="5"/>
        <v>4.0374995064969121E-3</v>
      </c>
      <c r="AE73">
        <f t="shared" si="5"/>
        <v>3.1335469490221222E-2</v>
      </c>
      <c r="AF73">
        <f t="shared" si="5"/>
        <v>1.205341495007285E-2</v>
      </c>
      <c r="AG73">
        <f t="shared" si="4"/>
        <v>8.6892620870077278E-2</v>
      </c>
      <c r="AH73">
        <f t="shared" si="2"/>
        <v>9.2084882315596278E-2</v>
      </c>
      <c r="AI73">
        <f t="shared" si="2"/>
        <v>6.6273653852322173E-2</v>
      </c>
      <c r="AJ73">
        <f t="shared" si="2"/>
        <v>8.239288444371809E-2</v>
      </c>
      <c r="AK73">
        <f t="shared" si="2"/>
        <v>9.890495479905359E-2</v>
      </c>
      <c r="AL73">
        <f t="shared" si="2"/>
        <v>2.6940969776406403E-2</v>
      </c>
    </row>
    <row r="74" spans="1:38" ht="15.75" x14ac:dyDescent="0.25">
      <c r="A74" s="4" t="s">
        <v>22</v>
      </c>
      <c r="B74" s="10" t="s">
        <v>55</v>
      </c>
      <c r="C74" s="3" t="s">
        <v>37</v>
      </c>
      <c r="D74" s="3" t="s">
        <v>100</v>
      </c>
      <c r="E74" s="12" t="s">
        <v>107</v>
      </c>
      <c r="F74" s="5">
        <v>24.605795906423474</v>
      </c>
      <c r="G74" s="5">
        <v>23.257901959884713</v>
      </c>
      <c r="H74" s="5">
        <v>24.177231576435577</v>
      </c>
      <c r="I74" s="5">
        <v>20.64436031999945</v>
      </c>
      <c r="J74" s="5">
        <v>28.827712108228756</v>
      </c>
      <c r="K74" s="6">
        <v>10.177649184193877</v>
      </c>
      <c r="L74" s="5">
        <v>17.698626988770954</v>
      </c>
      <c r="M74" s="5">
        <v>23.241888779023927</v>
      </c>
      <c r="N74" s="5">
        <v>26.535153771882143</v>
      </c>
      <c r="O74" s="7">
        <v>17.90386369442491</v>
      </c>
      <c r="P74" s="5">
        <v>25.555466259999999</v>
      </c>
      <c r="Q74" s="5">
        <v>18.141735665213059</v>
      </c>
      <c r="R74" s="5">
        <v>25.570067544989765</v>
      </c>
      <c r="S74" s="5">
        <v>25.00978275974591</v>
      </c>
      <c r="T74" s="5">
        <v>22.98918694993786</v>
      </c>
      <c r="U74">
        <v>25.082892669450725</v>
      </c>
      <c r="V74" s="5"/>
      <c r="W74" s="5"/>
      <c r="Z74">
        <f t="shared" si="5"/>
        <v>0.1419203133968234</v>
      </c>
      <c r="AA74">
        <f t="shared" si="5"/>
        <v>0.19037813018262287</v>
      </c>
      <c r="AB74">
        <f t="shared" si="5"/>
        <v>9.7678401383669983E-2</v>
      </c>
      <c r="AC74">
        <f t="shared" si="5"/>
        <v>0.11446267300439208</v>
      </c>
      <c r="AD74">
        <f t="shared" si="5"/>
        <v>2.4611938660975496E-2</v>
      </c>
      <c r="AE74">
        <f t="shared" si="5"/>
        <v>0.15300911496370181</v>
      </c>
      <c r="AF74">
        <f t="shared" si="5"/>
        <v>3.8111574227744437E-2</v>
      </c>
      <c r="AG74">
        <f t="shared" si="4"/>
        <v>0.11082293645141375</v>
      </c>
      <c r="AH74">
        <f t="shared" si="2"/>
        <v>0.10112459138760699</v>
      </c>
      <c r="AI74">
        <f t="shared" si="2"/>
        <v>0.14590931316767841</v>
      </c>
      <c r="AJ74">
        <f t="shared" si="2"/>
        <v>0.1334416742357023</v>
      </c>
      <c r="AK74">
        <f t="shared" si="2"/>
        <v>0.2473135507521034</v>
      </c>
      <c r="AL74">
        <f t="shared" si="2"/>
        <v>4.4705797479483313E-2</v>
      </c>
    </row>
    <row r="75" spans="1:38" ht="15.75" x14ac:dyDescent="0.25">
      <c r="A75" s="4" t="s">
        <v>39</v>
      </c>
      <c r="B75" s="10" t="s">
        <v>55</v>
      </c>
      <c r="C75" s="3" t="s">
        <v>24</v>
      </c>
      <c r="D75" s="3" t="s">
        <v>100</v>
      </c>
      <c r="E75" s="12" t="s">
        <v>108</v>
      </c>
      <c r="F75" s="5">
        <v>25.598683800814122</v>
      </c>
      <c r="G75" s="5">
        <v>23.751541535153372</v>
      </c>
      <c r="H75" s="5">
        <v>24.112944625407323</v>
      </c>
      <c r="I75" s="5">
        <v>19.685799117213016</v>
      </c>
      <c r="J75" s="5">
        <v>28.444839572607254</v>
      </c>
      <c r="K75" s="6">
        <v>9.2795779459520116</v>
      </c>
      <c r="L75" s="5">
        <v>15.52004649183735</v>
      </c>
      <c r="M75" s="5">
        <v>23.894049640440112</v>
      </c>
      <c r="N75" s="5">
        <v>25.853998640341622</v>
      </c>
      <c r="O75" s="5">
        <v>17.95007645558546</v>
      </c>
      <c r="P75" s="5">
        <v>24.711689889999999</v>
      </c>
      <c r="Q75" s="5">
        <v>19.961046731353179</v>
      </c>
      <c r="R75" s="5">
        <v>25.522734750534731</v>
      </c>
      <c r="S75" s="5">
        <v>25.103353078195113</v>
      </c>
      <c r="T75" s="5">
        <v>22.851318262912031</v>
      </c>
      <c r="U75">
        <v>25.037179970992177</v>
      </c>
      <c r="V75" s="5"/>
      <c r="W75" s="5"/>
      <c r="Z75">
        <f t="shared" si="5"/>
        <v>7.131083519999154E-2</v>
      </c>
      <c r="AA75">
        <f t="shared" si="5"/>
        <v>0.1352124673471522</v>
      </c>
      <c r="AB75">
        <f t="shared" si="5"/>
        <v>0.10212941490702583</v>
      </c>
      <c r="AC75">
        <f t="shared" si="5"/>
        <v>0.22244341729841241</v>
      </c>
      <c r="AD75">
        <f t="shared" si="5"/>
        <v>3.2092381169315148E-2</v>
      </c>
      <c r="AE75">
        <f t="shared" si="5"/>
        <v>0.28514363656974895</v>
      </c>
      <c r="AF75">
        <f t="shared" si="5"/>
        <v>0.1725341090549708</v>
      </c>
      <c r="AG75">
        <f t="shared" si="4"/>
        <v>7.0519572698220651E-2</v>
      </c>
      <c r="AH75">
        <f t="shared" si="2"/>
        <v>0.16214550216763982</v>
      </c>
      <c r="AI75">
        <f t="shared" si="2"/>
        <v>0.14130957357414553</v>
      </c>
      <c r="AJ75">
        <f t="shared" si="2"/>
        <v>0.23949336122380199</v>
      </c>
      <c r="AK75">
        <f t="shared" si="2"/>
        <v>7.0077840527441204E-2</v>
      </c>
      <c r="AL75">
        <f t="shared" si="2"/>
        <v>4.6196857844993659E-2</v>
      </c>
    </row>
    <row r="76" spans="1:38" ht="15.75" x14ac:dyDescent="0.25">
      <c r="A76" s="4" t="s">
        <v>39</v>
      </c>
      <c r="B76" s="10" t="s">
        <v>55</v>
      </c>
      <c r="C76" s="3" t="s">
        <v>27</v>
      </c>
      <c r="D76" s="3" t="s">
        <v>100</v>
      </c>
      <c r="E76" s="12" t="s">
        <v>109</v>
      </c>
      <c r="F76" s="5">
        <v>25.543660645418903</v>
      </c>
      <c r="G76" s="5">
        <v>23.702138496799929</v>
      </c>
      <c r="H76" s="5">
        <v>23.516744620624671</v>
      </c>
      <c r="I76" s="5">
        <v>19.672156179405746</v>
      </c>
      <c r="J76" s="5">
        <v>26.623402375090624</v>
      </c>
      <c r="K76" s="6">
        <v>9.2602137945032954</v>
      </c>
      <c r="L76" s="5">
        <v>16.154278219257769</v>
      </c>
      <c r="M76" s="5">
        <v>24.017738488853876</v>
      </c>
      <c r="N76" s="5">
        <v>25.763045594138852</v>
      </c>
      <c r="O76" s="5">
        <v>18.193274733756731</v>
      </c>
      <c r="P76" s="5">
        <v>24.71568237</v>
      </c>
      <c r="Q76" s="5">
        <v>20.866798366930603</v>
      </c>
      <c r="R76" s="5">
        <v>25.392596156404416</v>
      </c>
      <c r="S76" s="5">
        <v>24.465654893194014</v>
      </c>
      <c r="T76" s="5">
        <v>22.52904028976338</v>
      </c>
      <c r="U76">
        <v>23.970448564466857</v>
      </c>
      <c r="V76" s="5"/>
      <c r="W76" s="5"/>
      <c r="Z76">
        <f t="shared" si="5"/>
        <v>7.4083099342652559E-2</v>
      </c>
      <c r="AA76">
        <f t="shared" si="5"/>
        <v>0.13992281514861926</v>
      </c>
      <c r="AB76">
        <f t="shared" si="5"/>
        <v>0.15439204821008676</v>
      </c>
      <c r="AC76">
        <f t="shared" si="5"/>
        <v>0.2245569452885916</v>
      </c>
      <c r="AD76">
        <f t="shared" si="5"/>
        <v>0.11342510068629412</v>
      </c>
      <c r="AE76">
        <f t="shared" si="5"/>
        <v>0.28899669389982868</v>
      </c>
      <c r="AF76">
        <f t="shared" si="5"/>
        <v>0.11116093508399469</v>
      </c>
      <c r="AG76">
        <f t="shared" si="4"/>
        <v>6.4725530490203229E-2</v>
      </c>
      <c r="AH76">
        <f t="shared" si="2"/>
        <v>0.17269688383647527</v>
      </c>
      <c r="AI76">
        <f t="shared" si="2"/>
        <v>0.11938825629063385</v>
      </c>
      <c r="AJ76">
        <f t="shared" si="2"/>
        <v>0.23883150920179258</v>
      </c>
      <c r="AK76">
        <f t="shared" si="2"/>
        <v>3.7404366138348376E-2</v>
      </c>
      <c r="AL76">
        <f t="shared" si="2"/>
        <v>5.0557787215523495E-2</v>
      </c>
    </row>
    <row r="77" spans="1:38" ht="15.75" x14ac:dyDescent="0.25">
      <c r="A77" s="4" t="s">
        <v>39</v>
      </c>
      <c r="B77" s="10" t="s">
        <v>55</v>
      </c>
      <c r="C77" s="3" t="s">
        <v>29</v>
      </c>
      <c r="D77" s="3" t="s">
        <v>100</v>
      </c>
      <c r="E77" s="12" t="s">
        <v>110</v>
      </c>
      <c r="F77" s="5">
        <v>25.110219196465554</v>
      </c>
      <c r="G77" s="5">
        <v>22.662947111701815</v>
      </c>
      <c r="H77" s="5">
        <v>23.972237360064639</v>
      </c>
      <c r="I77" s="5">
        <v>18.637676675598371</v>
      </c>
      <c r="J77" s="5">
        <v>27.220716274240345</v>
      </c>
      <c r="K77" s="6">
        <v>9.7940025685437035</v>
      </c>
      <c r="L77" s="5">
        <v>15.035</v>
      </c>
      <c r="M77" s="5">
        <v>23.319538849092208</v>
      </c>
      <c r="N77" s="5">
        <v>25.034196057532661</v>
      </c>
      <c r="O77" s="5">
        <v>16.975967849949562</v>
      </c>
      <c r="P77" s="5">
        <v>23.844531100000001</v>
      </c>
      <c r="Q77" s="5">
        <v>20.838191614413738</v>
      </c>
      <c r="R77" s="5">
        <v>24.671653424273664</v>
      </c>
      <c r="S77" s="5">
        <v>24.522554625661165</v>
      </c>
      <c r="T77" s="5">
        <v>22.490152941543634</v>
      </c>
      <c r="U77">
        <v>22.695062172611923</v>
      </c>
      <c r="V77" s="5"/>
      <c r="W77" s="5"/>
      <c r="Z77">
        <f t="shared" si="5"/>
        <v>0.10004560634986245</v>
      </c>
      <c r="AA77">
        <f t="shared" si="5"/>
        <v>0.28755194691922586</v>
      </c>
      <c r="AB77">
        <f t="shared" si="5"/>
        <v>0.1125921082799925</v>
      </c>
      <c r="AC77">
        <f t="shared" si="5"/>
        <v>0.45997672035356219</v>
      </c>
      <c r="AD77">
        <f t="shared" si="5"/>
        <v>7.497211677936387E-2</v>
      </c>
      <c r="AE77">
        <f t="shared" si="5"/>
        <v>0.19962109896201174</v>
      </c>
      <c r="AF77">
        <f t="shared" si="5"/>
        <v>0.24148408223121126</v>
      </c>
      <c r="AG77">
        <f t="shared" si="4"/>
        <v>0.10501580193319231</v>
      </c>
      <c r="AH77">
        <f t="shared" si="2"/>
        <v>0.28621347330311997</v>
      </c>
      <c r="AI77">
        <f t="shared" si="2"/>
        <v>0.2775923510735876</v>
      </c>
      <c r="AJ77">
        <f t="shared" si="2"/>
        <v>0.43685195743875693</v>
      </c>
      <c r="AK77">
        <f t="shared" si="2"/>
        <v>3.8153447824522679E-2</v>
      </c>
      <c r="AL77">
        <f t="shared" si="2"/>
        <v>8.3332314697274756E-2</v>
      </c>
    </row>
    <row r="78" spans="1:38" ht="15.75" x14ac:dyDescent="0.25">
      <c r="A78" s="4" t="s">
        <v>39</v>
      </c>
      <c r="B78" s="10" t="s">
        <v>55</v>
      </c>
      <c r="C78" s="3" t="s">
        <v>31</v>
      </c>
      <c r="D78" s="3" t="s">
        <v>100</v>
      </c>
      <c r="E78" s="12" t="s">
        <v>111</v>
      </c>
      <c r="F78" s="5">
        <v>25.838008213397607</v>
      </c>
      <c r="G78" s="5">
        <v>23.986661935296183</v>
      </c>
      <c r="H78" s="5">
        <v>24.593818176474805</v>
      </c>
      <c r="I78" s="5">
        <v>20.026284154764369</v>
      </c>
      <c r="J78" s="5">
        <v>28.922279196674001</v>
      </c>
      <c r="K78" s="6">
        <v>10.107848012153182</v>
      </c>
      <c r="L78" s="5">
        <v>16.733832214953075</v>
      </c>
      <c r="M78" s="5">
        <v>23.834142237201853</v>
      </c>
      <c r="N78" s="5">
        <v>26.543524163972283</v>
      </c>
      <c r="O78" s="5">
        <v>18.921822376975229</v>
      </c>
      <c r="P78" s="5">
        <v>24.83755947122107</v>
      </c>
      <c r="Q78" s="5">
        <v>21.483349320888387</v>
      </c>
      <c r="R78" s="5">
        <v>25.828476612521499</v>
      </c>
      <c r="S78" s="5">
        <v>26.284088186198609</v>
      </c>
      <c r="T78" s="5">
        <v>29.54807712157173</v>
      </c>
      <c r="U78">
        <v>25.095884373766026</v>
      </c>
      <c r="V78" s="5"/>
      <c r="W78" s="5"/>
      <c r="Z78">
        <f t="shared" si="5"/>
        <v>6.0410397876175574E-2</v>
      </c>
      <c r="AA78">
        <f t="shared" si="5"/>
        <v>0.11487841762075353</v>
      </c>
      <c r="AB78">
        <f t="shared" si="5"/>
        <v>7.3180181263438518E-2</v>
      </c>
      <c r="AC78">
        <f t="shared" si="5"/>
        <v>0.17568041510878005</v>
      </c>
      <c r="AD78">
        <f t="shared" si="5"/>
        <v>2.3050390849770695E-2</v>
      </c>
      <c r="AE78">
        <f t="shared" si="5"/>
        <v>0.16059408659704144</v>
      </c>
      <c r="AF78">
        <f t="shared" si="5"/>
        <v>7.4385631545159953E-2</v>
      </c>
      <c r="AG78">
        <f t="shared" si="4"/>
        <v>7.3509521780441192E-2</v>
      </c>
      <c r="AH78">
        <f t="shared" si="2"/>
        <v>0.10053957398901105</v>
      </c>
      <c r="AI78">
        <f t="shared" si="2"/>
        <v>7.2052145165802356E-2</v>
      </c>
      <c r="AJ78">
        <f t="shared" si="2"/>
        <v>0.21948404716473729</v>
      </c>
      <c r="AK78">
        <f t="shared" si="2"/>
        <v>2.4396187836070678E-2</v>
      </c>
      <c r="AL78">
        <f t="shared" si="2"/>
        <v>3.7374463389879806E-2</v>
      </c>
    </row>
    <row r="79" spans="1:38" ht="15.75" x14ac:dyDescent="0.25">
      <c r="A79" s="4" t="s">
        <v>39</v>
      </c>
      <c r="B79" s="10" t="s">
        <v>55</v>
      </c>
      <c r="C79" s="3" t="s">
        <v>33</v>
      </c>
      <c r="D79" s="3" t="s">
        <v>100</v>
      </c>
      <c r="E79" s="12" t="s">
        <v>112</v>
      </c>
      <c r="F79" s="5">
        <v>26.276283161180288</v>
      </c>
      <c r="G79" s="5">
        <v>23.803532301088453</v>
      </c>
      <c r="H79" s="5">
        <v>24.60999496251009</v>
      </c>
      <c r="I79" s="5">
        <v>19.980895202384101</v>
      </c>
      <c r="J79" s="5">
        <v>28.371383475827596</v>
      </c>
      <c r="K79" s="6">
        <v>10.401583764506029</v>
      </c>
      <c r="L79" s="5">
        <v>16.076971667645644</v>
      </c>
      <c r="M79" s="5">
        <v>23.823066677648416</v>
      </c>
      <c r="N79" s="5">
        <v>26.044172775487223</v>
      </c>
      <c r="O79" s="5">
        <v>17.729242083243374</v>
      </c>
      <c r="P79" s="5">
        <v>24.86906303</v>
      </c>
      <c r="Q79" s="5">
        <v>21.721597782109086</v>
      </c>
      <c r="R79" s="5">
        <v>25.182224085112679</v>
      </c>
      <c r="S79" s="5">
        <v>26.032038819606079</v>
      </c>
      <c r="T79" s="5">
        <v>25.498514395364786</v>
      </c>
      <c r="U79">
        <v>25.39422608165679</v>
      </c>
      <c r="V79" s="5"/>
      <c r="W79" s="5"/>
      <c r="Z79">
        <f t="shared" si="5"/>
        <v>4.4583872746725942E-2</v>
      </c>
      <c r="AA79">
        <f t="shared" si="5"/>
        <v>0.13042653533718943</v>
      </c>
      <c r="AB79">
        <f t="shared" si="5"/>
        <v>7.2364202963310961E-2</v>
      </c>
      <c r="AC79">
        <f t="shared" si="5"/>
        <v>0.18129540007799863</v>
      </c>
      <c r="AD79">
        <f t="shared" si="5"/>
        <v>3.3768706876725459E-2</v>
      </c>
      <c r="AE79">
        <f t="shared" si="5"/>
        <v>0.13101055226140626</v>
      </c>
      <c r="AF79">
        <f t="shared" si="5"/>
        <v>0.1172799527413281</v>
      </c>
      <c r="AG79">
        <f t="shared" si="4"/>
        <v>7.4076025596167064E-2</v>
      </c>
      <c r="AH79">
        <f t="shared" si="2"/>
        <v>0.1421205197211253</v>
      </c>
      <c r="AI79">
        <f t="shared" si="2"/>
        <v>0.16468322225686979</v>
      </c>
      <c r="AJ79">
        <f t="shared" si="2"/>
        <v>0.21474321143019012</v>
      </c>
      <c r="AK79">
        <f t="shared" si="2"/>
        <v>2.0682452484416618E-2</v>
      </c>
      <c r="AL79">
        <f t="shared" si="2"/>
        <v>5.8494678918899638E-2</v>
      </c>
    </row>
    <row r="80" spans="1:38" ht="15.75" x14ac:dyDescent="0.25">
      <c r="A80" s="4" t="s">
        <v>39</v>
      </c>
      <c r="B80" s="10" t="s">
        <v>55</v>
      </c>
      <c r="C80" s="3" t="s">
        <v>35</v>
      </c>
      <c r="D80" s="3" t="s">
        <v>100</v>
      </c>
      <c r="E80" s="12" t="s">
        <v>113</v>
      </c>
      <c r="F80" s="5">
        <v>24.238121219290001</v>
      </c>
      <c r="G80" s="5">
        <v>22.595706375609034</v>
      </c>
      <c r="H80" s="5">
        <v>21.275956515919816</v>
      </c>
      <c r="I80" s="5">
        <v>18.696553817984515</v>
      </c>
      <c r="J80" s="5">
        <v>24.137710906468691</v>
      </c>
      <c r="K80" s="6">
        <v>9.3567450475544494</v>
      </c>
      <c r="L80" s="5">
        <v>15.727235009533265</v>
      </c>
      <c r="M80" s="5">
        <v>22.085466486274285</v>
      </c>
      <c r="N80" s="5">
        <v>24.765397312920427</v>
      </c>
      <c r="O80" s="5">
        <v>18.150632803394956</v>
      </c>
      <c r="P80" s="5">
        <v>23.362737760000002</v>
      </c>
      <c r="Q80" s="5">
        <v>17.433643651859683</v>
      </c>
      <c r="R80" s="5">
        <v>23.722264908838394</v>
      </c>
      <c r="S80" s="5">
        <v>24.976638607417705</v>
      </c>
      <c r="T80" s="5">
        <v>22.111485399468808</v>
      </c>
      <c r="U80">
        <v>24.337961757880684</v>
      </c>
      <c r="V80" s="5"/>
      <c r="W80" s="5"/>
      <c r="Z80">
        <f t="shared" si="5"/>
        <v>0.18311573773535891</v>
      </c>
      <c r="AA80">
        <f t="shared" si="5"/>
        <v>0.30127132042445515</v>
      </c>
      <c r="AB80">
        <f t="shared" si="5"/>
        <v>0.72974203285822403</v>
      </c>
      <c r="AC80">
        <f t="shared" si="5"/>
        <v>0.441582716144368</v>
      </c>
      <c r="AD80">
        <f t="shared" si="5"/>
        <v>0.63529708917949812</v>
      </c>
      <c r="AE80">
        <f t="shared" si="5"/>
        <v>0.27029254768394706</v>
      </c>
      <c r="AF80">
        <f t="shared" si="5"/>
        <v>0.14945312726820495</v>
      </c>
      <c r="AG80">
        <f t="shared" si="4"/>
        <v>0.24702872176828083</v>
      </c>
      <c r="AH80">
        <f t="shared" si="2"/>
        <v>0.34483120433671155</v>
      </c>
      <c r="AI80">
        <f t="shared" si="2"/>
        <v>0.12296969881190682</v>
      </c>
      <c r="AJ80">
        <f t="shared" si="2"/>
        <v>0.61005435683965925</v>
      </c>
      <c r="AK80">
        <f t="shared" si="2"/>
        <v>0.40402184587663253</v>
      </c>
      <c r="AL80">
        <f t="shared" si="2"/>
        <v>0.16091920041224472</v>
      </c>
    </row>
    <row r="81" spans="1:38" ht="15.75" x14ac:dyDescent="0.25">
      <c r="A81" s="4" t="s">
        <v>39</v>
      </c>
      <c r="B81" s="10" t="s">
        <v>55</v>
      </c>
      <c r="C81" s="3" t="s">
        <v>37</v>
      </c>
      <c r="D81" s="3" t="s">
        <v>100</v>
      </c>
      <c r="E81" s="12" t="s">
        <v>114</v>
      </c>
      <c r="F81" s="5">
        <v>26.647713938434332</v>
      </c>
      <c r="G81" s="5">
        <v>24.795569856524899</v>
      </c>
      <c r="H81" s="5">
        <v>25.611446665493173</v>
      </c>
      <c r="I81" s="5">
        <v>21.496661282568851</v>
      </c>
      <c r="J81" s="5">
        <v>29.336332263333585</v>
      </c>
      <c r="K81" s="6">
        <v>10.172209719053397</v>
      </c>
      <c r="L81" s="5">
        <v>18.931095922270899</v>
      </c>
      <c r="M81" s="5">
        <v>24.534668464090693</v>
      </c>
      <c r="N81" s="5">
        <v>27.612683457853535</v>
      </c>
      <c r="O81" s="5">
        <v>19.8601606691483</v>
      </c>
      <c r="P81" s="5">
        <v>26.805535429999999</v>
      </c>
      <c r="Q81" s="5">
        <v>20.603217888334097</v>
      </c>
      <c r="R81" s="5">
        <v>26.104820127324018</v>
      </c>
      <c r="S81" s="5">
        <v>28.77887779119288</v>
      </c>
      <c r="T81" s="5">
        <v>28.637149468295839</v>
      </c>
      <c r="U81">
        <v>26.51287379608986</v>
      </c>
      <c r="V81" s="5"/>
      <c r="W81" s="5"/>
      <c r="Z81">
        <f t="shared" si="5"/>
        <v>3.4464024091240122E-2</v>
      </c>
      <c r="AA81">
        <f t="shared" si="5"/>
        <v>6.5574184273530858E-2</v>
      </c>
      <c r="AB81">
        <f t="shared" si="5"/>
        <v>3.6145711776821188E-2</v>
      </c>
      <c r="AC81">
        <f t="shared" si="5"/>
        <v>6.3400944619260435E-2</v>
      </c>
      <c r="AD81">
        <f t="shared" si="5"/>
        <v>1.7299593604314219E-2</v>
      </c>
      <c r="AE81">
        <f t="shared" si="5"/>
        <v>0.1535871017905594</v>
      </c>
      <c r="AF81">
        <f t="shared" si="5"/>
        <v>1.6219847637071991E-2</v>
      </c>
      <c r="AG81">
        <f t="shared" si="4"/>
        <v>4.5233916331990018E-2</v>
      </c>
      <c r="AH81">
        <f t="shared" si="2"/>
        <v>4.7916823828511708E-2</v>
      </c>
      <c r="AI81">
        <f t="shared" si="2"/>
        <v>3.7599229330806755E-2</v>
      </c>
      <c r="AJ81">
        <f t="shared" si="2"/>
        <v>5.610262285092639E-2</v>
      </c>
      <c r="AK81">
        <f t="shared" si="2"/>
        <v>4.4902232039657451E-2</v>
      </c>
      <c r="AL81">
        <f t="shared" si="2"/>
        <v>3.0859385863101482E-2</v>
      </c>
    </row>
    <row r="82" spans="1:38" ht="15.75" x14ac:dyDescent="0.25">
      <c r="A82" s="4" t="s">
        <v>47</v>
      </c>
      <c r="B82" s="10" t="s">
        <v>55</v>
      </c>
      <c r="C82" s="3" t="s">
        <v>24</v>
      </c>
      <c r="D82" s="3" t="s">
        <v>100</v>
      </c>
      <c r="E82" s="12" t="s">
        <v>115</v>
      </c>
      <c r="F82" s="5">
        <v>26.224367528848234</v>
      </c>
      <c r="G82" s="5">
        <v>23.740436806338103</v>
      </c>
      <c r="H82" s="5">
        <v>24.00337264110555</v>
      </c>
      <c r="I82" s="5">
        <v>19.198193579826508</v>
      </c>
      <c r="J82" s="5">
        <v>28.334252994756582</v>
      </c>
      <c r="K82" s="6">
        <v>10.898237125730187</v>
      </c>
      <c r="L82" s="5">
        <v>16.459181880961342</v>
      </c>
      <c r="M82" s="5">
        <v>24.119078958843048</v>
      </c>
      <c r="N82" s="5">
        <v>24.546509974999999</v>
      </c>
      <c r="O82" s="5">
        <v>17.841619411868265</v>
      </c>
      <c r="P82" s="5">
        <v>24.881628020000001</v>
      </c>
      <c r="Q82" s="5">
        <v>18.794158140378286</v>
      </c>
      <c r="R82" s="5">
        <v>24.594028303419552</v>
      </c>
      <c r="S82" s="5">
        <v>25.001189285312705</v>
      </c>
      <c r="T82" s="5">
        <v>24.279197660166716</v>
      </c>
      <c r="U82">
        <v>23.329165309966349</v>
      </c>
      <c r="V82" s="5"/>
      <c r="W82" s="5"/>
      <c r="Z82">
        <f t="shared" si="5"/>
        <v>4.6217447125374685E-2</v>
      </c>
      <c r="AA82">
        <f t="shared" si="5"/>
        <v>0.13625724206926609</v>
      </c>
      <c r="AB82">
        <f t="shared" si="5"/>
        <v>0.11018825307888314</v>
      </c>
      <c r="AC82">
        <f t="shared" si="5"/>
        <v>0.31189143685308474</v>
      </c>
      <c r="AD82">
        <f t="shared" si="5"/>
        <v>3.4649088863324531E-2</v>
      </c>
      <c r="AE82">
        <f t="shared" si="5"/>
        <v>9.2853593988876174E-2</v>
      </c>
      <c r="AF82">
        <f t="shared" si="5"/>
        <v>8.9984362338689519E-2</v>
      </c>
      <c r="AG82">
        <f t="shared" si="4"/>
        <v>6.0334969476062428E-2</v>
      </c>
      <c r="AH82">
        <f t="shared" si="2"/>
        <v>0.40132684721712752</v>
      </c>
      <c r="AI82">
        <f t="shared" si="2"/>
        <v>0.15234226531989956</v>
      </c>
      <c r="AJ82">
        <f t="shared" si="2"/>
        <v>0.212881050523274</v>
      </c>
      <c r="AK82">
        <f t="shared" si="2"/>
        <v>0.15734363455232361</v>
      </c>
      <c r="AL82">
        <f t="shared" si="2"/>
        <v>8.7938881005330469E-2</v>
      </c>
    </row>
    <row r="83" spans="1:38" ht="15.75" x14ac:dyDescent="0.25">
      <c r="A83" s="4" t="s">
        <v>47</v>
      </c>
      <c r="B83" s="10" t="s">
        <v>55</v>
      </c>
      <c r="C83" s="3" t="s">
        <v>27</v>
      </c>
      <c r="D83" s="3" t="s">
        <v>100</v>
      </c>
      <c r="E83" s="12" t="s">
        <v>116</v>
      </c>
      <c r="F83" s="5">
        <v>26.302552541958129</v>
      </c>
      <c r="G83" s="5">
        <v>23.860079173920347</v>
      </c>
      <c r="H83" s="5">
        <v>24.129105885976447</v>
      </c>
      <c r="I83" s="5">
        <v>19.742391119397318</v>
      </c>
      <c r="J83" s="5">
        <v>28.035066346098908</v>
      </c>
      <c r="K83" s="6">
        <v>10.520159729623455</v>
      </c>
      <c r="L83" s="5">
        <v>16.03036601607382</v>
      </c>
      <c r="M83" s="5">
        <v>23.955632810120637</v>
      </c>
      <c r="N83" s="5">
        <v>24.796098909999998</v>
      </c>
      <c r="O83" s="5">
        <v>17.999140340963919</v>
      </c>
      <c r="P83" s="5">
        <v>24.598629420000002</v>
      </c>
      <c r="Q83" s="5">
        <v>20.963679502230896</v>
      </c>
      <c r="R83" s="5">
        <v>24.910680806457989</v>
      </c>
      <c r="S83" s="5">
        <v>25.08542388108706</v>
      </c>
      <c r="T83" s="5">
        <v>25.086384107946355</v>
      </c>
      <c r="U83">
        <v>24.594393888566337</v>
      </c>
      <c r="V83" s="5"/>
      <c r="W83" s="5"/>
      <c r="Z83">
        <f t="shared" si="5"/>
        <v>4.3779411456757664E-2</v>
      </c>
      <c r="AA83">
        <f t="shared" si="5"/>
        <v>0.12541331655289426</v>
      </c>
      <c r="AB83">
        <f t="shared" si="5"/>
        <v>0.10099173183512444</v>
      </c>
      <c r="AC83">
        <f t="shared" si="5"/>
        <v>0.21388664495954227</v>
      </c>
      <c r="AD83">
        <f t="shared" si="5"/>
        <v>4.2633989547281731E-2</v>
      </c>
      <c r="AE83">
        <f t="shared" si="5"/>
        <v>0.12067334605438104</v>
      </c>
      <c r="AF83">
        <f t="shared" si="5"/>
        <v>0.1211304920478703</v>
      </c>
      <c r="AG83">
        <f t="shared" si="4"/>
        <v>6.7572702868519421E-2</v>
      </c>
      <c r="AH83">
        <f t="shared" si="2"/>
        <v>0.33757047693364195</v>
      </c>
      <c r="AI83">
        <f t="shared" si="2"/>
        <v>0.13658464701926859</v>
      </c>
      <c r="AJ83">
        <f t="shared" si="2"/>
        <v>0.25901688254950339</v>
      </c>
      <c r="AK83">
        <f t="shared" si="2"/>
        <v>3.4975036127073728E-2</v>
      </c>
      <c r="AL83">
        <f t="shared" si="2"/>
        <v>7.0608832961970722E-2</v>
      </c>
    </row>
    <row r="84" spans="1:38" ht="15.75" x14ac:dyDescent="0.25">
      <c r="A84" s="4" t="s">
        <v>47</v>
      </c>
      <c r="B84" s="10" t="s">
        <v>55</v>
      </c>
      <c r="C84" s="3" t="s">
        <v>29</v>
      </c>
      <c r="D84" s="3" t="s">
        <v>100</v>
      </c>
      <c r="E84" s="12" t="s">
        <v>117</v>
      </c>
      <c r="F84" s="5">
        <v>25.953853174414419</v>
      </c>
      <c r="G84" s="5">
        <v>22.892746138165585</v>
      </c>
      <c r="H84" s="5">
        <v>23.809587435094116</v>
      </c>
      <c r="I84" s="5">
        <v>19.223323472270359</v>
      </c>
      <c r="J84" s="5">
        <v>26.536874757972736</v>
      </c>
      <c r="K84" s="6">
        <v>9.9565402552217925</v>
      </c>
      <c r="L84" s="5">
        <v>15.800526488432086</v>
      </c>
      <c r="M84" s="5">
        <v>23.18332742657083</v>
      </c>
      <c r="N84" s="5">
        <v>25.322063671706029</v>
      </c>
      <c r="O84" s="5">
        <v>16.911193110999935</v>
      </c>
      <c r="P84" s="5">
        <v>24.035581749999999</v>
      </c>
      <c r="Q84" s="5">
        <v>20.391190219989262</v>
      </c>
      <c r="R84" s="5">
        <v>24.673846554659114</v>
      </c>
      <c r="S84" s="5">
        <v>24.199925593959133</v>
      </c>
      <c r="T84" s="5">
        <v>24.329629785284752</v>
      </c>
      <c r="U84">
        <v>24.504908096187616</v>
      </c>
      <c r="V84" s="5"/>
      <c r="W84" s="5"/>
      <c r="Z84">
        <f t="shared" si="5"/>
        <v>5.5749231878519767E-2</v>
      </c>
      <c r="AA84">
        <f t="shared" si="5"/>
        <v>0.24521097968917452</v>
      </c>
      <c r="AB84">
        <f t="shared" si="5"/>
        <v>0.12602899050226832</v>
      </c>
      <c r="AC84">
        <f t="shared" si="5"/>
        <v>0.30650573129158581</v>
      </c>
      <c r="AD84">
        <f t="shared" si="5"/>
        <v>0.12043607172948277</v>
      </c>
      <c r="AE84">
        <f t="shared" si="5"/>
        <v>0.17835189291935286</v>
      </c>
      <c r="AF84">
        <f t="shared" si="5"/>
        <v>0.1420502732239767</v>
      </c>
      <c r="AG84">
        <f t="shared" si="4"/>
        <v>0.11541396918949243</v>
      </c>
      <c r="AH84">
        <f t="shared" si="2"/>
        <v>0.23444085003364426</v>
      </c>
      <c r="AI84">
        <f t="shared" si="2"/>
        <v>0.29033984092992854</v>
      </c>
      <c r="AJ84">
        <f t="shared" si="2"/>
        <v>0.38266814373757274</v>
      </c>
      <c r="AK84">
        <f t="shared" si="2"/>
        <v>5.2010929821898734E-2</v>
      </c>
      <c r="AL84">
        <f t="shared" si="2"/>
        <v>8.3205732304417815E-2</v>
      </c>
    </row>
    <row r="85" spans="1:38" ht="15.75" x14ac:dyDescent="0.25">
      <c r="A85" s="4" t="s">
        <v>47</v>
      </c>
      <c r="B85" s="10" t="s">
        <v>55</v>
      </c>
      <c r="C85" s="3" t="s">
        <v>31</v>
      </c>
      <c r="D85" s="3" t="s">
        <v>100</v>
      </c>
      <c r="E85" s="12" t="s">
        <v>118</v>
      </c>
      <c r="F85" s="5">
        <v>26.309875537033626</v>
      </c>
      <c r="G85" s="5">
        <v>24.291327087747604</v>
      </c>
      <c r="H85" s="5">
        <v>24.127369424529682</v>
      </c>
      <c r="I85" s="5">
        <v>19.987516830467406</v>
      </c>
      <c r="J85" s="5">
        <v>29.447217776022004</v>
      </c>
      <c r="K85" s="6">
        <v>10.470131311534624</v>
      </c>
      <c r="L85" s="5">
        <v>16.725000000000001</v>
      </c>
      <c r="M85" s="5">
        <v>24.193897521063743</v>
      </c>
      <c r="N85" s="5">
        <v>26.015601744999998</v>
      </c>
      <c r="O85" s="5">
        <v>19.274332461666106</v>
      </c>
      <c r="P85" s="5">
        <v>25.103097361453734</v>
      </c>
      <c r="Q85" s="5">
        <v>21.779513485022466</v>
      </c>
      <c r="R85" s="5">
        <v>26.585770339455273</v>
      </c>
      <c r="S85" s="5">
        <v>25.907207426543955</v>
      </c>
      <c r="T85" s="5">
        <v>26.308754571367608</v>
      </c>
      <c r="U85">
        <v>26.052272342416984</v>
      </c>
      <c r="V85" s="5"/>
      <c r="W85" s="5"/>
      <c r="Z85">
        <f t="shared" si="5"/>
        <v>4.3557753988914601E-2</v>
      </c>
      <c r="AA85">
        <f t="shared" si="5"/>
        <v>9.3009025755255187E-2</v>
      </c>
      <c r="AB85">
        <f t="shared" si="5"/>
        <v>0.10111336102550504</v>
      </c>
      <c r="AC85">
        <f t="shared" si="5"/>
        <v>0.18046520384756967</v>
      </c>
      <c r="AD85">
        <f t="shared" si="5"/>
        <v>1.6019761111902803E-2</v>
      </c>
      <c r="AE85">
        <f t="shared" si="5"/>
        <v>0.12493134327581015</v>
      </c>
      <c r="AF85">
        <f t="shared" si="5"/>
        <v>7.4842419038682925E-2</v>
      </c>
      <c r="AG85">
        <f t="shared" si="4"/>
        <v>5.7285731867259222E-2</v>
      </c>
      <c r="AH85">
        <f t="shared" si="2"/>
        <v>0.14496311884750937</v>
      </c>
      <c r="AI85">
        <f t="shared" si="2"/>
        <v>5.6432696966578239E-2</v>
      </c>
      <c r="AJ85">
        <f t="shared" si="2"/>
        <v>0.18258625871697651</v>
      </c>
      <c r="AK85">
        <f t="shared" si="2"/>
        <v>1.9868618525677402E-2</v>
      </c>
      <c r="AL85">
        <f t="shared" si="2"/>
        <v>2.211092128976655E-2</v>
      </c>
    </row>
    <row r="86" spans="1:38" ht="15.75" x14ac:dyDescent="0.25">
      <c r="A86" s="4" t="s">
        <v>47</v>
      </c>
      <c r="B86" s="10" t="s">
        <v>55</v>
      </c>
      <c r="C86" s="3" t="s">
        <v>33</v>
      </c>
      <c r="D86" s="3" t="s">
        <v>100</v>
      </c>
      <c r="E86" s="12" t="s">
        <v>119</v>
      </c>
      <c r="F86" s="5">
        <v>26.080749455531155</v>
      </c>
      <c r="G86" s="5">
        <v>23.355631646151458</v>
      </c>
      <c r="H86" s="5">
        <v>23.692668532851712</v>
      </c>
      <c r="I86" s="5">
        <v>19.905151983780776</v>
      </c>
      <c r="J86" s="5">
        <v>27.927875098267169</v>
      </c>
      <c r="K86" s="6">
        <v>10.626915577009035</v>
      </c>
      <c r="L86" s="5">
        <v>16.753306462749538</v>
      </c>
      <c r="M86" s="5">
        <v>23.179782934832396</v>
      </c>
      <c r="N86" s="5">
        <v>26.019094961814719</v>
      </c>
      <c r="O86" s="5">
        <v>18.036872976551983</v>
      </c>
      <c r="P86" s="5">
        <v>24.58896287</v>
      </c>
      <c r="Q86" s="5">
        <v>20.040490330750117</v>
      </c>
      <c r="R86" s="5">
        <v>24.98442144856368</v>
      </c>
      <c r="S86" s="5">
        <v>25.08598258891768</v>
      </c>
      <c r="T86" s="5">
        <v>24.87215694892069</v>
      </c>
      <c r="U86">
        <v>25.234102762767094</v>
      </c>
      <c r="V86" s="5"/>
      <c r="W86" s="5"/>
      <c r="Z86">
        <f t="shared" si="5"/>
        <v>5.1055119968895633E-2</v>
      </c>
      <c r="AA86">
        <f t="shared" si="5"/>
        <v>0.17790882443408862</v>
      </c>
      <c r="AB86">
        <f t="shared" si="5"/>
        <v>0.13666791037328763</v>
      </c>
      <c r="AC86">
        <f t="shared" si="5"/>
        <v>0.19106791561500372</v>
      </c>
      <c r="AD86">
        <f t="shared" si="5"/>
        <v>4.5922313096488122E-2</v>
      </c>
      <c r="AE86">
        <f t="shared" si="5"/>
        <v>0.11206619920815818</v>
      </c>
      <c r="AF86">
        <f t="shared" si="5"/>
        <v>7.3388282127865412E-2</v>
      </c>
      <c r="AG86">
        <f t="shared" si="4"/>
        <v>0.1156978731263857</v>
      </c>
      <c r="AH86">
        <f t="shared" si="2"/>
        <v>0.14461254230645199</v>
      </c>
      <c r="AI86">
        <f t="shared" si="2"/>
        <v>0.13305868574941729</v>
      </c>
      <c r="AJ86">
        <f t="shared" si="2"/>
        <v>0.26075821144961731</v>
      </c>
      <c r="AK86">
        <f t="shared" si="2"/>
        <v>6.6323250688095303E-2</v>
      </c>
      <c r="AL86">
        <f t="shared" si="2"/>
        <v>6.7090478333680675E-2</v>
      </c>
    </row>
    <row r="87" spans="1:38" ht="15.75" x14ac:dyDescent="0.25">
      <c r="A87" s="4" t="s">
        <v>47</v>
      </c>
      <c r="B87" s="10" t="s">
        <v>55</v>
      </c>
      <c r="C87" s="3" t="s">
        <v>35</v>
      </c>
      <c r="D87" s="3" t="s">
        <v>100</v>
      </c>
      <c r="E87" s="12" t="s">
        <v>120</v>
      </c>
      <c r="F87" s="5">
        <v>27.350969757493388</v>
      </c>
      <c r="G87" s="5">
        <v>24.875301696665929</v>
      </c>
      <c r="H87" s="5">
        <v>24.028194457032185</v>
      </c>
      <c r="I87" s="5">
        <v>21.038207365738131</v>
      </c>
      <c r="J87" s="5">
        <v>29.184625441564165</v>
      </c>
      <c r="K87" s="6">
        <v>11.573445500841331</v>
      </c>
      <c r="L87" s="5">
        <v>17.989956593403775</v>
      </c>
      <c r="M87" s="5">
        <v>22.802303130547902</v>
      </c>
      <c r="N87" s="5">
        <v>26.614004328041084</v>
      </c>
      <c r="O87" s="5">
        <v>19.438816709151851</v>
      </c>
      <c r="P87" s="5">
        <v>26.041690939999999</v>
      </c>
      <c r="Q87" s="5">
        <v>19.895747668921842</v>
      </c>
      <c r="R87" s="5">
        <v>26.517151225315637</v>
      </c>
      <c r="S87" s="5">
        <v>29.099406102796603</v>
      </c>
      <c r="T87" s="5">
        <v>28.938818153076966</v>
      </c>
      <c r="U87">
        <v>25.876517822609102</v>
      </c>
      <c r="V87" s="5"/>
      <c r="W87" s="5"/>
      <c r="Z87">
        <f t="shared" si="5"/>
        <v>2.1167271927184629E-2</v>
      </c>
      <c r="AA87">
        <f t="shared" si="5"/>
        <v>6.2048490604635839E-2</v>
      </c>
      <c r="AB87">
        <f t="shared" si="5"/>
        <v>0.10830866098074486</v>
      </c>
      <c r="AC87">
        <f t="shared" si="5"/>
        <v>8.7117240250495637E-2</v>
      </c>
      <c r="AD87">
        <f t="shared" si="5"/>
        <v>1.9217823696295322E-2</v>
      </c>
      <c r="AE87">
        <f t="shared" si="5"/>
        <v>5.8148798287963446E-2</v>
      </c>
      <c r="AF87">
        <f t="shared" si="5"/>
        <v>3.1142820198282826E-2</v>
      </c>
      <c r="AG87">
        <f t="shared" si="4"/>
        <v>0.15029970190596686</v>
      </c>
      <c r="AH87">
        <f t="shared" si="2"/>
        <v>9.574594660110046E-2</v>
      </c>
      <c r="AI87">
        <f t="shared" si="2"/>
        <v>5.0351929067180792E-2</v>
      </c>
      <c r="AJ87">
        <f t="shared" si="2"/>
        <v>9.5262783902603204E-2</v>
      </c>
      <c r="AK87">
        <f t="shared" si="2"/>
        <v>7.3322571363397093E-2</v>
      </c>
      <c r="AL87">
        <f t="shared" si="2"/>
        <v>2.3187997785254318E-2</v>
      </c>
    </row>
    <row r="88" spans="1:38" ht="15.75" x14ac:dyDescent="0.25">
      <c r="A88" s="4" t="s">
        <v>47</v>
      </c>
      <c r="B88" s="10" t="s">
        <v>55</v>
      </c>
      <c r="C88" s="3" t="s">
        <v>37</v>
      </c>
      <c r="D88" s="3" t="s">
        <v>100</v>
      </c>
      <c r="E88" s="12" t="s">
        <v>121</v>
      </c>
      <c r="F88" s="5">
        <v>24.623930782652671</v>
      </c>
      <c r="G88" s="5">
        <v>23.206122960341794</v>
      </c>
      <c r="H88" s="5">
        <v>22.942576951053205</v>
      </c>
      <c r="I88" s="5">
        <v>19.62463035804474</v>
      </c>
      <c r="J88" s="5">
        <v>26.506913706683765</v>
      </c>
      <c r="K88" s="6">
        <v>10.950371094849828</v>
      </c>
      <c r="L88" s="5">
        <v>16.814502605326883</v>
      </c>
      <c r="M88" s="5">
        <v>23.791990239469186</v>
      </c>
      <c r="N88" s="5">
        <v>25.5247944598351</v>
      </c>
      <c r="O88" s="5">
        <v>18.334984223974956</v>
      </c>
      <c r="P88" s="5">
        <v>24.683887070000001</v>
      </c>
      <c r="Q88" s="5">
        <v>18.614456513383008</v>
      </c>
      <c r="R88" s="5">
        <v>24.450104372593344</v>
      </c>
      <c r="S88" s="5">
        <v>23.587835572086462</v>
      </c>
      <c r="T88" s="5">
        <v>23.829191333356711</v>
      </c>
      <c r="U88">
        <v>22.525557762228704</v>
      </c>
      <c r="V88" s="5"/>
      <c r="W88" s="5"/>
      <c r="Z88">
        <f t="shared" si="5"/>
        <v>0.1401475208923105</v>
      </c>
      <c r="AA88">
        <f t="shared" si="5"/>
        <v>0.19733498592864418</v>
      </c>
      <c r="AB88">
        <f t="shared" si="5"/>
        <v>0.22986170290709845</v>
      </c>
      <c r="AC88">
        <f t="shared" si="5"/>
        <v>0.23207758130533263</v>
      </c>
      <c r="AD88">
        <f t="shared" si="5"/>
        <v>0.12296336989816579</v>
      </c>
      <c r="AE88">
        <f t="shared" si="5"/>
        <v>8.9558091414830288E-2</v>
      </c>
      <c r="AF88">
        <f t="shared" si="5"/>
        <v>7.034040221279679E-2</v>
      </c>
      <c r="AG88">
        <f t="shared" si="4"/>
        <v>7.5688973114958799E-2</v>
      </c>
      <c r="AH88">
        <f t="shared" si="2"/>
        <v>0.20370666516676619</v>
      </c>
      <c r="AI88">
        <f t="shared" si="2"/>
        <v>0.10821882195362573</v>
      </c>
      <c r="AJ88">
        <f t="shared" si="2"/>
        <v>0.24415350429487831</v>
      </c>
      <c r="AK88">
        <f t="shared" si="2"/>
        <v>0.17821520639787797</v>
      </c>
      <c r="AL88">
        <f t="shared" si="2"/>
        <v>9.7164217018241059E-2</v>
      </c>
    </row>
    <row r="89" spans="1:38" ht="15.75" x14ac:dyDescent="0.25">
      <c r="A89" s="4" t="s">
        <v>22</v>
      </c>
      <c r="B89" s="10" t="s">
        <v>23</v>
      </c>
      <c r="C89" s="3" t="s">
        <v>24</v>
      </c>
      <c r="D89" s="12" t="s">
        <v>122</v>
      </c>
      <c r="E89" s="12" t="s">
        <v>123</v>
      </c>
      <c r="F89" s="5">
        <v>24.761246345550056</v>
      </c>
      <c r="G89" s="5">
        <v>22.936671557208854</v>
      </c>
      <c r="H89" s="5">
        <v>22.070514466437203</v>
      </c>
      <c r="I89" s="5">
        <v>19.563133623873757</v>
      </c>
      <c r="J89" s="5">
        <v>25.010977537849211</v>
      </c>
      <c r="K89" s="6">
        <v>7.6602234692024496</v>
      </c>
      <c r="L89" s="5">
        <v>14.893700240750579</v>
      </c>
      <c r="M89" s="5">
        <v>21.567089481293436</v>
      </c>
      <c r="N89" s="5">
        <v>25.027906636856716</v>
      </c>
      <c r="O89" s="5">
        <v>17.588416971661761</v>
      </c>
      <c r="P89" s="5">
        <v>25.008983990000001</v>
      </c>
      <c r="Q89" s="5">
        <v>16.449647307643097</v>
      </c>
      <c r="R89" s="5">
        <v>24.634975768950078</v>
      </c>
      <c r="S89" s="5">
        <v>23.108594842786793</v>
      </c>
      <c r="T89" s="5">
        <v>17.718504079548012</v>
      </c>
      <c r="U89">
        <v>19.813071309080094</v>
      </c>
      <c r="V89" s="5"/>
      <c r="W89" s="5"/>
      <c r="Z89">
        <f t="shared" si="5"/>
        <v>0.1274234373967176</v>
      </c>
      <c r="AA89">
        <f t="shared" si="5"/>
        <v>0.23785760616513621</v>
      </c>
      <c r="AB89">
        <f t="shared" si="5"/>
        <v>0.4207107272521266</v>
      </c>
      <c r="AC89">
        <f t="shared" si="5"/>
        <v>0.24218405764426609</v>
      </c>
      <c r="AD89">
        <f t="shared" si="5"/>
        <v>0.34681463462110951</v>
      </c>
      <c r="AE89">
        <f t="shared" si="5"/>
        <v>0.8760682782962107</v>
      </c>
      <c r="AF89">
        <f t="shared" si="5"/>
        <v>0.26633238291750294</v>
      </c>
      <c r="AG89">
        <f t="shared" si="4"/>
        <v>0.35382985846813825</v>
      </c>
      <c r="AH89">
        <f t="shared" si="2"/>
        <v>0.28746394300976186</v>
      </c>
      <c r="AI89">
        <f t="shared" si="2"/>
        <v>0.18156909909724017</v>
      </c>
      <c r="AJ89">
        <f t="shared" si="2"/>
        <v>0.19489425510022101</v>
      </c>
      <c r="AK89">
        <f t="shared" si="2"/>
        <v>0.79912968531509232</v>
      </c>
      <c r="AL89">
        <f t="shared" si="2"/>
        <v>8.5478032992164318E-2</v>
      </c>
    </row>
    <row r="90" spans="1:38" ht="15.75" x14ac:dyDescent="0.25">
      <c r="A90" s="4" t="s">
        <v>22</v>
      </c>
      <c r="B90" s="10" t="s">
        <v>23</v>
      </c>
      <c r="C90" s="3" t="s">
        <v>27</v>
      </c>
      <c r="D90" s="12" t="s">
        <v>122</v>
      </c>
      <c r="E90" s="12" t="s">
        <v>124</v>
      </c>
      <c r="F90" s="5">
        <v>24.730803377372759</v>
      </c>
      <c r="G90" s="5">
        <v>22.592290554231525</v>
      </c>
      <c r="H90" s="5">
        <v>21.569630782971572</v>
      </c>
      <c r="I90" s="5">
        <v>19.554618067510468</v>
      </c>
      <c r="J90" s="5">
        <v>24.822201933699819</v>
      </c>
      <c r="K90" s="6">
        <v>9.6359774543402779</v>
      </c>
      <c r="L90" s="5">
        <v>13.777645594244049</v>
      </c>
      <c r="M90" s="5">
        <v>21.879929304848464</v>
      </c>
      <c r="N90" s="5">
        <v>24.941901383768229</v>
      </c>
      <c r="O90" s="5">
        <v>16.899419648774852</v>
      </c>
      <c r="P90" s="5">
        <v>24.65363116</v>
      </c>
      <c r="Q90" s="5">
        <v>17.737704785070861</v>
      </c>
      <c r="R90" s="5">
        <v>22.807979914628056</v>
      </c>
      <c r="S90" s="5">
        <v>21.69214781491101</v>
      </c>
      <c r="T90" s="5">
        <v>19.477232815157393</v>
      </c>
      <c r="U90">
        <v>19.914848263231605</v>
      </c>
      <c r="V90" s="5"/>
      <c r="W90" s="5"/>
      <c r="Z90">
        <f t="shared" si="5"/>
        <v>0.13014082726598045</v>
      </c>
      <c r="AA90">
        <f t="shared" si="5"/>
        <v>0.30198547568223366</v>
      </c>
      <c r="AB90">
        <f t="shared" si="5"/>
        <v>0.59533936353366523</v>
      </c>
      <c r="AC90">
        <f t="shared" si="5"/>
        <v>0.24361778439850398</v>
      </c>
      <c r="AD90">
        <f t="shared" si="5"/>
        <v>0.39529792488238624</v>
      </c>
      <c r="AE90">
        <f t="shared" si="5"/>
        <v>0.22272898687430287</v>
      </c>
      <c r="AF90">
        <f t="shared" si="5"/>
        <v>0.57728450436854628</v>
      </c>
      <c r="AG90">
        <f t="shared" si="4"/>
        <v>0.2848526788016757</v>
      </c>
      <c r="AH90">
        <f t="shared" si="2"/>
        <v>0.30512201184388432</v>
      </c>
      <c r="AI90">
        <f t="shared" si="2"/>
        <v>0.29271892384434789</v>
      </c>
      <c r="AJ90">
        <f t="shared" si="2"/>
        <v>0.24932791110307678</v>
      </c>
      <c r="AK90">
        <f t="shared" si="2"/>
        <v>0.32724523149764506</v>
      </c>
      <c r="AL90">
        <f t="shared" si="2"/>
        <v>0.3032739262643005</v>
      </c>
    </row>
    <row r="91" spans="1:38" ht="15.75" x14ac:dyDescent="0.25">
      <c r="A91" s="4" t="s">
        <v>22</v>
      </c>
      <c r="B91" s="10" t="s">
        <v>23</v>
      </c>
      <c r="C91" s="3" t="s">
        <v>29</v>
      </c>
      <c r="D91" s="12" t="s">
        <v>122</v>
      </c>
      <c r="E91" s="12" t="s">
        <v>125</v>
      </c>
      <c r="F91" s="5">
        <v>25.468629665337268</v>
      </c>
      <c r="G91" s="5">
        <v>23.545480589299395</v>
      </c>
      <c r="H91" s="5">
        <v>23.033368828697903</v>
      </c>
      <c r="I91" s="5">
        <v>19.828225502949245</v>
      </c>
      <c r="J91" s="5">
        <v>27.01584948962347</v>
      </c>
      <c r="K91" s="6">
        <v>9.0123871701872158</v>
      </c>
      <c r="L91" s="5">
        <v>14.260000000000002</v>
      </c>
      <c r="M91" s="5">
        <v>22.797163820869564</v>
      </c>
      <c r="N91" s="5">
        <v>25.621606999309165</v>
      </c>
      <c r="O91" s="5">
        <v>19.103230058116694</v>
      </c>
      <c r="P91" s="5">
        <v>25.32033487</v>
      </c>
      <c r="Q91" s="5">
        <v>18.517624170156658</v>
      </c>
      <c r="R91" s="5">
        <v>24.411415679673684</v>
      </c>
      <c r="S91" s="5">
        <v>24.038540542327546</v>
      </c>
      <c r="T91" s="5">
        <v>22.376866351813078</v>
      </c>
      <c r="U91">
        <v>23.492083642058095</v>
      </c>
      <c r="V91" s="5"/>
      <c r="W91" s="5"/>
      <c r="Z91">
        <f t="shared" si="5"/>
        <v>7.8037926019729878E-2</v>
      </c>
      <c r="AA91">
        <f t="shared" si="5"/>
        <v>0.15597222353072407</v>
      </c>
      <c r="AB91">
        <f t="shared" si="5"/>
        <v>0.21584179361625938</v>
      </c>
      <c r="AC91">
        <f t="shared" si="5"/>
        <v>0.20153243119174524</v>
      </c>
      <c r="AD91">
        <f t="shared" si="5"/>
        <v>8.641135599347162E-2</v>
      </c>
      <c r="AE91">
        <f t="shared" si="5"/>
        <v>0.34315957566975591</v>
      </c>
      <c r="AF91">
        <f t="shared" si="5"/>
        <v>0.41322515907710522</v>
      </c>
      <c r="AG91">
        <f t="shared" si="4"/>
        <v>0.15083606901804811</v>
      </c>
      <c r="AH91">
        <f t="shared" si="4"/>
        <v>0.19048542918481817</v>
      </c>
      <c r="AI91">
        <f t="shared" si="4"/>
        <v>6.3538617622239196E-2</v>
      </c>
      <c r="AJ91">
        <f t="shared" si="4"/>
        <v>0.15706270889294033</v>
      </c>
      <c r="AK91">
        <f t="shared" si="4"/>
        <v>0.19058740541407446</v>
      </c>
      <c r="AL91">
        <f t="shared" si="4"/>
        <v>9.9805117986410258E-2</v>
      </c>
    </row>
    <row r="92" spans="1:38" ht="15.75" x14ac:dyDescent="0.25">
      <c r="A92" s="4" t="s">
        <v>22</v>
      </c>
      <c r="B92" s="10" t="s">
        <v>23</v>
      </c>
      <c r="C92" s="3" t="s">
        <v>31</v>
      </c>
      <c r="D92" s="12" t="s">
        <v>122</v>
      </c>
      <c r="E92" s="12" t="s">
        <v>126</v>
      </c>
      <c r="F92" s="5">
        <v>25.442835428324038</v>
      </c>
      <c r="G92" s="5">
        <v>23.708857750234259</v>
      </c>
      <c r="H92" s="5">
        <v>23.112194039047512</v>
      </c>
      <c r="I92" s="5">
        <v>19.353265753596052</v>
      </c>
      <c r="J92" s="5">
        <v>25.669740845721321</v>
      </c>
      <c r="K92" s="6">
        <v>8.5920109274356093</v>
      </c>
      <c r="L92" s="5">
        <v>15.485924407522702</v>
      </c>
      <c r="M92" s="5">
        <v>21.460475078145858</v>
      </c>
      <c r="N92" s="5">
        <v>25.64793902599726</v>
      </c>
      <c r="O92" s="5">
        <v>18.871503714355857</v>
      </c>
      <c r="P92" s="5">
        <v>24.9319959</v>
      </c>
      <c r="Q92" s="5">
        <v>19.049626215159144</v>
      </c>
      <c r="R92" s="5">
        <v>24.609079917404138</v>
      </c>
      <c r="S92" s="5">
        <v>23.838725996502873</v>
      </c>
      <c r="T92" s="5">
        <v>22.994231360473549</v>
      </c>
      <c r="U92">
        <v>22.425966980788662</v>
      </c>
      <c r="V92" s="5"/>
      <c r="W92" s="5"/>
      <c r="Z92">
        <f t="shared" si="5"/>
        <v>7.9445729615096564E-2</v>
      </c>
      <c r="AA92">
        <f t="shared" si="5"/>
        <v>0.13927264943791579</v>
      </c>
      <c r="AB92">
        <f t="shared" si="5"/>
        <v>0.20436512655464176</v>
      </c>
      <c r="AC92">
        <f t="shared" si="5"/>
        <v>0.28010578304794709</v>
      </c>
      <c r="AD92">
        <f t="shared" si="5"/>
        <v>0.21967968618982275</v>
      </c>
      <c r="AE92">
        <f t="shared" si="5"/>
        <v>0.45924240292376323</v>
      </c>
      <c r="AF92">
        <f t="shared" si="5"/>
        <v>0.17666346182745854</v>
      </c>
      <c r="AG92">
        <f t="shared" si="4"/>
        <v>0.38096810006152776</v>
      </c>
      <c r="AH92">
        <f t="shared" si="4"/>
        <v>0.18704023130159092</v>
      </c>
      <c r="AI92">
        <f t="shared" si="4"/>
        <v>7.4609536519391964E-2</v>
      </c>
      <c r="AJ92">
        <f t="shared" si="4"/>
        <v>0.20557711262327943</v>
      </c>
      <c r="AK92">
        <f t="shared" si="4"/>
        <v>0.13180916975012053</v>
      </c>
      <c r="AL92">
        <f t="shared" si="4"/>
        <v>8.7026185432476796E-2</v>
      </c>
    </row>
    <row r="93" spans="1:38" ht="15.75" x14ac:dyDescent="0.25">
      <c r="A93" s="4" t="s">
        <v>22</v>
      </c>
      <c r="B93" s="10" t="s">
        <v>23</v>
      </c>
      <c r="C93" s="3" t="s">
        <v>33</v>
      </c>
      <c r="D93" s="12" t="s">
        <v>122</v>
      </c>
      <c r="E93" s="12" t="s">
        <v>127</v>
      </c>
      <c r="F93" s="5">
        <v>24.727745050645872</v>
      </c>
      <c r="G93" s="5">
        <v>22.903425811298497</v>
      </c>
      <c r="H93" s="5">
        <v>22.920221839060375</v>
      </c>
      <c r="I93" s="5">
        <v>19.061996118637232</v>
      </c>
      <c r="J93" s="5">
        <v>25.433439211221991</v>
      </c>
      <c r="K93" s="6">
        <v>9.7439888080155725</v>
      </c>
      <c r="L93" s="5">
        <v>15.207792157154707</v>
      </c>
      <c r="M93" s="5">
        <v>22.961879985594777</v>
      </c>
      <c r="N93" s="5">
        <v>25.07702681950752</v>
      </c>
      <c r="O93" s="5">
        <v>17.39414000559341</v>
      </c>
      <c r="P93" s="5">
        <v>24.51471149</v>
      </c>
      <c r="Q93" s="5">
        <v>19.617091865375347</v>
      </c>
      <c r="R93" s="5">
        <v>23.631128837133296</v>
      </c>
      <c r="S93" s="5">
        <v>23.816955106304782</v>
      </c>
      <c r="T93" s="5">
        <v>21.392719073011829</v>
      </c>
      <c r="U93">
        <v>22.209320471159156</v>
      </c>
      <c r="V93" s="5"/>
      <c r="W93" s="5"/>
      <c r="Z93">
        <f t="shared" si="5"/>
        <v>0.13041700159628103</v>
      </c>
      <c r="AA93">
        <f t="shared" si="5"/>
        <v>0.2434024865113294</v>
      </c>
      <c r="AB93">
        <f t="shared" si="5"/>
        <v>0.23345123677434901</v>
      </c>
      <c r="AC93">
        <f t="shared" si="5"/>
        <v>0.34277013243541549</v>
      </c>
      <c r="AD93">
        <f t="shared" si="5"/>
        <v>0.25877587129069346</v>
      </c>
      <c r="AE93">
        <f t="shared" si="5"/>
        <v>0.2066626929681345</v>
      </c>
      <c r="AF93">
        <f t="shared" si="5"/>
        <v>0.21422634913426011</v>
      </c>
      <c r="AG93">
        <f t="shared" si="4"/>
        <v>0.13456146268148192</v>
      </c>
      <c r="AH93">
        <f t="shared" si="4"/>
        <v>0.27784125367391482</v>
      </c>
      <c r="AI93">
        <f t="shared" si="4"/>
        <v>0.20774239442725503</v>
      </c>
      <c r="AJ93">
        <f t="shared" si="4"/>
        <v>0.27453004808298048</v>
      </c>
      <c r="AK93">
        <f t="shared" si="4"/>
        <v>8.8944980092065681E-2</v>
      </c>
      <c r="AL93">
        <f t="shared" si="4"/>
        <v>0.17141252691868958</v>
      </c>
    </row>
    <row r="94" spans="1:38" ht="15.75" x14ac:dyDescent="0.25">
      <c r="A94" s="4" t="s">
        <v>22</v>
      </c>
      <c r="B94" s="10" t="s">
        <v>23</v>
      </c>
      <c r="C94" s="3" t="s">
        <v>35</v>
      </c>
      <c r="D94" s="12" t="s">
        <v>122</v>
      </c>
      <c r="E94" s="12" t="s">
        <v>128</v>
      </c>
      <c r="F94" s="5">
        <v>24.163278205994388</v>
      </c>
      <c r="G94" s="5">
        <v>25.664121377388604</v>
      </c>
      <c r="H94" s="5">
        <v>25.459657524926051</v>
      </c>
      <c r="I94" s="5">
        <v>21.831896835350108</v>
      </c>
      <c r="J94" s="5">
        <v>31.507142830887233</v>
      </c>
      <c r="K94" s="6">
        <v>12.085477580411833</v>
      </c>
      <c r="L94" s="5">
        <v>19.645073711759309</v>
      </c>
      <c r="M94" s="5">
        <v>24.981896773390698</v>
      </c>
      <c r="N94" s="5">
        <v>27.062140362168481</v>
      </c>
      <c r="O94" s="5">
        <v>20.904464401601842</v>
      </c>
      <c r="P94" s="5">
        <v>27.07764469</v>
      </c>
      <c r="Q94" s="5">
        <v>20.454611735084505</v>
      </c>
      <c r="R94" s="5">
        <v>26</v>
      </c>
      <c r="S94" s="5">
        <v>29.433714571827291</v>
      </c>
      <c r="T94" s="5"/>
      <c r="U94">
        <v>28.545516131564135</v>
      </c>
      <c r="V94" s="5"/>
      <c r="W94" s="5"/>
      <c r="Z94">
        <f t="shared" si="5"/>
        <v>0.1928659953663121</v>
      </c>
      <c r="AA94">
        <f t="shared" si="5"/>
        <v>3.5914749051841319E-2</v>
      </c>
      <c r="AB94">
        <f t="shared" si="5"/>
        <v>4.0155946372304865E-2</v>
      </c>
      <c r="AC94">
        <f t="shared" si="5"/>
        <v>5.0255057189173231E-2</v>
      </c>
      <c r="AD94">
        <f t="shared" si="5"/>
        <v>3.8419950875135936E-3</v>
      </c>
      <c r="AE94">
        <f t="shared" si="5"/>
        <v>4.0775916314508442E-2</v>
      </c>
      <c r="AF94">
        <f t="shared" si="5"/>
        <v>9.8882181577852127E-3</v>
      </c>
      <c r="AG94">
        <f t="shared" si="4"/>
        <v>3.3176842753530923E-2</v>
      </c>
      <c r="AH94">
        <f t="shared" si="4"/>
        <v>7.0180750600105937E-2</v>
      </c>
      <c r="AI94">
        <f t="shared" si="4"/>
        <v>1.8231071539404162E-2</v>
      </c>
      <c r="AJ94">
        <f t="shared" si="4"/>
        <v>4.6459027642153608E-2</v>
      </c>
      <c r="AK94">
        <f t="shared" si="4"/>
        <v>4.977403392899548E-2</v>
      </c>
      <c r="AL94">
        <f t="shared" si="4"/>
        <v>3.3184958688605555E-2</v>
      </c>
    </row>
    <row r="95" spans="1:38" ht="15.75" x14ac:dyDescent="0.25">
      <c r="A95" s="4" t="s">
        <v>22</v>
      </c>
      <c r="B95" s="10" t="s">
        <v>23</v>
      </c>
      <c r="C95" s="3" t="s">
        <v>37</v>
      </c>
      <c r="D95" s="12" t="s">
        <v>122</v>
      </c>
      <c r="E95" s="12" t="s">
        <v>129</v>
      </c>
      <c r="F95" s="5">
        <v>23.925937853811732</v>
      </c>
      <c r="G95" s="5">
        <v>22.389681714756499</v>
      </c>
      <c r="H95" s="5">
        <v>22.146736635034603</v>
      </c>
      <c r="I95" s="5">
        <v>18.626070503286776</v>
      </c>
      <c r="J95" s="5">
        <v>24.916463801618335</v>
      </c>
      <c r="K95" s="6">
        <v>7.7833667777509676</v>
      </c>
      <c r="L95" s="5">
        <v>16.127002464543573</v>
      </c>
      <c r="M95" s="5">
        <v>22.778252516709458</v>
      </c>
      <c r="N95" s="5">
        <v>24.872659695528299</v>
      </c>
      <c r="O95" s="5">
        <v>17.429695074341844</v>
      </c>
      <c r="P95" s="5">
        <v>23.991966999999999</v>
      </c>
      <c r="Q95" s="5">
        <v>17.260017427810151</v>
      </c>
      <c r="R95" s="5">
        <v>22.64250352661</v>
      </c>
      <c r="S95" s="5">
        <v>22.732739661747068</v>
      </c>
      <c r="T95" s="5">
        <v>20.231762321857993</v>
      </c>
      <c r="U95">
        <v>20.920788513035319</v>
      </c>
      <c r="V95" s="5"/>
      <c r="W95" s="5"/>
      <c r="Z95">
        <f t="shared" si="5"/>
        <v>0.22735380562090021</v>
      </c>
      <c r="AA95">
        <f t="shared" si="5"/>
        <v>0.34751807161131348</v>
      </c>
      <c r="AB95">
        <f t="shared" si="5"/>
        <v>0.39906020993211866</v>
      </c>
      <c r="AC95">
        <f t="shared" si="5"/>
        <v>0.46369205897037236</v>
      </c>
      <c r="AD95">
        <f t="shared" si="5"/>
        <v>0.37029588410574771</v>
      </c>
      <c r="AE95">
        <f t="shared" si="5"/>
        <v>0.80439270906064919</v>
      </c>
      <c r="AF95">
        <f t="shared" si="5"/>
        <v>0.11328254876364442</v>
      </c>
      <c r="AG95">
        <f t="shared" si="4"/>
        <v>0.15282629178752238</v>
      </c>
      <c r="AH95">
        <f t="shared" si="4"/>
        <v>0.3201233583733249</v>
      </c>
      <c r="AI95">
        <f t="shared" si="4"/>
        <v>0.20268517804256989</v>
      </c>
      <c r="AJ95">
        <f t="shared" si="4"/>
        <v>0.39441339657969493</v>
      </c>
      <c r="AK95">
        <f t="shared" si="4"/>
        <v>0.4556921528464094</v>
      </c>
      <c r="AL95">
        <f t="shared" si="4"/>
        <v>0.34013273415030376</v>
      </c>
    </row>
    <row r="96" spans="1:38" ht="15.75" x14ac:dyDescent="0.25">
      <c r="A96" s="4" t="s">
        <v>39</v>
      </c>
      <c r="B96" s="10" t="s">
        <v>23</v>
      </c>
      <c r="C96" s="3" t="s">
        <v>24</v>
      </c>
      <c r="D96" s="12" t="s">
        <v>122</v>
      </c>
      <c r="E96" s="12" t="s">
        <v>130</v>
      </c>
      <c r="F96" s="5">
        <v>24.48198997328295</v>
      </c>
      <c r="G96" s="5">
        <v>23.362952082335422</v>
      </c>
      <c r="H96" s="5">
        <v>22.111689104656634</v>
      </c>
      <c r="I96" s="5">
        <v>20.083744267282071</v>
      </c>
      <c r="J96" s="5">
        <v>25.684404997697541</v>
      </c>
      <c r="K96" s="6">
        <v>9.1898271180918485</v>
      </c>
      <c r="L96" s="5">
        <v>14.958248921820605</v>
      </c>
      <c r="M96" s="5">
        <v>21.849879215570351</v>
      </c>
      <c r="N96" s="5">
        <v>25.459201265806417</v>
      </c>
      <c r="O96" s="5">
        <v>18.867500947930587</v>
      </c>
      <c r="P96" s="5">
        <v>25.04051991</v>
      </c>
      <c r="Q96" s="5">
        <v>18.531220272531908</v>
      </c>
      <c r="R96" s="5">
        <v>23.749145175532455</v>
      </c>
      <c r="S96" s="5">
        <v>24.114771735839696</v>
      </c>
      <c r="T96" s="5">
        <v>21.090998099128548</v>
      </c>
      <c r="U96">
        <v>19.867545105565629</v>
      </c>
      <c r="V96" s="5"/>
      <c r="W96" s="5"/>
      <c r="Z96">
        <f t="shared" si="5"/>
        <v>0.15463715858038554</v>
      </c>
      <c r="AA96">
        <f t="shared" si="5"/>
        <v>0.17700837663573946</v>
      </c>
      <c r="AB96">
        <f t="shared" si="5"/>
        <v>0.40887333122070657</v>
      </c>
      <c r="AC96">
        <f t="shared" si="5"/>
        <v>0.16882086902770554</v>
      </c>
      <c r="AD96">
        <f t="shared" si="5"/>
        <v>0.21745808035068778</v>
      </c>
      <c r="AE96">
        <f t="shared" si="5"/>
        <v>0.30344597090131964</v>
      </c>
      <c r="AF96">
        <f t="shared" si="5"/>
        <v>0.25467885321175421</v>
      </c>
      <c r="AG96">
        <f t="shared" si="4"/>
        <v>0.29084813694821432</v>
      </c>
      <c r="AH96">
        <f t="shared" si="4"/>
        <v>0.21318211080067967</v>
      </c>
      <c r="AI96">
        <f t="shared" si="4"/>
        <v>7.4816828579261821E-2</v>
      </c>
      <c r="AJ96">
        <f t="shared" si="4"/>
        <v>0.19068027945463842</v>
      </c>
      <c r="AK96">
        <f t="shared" si="4"/>
        <v>0.18879972749994611</v>
      </c>
      <c r="AL96">
        <f t="shared" si="4"/>
        <v>0.1579487158554343</v>
      </c>
    </row>
    <row r="97" spans="1:38" ht="15.75" x14ac:dyDescent="0.25">
      <c r="A97" s="4" t="s">
        <v>39</v>
      </c>
      <c r="B97" s="10" t="s">
        <v>23</v>
      </c>
      <c r="C97" s="3" t="s">
        <v>27</v>
      </c>
      <c r="D97" s="12" t="s">
        <v>122</v>
      </c>
      <c r="E97" s="12" t="s">
        <v>131</v>
      </c>
      <c r="F97" s="5">
        <v>25.102266120989746</v>
      </c>
      <c r="G97" s="5">
        <v>23.498527500642407</v>
      </c>
      <c r="H97" s="5">
        <v>22.490522685471326</v>
      </c>
      <c r="I97" s="5">
        <v>20.629773264954771</v>
      </c>
      <c r="J97" s="5">
        <v>26.293980308946079</v>
      </c>
      <c r="K97" s="6">
        <v>10.221378300178662</v>
      </c>
      <c r="L97" s="5">
        <v>15.863591663548048</v>
      </c>
      <c r="M97" s="5">
        <v>23.093829567539238</v>
      </c>
      <c r="N97" s="5">
        <v>25.703367545959345</v>
      </c>
      <c r="O97" s="5">
        <v>18.61157738794574</v>
      </c>
      <c r="P97" s="5">
        <v>25.252356840000001</v>
      </c>
      <c r="Q97" s="5">
        <v>19.11689865443644</v>
      </c>
      <c r="R97" s="5">
        <v>23.65859234806868</v>
      </c>
      <c r="S97" s="5">
        <v>24.737089549838348</v>
      </c>
      <c r="T97" s="5">
        <v>22.520331995635356</v>
      </c>
      <c r="U97">
        <v>23.873548414264636</v>
      </c>
      <c r="V97" s="5"/>
      <c r="W97" s="5"/>
      <c r="Z97">
        <f t="shared" si="5"/>
        <v>0.10059864590278893</v>
      </c>
      <c r="AA97">
        <f t="shared" si="5"/>
        <v>0.16113190868339919</v>
      </c>
      <c r="AB97">
        <f t="shared" si="5"/>
        <v>0.31444776584862144</v>
      </c>
      <c r="AC97">
        <f t="shared" si="5"/>
        <v>0.11562587298677812</v>
      </c>
      <c r="AD97">
        <f t="shared" si="5"/>
        <v>0.14251976468040758</v>
      </c>
      <c r="AE97">
        <f t="shared" si="5"/>
        <v>0.14844088246334841</v>
      </c>
      <c r="AF97">
        <f t="shared" si="5"/>
        <v>0.1359745292691554</v>
      </c>
      <c r="AG97">
        <f t="shared" si="4"/>
        <v>0.12280043837931884</v>
      </c>
      <c r="AH97">
        <f t="shared" si="4"/>
        <v>0.17999041726043949</v>
      </c>
      <c r="AI97">
        <f t="shared" si="4"/>
        <v>8.9338768796126011E-2</v>
      </c>
      <c r="AJ97">
        <f t="shared" si="4"/>
        <v>0.16464043679881868</v>
      </c>
      <c r="AK97">
        <f t="shared" si="4"/>
        <v>0.12580404415576973</v>
      </c>
      <c r="AL97">
        <f t="shared" si="4"/>
        <v>0.16818033632476309</v>
      </c>
    </row>
    <row r="98" spans="1:38" ht="15.75" x14ac:dyDescent="0.25">
      <c r="A98" s="4" t="s">
        <v>39</v>
      </c>
      <c r="B98" s="10" t="s">
        <v>23</v>
      </c>
      <c r="C98" s="3" t="s">
        <v>29</v>
      </c>
      <c r="D98" s="12" t="s">
        <v>122</v>
      </c>
      <c r="E98" s="12" t="s">
        <v>132</v>
      </c>
      <c r="F98" s="5">
        <v>25.678233395307316</v>
      </c>
      <c r="G98" s="5">
        <v>23.114279201597121</v>
      </c>
      <c r="H98" s="5">
        <v>22.736563774519848</v>
      </c>
      <c r="I98" s="5">
        <v>20.289550378409377</v>
      </c>
      <c r="J98" s="5">
        <v>25.489071630037159</v>
      </c>
      <c r="K98" s="6">
        <v>8.6683095831095045</v>
      </c>
      <c r="L98" s="5">
        <v>15.475000000000001</v>
      </c>
      <c r="M98" s="5">
        <v>21.111407282956634</v>
      </c>
      <c r="N98" s="5">
        <v>25.690430218707512</v>
      </c>
      <c r="O98" s="5">
        <v>17.488628635343474</v>
      </c>
      <c r="P98" s="5">
        <v>25.170627140000001</v>
      </c>
      <c r="Q98" s="5">
        <v>19.512417095071754</v>
      </c>
      <c r="R98" s="5">
        <v>24.801097940714321</v>
      </c>
      <c r="S98" s="5">
        <v>24.48569859013007</v>
      </c>
      <c r="T98" s="5">
        <v>22.244183187213352</v>
      </c>
      <c r="U98">
        <v>23.67435285467915</v>
      </c>
      <c r="V98" s="5"/>
      <c r="W98" s="5"/>
      <c r="Z98">
        <f t="shared" si="5"/>
        <v>6.7485226352826222E-2</v>
      </c>
      <c r="AA98">
        <f t="shared" si="5"/>
        <v>0.21030607366452506</v>
      </c>
      <c r="AB98">
        <f t="shared" si="5"/>
        <v>0.26514458708580746</v>
      </c>
      <c r="AC98">
        <f t="shared" si="5"/>
        <v>0.14637682364084237</v>
      </c>
      <c r="AD98">
        <f t="shared" si="5"/>
        <v>0.24898704599536275</v>
      </c>
      <c r="AE98">
        <f t="shared" si="5"/>
        <v>0.43558588351493532</v>
      </c>
      <c r="AF98">
        <f t="shared" si="5"/>
        <v>0.17800627444963374</v>
      </c>
      <c r="AG98">
        <f t="shared" si="4"/>
        <v>0.48525329037462928</v>
      </c>
      <c r="AH98">
        <f t="shared" si="4"/>
        <v>0.18161173496661501</v>
      </c>
      <c r="AI98">
        <f t="shared" si="4"/>
        <v>0.19457239342434138</v>
      </c>
      <c r="AJ98">
        <f t="shared" si="4"/>
        <v>0.17423668547700949</v>
      </c>
      <c r="AK98">
        <f t="shared" si="4"/>
        <v>9.563826478821541E-2</v>
      </c>
      <c r="AL98">
        <f t="shared" si="4"/>
        <v>7.618101646330247E-2</v>
      </c>
    </row>
    <row r="99" spans="1:38" ht="15.75" x14ac:dyDescent="0.25">
      <c r="A99" s="4" t="s">
        <v>39</v>
      </c>
      <c r="B99" s="10" t="s">
        <v>23</v>
      </c>
      <c r="C99" s="3" t="s">
        <v>31</v>
      </c>
      <c r="D99" s="12" t="s">
        <v>122</v>
      </c>
      <c r="E99" s="12" t="s">
        <v>133</v>
      </c>
      <c r="F99" s="5">
        <v>24.963599808427741</v>
      </c>
      <c r="G99" s="5">
        <v>23.357858942914</v>
      </c>
      <c r="H99" s="5">
        <v>22.337838457217195</v>
      </c>
      <c r="I99" s="5">
        <v>19.870382344117665</v>
      </c>
      <c r="J99" s="5">
        <v>26.111400349775536</v>
      </c>
      <c r="K99" s="6">
        <v>8.437487182430047</v>
      </c>
      <c r="L99" s="5">
        <v>15.095000000000001</v>
      </c>
      <c r="M99" s="5">
        <v>23.310883044382003</v>
      </c>
      <c r="N99" s="5">
        <v>25.654274428156246</v>
      </c>
      <c r="O99" s="5">
        <v>17.602632173907736</v>
      </c>
      <c r="P99" s="5">
        <v>24.692702260000001</v>
      </c>
      <c r="Q99" s="5">
        <v>19.240011263251247</v>
      </c>
      <c r="R99" s="5">
        <v>24.030459937887723</v>
      </c>
      <c r="S99" s="5">
        <v>23.876533898621474</v>
      </c>
      <c r="T99" s="5">
        <v>22.404734458618574</v>
      </c>
      <c r="U99">
        <v>22.277125074724228</v>
      </c>
      <c r="V99" s="5"/>
      <c r="W99" s="5"/>
      <c r="Z99">
        <f t="shared" si="5"/>
        <v>0.11074773541047091</v>
      </c>
      <c r="AA99">
        <f t="shared" si="5"/>
        <v>0.1776343727889432</v>
      </c>
      <c r="AB99">
        <f t="shared" si="5"/>
        <v>0.3495514000858555</v>
      </c>
      <c r="AC99">
        <f t="shared" si="5"/>
        <v>0.19572868140404684</v>
      </c>
      <c r="AD99">
        <f t="shared" si="5"/>
        <v>0.16174733764072893</v>
      </c>
      <c r="AE99">
        <f t="shared" si="5"/>
        <v>0.51116164953833065</v>
      </c>
      <c r="AF99">
        <f t="shared" si="5"/>
        <v>0.23164701547259253</v>
      </c>
      <c r="AG99">
        <f t="shared" si="4"/>
        <v>0.10564776404753307</v>
      </c>
      <c r="AH99">
        <f t="shared" si="4"/>
        <v>0.18622066997621703</v>
      </c>
      <c r="AI99">
        <f t="shared" si="4"/>
        <v>0.17978884252221869</v>
      </c>
      <c r="AJ99">
        <f t="shared" si="4"/>
        <v>0.24266622011725347</v>
      </c>
      <c r="AK99">
        <f t="shared" si="4"/>
        <v>0.11551383814454609</v>
      </c>
      <c r="AL99">
        <f t="shared" si="4"/>
        <v>0.12996664787973936</v>
      </c>
    </row>
    <row r="100" spans="1:38" ht="15.75" x14ac:dyDescent="0.25">
      <c r="A100" s="4" t="s">
        <v>39</v>
      </c>
      <c r="B100" s="10" t="s">
        <v>23</v>
      </c>
      <c r="C100" s="3" t="s">
        <v>33</v>
      </c>
      <c r="D100" s="12" t="s">
        <v>122</v>
      </c>
      <c r="E100" s="12" t="s">
        <v>134</v>
      </c>
      <c r="F100" s="5">
        <v>24.797566098911407</v>
      </c>
      <c r="G100" s="5">
        <v>22.726472385872349</v>
      </c>
      <c r="H100" s="5">
        <v>22.550082188281969</v>
      </c>
      <c r="I100" s="5">
        <v>19.350628141820149</v>
      </c>
      <c r="J100" s="5">
        <v>25.5491640049176</v>
      </c>
      <c r="K100" s="6">
        <v>10.555155301652118</v>
      </c>
      <c r="L100" s="5">
        <v>15.63967921096603</v>
      </c>
      <c r="M100" s="5">
        <v>22.819481835906068</v>
      </c>
      <c r="N100" s="5">
        <v>25.113904557963906</v>
      </c>
      <c r="O100" s="5">
        <v>17.8434807835017</v>
      </c>
      <c r="P100" s="5">
        <v>23.882368979999999</v>
      </c>
      <c r="Q100" s="5">
        <v>19.695150085185315</v>
      </c>
      <c r="R100" s="5">
        <v>23.319769176462923</v>
      </c>
      <c r="S100" s="5">
        <v>24.395885636342712</v>
      </c>
      <c r="T100" s="5">
        <v>22.726549411312</v>
      </c>
      <c r="U100">
        <v>22.575452044102033</v>
      </c>
      <c r="V100" s="5"/>
      <c r="W100" s="5"/>
      <c r="Z100">
        <f t="shared" si="5"/>
        <v>0.12425560300707569</v>
      </c>
      <c r="AA100">
        <f t="shared" si="5"/>
        <v>0.2751650678084086</v>
      </c>
      <c r="AB100">
        <f t="shared" si="5"/>
        <v>0.30173057232747236</v>
      </c>
      <c r="AC100">
        <f t="shared" si="5"/>
        <v>0.2806183557461413</v>
      </c>
      <c r="AD100">
        <f t="shared" si="5"/>
        <v>0.23882904683286998</v>
      </c>
      <c r="AE100">
        <f t="shared" si="5"/>
        <v>0.11778137992649496</v>
      </c>
      <c r="AF100">
        <f t="shared" si="5"/>
        <v>0.15880417963875071</v>
      </c>
      <c r="AG100">
        <f t="shared" si="4"/>
        <v>0.14852064055871023</v>
      </c>
      <c r="AH100">
        <f t="shared" si="4"/>
        <v>0.27082916108825494</v>
      </c>
      <c r="AI100">
        <f t="shared" si="4"/>
        <v>0.15214583938575096</v>
      </c>
      <c r="AJ100">
        <f t="shared" si="4"/>
        <v>0.42554348818740106</v>
      </c>
      <c r="AK100">
        <f t="shared" si="4"/>
        <v>8.4260411680414329E-2</v>
      </c>
      <c r="AL100">
        <f t="shared" si="4"/>
        <v>0.21270179479015558</v>
      </c>
    </row>
    <row r="101" spans="1:38" ht="15.75" x14ac:dyDescent="0.25">
      <c r="A101" s="4" t="s">
        <v>39</v>
      </c>
      <c r="B101" s="10" t="s">
        <v>23</v>
      </c>
      <c r="C101" s="3" t="s">
        <v>35</v>
      </c>
      <c r="D101" s="12" t="s">
        <v>122</v>
      </c>
      <c r="E101" s="12" t="s">
        <v>135</v>
      </c>
      <c r="F101" s="5">
        <v>25.860399396225628</v>
      </c>
      <c r="G101" s="5">
        <v>23.901213654364156</v>
      </c>
      <c r="H101" s="5">
        <v>23.729182306893108</v>
      </c>
      <c r="I101" s="5">
        <v>21.142112592735451</v>
      </c>
      <c r="J101" s="5">
        <v>28.57722123705711</v>
      </c>
      <c r="K101" s="6">
        <v>11.224927752182417</v>
      </c>
      <c r="L101" s="5">
        <v>18.640187187169012</v>
      </c>
      <c r="M101" s="5">
        <v>21.912023193106503</v>
      </c>
      <c r="N101" s="5">
        <v>26.714514934620329</v>
      </c>
      <c r="O101" s="5">
        <v>20.049538507599941</v>
      </c>
      <c r="P101" s="5">
        <v>25.758727319999998</v>
      </c>
      <c r="Q101" s="5">
        <v>19.489392049834251</v>
      </c>
      <c r="R101" s="5">
        <v>23.246064106762844</v>
      </c>
      <c r="S101" s="5">
        <v>26.851281279324098</v>
      </c>
      <c r="T101" s="5">
        <v>24.428628881299201</v>
      </c>
      <c r="U101">
        <v>25.086660793418083</v>
      </c>
      <c r="V101" s="5"/>
      <c r="W101" s="5"/>
      <c r="Z101">
        <f t="shared" si="5"/>
        <v>5.9480043631797291E-2</v>
      </c>
      <c r="AA101">
        <f t="shared" si="5"/>
        <v>0.12188799704153197</v>
      </c>
      <c r="AB101">
        <f t="shared" si="5"/>
        <v>0.13325233039056339</v>
      </c>
      <c r="AC101">
        <f t="shared" si="5"/>
        <v>8.1063531392487426E-2</v>
      </c>
      <c r="AD101">
        <f t="shared" si="5"/>
        <v>2.9278652818668122E-2</v>
      </c>
      <c r="AE101">
        <f t="shared" si="5"/>
        <v>7.4038061671252986E-2</v>
      </c>
      <c r="AF101">
        <f t="shared" si="5"/>
        <v>1.9843534271119349E-2</v>
      </c>
      <c r="AG101">
        <f t="shared" si="4"/>
        <v>0.27858586994211842</v>
      </c>
      <c r="AH101">
        <f t="shared" si="4"/>
        <v>8.9302514952707357E-2</v>
      </c>
      <c r="AI101">
        <f t="shared" si="4"/>
        <v>3.2973916468470255E-2</v>
      </c>
      <c r="AJ101">
        <f t="shared" si="4"/>
        <v>0.11590543633120091</v>
      </c>
      <c r="AK101">
        <f t="shared" si="4"/>
        <v>9.7176872358367888E-2</v>
      </c>
      <c r="AL101">
        <f t="shared" si="4"/>
        <v>0.22385076934439213</v>
      </c>
    </row>
    <row r="102" spans="1:38" ht="15.75" x14ac:dyDescent="0.25">
      <c r="A102" s="4" t="s">
        <v>39</v>
      </c>
      <c r="B102" s="10" t="s">
        <v>23</v>
      </c>
      <c r="C102" s="3" t="s">
        <v>37</v>
      </c>
      <c r="D102" s="12" t="s">
        <v>122</v>
      </c>
      <c r="E102" s="12" t="s">
        <v>136</v>
      </c>
      <c r="F102" s="5">
        <v>25.738998389287381</v>
      </c>
      <c r="G102" s="5">
        <v>23.757857554190874</v>
      </c>
      <c r="H102" s="5">
        <v>24.911338242438415</v>
      </c>
      <c r="I102" s="5">
        <v>22.177963572216175</v>
      </c>
      <c r="J102" s="5">
        <v>31.012174919804384</v>
      </c>
      <c r="K102" s="6">
        <v>11.153927394164816</v>
      </c>
      <c r="L102" s="5">
        <v>18.463946546165907</v>
      </c>
      <c r="M102" s="5">
        <v>24.065117753772967</v>
      </c>
      <c r="N102" s="5">
        <v>27.010527176396529</v>
      </c>
      <c r="O102" s="5">
        <v>17.095556642193685</v>
      </c>
      <c r="P102" s="5">
        <v>25.83596622</v>
      </c>
      <c r="Q102" s="5">
        <v>20.22409425721046</v>
      </c>
      <c r="R102" s="5">
        <v>25.80784243343286</v>
      </c>
      <c r="S102" s="5">
        <v>27.063255322579941</v>
      </c>
      <c r="T102" s="5">
        <v>24.191968809117796</v>
      </c>
      <c r="U102">
        <v>25.089092300510316</v>
      </c>
      <c r="V102" s="5"/>
      <c r="W102" s="5"/>
      <c r="Z102">
        <f t="shared" si="5"/>
        <v>6.4701838755828148E-2</v>
      </c>
      <c r="AA102">
        <f t="shared" si="5"/>
        <v>0.13462181039442389</v>
      </c>
      <c r="AB102">
        <f t="shared" si="5"/>
        <v>5.8723295091326164E-2</v>
      </c>
      <c r="AC102">
        <f t="shared" si="5"/>
        <v>3.9536962723809126E-2</v>
      </c>
      <c r="AD102">
        <f t="shared" si="5"/>
        <v>5.4144829858624836E-3</v>
      </c>
      <c r="AE102">
        <f t="shared" si="5"/>
        <v>7.7772897231732863E-2</v>
      </c>
      <c r="AF102">
        <f t="shared" si="5"/>
        <v>2.2421917225689175E-2</v>
      </c>
      <c r="AG102">
        <f t="shared" si="4"/>
        <v>6.2634416900652343E-2</v>
      </c>
      <c r="AH102">
        <f t="shared" si="4"/>
        <v>7.273695662882429E-2</v>
      </c>
      <c r="AI102">
        <f t="shared" si="4"/>
        <v>0.25550987032662759</v>
      </c>
      <c r="AJ102">
        <f t="shared" si="4"/>
        <v>0.10986328496489221</v>
      </c>
      <c r="AK102">
        <f t="shared" si="4"/>
        <v>5.8397669362448848E-2</v>
      </c>
      <c r="AL102">
        <f t="shared" si="4"/>
        <v>3.7912853505006394E-2</v>
      </c>
    </row>
    <row r="103" spans="1:38" ht="15.75" x14ac:dyDescent="0.25">
      <c r="A103" s="4" t="s">
        <v>47</v>
      </c>
      <c r="B103" s="10" t="s">
        <v>23</v>
      </c>
      <c r="C103" s="3" t="s">
        <v>24</v>
      </c>
      <c r="D103" s="12" t="s">
        <v>122</v>
      </c>
      <c r="E103" s="12" t="s">
        <v>137</v>
      </c>
      <c r="F103" s="5">
        <v>25.157827668322401</v>
      </c>
      <c r="G103" s="5">
        <v>23.623358973081505</v>
      </c>
      <c r="H103" s="5">
        <v>22.694429484691838</v>
      </c>
      <c r="I103" s="5">
        <v>20.20244668142751</v>
      </c>
      <c r="J103" s="5">
        <v>26.324288444128058</v>
      </c>
      <c r="K103" s="6">
        <v>8.9435306272759654</v>
      </c>
      <c r="L103" s="5">
        <v>13.954720543773906</v>
      </c>
      <c r="M103" s="5">
        <v>22.525884199223071</v>
      </c>
      <c r="N103" s="5">
        <v>24.038573315000001</v>
      </c>
      <c r="O103" s="5">
        <v>18.662317683217687</v>
      </c>
      <c r="P103" s="5">
        <v>25.277126119999998</v>
      </c>
      <c r="Q103" s="5">
        <v>18.64736412306922</v>
      </c>
      <c r="R103" s="5">
        <v>24.481831012800185</v>
      </c>
      <c r="S103" s="5">
        <v>22.855300946204395</v>
      </c>
      <c r="T103" s="5">
        <v>22.543169327654766</v>
      </c>
      <c r="U103">
        <v>20.654613483714229</v>
      </c>
      <c r="V103" s="5"/>
      <c r="W103" s="5"/>
      <c r="Z103">
        <f t="shared" si="5"/>
        <v>9.6798013026201057E-2</v>
      </c>
      <c r="AA103">
        <f t="shared" si="5"/>
        <v>0.14777587309425128</v>
      </c>
      <c r="AB103">
        <f t="shared" si="5"/>
        <v>0.2730023909043619</v>
      </c>
      <c r="AC103">
        <f t="shared" si="5"/>
        <v>0.1554866634754821</v>
      </c>
      <c r="AD103">
        <f t="shared" si="5"/>
        <v>0.13955694015744077</v>
      </c>
      <c r="AE103">
        <f t="shared" si="5"/>
        <v>0.35993493994699222</v>
      </c>
      <c r="AF103">
        <f t="shared" si="5"/>
        <v>0.51060495964875818</v>
      </c>
      <c r="AG103">
        <f t="shared" si="4"/>
        <v>0.18204070507556591</v>
      </c>
      <c r="AH103">
        <f t="shared" si="4"/>
        <v>0.57069278747637875</v>
      </c>
      <c r="AI103">
        <f t="shared" si="4"/>
        <v>8.6251292569826638E-2</v>
      </c>
      <c r="AJ103">
        <f t="shared" si="4"/>
        <v>0.16183789215782338</v>
      </c>
      <c r="AK103">
        <f t="shared" si="4"/>
        <v>0.1741961612711205</v>
      </c>
      <c r="AL103">
        <f t="shared" si="4"/>
        <v>9.5050779971354513E-2</v>
      </c>
    </row>
    <row r="104" spans="1:38" ht="15.75" x14ac:dyDescent="0.25">
      <c r="A104" s="4" t="s">
        <v>47</v>
      </c>
      <c r="B104" s="10" t="s">
        <v>23</v>
      </c>
      <c r="C104" s="3" t="s">
        <v>27</v>
      </c>
      <c r="D104" s="12" t="s">
        <v>122</v>
      </c>
      <c r="E104" s="12" t="s">
        <v>138</v>
      </c>
      <c r="F104" s="5">
        <v>25.158365223550419</v>
      </c>
      <c r="G104" s="5">
        <v>23.521150738857653</v>
      </c>
      <c r="H104" s="5">
        <v>22.509271642509322</v>
      </c>
      <c r="I104" s="5">
        <v>19.527996588488332</v>
      </c>
      <c r="J104" s="5">
        <v>25.662315286059368</v>
      </c>
      <c r="K104" s="6">
        <v>8.3039426266760419</v>
      </c>
      <c r="L104" s="5">
        <v>15.447859339183156</v>
      </c>
      <c r="M104" s="5">
        <v>23.068838749355837</v>
      </c>
      <c r="N104" s="5">
        <v>25.336318211442524</v>
      </c>
      <c r="O104" s="5">
        <v>17.711610024467277</v>
      </c>
      <c r="P104" s="5">
        <v>24.956511089999999</v>
      </c>
      <c r="Q104" s="5">
        <v>19.059203509201378</v>
      </c>
      <c r="R104" s="5">
        <v>23.8737203767061</v>
      </c>
      <c r="S104" s="5">
        <v>23.851900964083043</v>
      </c>
      <c r="T104" s="5">
        <v>22.083313188908399</v>
      </c>
      <c r="U104">
        <v>23.613500525563957</v>
      </c>
      <c r="V104" s="5"/>
      <c r="W104" s="5"/>
      <c r="Z104">
        <f t="shared" si="5"/>
        <v>9.6761952331750611E-2</v>
      </c>
      <c r="AA104">
        <f t="shared" si="5"/>
        <v>0.15862486965921502</v>
      </c>
      <c r="AB104">
        <f t="shared" si="5"/>
        <v>0.31038770871263177</v>
      </c>
      <c r="AC104">
        <f t="shared" si="5"/>
        <v>0.24815489873431817</v>
      </c>
      <c r="AD104">
        <f t="shared" si="5"/>
        <v>0.22081329363585278</v>
      </c>
      <c r="AE104">
        <f t="shared" si="5"/>
        <v>0.56073695636871823</v>
      </c>
      <c r="AF104">
        <f t="shared" si="5"/>
        <v>0.18138671007627891</v>
      </c>
      <c r="AG104">
        <f t="shared" si="4"/>
        <v>0.1249461570286233</v>
      </c>
      <c r="AH104">
        <f t="shared" si="4"/>
        <v>0.23213586456425195</v>
      </c>
      <c r="AI104">
        <f t="shared" si="4"/>
        <v>0.16670826611759881</v>
      </c>
      <c r="AJ104">
        <f t="shared" si="4"/>
        <v>0.20211332857472222</v>
      </c>
      <c r="AK104">
        <f t="shared" si="4"/>
        <v>0.13093705591142427</v>
      </c>
      <c r="AL104">
        <f t="shared" si="4"/>
        <v>0.1448822650873644</v>
      </c>
    </row>
    <row r="105" spans="1:38" ht="15.75" x14ac:dyDescent="0.25">
      <c r="A105" s="4" t="s">
        <v>47</v>
      </c>
      <c r="B105" s="10" t="s">
        <v>23</v>
      </c>
      <c r="C105" s="3" t="s">
        <v>29</v>
      </c>
      <c r="D105" s="12" t="s">
        <v>122</v>
      </c>
      <c r="E105" s="12" t="s">
        <v>139</v>
      </c>
      <c r="F105" s="5">
        <v>25.38943828244777</v>
      </c>
      <c r="G105" s="5">
        <v>23.70150934714669</v>
      </c>
      <c r="H105" s="5">
        <v>23.297716771484609</v>
      </c>
      <c r="I105" s="5">
        <v>20.665747833272953</v>
      </c>
      <c r="J105" s="5">
        <v>27.340860982296153</v>
      </c>
      <c r="K105" s="6">
        <v>9.1354822407774332</v>
      </c>
      <c r="L105" s="5">
        <v>16.018719826363814</v>
      </c>
      <c r="M105" s="5">
        <v>23.254029517502154</v>
      </c>
      <c r="N105" s="5">
        <v>25.972768499441635</v>
      </c>
      <c r="O105" s="5">
        <v>18.346297948759108</v>
      </c>
      <c r="P105" s="5">
        <v>25.604044510000001</v>
      </c>
      <c r="Q105" s="5">
        <v>20.35384993938618</v>
      </c>
      <c r="R105" s="5">
        <v>24.761779106039029</v>
      </c>
      <c r="S105" s="5">
        <v>24.801335160829012</v>
      </c>
      <c r="T105" s="5">
        <v>24.584522635988396</v>
      </c>
      <c r="U105">
        <v>21.171761759733478</v>
      </c>
      <c r="V105" s="5"/>
      <c r="W105" s="5"/>
      <c r="Z105">
        <f t="shared" si="5"/>
        <v>8.2441275133414774E-2</v>
      </c>
      <c r="AA105">
        <f t="shared" si="5"/>
        <v>0.13998384785899412</v>
      </c>
      <c r="AB105">
        <f t="shared" si="5"/>
        <v>0.17970447051368835</v>
      </c>
      <c r="AC105">
        <f t="shared" si="5"/>
        <v>0.11277831473872384</v>
      </c>
      <c r="AD105">
        <f t="shared" si="5"/>
        <v>6.8981496535847328E-2</v>
      </c>
      <c r="AE105">
        <f t="shared" si="5"/>
        <v>0.31509449344960405</v>
      </c>
      <c r="AF105">
        <f t="shared" si="5"/>
        <v>0.12211227821339664</v>
      </c>
      <c r="AG105">
        <f t="shared" si="4"/>
        <v>0.10989423924998487</v>
      </c>
      <c r="AH105">
        <f t="shared" si="4"/>
        <v>0.14933156477984458</v>
      </c>
      <c r="AI105">
        <f t="shared" si="4"/>
        <v>0.10737348062796231</v>
      </c>
      <c r="AJ105">
        <f t="shared" si="4"/>
        <v>0.12902324839471818</v>
      </c>
      <c r="AK105">
        <f t="shared" si="4"/>
        <v>5.3374665022223225E-2</v>
      </c>
      <c r="AL105">
        <f t="shared" si="4"/>
        <v>7.8285785164247765E-2</v>
      </c>
    </row>
    <row r="106" spans="1:38" ht="15.75" x14ac:dyDescent="0.25">
      <c r="A106" s="4" t="s">
        <v>47</v>
      </c>
      <c r="B106" s="10" t="s">
        <v>23</v>
      </c>
      <c r="C106" s="3" t="s">
        <v>31</v>
      </c>
      <c r="D106" s="12" t="s">
        <v>122</v>
      </c>
      <c r="E106" s="12" t="s">
        <v>140</v>
      </c>
      <c r="F106" s="5">
        <v>25.333405508454305</v>
      </c>
      <c r="G106" s="5">
        <v>23.506183828216699</v>
      </c>
      <c r="H106" s="5">
        <v>22.774450956660026</v>
      </c>
      <c r="I106" s="5">
        <v>19.474823179840129</v>
      </c>
      <c r="J106" s="5">
        <v>26.070662600218231</v>
      </c>
      <c r="K106" s="6">
        <v>10.19955268050003</v>
      </c>
      <c r="L106" s="5">
        <v>14.831999725513713</v>
      </c>
      <c r="M106" s="5">
        <v>22.331214611057693</v>
      </c>
      <c r="N106" s="5">
        <v>25.295965115570098</v>
      </c>
      <c r="O106" s="5">
        <v>16.972572745190998</v>
      </c>
      <c r="P106" s="5">
        <v>24.091681170000001</v>
      </c>
      <c r="Q106" s="5">
        <v>19.870442226659264</v>
      </c>
      <c r="R106" s="5">
        <v>23.060853596052663</v>
      </c>
      <c r="S106" s="5">
        <v>24.040580745334999</v>
      </c>
      <c r="T106" s="5">
        <v>25.127756934336869</v>
      </c>
      <c r="U106">
        <v>22.126219090200248</v>
      </c>
      <c r="V106" s="5"/>
      <c r="W106" s="5"/>
      <c r="Z106">
        <f t="shared" si="5"/>
        <v>8.5706201221224299E-2</v>
      </c>
      <c r="AA106">
        <f t="shared" si="5"/>
        <v>0.16027905282612306</v>
      </c>
      <c r="AB106">
        <f t="shared" si="5"/>
        <v>0.25827215553585586</v>
      </c>
      <c r="AC106">
        <f t="shared" si="5"/>
        <v>0.25747178496394657</v>
      </c>
      <c r="AD106">
        <f t="shared" si="5"/>
        <v>0.16637973394536923</v>
      </c>
      <c r="AE106">
        <f t="shared" si="5"/>
        <v>0.1507036232034881</v>
      </c>
      <c r="AF106">
        <f t="shared" si="5"/>
        <v>0.27796984226564592</v>
      </c>
      <c r="AG106">
        <f t="shared" si="4"/>
        <v>0.20833867328521979</v>
      </c>
      <c r="AH106">
        <f t="shared" si="4"/>
        <v>0.23872051109844972</v>
      </c>
      <c r="AI106">
        <f t="shared" si="4"/>
        <v>0.27824638044152644</v>
      </c>
      <c r="AJ106">
        <f t="shared" si="4"/>
        <v>0.36807362766798224</v>
      </c>
      <c r="AK106">
        <f t="shared" si="4"/>
        <v>7.4620023948802766E-2</v>
      </c>
      <c r="AL106">
        <f t="shared" si="4"/>
        <v>0.25451448881083943</v>
      </c>
    </row>
    <row r="107" spans="1:38" ht="15.75" x14ac:dyDescent="0.25">
      <c r="A107" s="4" t="s">
        <v>47</v>
      </c>
      <c r="B107" s="10" t="s">
        <v>23</v>
      </c>
      <c r="C107" s="3" t="s">
        <v>33</v>
      </c>
      <c r="D107" s="12" t="s">
        <v>122</v>
      </c>
      <c r="E107" s="12" t="s">
        <v>141</v>
      </c>
      <c r="F107" s="5">
        <v>24.983694492742455</v>
      </c>
      <c r="G107" s="5">
        <v>23.095446125304086</v>
      </c>
      <c r="H107" s="5">
        <v>22.410832193802957</v>
      </c>
      <c r="I107" s="5">
        <v>19.478003338407213</v>
      </c>
      <c r="J107" s="5">
        <v>25.812967270385691</v>
      </c>
      <c r="K107" s="6">
        <v>8.9762350431879909</v>
      </c>
      <c r="L107" s="5">
        <v>14.61</v>
      </c>
      <c r="M107" s="5">
        <v>23.025464033703319</v>
      </c>
      <c r="N107" s="5">
        <v>25.060825825115273</v>
      </c>
      <c r="O107" s="5">
        <v>18.262289619299967</v>
      </c>
      <c r="P107" s="5">
        <v>24.584462989999999</v>
      </c>
      <c r="Q107" s="5">
        <v>18.696368969252383</v>
      </c>
      <c r="R107" s="5">
        <v>23.254792080490716</v>
      </c>
      <c r="S107" s="5">
        <v>24.262785351814436</v>
      </c>
      <c r="T107" s="5">
        <v>23.927141593562734</v>
      </c>
      <c r="U107">
        <v>21.946783041145288</v>
      </c>
      <c r="V107" s="5"/>
      <c r="W107" s="5"/>
      <c r="Z107">
        <f t="shared" si="5"/>
        <v>0.10921587051947601</v>
      </c>
      <c r="AA107">
        <f t="shared" si="5"/>
        <v>0.21306942615247518</v>
      </c>
      <c r="AB107">
        <f t="shared" si="5"/>
        <v>0.33230566253048588</v>
      </c>
      <c r="AC107">
        <f t="shared" si="5"/>
        <v>0.25690486035874438</v>
      </c>
      <c r="AD107">
        <f t="shared" si="5"/>
        <v>0.19891816740753857</v>
      </c>
      <c r="AE107">
        <f t="shared" si="5"/>
        <v>0.35186737149363712</v>
      </c>
      <c r="AF107">
        <f t="shared" si="5"/>
        <v>0.32420988866275241</v>
      </c>
      <c r="AG107">
        <f t="shared" si="4"/>
        <v>0.12875971108426676</v>
      </c>
      <c r="AH107">
        <f t="shared" si="4"/>
        <v>0.28097890468666964</v>
      </c>
      <c r="AI107">
        <f t="shared" si="4"/>
        <v>0.11381147674800679</v>
      </c>
      <c r="AJ107">
        <f t="shared" si="4"/>
        <v>0.26157280667927546</v>
      </c>
      <c r="AK107">
        <f t="shared" si="4"/>
        <v>0.16837850596572529</v>
      </c>
      <c r="AL107">
        <f t="shared" si="4"/>
        <v>0.22250061177971114</v>
      </c>
    </row>
    <row r="108" spans="1:38" ht="15.75" x14ac:dyDescent="0.25">
      <c r="A108" s="4" t="s">
        <v>47</v>
      </c>
      <c r="B108" s="10" t="s">
        <v>23</v>
      </c>
      <c r="C108" s="3" t="s">
        <v>35</v>
      </c>
      <c r="D108" s="12" t="s">
        <v>122</v>
      </c>
      <c r="E108" s="12" t="s">
        <v>142</v>
      </c>
      <c r="F108" s="5">
        <v>27.232954716129566</v>
      </c>
      <c r="G108" s="5">
        <v>25.508611776046738</v>
      </c>
      <c r="H108" s="5">
        <v>25.281867151606761</v>
      </c>
      <c r="I108" s="5">
        <v>21.601483389984026</v>
      </c>
      <c r="J108" s="5">
        <v>30.065539565624828</v>
      </c>
      <c r="K108" s="6">
        <v>12.303419674212396</v>
      </c>
      <c r="L108" s="5">
        <v>19.235997398945052</v>
      </c>
      <c r="M108" s="5">
        <v>24.876961252364552</v>
      </c>
      <c r="N108" s="5">
        <v>26.809682393756397</v>
      </c>
      <c r="O108" s="5">
        <v>20.347451711689288</v>
      </c>
      <c r="P108" s="5">
        <v>25.935724069999999</v>
      </c>
      <c r="Q108" s="5">
        <v>21.098413143535449</v>
      </c>
      <c r="R108" s="5">
        <v>23.757931401722786</v>
      </c>
      <c r="S108" s="5">
        <v>28.208031154914803</v>
      </c>
      <c r="T108" s="5">
        <v>32.407859375784724</v>
      </c>
      <c r="U108">
        <v>27.286608456630283</v>
      </c>
      <c r="V108" s="5"/>
      <c r="W108" s="5"/>
      <c r="Z108">
        <f t="shared" si="5"/>
        <v>2.2971584715702469E-2</v>
      </c>
      <c r="AA108">
        <f t="shared" si="5"/>
        <v>4.0002385504274159E-2</v>
      </c>
      <c r="AB108">
        <f t="shared" si="5"/>
        <v>4.5422402448332053E-2</v>
      </c>
      <c r="AC108">
        <f t="shared" si="5"/>
        <v>5.8957781058179282E-2</v>
      </c>
      <c r="AD108">
        <f t="shared" si="5"/>
        <v>1.0435725090643642E-2</v>
      </c>
      <c r="AE108">
        <f t="shared" si="5"/>
        <v>3.5058765677530031E-2</v>
      </c>
      <c r="AF108">
        <f t="shared" si="5"/>
        <v>1.3129926050749913E-2</v>
      </c>
      <c r="AG108">
        <f t="shared" si="4"/>
        <v>3.5679913581547984E-2</v>
      </c>
      <c r="AH108">
        <f t="shared" si="4"/>
        <v>8.3601761836587046E-2</v>
      </c>
      <c r="AI108">
        <f t="shared" si="4"/>
        <v>2.6821911356830645E-2</v>
      </c>
      <c r="AJ108">
        <f t="shared" si="4"/>
        <v>0.1025232760665216</v>
      </c>
      <c r="AK108">
        <f t="shared" si="4"/>
        <v>3.1856591334790421E-2</v>
      </c>
      <c r="AL108">
        <f t="shared" si="4"/>
        <v>0.15698970802731349</v>
      </c>
    </row>
    <row r="109" spans="1:38" ht="15.75" x14ac:dyDescent="0.25">
      <c r="A109" s="4" t="s">
        <v>47</v>
      </c>
      <c r="B109" s="10" t="s">
        <v>23</v>
      </c>
      <c r="C109" s="3" t="s">
        <v>37</v>
      </c>
      <c r="D109" s="12" t="s">
        <v>122</v>
      </c>
      <c r="E109" s="12" t="s">
        <v>143</v>
      </c>
      <c r="F109" s="5">
        <v>23.523939779197171</v>
      </c>
      <c r="G109" s="5">
        <v>21.764552263444941</v>
      </c>
      <c r="H109" s="5">
        <v>21.529980394702548</v>
      </c>
      <c r="I109" s="5">
        <v>18.544106981148985</v>
      </c>
      <c r="J109" s="5">
        <v>25.184133605034621</v>
      </c>
      <c r="K109" s="6">
        <v>7.9895065295240038</v>
      </c>
      <c r="L109" s="5">
        <v>15.55021419330933</v>
      </c>
      <c r="M109" s="5">
        <v>22.594726476110871</v>
      </c>
      <c r="N109" s="5">
        <v>23.763728055897971</v>
      </c>
      <c r="O109" s="5">
        <v>17.265763647425025</v>
      </c>
      <c r="P109" s="5">
        <v>23.26304215</v>
      </c>
      <c r="Q109" s="5">
        <v>16.44512430791535</v>
      </c>
      <c r="R109" s="5">
        <v>22.615678796663651</v>
      </c>
      <c r="S109" s="5">
        <v>19.408882420385837</v>
      </c>
      <c r="T109" s="5">
        <v>21.679889938581134</v>
      </c>
      <c r="U109">
        <v>18.822734745568702</v>
      </c>
      <c r="V109" s="5"/>
      <c r="W109" s="5"/>
      <c r="Z109">
        <f t="shared" si="5"/>
        <v>0.3004109141181493</v>
      </c>
      <c r="AA109">
        <f t="shared" si="5"/>
        <v>0.53599422403097075</v>
      </c>
      <c r="AB109">
        <f t="shared" si="5"/>
        <v>0.61192832318200818</v>
      </c>
      <c r="AC109">
        <f t="shared" ref="AC109:AF169" si="6">POWER(2,I$136-I109)</f>
        <v>0.49079839868524056</v>
      </c>
      <c r="AD109">
        <f t="shared" si="6"/>
        <v>0.30759002335294588</v>
      </c>
      <c r="AE109">
        <f t="shared" si="6"/>
        <v>0.69729070649249869</v>
      </c>
      <c r="AF109">
        <f t="shared" si="6"/>
        <v>0.16896376664015031</v>
      </c>
      <c r="AG109">
        <f t="shared" si="4"/>
        <v>0.17355811259264531</v>
      </c>
      <c r="AH109">
        <f t="shared" si="4"/>
        <v>0.69046083803621872</v>
      </c>
      <c r="AI109">
        <f t="shared" si="4"/>
        <v>0.2270754939197771</v>
      </c>
      <c r="AJ109">
        <f t="shared" si="4"/>
        <v>0.65370213311650816</v>
      </c>
      <c r="AK109">
        <f t="shared" si="4"/>
        <v>0.80163897177713006</v>
      </c>
      <c r="AL109">
        <f t="shared" si="4"/>
        <v>0.34651614841537637</v>
      </c>
    </row>
    <row r="110" spans="1:38" ht="15.75" x14ac:dyDescent="0.25">
      <c r="A110" s="4" t="s">
        <v>22</v>
      </c>
      <c r="B110" s="10" t="s">
        <v>55</v>
      </c>
      <c r="C110" s="3" t="s">
        <v>24</v>
      </c>
      <c r="D110" s="12" t="s">
        <v>144</v>
      </c>
      <c r="E110" s="12" t="s">
        <v>145</v>
      </c>
      <c r="F110" s="5">
        <v>25.38682003516513</v>
      </c>
      <c r="G110" s="5">
        <v>23.159518347964021</v>
      </c>
      <c r="H110" s="5">
        <v>22.453326290661845</v>
      </c>
      <c r="I110" s="5">
        <v>19.527551921283646</v>
      </c>
      <c r="J110" s="5">
        <v>26.335165581072619</v>
      </c>
      <c r="K110" s="6">
        <v>9.7131403154101807</v>
      </c>
      <c r="L110" s="5">
        <v>15.458217022365444</v>
      </c>
      <c r="M110" s="5">
        <v>23.218410267441925</v>
      </c>
      <c r="N110" s="5">
        <v>25.220680837875189</v>
      </c>
      <c r="O110" s="5">
        <v>15.659417403324696</v>
      </c>
      <c r="P110" s="5">
        <v>24.04716719</v>
      </c>
      <c r="Q110" s="5">
        <v>18.095185238941077</v>
      </c>
      <c r="R110" s="5">
        <v>23.684982031513044</v>
      </c>
      <c r="S110" s="5">
        <v>22.598269036032544</v>
      </c>
      <c r="T110" s="5">
        <v>20.275168703737922</v>
      </c>
      <c r="U110">
        <v>19.458173272548663</v>
      </c>
      <c r="V110" s="5"/>
      <c r="W110" s="5"/>
      <c r="Z110">
        <f t="shared" ref="Z110:AB170" si="7">POWER(2,F$136-F110)</f>
        <v>8.2591027939179384E-2</v>
      </c>
      <c r="AA110">
        <f t="shared" si="7"/>
        <v>0.2038137479356176</v>
      </c>
      <c r="AB110">
        <f t="shared" si="7"/>
        <v>0.32266045655323133</v>
      </c>
      <c r="AC110">
        <f t="shared" si="6"/>
        <v>0.24823139678084502</v>
      </c>
      <c r="AD110">
        <f t="shared" si="6"/>
        <v>0.13850871313177626</v>
      </c>
      <c r="AE110">
        <f t="shared" si="6"/>
        <v>0.21112925044477382</v>
      </c>
      <c r="AF110">
        <f t="shared" si="6"/>
        <v>0.18008912604062305</v>
      </c>
      <c r="AG110">
        <f t="shared" si="4"/>
        <v>0.11264123141777774</v>
      </c>
      <c r="AH110">
        <f t="shared" si="4"/>
        <v>0.25150843879490037</v>
      </c>
      <c r="AI110">
        <f t="shared" si="4"/>
        <v>0.69139887795480059</v>
      </c>
      <c r="AJ110">
        <f t="shared" si="4"/>
        <v>0.3796074654153227</v>
      </c>
      <c r="AK110">
        <f t="shared" si="4"/>
        <v>0.25542357985759134</v>
      </c>
      <c r="AL110">
        <f t="shared" si="4"/>
        <v>0.16513195796511937</v>
      </c>
    </row>
    <row r="111" spans="1:38" ht="15.75" x14ac:dyDescent="0.25">
      <c r="A111" s="4" t="s">
        <v>22</v>
      </c>
      <c r="B111" s="10" t="s">
        <v>55</v>
      </c>
      <c r="C111" s="3" t="s">
        <v>27</v>
      </c>
      <c r="D111" s="12" t="s">
        <v>144</v>
      </c>
      <c r="E111" s="12" t="s">
        <v>146</v>
      </c>
      <c r="F111" s="5">
        <v>25.808245756854888</v>
      </c>
      <c r="G111" s="5">
        <v>23.911299634997523</v>
      </c>
      <c r="H111" s="5">
        <v>23.471365381340874</v>
      </c>
      <c r="I111" s="5">
        <v>20.607149038369535</v>
      </c>
      <c r="J111" s="5">
        <v>28.123166765510391</v>
      </c>
      <c r="K111" s="6">
        <v>11.031900281548644</v>
      </c>
      <c r="L111" s="5">
        <v>16.161399292482287</v>
      </c>
      <c r="M111" s="5">
        <v>23.054166679816095</v>
      </c>
      <c r="N111" s="5">
        <v>26.192114848031345</v>
      </c>
      <c r="O111" s="5">
        <v>18.855267990570553</v>
      </c>
      <c r="P111" s="5">
        <v>25.163019009999999</v>
      </c>
      <c r="Q111" s="5">
        <v>18.84795419319903</v>
      </c>
      <c r="R111" s="5">
        <v>24.679466963206742</v>
      </c>
      <c r="S111" s="5">
        <v>25.875586991019652</v>
      </c>
      <c r="T111" s="5"/>
      <c r="U111">
        <v>22.386980361356834</v>
      </c>
      <c r="V111" s="5"/>
      <c r="W111" s="5"/>
      <c r="Z111">
        <f t="shared" si="7"/>
        <v>6.1669593856786942E-2</v>
      </c>
      <c r="AA111">
        <f t="shared" si="7"/>
        <v>0.12103884135073527</v>
      </c>
      <c r="AB111">
        <f t="shared" si="7"/>
        <v>0.15932555534412335</v>
      </c>
      <c r="AC111">
        <f t="shared" si="6"/>
        <v>0.11745340066423079</v>
      </c>
      <c r="AD111">
        <f t="shared" si="6"/>
        <v>4.0108378575374214E-2</v>
      </c>
      <c r="AE111">
        <f t="shared" si="6"/>
        <v>8.4637358157031078E-2</v>
      </c>
      <c r="AF111">
        <f t="shared" si="6"/>
        <v>0.11061360197941957</v>
      </c>
      <c r="AG111">
        <f t="shared" si="4"/>
        <v>0.12622333076417835</v>
      </c>
      <c r="AH111">
        <f t="shared" si="4"/>
        <v>0.12826902262247003</v>
      </c>
      <c r="AI111">
        <f t="shared" si="4"/>
        <v>7.5453915607442662E-2</v>
      </c>
      <c r="AJ111">
        <f t="shared" si="4"/>
        <v>0.17515795907996021</v>
      </c>
      <c r="AK111">
        <f t="shared" si="4"/>
        <v>0.1515845547293854</v>
      </c>
      <c r="AL111">
        <f t="shared" si="4"/>
        <v>8.2882212469184133E-2</v>
      </c>
    </row>
    <row r="112" spans="1:38" ht="15.75" x14ac:dyDescent="0.25">
      <c r="A112" s="4" t="s">
        <v>22</v>
      </c>
      <c r="B112" s="10" t="s">
        <v>55</v>
      </c>
      <c r="C112" s="3" t="s">
        <v>29</v>
      </c>
      <c r="D112" s="12" t="s">
        <v>144</v>
      </c>
      <c r="E112" s="12" t="s">
        <v>147</v>
      </c>
      <c r="F112" s="5">
        <v>24.632273798904002</v>
      </c>
      <c r="G112" s="5">
        <v>22.79462834408578</v>
      </c>
      <c r="H112" s="5">
        <v>22.790949294799162</v>
      </c>
      <c r="I112" s="5">
        <v>18.637131096819104</v>
      </c>
      <c r="J112" s="5">
        <v>26.067929657989694</v>
      </c>
      <c r="K112" s="6">
        <v>7.8455462643331701</v>
      </c>
      <c r="L112" s="5">
        <v>15.832072406805647</v>
      </c>
      <c r="M112" s="5">
        <v>22.389179293153614</v>
      </c>
      <c r="N112" s="5">
        <v>24.904522587262576</v>
      </c>
      <c r="O112" s="5">
        <v>17.904881567191829</v>
      </c>
      <c r="P112" s="5">
        <v>23.994700949999999</v>
      </c>
      <c r="Q112" s="5">
        <v>19.140635012993634</v>
      </c>
      <c r="R112" s="5">
        <v>23.146205399595306</v>
      </c>
      <c r="S112" s="5">
        <v>23.151356287993714</v>
      </c>
      <c r="T112" s="5">
        <v>20.999043747213403</v>
      </c>
      <c r="U112">
        <v>20.993211299606426</v>
      </c>
      <c r="V112" s="5"/>
      <c r="W112" s="5"/>
      <c r="Z112">
        <f t="shared" si="7"/>
        <v>0.13933939536335938</v>
      </c>
      <c r="AA112">
        <f t="shared" si="7"/>
        <v>0.26246796956786006</v>
      </c>
      <c r="AB112">
        <f t="shared" si="7"/>
        <v>0.25533543670688402</v>
      </c>
      <c r="AC112">
        <f t="shared" si="6"/>
        <v>0.46015070098532912</v>
      </c>
      <c r="AD112">
        <f t="shared" si="6"/>
        <v>0.16669521098114223</v>
      </c>
      <c r="AE112">
        <f t="shared" si="6"/>
        <v>0.77046024589227335</v>
      </c>
      <c r="AF112">
        <f t="shared" si="6"/>
        <v>0.13897791941112034</v>
      </c>
      <c r="AG112">
        <f t="shared" si="4"/>
        <v>0.20013395884120164</v>
      </c>
      <c r="AH112">
        <f t="shared" si="4"/>
        <v>0.31313072116449708</v>
      </c>
      <c r="AI112">
        <f t="shared" si="4"/>
        <v>0.14580640525411004</v>
      </c>
      <c r="AJ112">
        <f t="shared" si="4"/>
        <v>0.39366667921484194</v>
      </c>
      <c r="AK112">
        <f t="shared" si="4"/>
        <v>0.12375115085464669</v>
      </c>
      <c r="AL112">
        <f t="shared" si="4"/>
        <v>0.23989381858536291</v>
      </c>
    </row>
    <row r="113" spans="1:38" ht="15.75" x14ac:dyDescent="0.25">
      <c r="A113" s="4" t="s">
        <v>22</v>
      </c>
      <c r="B113" s="10" t="s">
        <v>55</v>
      </c>
      <c r="C113" s="3" t="s">
        <v>31</v>
      </c>
      <c r="D113" s="12" t="s">
        <v>144</v>
      </c>
      <c r="E113" s="12" t="s">
        <v>148</v>
      </c>
      <c r="F113" s="5">
        <v>26.305637000298074</v>
      </c>
      <c r="G113" s="5">
        <v>23.179724589090142</v>
      </c>
      <c r="H113" s="5">
        <v>23.430113660469928</v>
      </c>
      <c r="I113" s="5">
        <v>20.471829972113813</v>
      </c>
      <c r="J113" s="5">
        <v>27.945441461335747</v>
      </c>
      <c r="K113" s="6">
        <v>10.449887050347073</v>
      </c>
      <c r="L113" s="5">
        <v>15.931305373669845</v>
      </c>
      <c r="M113" s="5">
        <v>23.255465877866406</v>
      </c>
      <c r="N113" s="5">
        <v>26.133516073929929</v>
      </c>
      <c r="O113" s="5">
        <v>18.067799075280291</v>
      </c>
      <c r="P113" s="5">
        <v>25.081253790000002</v>
      </c>
      <c r="Q113" s="5">
        <v>19.306016208130522</v>
      </c>
      <c r="R113" s="5">
        <v>24.703840211583138</v>
      </c>
      <c r="S113" s="5">
        <v>24.893854832901781</v>
      </c>
      <c r="T113" s="5"/>
      <c r="U113">
        <v>21.865056770359953</v>
      </c>
      <c r="V113" s="5"/>
      <c r="W113" s="5"/>
      <c r="Z113">
        <f t="shared" si="7"/>
        <v>4.3685911778967162E-2</v>
      </c>
      <c r="AA113">
        <f t="shared" si="7"/>
        <v>0.20097905073408323</v>
      </c>
      <c r="AB113">
        <f t="shared" si="7"/>
        <v>0.16394698949973899</v>
      </c>
      <c r="AC113">
        <f t="shared" si="6"/>
        <v>0.12900326241505486</v>
      </c>
      <c r="AD113">
        <f t="shared" si="6"/>
        <v>4.5366549939742783E-2</v>
      </c>
      <c r="AE113">
        <f t="shared" si="6"/>
        <v>0.1266967689189519</v>
      </c>
      <c r="AF113">
        <f t="shared" si="6"/>
        <v>0.1297399440002526</v>
      </c>
      <c r="AG113">
        <f t="shared" si="4"/>
        <v>0.10978488198888885</v>
      </c>
      <c r="AH113">
        <f t="shared" si="4"/>
        <v>0.13358625480935826</v>
      </c>
      <c r="AI113">
        <f t="shared" si="4"/>
        <v>0.13023674882611933</v>
      </c>
      <c r="AJ113">
        <f t="shared" si="4"/>
        <v>0.1853717970017987</v>
      </c>
      <c r="AK113">
        <f t="shared" si="4"/>
        <v>0.11034802027382576</v>
      </c>
      <c r="AL113">
        <f t="shared" si="4"/>
        <v>8.1493741396072461E-2</v>
      </c>
    </row>
    <row r="114" spans="1:38" ht="15.75" x14ac:dyDescent="0.25">
      <c r="A114" s="4" t="s">
        <v>22</v>
      </c>
      <c r="B114" s="10" t="s">
        <v>55</v>
      </c>
      <c r="C114" s="3" t="s">
        <v>33</v>
      </c>
      <c r="D114" s="12" t="s">
        <v>144</v>
      </c>
      <c r="E114" s="12" t="s">
        <v>149</v>
      </c>
      <c r="F114" s="5">
        <v>25.71745424693767</v>
      </c>
      <c r="G114" s="5">
        <v>23.657851348274651</v>
      </c>
      <c r="H114" s="5">
        <v>23.192885158326614</v>
      </c>
      <c r="I114" s="5">
        <v>20.589529981464068</v>
      </c>
      <c r="J114" s="5">
        <v>27.358875461196448</v>
      </c>
      <c r="K114" s="6">
        <v>11.751054066851379</v>
      </c>
      <c r="L114" s="5">
        <v>15.955</v>
      </c>
      <c r="M114" s="5">
        <v>22.012589292812429</v>
      </c>
      <c r="N114" s="5">
        <v>25.828837615664824</v>
      </c>
      <c r="O114" s="5">
        <v>17.524089085234344</v>
      </c>
      <c r="P114" s="5">
        <v>24.38063232</v>
      </c>
      <c r="Q114" s="5">
        <v>18.380031473268659</v>
      </c>
      <c r="R114" s="5">
        <v>22.931623849101022</v>
      </c>
      <c r="S114" s="5"/>
      <c r="T114" s="5">
        <v>21.433482050944157</v>
      </c>
      <c r="U114">
        <v>20.526605242321502</v>
      </c>
      <c r="V114" s="5"/>
      <c r="W114" s="5"/>
      <c r="Z114">
        <f t="shared" si="7"/>
        <v>6.5675298610313515E-2</v>
      </c>
      <c r="AA114">
        <f t="shared" si="7"/>
        <v>0.14428470451500983</v>
      </c>
      <c r="AB114">
        <f t="shared" si="7"/>
        <v>0.19324859329130584</v>
      </c>
      <c r="AC114">
        <f t="shared" si="6"/>
        <v>0.11889660673175347</v>
      </c>
      <c r="AD114">
        <f t="shared" si="6"/>
        <v>6.812550169102051E-2</v>
      </c>
      <c r="AE114">
        <f t="shared" si="6"/>
        <v>5.141327133180329E-2</v>
      </c>
      <c r="AF114">
        <f t="shared" si="6"/>
        <v>0.12762651571339911</v>
      </c>
      <c r="AG114">
        <f t="shared" si="4"/>
        <v>0.25982783367498086</v>
      </c>
      <c r="AH114">
        <f t="shared" si="4"/>
        <v>0.16499817066660039</v>
      </c>
      <c r="AI114">
        <f t="shared" si="4"/>
        <v>0.18984823420634656</v>
      </c>
      <c r="AJ114">
        <f t="shared" si="4"/>
        <v>0.30126712160684266</v>
      </c>
      <c r="AK114">
        <f t="shared" si="4"/>
        <v>0.20965910460714707</v>
      </c>
      <c r="AL114">
        <f t="shared" si="4"/>
        <v>0.27836494361503711</v>
      </c>
    </row>
    <row r="115" spans="1:38" ht="15.75" x14ac:dyDescent="0.25">
      <c r="A115" s="4" t="s">
        <v>22</v>
      </c>
      <c r="B115" s="10" t="s">
        <v>55</v>
      </c>
      <c r="C115" s="3" t="s">
        <v>35</v>
      </c>
      <c r="D115" s="12" t="s">
        <v>144</v>
      </c>
      <c r="E115" s="12" t="s">
        <v>150</v>
      </c>
      <c r="F115" s="5">
        <v>25.771125643501794</v>
      </c>
      <c r="G115" s="5">
        <v>23.855570386565116</v>
      </c>
      <c r="H115" s="5">
        <v>23.007969692580442</v>
      </c>
      <c r="I115" s="5">
        <v>19.945955865859716</v>
      </c>
      <c r="J115" s="5">
        <v>28.193029904911246</v>
      </c>
      <c r="K115" s="6">
        <v>9.8463757904490947</v>
      </c>
      <c r="L115" s="5">
        <v>17.863991099635992</v>
      </c>
      <c r="M115" s="5">
        <v>22.226846104846199</v>
      </c>
      <c r="N115" s="5">
        <v>25.529213444382179</v>
      </c>
      <c r="O115" s="5">
        <v>19.036980201834627</v>
      </c>
      <c r="P115" s="5">
        <v>24.938046979999999</v>
      </c>
      <c r="Q115" s="5">
        <v>20.068409452999951</v>
      </c>
      <c r="R115" s="5">
        <v>24.740340450780494</v>
      </c>
      <c r="S115" s="5">
        <v>27.089532520188676</v>
      </c>
      <c r="T115" s="5"/>
      <c r="U115">
        <v>26.001934885384998</v>
      </c>
      <c r="V115" s="5"/>
      <c r="W115" s="5"/>
      <c r="Z115">
        <f t="shared" si="7"/>
        <v>6.3276923507808544E-2</v>
      </c>
      <c r="AA115">
        <f t="shared" si="7"/>
        <v>0.12580587803467236</v>
      </c>
      <c r="AB115">
        <f t="shared" si="7"/>
        <v>0.21967540872021044</v>
      </c>
      <c r="AC115">
        <f t="shared" si="6"/>
        <v>0.18573962885706466</v>
      </c>
      <c r="AD115">
        <f t="shared" si="6"/>
        <v>3.821239029966423E-2</v>
      </c>
      <c r="AE115">
        <f t="shared" si="6"/>
        <v>0.19250434278834003</v>
      </c>
      <c r="AF115">
        <f t="shared" si="6"/>
        <v>3.3984221871144353E-2</v>
      </c>
      <c r="AG115">
        <f t="shared" si="4"/>
        <v>0.22396901767292113</v>
      </c>
      <c r="AH115">
        <f t="shared" si="4"/>
        <v>0.20308366490471638</v>
      </c>
      <c r="AI115">
        <f t="shared" si="4"/>
        <v>6.6524398404600754E-2</v>
      </c>
      <c r="AJ115">
        <f t="shared" si="4"/>
        <v>0.20471666852968412</v>
      </c>
      <c r="AK115">
        <f t="shared" si="4"/>
        <v>6.5052098481576781E-2</v>
      </c>
      <c r="AL115">
        <f t="shared" si="4"/>
        <v>7.9457809821444722E-2</v>
      </c>
    </row>
    <row r="116" spans="1:38" ht="15.75" x14ac:dyDescent="0.25">
      <c r="A116" s="4" t="s">
        <v>22</v>
      </c>
      <c r="B116" s="10" t="s">
        <v>55</v>
      </c>
      <c r="C116" s="3" t="s">
        <v>37</v>
      </c>
      <c r="D116" s="12" t="s">
        <v>144</v>
      </c>
      <c r="E116" s="12" t="s">
        <v>151</v>
      </c>
      <c r="F116" s="5">
        <v>22.73584022648371</v>
      </c>
      <c r="G116" s="5">
        <v>20.864841622586198</v>
      </c>
      <c r="H116" s="5">
        <v>20.821414975860819</v>
      </c>
      <c r="I116" s="5">
        <v>17.534896693128225</v>
      </c>
      <c r="J116" s="5">
        <v>24.56531685349475</v>
      </c>
      <c r="K116" s="6">
        <v>7.5138377083609491</v>
      </c>
      <c r="L116" s="5">
        <v>15.118437685985665</v>
      </c>
      <c r="M116" s="5">
        <v>20.969140298377951</v>
      </c>
      <c r="N116" s="5">
        <v>23.740753607591955</v>
      </c>
      <c r="O116" s="5">
        <v>17.00861784425561</v>
      </c>
      <c r="P116" s="5">
        <v>22.909109829999998</v>
      </c>
      <c r="Q116" s="5">
        <v>16.884549729548532</v>
      </c>
      <c r="R116" s="5">
        <v>21.086673288470443</v>
      </c>
      <c r="S116" s="5">
        <v>19.693850143150787</v>
      </c>
      <c r="T116" s="5">
        <v>16.670505692833519</v>
      </c>
      <c r="U116">
        <v>18.342327343010929</v>
      </c>
      <c r="V116" s="5"/>
      <c r="W116" s="5"/>
      <c r="Z116">
        <f t="shared" si="7"/>
        <v>0.51874904684973022</v>
      </c>
      <c r="AA116">
        <f t="shared" si="7"/>
        <v>1</v>
      </c>
      <c r="AB116">
        <f t="shared" si="7"/>
        <v>1</v>
      </c>
      <c r="AC116">
        <f t="shared" si="6"/>
        <v>0.98788344081294988</v>
      </c>
      <c r="AD116">
        <f t="shared" si="6"/>
        <v>0.47233991716883306</v>
      </c>
      <c r="AE116">
        <f t="shared" si="6"/>
        <v>0.96962646389231366</v>
      </c>
      <c r="AF116">
        <f t="shared" si="6"/>
        <v>0.22791413611575614</v>
      </c>
      <c r="AG116">
        <f t="shared" si="4"/>
        <v>0.53554395144961142</v>
      </c>
      <c r="AH116">
        <f t="shared" si="4"/>
        <v>0.70154421721596794</v>
      </c>
      <c r="AI116">
        <f t="shared" si="4"/>
        <v>0.27138064324387451</v>
      </c>
      <c r="AJ116">
        <f t="shared" si="4"/>
        <v>0.83545708601045776</v>
      </c>
      <c r="AK116">
        <f t="shared" si="4"/>
        <v>0.59115121910313528</v>
      </c>
      <c r="AL116">
        <f t="shared" si="4"/>
        <v>1</v>
      </c>
    </row>
    <row r="117" spans="1:38" ht="15.75" x14ac:dyDescent="0.25">
      <c r="A117" s="4" t="s">
        <v>39</v>
      </c>
      <c r="B117" s="10" t="s">
        <v>55</v>
      </c>
      <c r="C117" s="3" t="s">
        <v>24</v>
      </c>
      <c r="D117" s="12" t="s">
        <v>144</v>
      </c>
      <c r="E117" s="12" t="s">
        <v>152</v>
      </c>
      <c r="F117" s="5">
        <v>24.237776279596808</v>
      </c>
      <c r="G117" s="5">
        <v>22.580042762304736</v>
      </c>
      <c r="H117" s="5">
        <v>21.571443838994174</v>
      </c>
      <c r="I117" s="5">
        <v>18.785274119912291</v>
      </c>
      <c r="J117" s="5">
        <v>24.21484655152166</v>
      </c>
      <c r="K117" s="6">
        <v>10.251235656331438</v>
      </c>
      <c r="L117" s="5">
        <v>13.895</v>
      </c>
      <c r="M117" s="5">
        <v>21.870277537905601</v>
      </c>
      <c r="N117" s="5">
        <v>24.462895292294441</v>
      </c>
      <c r="O117" s="5">
        <v>17.014849676032174</v>
      </c>
      <c r="P117" s="5">
        <v>23.529659540000001</v>
      </c>
      <c r="Q117" s="5">
        <v>17.770848335840078</v>
      </c>
      <c r="R117" s="5">
        <v>22.651619477254059</v>
      </c>
      <c r="S117" s="5">
        <v>20.149413276221697</v>
      </c>
      <c r="T117" s="5">
        <v>19.581547785441913</v>
      </c>
      <c r="U117">
        <v>20.17816999183254</v>
      </c>
      <c r="V117" s="5"/>
      <c r="W117" s="5"/>
      <c r="Z117">
        <f t="shared" si="7"/>
        <v>0.18315952483953338</v>
      </c>
      <c r="AA117">
        <f t="shared" si="7"/>
        <v>0.3045601013633063</v>
      </c>
      <c r="AB117">
        <f t="shared" si="7"/>
        <v>0.59459166174403666</v>
      </c>
      <c r="AC117">
        <f t="shared" si="6"/>
        <v>0.41524517457306759</v>
      </c>
      <c r="AD117">
        <f t="shared" si="6"/>
        <v>0.60222214662570384</v>
      </c>
      <c r="AE117">
        <f t="shared" si="6"/>
        <v>0.14540038876451894</v>
      </c>
      <c r="AF117">
        <f t="shared" si="6"/>
        <v>0.5321850912266799</v>
      </c>
      <c r="AG117">
        <f t="shared" si="4"/>
        <v>0.28676475916440253</v>
      </c>
      <c r="AH117">
        <f t="shared" si="4"/>
        <v>0.42527391075562354</v>
      </c>
      <c r="AI117">
        <f t="shared" si="4"/>
        <v>0.27021092192988139</v>
      </c>
      <c r="AJ117">
        <f t="shared" si="4"/>
        <v>0.54340054589842113</v>
      </c>
      <c r="AK117">
        <f t="shared" si="4"/>
        <v>0.3198130078349376</v>
      </c>
      <c r="AL117">
        <f t="shared" si="4"/>
        <v>0.33799031475408042</v>
      </c>
    </row>
    <row r="118" spans="1:38" ht="15.75" x14ac:dyDescent="0.25">
      <c r="A118" s="4" t="s">
        <v>39</v>
      </c>
      <c r="B118" s="10" t="s">
        <v>55</v>
      </c>
      <c r="C118" s="3" t="s">
        <v>27</v>
      </c>
      <c r="D118" s="12" t="s">
        <v>144</v>
      </c>
      <c r="E118" s="12" t="s">
        <v>153</v>
      </c>
      <c r="F118" s="5">
        <v>25.872101304297843</v>
      </c>
      <c r="G118" s="5">
        <v>23.901898250137158</v>
      </c>
      <c r="H118" s="5">
        <v>23.110110098349782</v>
      </c>
      <c r="I118" s="5">
        <v>20.005225518524398</v>
      </c>
      <c r="J118" s="5">
        <v>28.559139438252799</v>
      </c>
      <c r="K118" s="6">
        <v>11.065479223401095</v>
      </c>
      <c r="L118" s="5">
        <v>17.23120571765747</v>
      </c>
      <c r="M118" s="5">
        <v>23.364049715514739</v>
      </c>
      <c r="N118" s="5">
        <v>25.986787741136038</v>
      </c>
      <c r="O118" s="5">
        <v>18.411290986573263</v>
      </c>
      <c r="P118" s="5">
        <v>24.956952099999999</v>
      </c>
      <c r="Q118" s="5">
        <v>19.270970144090995</v>
      </c>
      <c r="R118" s="5">
        <v>24.086193018443492</v>
      </c>
      <c r="S118" s="5">
        <v>23.280533521083804</v>
      </c>
      <c r="T118" s="5">
        <v>23.683428719488582</v>
      </c>
      <c r="U118">
        <v>22.872895860705917</v>
      </c>
      <c r="V118" s="5"/>
      <c r="W118" s="5"/>
      <c r="Z118">
        <f t="shared" si="7"/>
        <v>5.8999543734269327E-2</v>
      </c>
      <c r="AA118">
        <f t="shared" si="7"/>
        <v>0.12183017178382953</v>
      </c>
      <c r="AB118">
        <f t="shared" si="7"/>
        <v>0.204660540714277</v>
      </c>
      <c r="AC118">
        <f t="shared" si="6"/>
        <v>0.17826358249525898</v>
      </c>
      <c r="AD118">
        <f t="shared" si="6"/>
        <v>2.9647921612596353E-2</v>
      </c>
      <c r="AE118">
        <f t="shared" si="6"/>
        <v>8.2690159618074341E-2</v>
      </c>
      <c r="AF118">
        <f t="shared" si="6"/>
        <v>5.2694430018364123E-2</v>
      </c>
      <c r="AG118">
        <f t="shared" si="4"/>
        <v>0.10182526457597252</v>
      </c>
      <c r="AH118">
        <f t="shared" si="4"/>
        <v>0.1478874782976278</v>
      </c>
      <c r="AI118">
        <f t="shared" si="4"/>
        <v>0.10264367137867755</v>
      </c>
      <c r="AJ118">
        <f t="shared" si="4"/>
        <v>0.20205155503669739</v>
      </c>
      <c r="AK118">
        <f t="shared" si="4"/>
        <v>0.11306142697837196</v>
      </c>
      <c r="AL118">
        <f t="shared" si="4"/>
        <v>0.12504161915396447</v>
      </c>
    </row>
    <row r="119" spans="1:38" ht="15.75" x14ac:dyDescent="0.25">
      <c r="A119" s="4" t="s">
        <v>39</v>
      </c>
      <c r="B119" s="10" t="s">
        <v>55</v>
      </c>
      <c r="C119" s="3" t="s">
        <v>29</v>
      </c>
      <c r="D119" s="12" t="s">
        <v>144</v>
      </c>
      <c r="E119" s="12" t="s">
        <v>154</v>
      </c>
      <c r="F119" s="5">
        <v>26.468993051824164</v>
      </c>
      <c r="G119" s="5">
        <v>24.418820836693548</v>
      </c>
      <c r="H119" s="5">
        <v>23.599971579181439</v>
      </c>
      <c r="I119" s="5">
        <v>20.943358412077529</v>
      </c>
      <c r="J119" s="5">
        <v>28.596073404918091</v>
      </c>
      <c r="K119" s="6">
        <v>11.916936747083719</v>
      </c>
      <c r="L119" s="5">
        <v>15.948724671495246</v>
      </c>
      <c r="M119" s="5">
        <v>22.121765056963003</v>
      </c>
      <c r="N119" s="5">
        <v>26.440751059387729</v>
      </c>
      <c r="O119" s="5">
        <v>18.454725827696976</v>
      </c>
      <c r="P119" s="5">
        <v>25.331074839999999</v>
      </c>
      <c r="Q119" s="5">
        <v>19.177682490702196</v>
      </c>
      <c r="R119" s="5">
        <v>23.964050558437137</v>
      </c>
      <c r="S119" s="5">
        <v>23.466830099238447</v>
      </c>
      <c r="T119" s="5">
        <v>23.133248721287757</v>
      </c>
      <c r="V119" s="5"/>
      <c r="W119" s="5"/>
      <c r="Z119">
        <f t="shared" si="7"/>
        <v>3.9009136138670672E-2</v>
      </c>
      <c r="AA119">
        <f t="shared" si="7"/>
        <v>8.5142353860228129E-2</v>
      </c>
      <c r="AB119">
        <f t="shared" si="7"/>
        <v>0.14573743370472897</v>
      </c>
      <c r="AC119">
        <f t="shared" si="6"/>
        <v>9.3037169501648642E-2</v>
      </c>
      <c r="AD119">
        <f t="shared" si="6"/>
        <v>2.88985479740278E-2</v>
      </c>
      <c r="AE119">
        <f t="shared" si="6"/>
        <v>4.5828915016143938E-2</v>
      </c>
      <c r="AF119">
        <f t="shared" si="6"/>
        <v>0.12818286522715214</v>
      </c>
      <c r="AG119">
        <f t="shared" si="4"/>
        <v>0.24089095456231926</v>
      </c>
      <c r="AH119">
        <f t="shared" si="4"/>
        <v>0.10796297116021428</v>
      </c>
      <c r="AI119">
        <f t="shared" si="4"/>
        <v>9.9599460855388677E-2</v>
      </c>
      <c r="AJ119">
        <f t="shared" si="4"/>
        <v>0.15589781574923273</v>
      </c>
      <c r="AK119">
        <f t="shared" si="4"/>
        <v>0.12061375668917526</v>
      </c>
      <c r="AL119">
        <f t="shared" si="4"/>
        <v>0.13608903448913484</v>
      </c>
    </row>
    <row r="120" spans="1:38" ht="15.75" x14ac:dyDescent="0.25">
      <c r="A120" s="4" t="s">
        <v>39</v>
      </c>
      <c r="B120" s="10" t="s">
        <v>55</v>
      </c>
      <c r="C120" s="3" t="s">
        <v>31</v>
      </c>
      <c r="D120" s="12" t="s">
        <v>144</v>
      </c>
      <c r="E120" s="12" t="s">
        <v>155</v>
      </c>
      <c r="F120" s="5">
        <v>26.747042634308741</v>
      </c>
      <c r="G120" s="5">
        <v>25.081603910044208</v>
      </c>
      <c r="H120" s="5">
        <v>23.672569018889078</v>
      </c>
      <c r="I120" s="5">
        <v>21.16044916421394</v>
      </c>
      <c r="J120" s="5">
        <v>28.873835437269022</v>
      </c>
      <c r="K120" s="6">
        <v>10.891147329859335</v>
      </c>
      <c r="L120" s="5">
        <v>17.607938502668446</v>
      </c>
      <c r="M120" s="5">
        <v>23.261247435506341</v>
      </c>
      <c r="N120" s="5">
        <v>26.403849294489071</v>
      </c>
      <c r="O120" s="5">
        <v>18.499325436026709</v>
      </c>
      <c r="P120" s="5">
        <v>24.607548810000001</v>
      </c>
      <c r="Q120" s="5">
        <v>19.198594305387179</v>
      </c>
      <c r="R120" s="5">
        <v>23.697214848052365</v>
      </c>
      <c r="S120" s="5">
        <v>25.189645118387205</v>
      </c>
      <c r="T120" s="5">
        <v>24.415509531205636</v>
      </c>
      <c r="U120">
        <v>22.774730008059766</v>
      </c>
      <c r="V120" s="5"/>
      <c r="W120" s="5"/>
      <c r="Z120">
        <f t="shared" si="7"/>
        <v>3.2171037603945997E-2</v>
      </c>
      <c r="AA120">
        <f t="shared" si="7"/>
        <v>5.3780900150196688E-2</v>
      </c>
      <c r="AB120">
        <f t="shared" si="7"/>
        <v>0.13858528228742664</v>
      </c>
      <c r="AC120">
        <f t="shared" si="6"/>
        <v>8.0039738500291779E-2</v>
      </c>
      <c r="AD120">
        <f t="shared" si="6"/>
        <v>2.3837533616279959E-2</v>
      </c>
      <c r="AE120">
        <f t="shared" si="6"/>
        <v>9.3311024856920402E-2</v>
      </c>
      <c r="AF120">
        <f t="shared" si="6"/>
        <v>4.058418626845102E-2</v>
      </c>
      <c r="AG120">
        <f t="shared" si="4"/>
        <v>0.10934580271265985</v>
      </c>
      <c r="AH120">
        <f t="shared" si="4"/>
        <v>0.11076010685035685</v>
      </c>
      <c r="AI120">
        <f t="shared" si="4"/>
        <v>9.6567539884583331E-2</v>
      </c>
      <c r="AJ120">
        <f t="shared" si="4"/>
        <v>0.25742046359117171</v>
      </c>
      <c r="AK120">
        <f t="shared" si="4"/>
        <v>0.11887807417883403</v>
      </c>
      <c r="AL120">
        <f t="shared" si="4"/>
        <v>0.16373770000541263</v>
      </c>
    </row>
    <row r="121" spans="1:38" ht="15.75" x14ac:dyDescent="0.25">
      <c r="A121" s="4" t="s">
        <v>39</v>
      </c>
      <c r="B121" s="10" t="s">
        <v>55</v>
      </c>
      <c r="C121" s="3" t="s">
        <v>33</v>
      </c>
      <c r="D121" s="12" t="s">
        <v>144</v>
      </c>
      <c r="E121" s="12" t="s">
        <v>156</v>
      </c>
      <c r="F121" s="5">
        <v>24.443691109957886</v>
      </c>
      <c r="G121" s="5">
        <v>22.960941610029185</v>
      </c>
      <c r="H121" s="5">
        <v>21.5570918774612</v>
      </c>
      <c r="I121" s="5">
        <v>18.886933218121232</v>
      </c>
      <c r="J121" s="5">
        <v>24.911118706786031</v>
      </c>
      <c r="K121" s="6">
        <v>8.8068233290838585</v>
      </c>
      <c r="L121" s="5">
        <v>15.095596793000867</v>
      </c>
      <c r="M121" s="5">
        <v>21.033946700064771</v>
      </c>
      <c r="N121" s="5">
        <v>24.540547807870503</v>
      </c>
      <c r="O121" s="5">
        <v>17.038366836469663</v>
      </c>
      <c r="P121" s="5">
        <v>22.80835536</v>
      </c>
      <c r="Q121" s="5">
        <v>18.110804376833613</v>
      </c>
      <c r="R121" s="5">
        <v>21.463058157742967</v>
      </c>
      <c r="S121" s="5">
        <v>21.992301145766</v>
      </c>
      <c r="T121" s="5">
        <v>21.330658140392977</v>
      </c>
      <c r="U121">
        <v>18.686331535883511</v>
      </c>
      <c r="V121" s="5"/>
      <c r="W121" s="5"/>
      <c r="Z121">
        <f t="shared" si="7"/>
        <v>0.15879724653273156</v>
      </c>
      <c r="AA121">
        <f t="shared" si="7"/>
        <v>0.23388966393574381</v>
      </c>
      <c r="AB121">
        <f t="shared" si="7"/>
        <v>0.60053619161306282</v>
      </c>
      <c r="AC121">
        <f t="shared" si="6"/>
        <v>0.38699215077526466</v>
      </c>
      <c r="AD121">
        <f t="shared" si="6"/>
        <v>0.37167035176669466</v>
      </c>
      <c r="AE121">
        <f t="shared" si="6"/>
        <v>0.39570998073278091</v>
      </c>
      <c r="AF121">
        <f t="shared" si="6"/>
        <v>0.23155121093741399</v>
      </c>
      <c r="AG121">
        <f t="shared" si="4"/>
        <v>0.51201943712028974</v>
      </c>
      <c r="AH121">
        <f t="shared" si="4"/>
        <v>0.40298882619006759</v>
      </c>
      <c r="AI121">
        <f t="shared" si="4"/>
        <v>0.26584195894522461</v>
      </c>
      <c r="AJ121">
        <f t="shared" si="4"/>
        <v>0.89588912444839053</v>
      </c>
      <c r="AK121">
        <f t="shared" si="4"/>
        <v>0.25267318711111714</v>
      </c>
      <c r="AL121">
        <f t="shared" si="4"/>
        <v>0.77036556971095693</v>
      </c>
    </row>
    <row r="122" spans="1:38" ht="15.75" x14ac:dyDescent="0.25">
      <c r="A122" s="4" t="s">
        <v>39</v>
      </c>
      <c r="B122" s="10" t="s">
        <v>55</v>
      </c>
      <c r="C122" s="3" t="s">
        <v>35</v>
      </c>
      <c r="D122" s="12" t="s">
        <v>144</v>
      </c>
      <c r="E122" s="12" t="s">
        <v>157</v>
      </c>
      <c r="F122" s="5">
        <v>25.440770850347743</v>
      </c>
      <c r="G122" s="5">
        <v>23.571264984761648</v>
      </c>
      <c r="H122" s="5">
        <v>23.97745910541996</v>
      </c>
      <c r="I122" s="5">
        <v>20.361254303484003</v>
      </c>
      <c r="J122" s="5">
        <v>27.865704809182944</v>
      </c>
      <c r="K122" s="6">
        <v>9.5892227787523847</v>
      </c>
      <c r="L122" s="5">
        <v>18.828480048622581</v>
      </c>
      <c r="M122" s="5">
        <v>23.478966533073635</v>
      </c>
      <c r="N122" s="5">
        <v>23.931487939999997</v>
      </c>
      <c r="O122" s="5">
        <v>18.809708242235523</v>
      </c>
      <c r="P122" s="5">
        <v>24.758820830000001</v>
      </c>
      <c r="Q122" s="5">
        <v>19.968816157367193</v>
      </c>
      <c r="R122" s="5">
        <v>23.958823026670224</v>
      </c>
      <c r="S122" s="5">
        <v>26.19670428279478</v>
      </c>
      <c r="T122" s="5">
        <v>24.74726181932672</v>
      </c>
      <c r="U122">
        <v>23.181342239814068</v>
      </c>
      <c r="V122" s="5"/>
      <c r="W122" s="5"/>
      <c r="Z122">
        <f t="shared" si="7"/>
        <v>7.9559502323343134E-2</v>
      </c>
      <c r="AA122">
        <f t="shared" si="7"/>
        <v>0.15320939126126126</v>
      </c>
      <c r="AB122">
        <f t="shared" si="7"/>
        <v>0.11218532472485615</v>
      </c>
      <c r="AC122">
        <f t="shared" si="6"/>
        <v>0.13927952806032762</v>
      </c>
      <c r="AD122">
        <f t="shared" si="6"/>
        <v>4.7944509191495344E-2</v>
      </c>
      <c r="AE122">
        <f t="shared" si="6"/>
        <v>0.23006539588476685</v>
      </c>
      <c r="AF122">
        <f t="shared" si="6"/>
        <v>1.7415551277121893E-2</v>
      </c>
      <c r="AG122">
        <f t="shared" si="4"/>
        <v>9.4029069435982299E-2</v>
      </c>
      <c r="AH122">
        <f t="shared" si="4"/>
        <v>0.61466473031297941</v>
      </c>
      <c r="AI122">
        <f t="shared" si="4"/>
        <v>7.7874744148650962E-2</v>
      </c>
      <c r="AJ122">
        <f t="shared" si="4"/>
        <v>0.23179584805109754</v>
      </c>
      <c r="AK122">
        <f t="shared" si="4"/>
        <v>6.9701460805971768E-2</v>
      </c>
      <c r="AL122">
        <f t="shared" si="4"/>
        <v>0.13658304061468621</v>
      </c>
    </row>
    <row r="123" spans="1:38" ht="15.75" x14ac:dyDescent="0.25">
      <c r="A123" s="4" t="s">
        <v>39</v>
      </c>
      <c r="B123" s="10" t="s">
        <v>55</v>
      </c>
      <c r="C123" s="3" t="s">
        <v>37</v>
      </c>
      <c r="D123" s="12" t="s">
        <v>144</v>
      </c>
      <c r="E123" s="12" t="s">
        <v>158</v>
      </c>
      <c r="F123" s="5">
        <v>23.581174149293005</v>
      </c>
      <c r="G123" s="5">
        <v>22.361174290402257</v>
      </c>
      <c r="H123" s="5">
        <v>21.897249326360843</v>
      </c>
      <c r="I123" s="5">
        <v>17.973662786537275</v>
      </c>
      <c r="J123" s="5">
        <v>24.654071840242878</v>
      </c>
      <c r="K123" s="6">
        <v>8.0434775099077989</v>
      </c>
      <c r="L123" s="5">
        <v>16.046601623004953</v>
      </c>
      <c r="M123" s="5">
        <v>21.561447299125206</v>
      </c>
      <c r="N123" s="5">
        <v>24.723028196434264</v>
      </c>
      <c r="O123" s="5">
        <v>16.086221345127278</v>
      </c>
      <c r="P123" s="5">
        <v>24.18464788</v>
      </c>
      <c r="Q123" s="5">
        <v>17.822878615373149</v>
      </c>
      <c r="R123" s="5">
        <v>22.537245765656202</v>
      </c>
      <c r="S123" s="5">
        <v>21.318305554681498</v>
      </c>
      <c r="T123" s="5">
        <v>19.701175647036692</v>
      </c>
      <c r="U123">
        <v>20.538771196379713</v>
      </c>
      <c r="V123" s="5"/>
      <c r="W123" s="5"/>
      <c r="Z123">
        <f t="shared" si="7"/>
        <v>0.28872636593724665</v>
      </c>
      <c r="AA123">
        <f t="shared" si="7"/>
        <v>0.35445326691146978</v>
      </c>
      <c r="AB123">
        <f t="shared" si="7"/>
        <v>0.47439662441880459</v>
      </c>
      <c r="AC123">
        <f t="shared" si="6"/>
        <v>0.7288261566532106</v>
      </c>
      <c r="AD123">
        <f t="shared" si="6"/>
        <v>0.44415722986358452</v>
      </c>
      <c r="AE123">
        <f t="shared" si="6"/>
        <v>0.67168707737771405</v>
      </c>
      <c r="AF123">
        <f t="shared" si="6"/>
        <v>0.11977497164079456</v>
      </c>
      <c r="AG123">
        <f t="shared" si="4"/>
        <v>0.35521634786799722</v>
      </c>
      <c r="AH123">
        <f t="shared" si="4"/>
        <v>0.35510839047198084</v>
      </c>
      <c r="AI123">
        <f t="shared" si="4"/>
        <v>0.51433713530922021</v>
      </c>
      <c r="AJ123">
        <f t="shared" si="4"/>
        <v>0.34510315778812062</v>
      </c>
      <c r="AK123">
        <f t="shared" si="4"/>
        <v>0.30848457216846764</v>
      </c>
      <c r="AL123">
        <f t="shared" si="4"/>
        <v>0.36587621149130212</v>
      </c>
    </row>
    <row r="124" spans="1:38" ht="15.75" x14ac:dyDescent="0.25">
      <c r="A124" s="4" t="s">
        <v>47</v>
      </c>
      <c r="B124" s="10" t="s">
        <v>55</v>
      </c>
      <c r="C124" s="3" t="s">
        <v>24</v>
      </c>
      <c r="D124" s="12" t="s">
        <v>144</v>
      </c>
      <c r="E124" s="12" t="s">
        <v>159</v>
      </c>
      <c r="F124" s="5">
        <v>24.781305874856784</v>
      </c>
      <c r="G124" s="5">
        <v>23.352325583691488</v>
      </c>
      <c r="H124" s="5">
        <v>21.929968781434919</v>
      </c>
      <c r="I124" s="5">
        <v>19.147621385908263</v>
      </c>
      <c r="J124" s="5">
        <v>24.316967882582947</v>
      </c>
      <c r="K124" s="6">
        <v>8.8665118646613372</v>
      </c>
      <c r="L124" s="5">
        <v>14.83728212813282</v>
      </c>
      <c r="M124" s="5">
        <v>22.107366861125023</v>
      </c>
      <c r="N124" s="5">
        <v>24.971400215780072</v>
      </c>
      <c r="O124" s="5">
        <v>17.527653169746475</v>
      </c>
      <c r="P124" s="5">
        <v>24.032688669999999</v>
      </c>
      <c r="Q124" s="5">
        <v>18.155656615420654</v>
      </c>
      <c r="R124" s="5">
        <v>23.373627196146813</v>
      </c>
      <c r="S124" s="5">
        <v>21.232567324693399</v>
      </c>
      <c r="T124" s="5">
        <v>19.164321382733689</v>
      </c>
      <c r="U124">
        <v>17.995952452568773</v>
      </c>
      <c r="V124" s="5"/>
      <c r="W124" s="5"/>
      <c r="Z124">
        <f t="shared" si="7"/>
        <v>0.12566397595388093</v>
      </c>
      <c r="AA124">
        <f t="shared" si="7"/>
        <v>0.1783169856286452</v>
      </c>
      <c r="AB124">
        <f t="shared" si="7"/>
        <v>0.46375868158690575</v>
      </c>
      <c r="AC124">
        <f t="shared" si="6"/>
        <v>0.32301835301319365</v>
      </c>
      <c r="AD124">
        <f t="shared" si="6"/>
        <v>0.56106753351126826</v>
      </c>
      <c r="AE124">
        <f t="shared" si="6"/>
        <v>0.37967234505159925</v>
      </c>
      <c r="AF124">
        <f t="shared" si="6"/>
        <v>0.27695392158054805</v>
      </c>
      <c r="AG124">
        <f t="shared" si="4"/>
        <v>0.24330709946617235</v>
      </c>
      <c r="AH124">
        <f t="shared" si="4"/>
        <v>0.29894652259791643</v>
      </c>
      <c r="AI124">
        <f t="shared" si="4"/>
        <v>0.18937980530887055</v>
      </c>
      <c r="AJ124">
        <f t="shared" si="4"/>
        <v>0.38343628967578508</v>
      </c>
      <c r="AK124">
        <f t="shared" si="4"/>
        <v>0.24493863270908256</v>
      </c>
      <c r="AL124">
        <f t="shared" si="4"/>
        <v>0.20490769835253453</v>
      </c>
    </row>
    <row r="125" spans="1:38" ht="15.75" x14ac:dyDescent="0.25">
      <c r="A125" s="4" t="s">
        <v>47</v>
      </c>
      <c r="B125" s="10" t="s">
        <v>55</v>
      </c>
      <c r="C125" s="3" t="s">
        <v>27</v>
      </c>
      <c r="D125" s="12" t="s">
        <v>144</v>
      </c>
      <c r="E125" s="12" t="s">
        <v>160</v>
      </c>
      <c r="F125" s="5">
        <v>25.601614818355408</v>
      </c>
      <c r="G125" s="5">
        <v>24.313517436713067</v>
      </c>
      <c r="H125" s="5">
        <v>22.936758825914652</v>
      </c>
      <c r="I125" s="5">
        <v>20.363499992826348</v>
      </c>
      <c r="J125" s="5">
        <v>26.270693793448814</v>
      </c>
      <c r="K125" s="6">
        <v>11.39270124889541</v>
      </c>
      <c r="L125" s="5">
        <v>16.060000000000002</v>
      </c>
      <c r="M125" s="5">
        <v>22.936535352742318</v>
      </c>
      <c r="N125" s="5">
        <v>25.891291259995345</v>
      </c>
      <c r="O125" s="5">
        <v>19.049477860286675</v>
      </c>
      <c r="P125" s="5">
        <v>24.986953289999999</v>
      </c>
      <c r="Q125" s="5">
        <v>20.138398111715752</v>
      </c>
      <c r="R125" s="5">
        <v>24.210633954546037</v>
      </c>
      <c r="S125" s="5">
        <v>23.893035138065237</v>
      </c>
      <c r="T125" s="5">
        <v>24.567025653732202</v>
      </c>
      <c r="U125">
        <v>21.307298005847166</v>
      </c>
      <c r="V125" s="5"/>
      <c r="W125" s="5"/>
      <c r="Z125">
        <f t="shared" si="7"/>
        <v>7.1166105282611358E-2</v>
      </c>
      <c r="AA125">
        <f t="shared" si="7"/>
        <v>9.1589383266150445E-2</v>
      </c>
      <c r="AB125">
        <f t="shared" si="7"/>
        <v>0.23079056480464585</v>
      </c>
      <c r="AC125">
        <f t="shared" si="6"/>
        <v>0.13906289513743997</v>
      </c>
      <c r="AD125">
        <f t="shared" si="6"/>
        <v>0.14483883944040246</v>
      </c>
      <c r="AE125">
        <f t="shared" si="6"/>
        <v>6.5909829069098425E-2</v>
      </c>
      <c r="AF125">
        <f t="shared" si="6"/>
        <v>0.11866776511881469</v>
      </c>
      <c r="AG125">
        <f t="shared" si="4"/>
        <v>0.13694626561157447</v>
      </c>
      <c r="AH125">
        <f t="shared" si="4"/>
        <v>0.15800786645644796</v>
      </c>
      <c r="AI125">
        <f t="shared" si="4"/>
        <v>6.5950605278174715E-2</v>
      </c>
      <c r="AJ125">
        <f t="shared" si="4"/>
        <v>0.1978932309306054</v>
      </c>
      <c r="AK125">
        <f t="shared" si="4"/>
        <v>6.1971588033888282E-2</v>
      </c>
      <c r="AL125">
        <f t="shared" si="4"/>
        <v>0.11470811267107581</v>
      </c>
    </row>
    <row r="126" spans="1:38" ht="15.75" x14ac:dyDescent="0.25">
      <c r="A126" s="4" t="s">
        <v>47</v>
      </c>
      <c r="B126" s="10" t="s">
        <v>55</v>
      </c>
      <c r="C126" s="3" t="s">
        <v>29</v>
      </c>
      <c r="D126" s="12" t="s">
        <v>144</v>
      </c>
      <c r="E126" s="12" t="s">
        <v>161</v>
      </c>
      <c r="F126" s="5">
        <v>25.128310871466123</v>
      </c>
      <c r="G126" s="5">
        <v>23.532648969134762</v>
      </c>
      <c r="H126" s="5">
        <v>22.883738065633196</v>
      </c>
      <c r="I126" s="5">
        <v>19.63162723849814</v>
      </c>
      <c r="J126" s="5">
        <v>26.292383169691476</v>
      </c>
      <c r="K126" s="6">
        <v>8.3859193233235878</v>
      </c>
      <c r="L126" s="5">
        <v>15.462921928343011</v>
      </c>
      <c r="M126" s="5">
        <v>21.416652219042049</v>
      </c>
      <c r="N126" s="5">
        <v>25.484323433272511</v>
      </c>
      <c r="O126" s="5">
        <v>18.63181078395322</v>
      </c>
      <c r="P126" s="5">
        <v>24.34189168</v>
      </c>
      <c r="Q126" s="5">
        <v>20.80152757602086</v>
      </c>
      <c r="R126" s="5">
        <v>24.330865032228406</v>
      </c>
      <c r="S126" s="5">
        <v>23.680056596798433</v>
      </c>
      <c r="T126" s="5">
        <v>23.75429202090428</v>
      </c>
      <c r="U126">
        <v>23.540145072760822</v>
      </c>
      <c r="V126" s="5"/>
      <c r="W126" s="5"/>
      <c r="Z126">
        <f t="shared" si="7"/>
        <v>9.8798848714938034E-2</v>
      </c>
      <c r="AA126">
        <f t="shared" si="7"/>
        <v>0.15736565945410155</v>
      </c>
      <c r="AB126">
        <f t="shared" si="7"/>
        <v>0.23943017845842965</v>
      </c>
      <c r="AC126">
        <f t="shared" si="6"/>
        <v>0.2309547606465702</v>
      </c>
      <c r="AD126">
        <f t="shared" si="6"/>
        <v>0.14267762891823907</v>
      </c>
      <c r="AE126">
        <f t="shared" si="6"/>
        <v>0.52976313731817304</v>
      </c>
      <c r="AF126">
        <f t="shared" si="6"/>
        <v>0.17950277738463208</v>
      </c>
      <c r="AG126">
        <f t="shared" si="4"/>
        <v>0.39271781892984153</v>
      </c>
      <c r="AH126">
        <f t="shared" si="4"/>
        <v>0.20950202834607812</v>
      </c>
      <c r="AI126">
        <f t="shared" si="4"/>
        <v>8.8094562669861723E-2</v>
      </c>
      <c r="AJ126">
        <f t="shared" si="4"/>
        <v>0.30946663511844713</v>
      </c>
      <c r="AK126">
        <f t="shared" si="4"/>
        <v>3.913548906176182E-2</v>
      </c>
      <c r="AL126">
        <f t="shared" si="4"/>
        <v>0.10553608354901313</v>
      </c>
    </row>
    <row r="127" spans="1:38" ht="15.75" x14ac:dyDescent="0.25">
      <c r="A127" s="4" t="s">
        <v>47</v>
      </c>
      <c r="B127" s="10" t="s">
        <v>55</v>
      </c>
      <c r="C127" s="3" t="s">
        <v>31</v>
      </c>
      <c r="D127" s="12" t="s">
        <v>144</v>
      </c>
      <c r="E127" s="12" t="s">
        <v>162</v>
      </c>
      <c r="F127" s="5">
        <v>26.315883062865979</v>
      </c>
      <c r="G127" s="5">
        <v>24.244338246123185</v>
      </c>
      <c r="H127" s="5">
        <v>23.40902905136597</v>
      </c>
      <c r="I127" s="5">
        <v>20.047846355408197</v>
      </c>
      <c r="J127" s="5">
        <v>28.191763983018443</v>
      </c>
      <c r="K127" s="6">
        <v>10.762880519313725</v>
      </c>
      <c r="L127" s="5">
        <v>15.162529870641428</v>
      </c>
      <c r="M127" s="5">
        <v>23.800821742358025</v>
      </c>
      <c r="N127" s="5">
        <v>26.115869369781883</v>
      </c>
      <c r="O127" s="5">
        <v>18.771732305909637</v>
      </c>
      <c r="P127" s="5">
        <v>25.130517810000001</v>
      </c>
      <c r="Q127" s="5">
        <v>20.466655280133345</v>
      </c>
      <c r="R127" s="5">
        <v>25.506660374747806</v>
      </c>
      <c r="S127" s="5">
        <v>24.33670541773661</v>
      </c>
      <c r="T127" s="5">
        <v>25.130602622651494</v>
      </c>
      <c r="U127">
        <v>21.686654316897599</v>
      </c>
      <c r="V127" s="5"/>
      <c r="W127" s="5"/>
      <c r="Z127">
        <f t="shared" si="7"/>
        <v>4.3376752279380267E-2</v>
      </c>
      <c r="AA127">
        <f t="shared" si="7"/>
        <v>9.6088219504968445E-2</v>
      </c>
      <c r="AB127">
        <f t="shared" si="7"/>
        <v>0.16636062606273483</v>
      </c>
      <c r="AC127">
        <f t="shared" si="6"/>
        <v>0.17307425855522621</v>
      </c>
      <c r="AD127">
        <f t="shared" si="6"/>
        <v>3.8245935248265479E-2</v>
      </c>
      <c r="AE127">
        <f t="shared" si="6"/>
        <v>0.10198707041685746</v>
      </c>
      <c r="AF127">
        <f t="shared" si="6"/>
        <v>0.22105390560994431</v>
      </c>
      <c r="AG127">
        <f t="shared" si="4"/>
        <v>7.5227055957520342E-2</v>
      </c>
      <c r="AH127">
        <f t="shared" si="4"/>
        <v>0.13523028444137031</v>
      </c>
      <c r="AI127">
        <f t="shared" si="4"/>
        <v>7.9951852111579264E-2</v>
      </c>
      <c r="AJ127">
        <f t="shared" si="4"/>
        <v>0.17914872114443317</v>
      </c>
      <c r="AK127">
        <f t="shared" si="4"/>
        <v>4.9360252334429963E-2</v>
      </c>
      <c r="AL127">
        <f t="shared" si="4"/>
        <v>4.6714457164235446E-2</v>
      </c>
    </row>
    <row r="128" spans="1:38" ht="15.75" x14ac:dyDescent="0.25">
      <c r="A128" s="4" t="s">
        <v>47</v>
      </c>
      <c r="B128" s="10" t="s">
        <v>55</v>
      </c>
      <c r="C128" s="3" t="s">
        <v>33</v>
      </c>
      <c r="D128" s="12" t="s">
        <v>144</v>
      </c>
      <c r="E128" s="12" t="s">
        <v>163</v>
      </c>
      <c r="F128" s="5">
        <v>28.944180530953187</v>
      </c>
      <c r="G128" s="5">
        <v>23.912278480499044</v>
      </c>
      <c r="H128" s="5">
        <v>23.728177166469589</v>
      </c>
      <c r="I128" s="5">
        <v>20.917141813330986</v>
      </c>
      <c r="J128" s="5">
        <v>27.88133923578539</v>
      </c>
      <c r="K128" s="6">
        <v>11.358896243777451</v>
      </c>
      <c r="L128" s="5">
        <v>14.986285080463649</v>
      </c>
      <c r="M128" s="5">
        <v>23.08695349925226</v>
      </c>
      <c r="N128" s="5">
        <v>25.883353953519169</v>
      </c>
      <c r="O128" s="5">
        <v>18.560237199285883</v>
      </c>
      <c r="P128" s="5">
        <v>24.632098150000001</v>
      </c>
      <c r="Q128" s="5">
        <v>19.827514972161879</v>
      </c>
      <c r="R128" s="5">
        <v>24.108957431000047</v>
      </c>
      <c r="S128" s="5">
        <v>25.603660526743454</v>
      </c>
      <c r="T128" s="5">
        <v>25.290566216194485</v>
      </c>
      <c r="U128">
        <v>23.398466148173256</v>
      </c>
      <c r="V128" s="5"/>
      <c r="W128" s="5"/>
      <c r="Z128">
        <f t="shared" si="7"/>
        <v>7.015532757505067E-3</v>
      </c>
      <c r="AA128">
        <f t="shared" si="7"/>
        <v>0.12095674628679373</v>
      </c>
      <c r="AB128">
        <f t="shared" si="7"/>
        <v>0.13334520100326402</v>
      </c>
      <c r="AC128">
        <f t="shared" si="6"/>
        <v>9.474329221306628E-2</v>
      </c>
      <c r="AD128">
        <f t="shared" si="6"/>
        <v>4.7427741676100234E-2</v>
      </c>
      <c r="AE128">
        <f t="shared" si="6"/>
        <v>6.7472453996648751E-2</v>
      </c>
      <c r="AF128">
        <f t="shared" si="6"/>
        <v>0.24977741167493883</v>
      </c>
      <c r="AG128">
        <f t="shared" si="4"/>
        <v>0.12338711789088479</v>
      </c>
      <c r="AH128">
        <f t="shared" si="4"/>
        <v>0.15887957750606774</v>
      </c>
      <c r="AI128">
        <f t="shared" si="4"/>
        <v>9.2575251336268483E-2</v>
      </c>
      <c r="AJ128">
        <f t="shared" si="4"/>
        <v>0.25307717641456468</v>
      </c>
      <c r="AK128">
        <f t="shared" si="4"/>
        <v>7.6873698366118348E-2</v>
      </c>
      <c r="AL128">
        <f t="shared" si="4"/>
        <v>0.12308406124949828</v>
      </c>
    </row>
    <row r="129" spans="1:38" ht="15.75" x14ac:dyDescent="0.25">
      <c r="A129" s="4" t="s">
        <v>47</v>
      </c>
      <c r="B129" s="10" t="s">
        <v>55</v>
      </c>
      <c r="C129" s="3" t="s">
        <v>35</v>
      </c>
      <c r="D129" s="12" t="s">
        <v>144</v>
      </c>
      <c r="E129" s="12" t="s">
        <v>164</v>
      </c>
      <c r="F129" s="5">
        <v>24.260567684192388</v>
      </c>
      <c r="G129" s="5">
        <v>24.925061569193382</v>
      </c>
      <c r="H129" s="5">
        <v>25.008930577932976</v>
      </c>
      <c r="I129" s="5">
        <v>20.806027906227438</v>
      </c>
      <c r="J129" s="5">
        <v>29.519443133143557</v>
      </c>
      <c r="K129" s="6">
        <v>10.203819394915612</v>
      </c>
      <c r="L129" s="5">
        <v>18.567120870568747</v>
      </c>
      <c r="M129" s="5">
        <v>24.402805708839853</v>
      </c>
      <c r="N129" s="5">
        <v>26.243514953123331</v>
      </c>
      <c r="O129" s="5">
        <v>20.529108421336026</v>
      </c>
      <c r="P129" s="5">
        <v>25.641685209999999</v>
      </c>
      <c r="Q129" s="5">
        <v>21.563327198635701</v>
      </c>
      <c r="R129" s="5">
        <v>24.868878991529215</v>
      </c>
      <c r="S129" s="5"/>
      <c r="T129" s="5">
        <v>35.4915326828811</v>
      </c>
      <c r="U129">
        <v>26.000622320753031</v>
      </c>
      <c r="V129" s="5"/>
      <c r="W129" s="5"/>
      <c r="Z129">
        <f t="shared" si="7"/>
        <v>0.18028874341154633</v>
      </c>
      <c r="AA129">
        <f t="shared" si="7"/>
        <v>5.9944867844109802E-2</v>
      </c>
      <c r="AB129">
        <f t="shared" si="7"/>
        <v>5.4882286482194932E-2</v>
      </c>
      <c r="AC129">
        <f t="shared" si="6"/>
        <v>0.10232861376561037</v>
      </c>
      <c r="AD129">
        <f t="shared" si="6"/>
        <v>1.5237511156926859E-2</v>
      </c>
      <c r="AE129">
        <f t="shared" si="6"/>
        <v>0.1502585815262448</v>
      </c>
      <c r="AF129">
        <f t="shared" si="6"/>
        <v>2.0874408520800462E-2</v>
      </c>
      <c r="AG129">
        <f t="shared" si="4"/>
        <v>4.9563142552884729E-2</v>
      </c>
      <c r="AH129">
        <f t="shared" si="4"/>
        <v>0.12377952510128354</v>
      </c>
      <c r="AI129">
        <f t="shared" si="4"/>
        <v>2.3648609192814297E-2</v>
      </c>
      <c r="AJ129">
        <f t="shared" si="4"/>
        <v>0.12570049620959448</v>
      </c>
      <c r="AK129">
        <f t="shared" si="4"/>
        <v>2.3080553967240635E-2</v>
      </c>
      <c r="AL129">
        <f t="shared" si="4"/>
        <v>7.2684638300781576E-2</v>
      </c>
    </row>
    <row r="130" spans="1:38" ht="15.75" x14ac:dyDescent="0.25">
      <c r="A130" s="4" t="s">
        <v>47</v>
      </c>
      <c r="B130" s="10" t="s">
        <v>55</v>
      </c>
      <c r="C130" s="3" t="s">
        <v>37</v>
      </c>
      <c r="D130" s="12" t="s">
        <v>144</v>
      </c>
      <c r="E130" s="12" t="s">
        <v>165</v>
      </c>
      <c r="F130" s="5">
        <v>21.788948912135695</v>
      </c>
      <c r="G130" s="5">
        <v>21.567937461671917</v>
      </c>
      <c r="H130" s="5">
        <v>20.998391026722949</v>
      </c>
      <c r="I130" s="5">
        <v>17.933924402069543</v>
      </c>
      <c r="J130" s="5">
        <v>24.19813589411395</v>
      </c>
      <c r="K130" s="6">
        <v>8.1718370620817087</v>
      </c>
      <c r="L130" s="5">
        <v>14.645426473699516</v>
      </c>
      <c r="M130" s="5">
        <v>20.857187194597739</v>
      </c>
      <c r="N130" s="5">
        <v>23.229359550188832</v>
      </c>
      <c r="O130" s="5">
        <v>15.986805355374788</v>
      </c>
      <c r="P130" s="5">
        <v>22.876058019999999</v>
      </c>
      <c r="Q130" s="5">
        <v>17.057506287559658</v>
      </c>
      <c r="R130" s="5">
        <v>22.00788086762936</v>
      </c>
      <c r="S130" s="5"/>
      <c r="T130" s="5">
        <v>19.684213629763715</v>
      </c>
      <c r="U130">
        <v>19.030574056128451</v>
      </c>
      <c r="V130" s="5"/>
      <c r="W130" s="5"/>
      <c r="Z130">
        <f t="shared" si="7"/>
        <v>1</v>
      </c>
      <c r="AA130">
        <f t="shared" si="7"/>
        <v>0.61425268369799046</v>
      </c>
      <c r="AB130">
        <f t="shared" si="7"/>
        <v>0.8845551190700075</v>
      </c>
      <c r="AC130">
        <f t="shared" si="6"/>
        <v>0.74918038164176037</v>
      </c>
      <c r="AD130">
        <f t="shared" si="6"/>
        <v>0.60923820755053193</v>
      </c>
      <c r="AE130">
        <f t="shared" si="6"/>
        <v>0.61450711761835675</v>
      </c>
      <c r="AF130">
        <f t="shared" si="6"/>
        <v>0.31634562004351413</v>
      </c>
      <c r="AG130">
        <f t="shared" si="4"/>
        <v>0.57875713886491054</v>
      </c>
      <c r="AH130">
        <f t="shared" si="4"/>
        <v>1</v>
      </c>
      <c r="AI130">
        <f t="shared" ref="AI130:AL190" si="8">POWER(2,O$136-O130)</f>
        <v>0.55102978762313159</v>
      </c>
      <c r="AJ130">
        <f t="shared" si="8"/>
        <v>0.85481814669241241</v>
      </c>
      <c r="AK130">
        <f t="shared" si="8"/>
        <v>0.52436473640244163</v>
      </c>
      <c r="AL130">
        <f t="shared" si="8"/>
        <v>0.52806682741842836</v>
      </c>
    </row>
    <row r="132" spans="1:38" ht="15.75" x14ac:dyDescent="0.25">
      <c r="F132" s="2" t="s">
        <v>6</v>
      </c>
      <c r="G132" s="2" t="s">
        <v>7</v>
      </c>
      <c r="H132" s="2" t="s">
        <v>8</v>
      </c>
      <c r="I132" s="2" t="s">
        <v>9</v>
      </c>
      <c r="J132" s="2" t="s">
        <v>10</v>
      </c>
      <c r="K132" s="2" t="s">
        <v>11</v>
      </c>
      <c r="L132" s="2" t="s">
        <v>12</v>
      </c>
      <c r="M132" s="1" t="s">
        <v>13</v>
      </c>
      <c r="N132" s="1" t="s">
        <v>14</v>
      </c>
      <c r="O132" s="1" t="s">
        <v>15</v>
      </c>
      <c r="P132" s="1" t="s">
        <v>16</v>
      </c>
      <c r="Q132" s="1" t="s">
        <v>17</v>
      </c>
      <c r="R132" s="1" t="s">
        <v>18</v>
      </c>
      <c r="S132" s="1" t="s">
        <v>19</v>
      </c>
      <c r="T132" s="1" t="s">
        <v>20</v>
      </c>
      <c r="U132" s="1" t="s">
        <v>21</v>
      </c>
      <c r="Y132" s="1" t="s">
        <v>166</v>
      </c>
    </row>
    <row r="133" spans="1:38" ht="15.75" x14ac:dyDescent="0.25">
      <c r="E133" s="12" t="s">
        <v>167</v>
      </c>
      <c r="F133" s="5">
        <f t="shared" ref="F133:U133" si="9">AVERAGE(F5:F130)</f>
        <v>25.113533066748012</v>
      </c>
      <c r="G133" s="5">
        <f t="shared" si="9"/>
        <v>23.39547864822897</v>
      </c>
      <c r="H133" s="5">
        <f t="shared" si="9"/>
        <v>23.004803769787447</v>
      </c>
      <c r="I133" s="5">
        <f t="shared" si="9"/>
        <v>19.913079547730476</v>
      </c>
      <c r="J133" s="5">
        <f t="shared" si="9"/>
        <v>26.726930864670539</v>
      </c>
      <c r="K133" s="5">
        <f t="shared" si="9"/>
        <v>9.6198825159118098</v>
      </c>
      <c r="L133" s="5">
        <f t="shared" si="9"/>
        <v>15.906252034682328</v>
      </c>
      <c r="M133" s="5">
        <f t="shared" si="9"/>
        <v>22.58271815551533</v>
      </c>
      <c r="N133" s="5">
        <f t="shared" si="9"/>
        <v>25.543047295916043</v>
      </c>
      <c r="O133" s="5">
        <f t="shared" si="9"/>
        <v>18.011343999491366</v>
      </c>
      <c r="P133" s="5">
        <f t="shared" si="9"/>
        <v>24.68701531297938</v>
      </c>
      <c r="Q133" s="5">
        <f t="shared" si="9"/>
        <v>19.014046552940378</v>
      </c>
      <c r="R133" s="5">
        <f t="shared" si="9"/>
        <v>24.148128080485851</v>
      </c>
      <c r="S133" s="5">
        <f t="shared" si="9"/>
        <v>24.284437491053193</v>
      </c>
      <c r="T133" s="5">
        <f t="shared" si="9"/>
        <v>23.22205857236764</v>
      </c>
      <c r="U133" s="5">
        <f t="shared" si="9"/>
        <v>22.989645572590931</v>
      </c>
      <c r="Y133" s="1" t="s">
        <v>168</v>
      </c>
    </row>
    <row r="134" spans="1:38" ht="15.75" x14ac:dyDescent="0.25">
      <c r="E134" s="12" t="s">
        <v>169</v>
      </c>
      <c r="F134" s="5">
        <f t="shared" ref="F134:U134" si="10">STDEV(F5:F130)</f>
        <v>1.0652961143739335</v>
      </c>
      <c r="G134" s="5">
        <f t="shared" si="10"/>
        <v>0.88261639540087167</v>
      </c>
      <c r="H134" s="5">
        <f t="shared" si="10"/>
        <v>1.0059976330000915</v>
      </c>
      <c r="I134" s="5">
        <f t="shared" si="10"/>
        <v>1.0760823278914382</v>
      </c>
      <c r="J134" s="5">
        <f t="shared" si="10"/>
        <v>1.685116953241149</v>
      </c>
      <c r="K134" s="5">
        <f t="shared" si="10"/>
        <v>1.2531120600534613</v>
      </c>
      <c r="L134" s="5">
        <f t="shared" si="10"/>
        <v>1.2454961550250252</v>
      </c>
      <c r="M134" s="5">
        <f t="shared" si="10"/>
        <v>0.98627735855774779</v>
      </c>
      <c r="N134" s="5">
        <f t="shared" si="10"/>
        <v>0.82484907473995384</v>
      </c>
      <c r="O134" s="5">
        <f t="shared" si="10"/>
        <v>1.1236800234267708</v>
      </c>
      <c r="P134" s="5">
        <f t="shared" si="10"/>
        <v>0.97881812810708602</v>
      </c>
      <c r="Q134" s="5">
        <f t="shared" si="10"/>
        <v>1.2021981556090668</v>
      </c>
      <c r="R134" s="5">
        <f t="shared" si="10"/>
        <v>1.2480512224567557</v>
      </c>
      <c r="S134" s="5">
        <f t="shared" si="10"/>
        <v>1.8367670443657931</v>
      </c>
      <c r="T134" s="5">
        <f t="shared" si="10"/>
        <v>2.6753419918568739</v>
      </c>
      <c r="U134" s="5">
        <f t="shared" si="10"/>
        <v>1.9424679904264319</v>
      </c>
    </row>
    <row r="135" spans="1:38" ht="15.75" x14ac:dyDescent="0.25">
      <c r="E135" s="12" t="s">
        <v>170</v>
      </c>
      <c r="S135">
        <v>3</v>
      </c>
      <c r="T135">
        <v>5</v>
      </c>
      <c r="U135">
        <v>1</v>
      </c>
    </row>
    <row r="136" spans="1:38" x14ac:dyDescent="0.25">
      <c r="F136" s="5">
        <f>MIN(F5:F130)</f>
        <v>21.788948912135695</v>
      </c>
      <c r="G136" s="5">
        <f t="shared" ref="G136:U136" si="11">MIN(G5:G130)</f>
        <v>20.864841622586198</v>
      </c>
      <c r="H136" s="5">
        <f t="shared" si="11"/>
        <v>20.821414975860819</v>
      </c>
      <c r="I136" s="5">
        <f t="shared" si="11"/>
        <v>17.51730942822774</v>
      </c>
      <c r="J136" s="5">
        <f t="shared" si="11"/>
        <v>23.483214220558022</v>
      </c>
      <c r="K136" s="5">
        <f t="shared" si="11"/>
        <v>7.4693386881148829</v>
      </c>
      <c r="L136" s="5">
        <f t="shared" si="11"/>
        <v>12.984999999999999</v>
      </c>
      <c r="M136" s="5">
        <f t="shared" si="11"/>
        <v>20.068217183576095</v>
      </c>
      <c r="N136" s="5">
        <f t="shared" si="11"/>
        <v>23.229359550188832</v>
      </c>
      <c r="O136" s="5">
        <f t="shared" si="11"/>
        <v>15.127007570744098</v>
      </c>
      <c r="P136" s="5">
        <f t="shared" si="11"/>
        <v>22.64974746</v>
      </c>
      <c r="Q136" s="5">
        <f t="shared" si="11"/>
        <v>16.126148860062731</v>
      </c>
      <c r="R136" s="5">
        <f t="shared" si="11"/>
        <v>21.086673288470443</v>
      </c>
      <c r="S136" s="5">
        <f t="shared" si="11"/>
        <v>19.408882420385837</v>
      </c>
      <c r="T136" s="5">
        <f t="shared" si="11"/>
        <v>16.670505692833519</v>
      </c>
      <c r="U136" s="5">
        <f t="shared" si="11"/>
        <v>17.995952452568773</v>
      </c>
      <c r="V136" s="5"/>
      <c r="W136" s="5"/>
    </row>
    <row r="139" spans="1:38" x14ac:dyDescent="0.25">
      <c r="M139" t="s">
        <v>173</v>
      </c>
    </row>
    <row r="141" spans="1:38" ht="15.75" x14ac:dyDescent="0.25">
      <c r="G141" s="4" t="s">
        <v>167</v>
      </c>
      <c r="M141" t="s">
        <v>171</v>
      </c>
      <c r="O141" t="s">
        <v>172</v>
      </c>
    </row>
    <row r="142" spans="1:38" ht="15.75" x14ac:dyDescent="0.25">
      <c r="F142" s="2" t="s">
        <v>6</v>
      </c>
      <c r="G142" s="8">
        <v>25.113533066748012</v>
      </c>
      <c r="H142">
        <f>LOG(M142)</f>
        <v>-1.3979400086720375</v>
      </c>
      <c r="I142">
        <f>LOG(O142)</f>
        <v>-1.3802112417116061</v>
      </c>
      <c r="K142" t="s">
        <v>6</v>
      </c>
      <c r="M142">
        <v>0.04</v>
      </c>
      <c r="O142">
        <v>4.1666666666666664E-2</v>
      </c>
    </row>
    <row r="143" spans="1:38" ht="15.75" x14ac:dyDescent="0.25">
      <c r="F143" s="2" t="s">
        <v>7</v>
      </c>
      <c r="G143" s="8">
        <v>23.39547864822897</v>
      </c>
      <c r="H143">
        <f t="shared" ref="H143:H156" si="12">LOG(M143)</f>
        <v>-1.6989700043360187</v>
      </c>
      <c r="I143">
        <f t="shared" ref="I143:I156" si="13">LOG(O143)</f>
        <v>-1.5910646070264993</v>
      </c>
      <c r="K143" t="s">
        <v>7</v>
      </c>
      <c r="M143">
        <v>0.02</v>
      </c>
      <c r="O143">
        <v>2.564102564102564E-2</v>
      </c>
    </row>
    <row r="144" spans="1:38" ht="15.75" x14ac:dyDescent="0.25">
      <c r="F144" s="2" t="s">
        <v>8</v>
      </c>
      <c r="G144" s="8">
        <v>23.004803769787447</v>
      </c>
      <c r="H144">
        <f t="shared" si="12"/>
        <v>-1.7781512503836436</v>
      </c>
      <c r="I144">
        <f t="shared" si="13"/>
        <v>-1.7481880270062005</v>
      </c>
      <c r="K144" t="s">
        <v>8</v>
      </c>
      <c r="M144">
        <v>1.6666666666666666E-2</v>
      </c>
      <c r="O144">
        <v>1.7857142857142856E-2</v>
      </c>
    </row>
    <row r="145" spans="6:15" ht="15.75" x14ac:dyDescent="0.25">
      <c r="F145" s="2" t="s">
        <v>9</v>
      </c>
      <c r="G145" s="8">
        <v>19.913079547730476</v>
      </c>
      <c r="H145">
        <f t="shared" si="12"/>
        <v>-2.3802112417116059</v>
      </c>
      <c r="I145">
        <f t="shared" si="13"/>
        <v>-2.3636119798921444</v>
      </c>
      <c r="K145" t="s">
        <v>9</v>
      </c>
      <c r="M145">
        <v>4.1666666666666666E-3</v>
      </c>
      <c r="O145">
        <v>4.329004329004329E-3</v>
      </c>
    </row>
    <row r="146" spans="6:15" ht="15.75" x14ac:dyDescent="0.25">
      <c r="F146" s="2" t="s">
        <v>10</v>
      </c>
      <c r="G146" s="8">
        <v>26.726930864670539</v>
      </c>
      <c r="H146">
        <f t="shared" si="12"/>
        <v>-1.3222192947339193</v>
      </c>
      <c r="I146">
        <f t="shared" si="13"/>
        <v>-1.5185139398778875</v>
      </c>
      <c r="K146" t="s">
        <v>10</v>
      </c>
      <c r="M146">
        <v>4.7619047619047616E-2</v>
      </c>
      <c r="O146">
        <v>3.0303030303030304E-2</v>
      </c>
    </row>
    <row r="147" spans="6:15" ht="15.75" x14ac:dyDescent="0.25">
      <c r="F147" s="2" t="s">
        <v>12</v>
      </c>
      <c r="G147" s="8">
        <v>15.906252034682328</v>
      </c>
      <c r="H147">
        <f t="shared" si="12"/>
        <v>-2.7867514221455614</v>
      </c>
      <c r="I147">
        <f t="shared" si="13"/>
        <v>-2.5390760987927767</v>
      </c>
      <c r="K147" t="s">
        <v>12</v>
      </c>
      <c r="M147">
        <v>1.6339869281045752E-3</v>
      </c>
      <c r="O147">
        <v>2.8901734104046241E-3</v>
      </c>
    </row>
    <row r="148" spans="6:15" ht="15.75" x14ac:dyDescent="0.25">
      <c r="F148" s="1" t="s">
        <v>13</v>
      </c>
      <c r="G148" s="8">
        <v>22.58271815551533</v>
      </c>
      <c r="H148">
        <f t="shared" si="12"/>
        <v>-1.3010299956639813</v>
      </c>
      <c r="I148">
        <f t="shared" si="13"/>
        <v>-1.3424226808222062</v>
      </c>
      <c r="K148" t="s">
        <v>13</v>
      </c>
      <c r="M148">
        <v>0.05</v>
      </c>
      <c r="O148">
        <v>4.5454545454545456E-2</v>
      </c>
    </row>
    <row r="149" spans="6:15" ht="15.75" x14ac:dyDescent="0.25">
      <c r="F149" s="1" t="s">
        <v>14</v>
      </c>
      <c r="G149" s="8">
        <v>25.543047295916043</v>
      </c>
      <c r="H149">
        <f t="shared" si="12"/>
        <v>-1.7160033436347992</v>
      </c>
      <c r="I149">
        <f t="shared" si="13"/>
        <v>-1.5563025007672873</v>
      </c>
      <c r="K149" t="s">
        <v>14</v>
      </c>
      <c r="M149">
        <v>1.9230769230769232E-2</v>
      </c>
      <c r="O149">
        <v>2.7777777777777776E-2</v>
      </c>
    </row>
    <row r="150" spans="6:15" ht="15.75" x14ac:dyDescent="0.25">
      <c r="F150" s="1" t="s">
        <v>15</v>
      </c>
      <c r="G150" s="8">
        <v>18.011343999491366</v>
      </c>
      <c r="H150">
        <f t="shared" si="12"/>
        <v>-2.4756711883244296</v>
      </c>
      <c r="I150">
        <f t="shared" si="13"/>
        <v>-2.6693168805661123</v>
      </c>
      <c r="K150" t="s">
        <v>15</v>
      </c>
      <c r="M150">
        <v>3.3444816053511705E-3</v>
      </c>
      <c r="O150">
        <v>2.1413276231263384E-3</v>
      </c>
    </row>
    <row r="151" spans="6:15" ht="15.75" x14ac:dyDescent="0.25">
      <c r="F151" s="1" t="s">
        <v>16</v>
      </c>
      <c r="G151" s="8">
        <v>24.68701531297938</v>
      </c>
      <c r="H151">
        <f t="shared" si="12"/>
        <v>-2.1553360374650619</v>
      </c>
      <c r="I151">
        <f t="shared" si="13"/>
        <v>-1.9956351945975499</v>
      </c>
      <c r="K151" t="s">
        <v>16</v>
      </c>
      <c r="M151">
        <v>6.993006993006993E-3</v>
      </c>
      <c r="O151">
        <v>1.0101010101010102E-2</v>
      </c>
    </row>
    <row r="152" spans="6:15" ht="15.75" x14ac:dyDescent="0.25">
      <c r="F152" s="1" t="s">
        <v>17</v>
      </c>
      <c r="G152" s="8">
        <v>19.014046552940378</v>
      </c>
      <c r="H152">
        <f t="shared" si="12"/>
        <v>-2.1139433523068369</v>
      </c>
      <c r="I152">
        <f t="shared" si="13"/>
        <v>-2.2227164711475833</v>
      </c>
      <c r="K152" t="s">
        <v>17</v>
      </c>
      <c r="M152">
        <v>7.6923076923076927E-3</v>
      </c>
      <c r="O152">
        <v>5.9880239520958087E-3</v>
      </c>
    </row>
    <row r="153" spans="6:15" ht="15.75" x14ac:dyDescent="0.25">
      <c r="F153" s="1" t="s">
        <v>18</v>
      </c>
      <c r="G153" s="8">
        <v>24.148128080485851</v>
      </c>
      <c r="H153">
        <f t="shared" si="12"/>
        <v>-1.5440680443502757</v>
      </c>
      <c r="I153">
        <f t="shared" si="13"/>
        <v>-1.5185139398778875</v>
      </c>
      <c r="K153" t="s">
        <v>18</v>
      </c>
      <c r="M153">
        <v>2.8571428571428571E-2</v>
      </c>
      <c r="O153">
        <v>3.0303030303030304E-2</v>
      </c>
    </row>
    <row r="154" spans="6:15" ht="15.75" x14ac:dyDescent="0.25">
      <c r="F154" s="1" t="s">
        <v>19</v>
      </c>
      <c r="G154" s="8">
        <v>24.284437491053193</v>
      </c>
      <c r="H154">
        <f t="shared" si="12"/>
        <v>-1.5440680443502757</v>
      </c>
      <c r="I154">
        <f t="shared" si="13"/>
        <v>-1.5185139398778875</v>
      </c>
      <c r="K154" t="s">
        <v>19</v>
      </c>
      <c r="M154">
        <v>2.8571428571428571E-2</v>
      </c>
      <c r="O154">
        <v>3.0303030303030304E-2</v>
      </c>
    </row>
    <row r="155" spans="6:15" ht="15.75" x14ac:dyDescent="0.25">
      <c r="F155" s="1" t="s">
        <v>20</v>
      </c>
      <c r="G155" s="8">
        <v>23.22205857236764</v>
      </c>
      <c r="H155">
        <f t="shared" si="12"/>
        <v>-1.7323937598229686</v>
      </c>
      <c r="I155">
        <f t="shared" si="13"/>
        <v>-1.8061799739838871</v>
      </c>
      <c r="K155" t="s">
        <v>20</v>
      </c>
      <c r="M155">
        <v>1.8518518518518517E-2</v>
      </c>
      <c r="O155">
        <v>1.5625E-2</v>
      </c>
    </row>
    <row r="156" spans="6:15" ht="15.75" x14ac:dyDescent="0.25">
      <c r="F156" s="1" t="s">
        <v>21</v>
      </c>
      <c r="G156" s="8">
        <v>22.989645572590931</v>
      </c>
      <c r="H156">
        <f t="shared" si="12"/>
        <v>-1.3617278360175928</v>
      </c>
      <c r="I156">
        <f t="shared" si="13"/>
        <v>-1.3802112417116061</v>
      </c>
      <c r="K156" t="s">
        <v>21</v>
      </c>
      <c r="M156">
        <v>4.3478260869565216E-2</v>
      </c>
      <c r="O156">
        <v>4.1666666666666664E-2</v>
      </c>
    </row>
    <row r="170" spans="8:8" ht="15.75" x14ac:dyDescent="0.25">
      <c r="H170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Hildyard, John</dc:creator>
  <cp:lastModifiedBy>Hildyard, John</cp:lastModifiedBy>
  <dcterms:created xsi:type="dcterms:W3CDTF">2018-09-18T13:11:22Z</dcterms:created>
  <dcterms:modified xsi:type="dcterms:W3CDTF">2018-09-18T13:14:07Z</dcterms:modified>
</cp:coreProperties>
</file>