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3" i="1"/>
  <c r="K63" i="1"/>
  <c r="J63" i="1"/>
  <c r="J6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3" i="1"/>
  <c r="K122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G122" i="1"/>
  <c r="I122" i="1" s="1"/>
  <c r="G121" i="1"/>
  <c r="H121" i="1" s="1"/>
  <c r="G120" i="1"/>
  <c r="I120" i="1" s="1"/>
  <c r="G119" i="1"/>
  <c r="I119" i="1" s="1"/>
  <c r="G118" i="1"/>
  <c r="I118" i="1" s="1"/>
  <c r="G117" i="1"/>
  <c r="H117" i="1" s="1"/>
  <c r="G116" i="1"/>
  <c r="I116" i="1" s="1"/>
  <c r="G115" i="1"/>
  <c r="I115" i="1" s="1"/>
  <c r="G114" i="1"/>
  <c r="I114" i="1" s="1"/>
  <c r="G113" i="1"/>
  <c r="H113" i="1" s="1"/>
  <c r="G112" i="1"/>
  <c r="I112" i="1" s="1"/>
  <c r="G111" i="1"/>
  <c r="I111" i="1" s="1"/>
  <c r="G110" i="1"/>
  <c r="I110" i="1" s="1"/>
  <c r="G109" i="1"/>
  <c r="H109" i="1" s="1"/>
  <c r="G108" i="1"/>
  <c r="I108" i="1" s="1"/>
  <c r="G107" i="1"/>
  <c r="I107" i="1" s="1"/>
  <c r="G106" i="1"/>
  <c r="H106" i="1" s="1"/>
  <c r="G105" i="1"/>
  <c r="H105" i="1" s="1"/>
  <c r="G104" i="1"/>
  <c r="I104" i="1" s="1"/>
  <c r="G103" i="1"/>
  <c r="I103" i="1" s="1"/>
  <c r="G102" i="1"/>
  <c r="I102" i="1" s="1"/>
  <c r="G101" i="1"/>
  <c r="H101" i="1" s="1"/>
  <c r="G100" i="1"/>
  <c r="I100" i="1" s="1"/>
  <c r="G99" i="1"/>
  <c r="I99" i="1" s="1"/>
  <c r="G98" i="1"/>
  <c r="H98" i="1" s="1"/>
  <c r="G97" i="1"/>
  <c r="H97" i="1" s="1"/>
  <c r="G96" i="1"/>
  <c r="I96" i="1" s="1"/>
  <c r="G95" i="1"/>
  <c r="I95" i="1" s="1"/>
  <c r="G94" i="1"/>
  <c r="I94" i="1" s="1"/>
  <c r="G93" i="1"/>
  <c r="H93" i="1" s="1"/>
  <c r="G92" i="1"/>
  <c r="I92" i="1" s="1"/>
  <c r="G91" i="1"/>
  <c r="I91" i="1" s="1"/>
  <c r="G90" i="1"/>
  <c r="H90" i="1" s="1"/>
  <c r="G89" i="1"/>
  <c r="H89" i="1" s="1"/>
  <c r="G88" i="1"/>
  <c r="I88" i="1" s="1"/>
  <c r="G87" i="1"/>
  <c r="I87" i="1" s="1"/>
  <c r="G86" i="1"/>
  <c r="I86" i="1" s="1"/>
  <c r="G85" i="1"/>
  <c r="H85" i="1" s="1"/>
  <c r="G84" i="1"/>
  <c r="I84" i="1" s="1"/>
  <c r="G83" i="1"/>
  <c r="I83" i="1" s="1"/>
  <c r="G82" i="1"/>
  <c r="I82" i="1" s="1"/>
  <c r="G81" i="1"/>
  <c r="H81" i="1" s="1"/>
  <c r="G80" i="1"/>
  <c r="I80" i="1" s="1"/>
  <c r="G79" i="1"/>
  <c r="I79" i="1" s="1"/>
  <c r="G78" i="1"/>
  <c r="I78" i="1" s="1"/>
  <c r="G77" i="1"/>
  <c r="H77" i="1" s="1"/>
  <c r="G76" i="1"/>
  <c r="I76" i="1" s="1"/>
  <c r="G75" i="1"/>
  <c r="I75" i="1" s="1"/>
  <c r="G74" i="1"/>
  <c r="H74" i="1" s="1"/>
  <c r="G73" i="1"/>
  <c r="H73" i="1" s="1"/>
  <c r="G72" i="1"/>
  <c r="I72" i="1" s="1"/>
  <c r="G71" i="1"/>
  <c r="I71" i="1" s="1"/>
  <c r="G70" i="1"/>
  <c r="I70" i="1" s="1"/>
  <c r="G69" i="1"/>
  <c r="H69" i="1" s="1"/>
  <c r="G68" i="1"/>
  <c r="I68" i="1" s="1"/>
  <c r="G67" i="1"/>
  <c r="I67" i="1" s="1"/>
  <c r="G66" i="1"/>
  <c r="I66" i="1" s="1"/>
  <c r="G65" i="1"/>
  <c r="H65" i="1" s="1"/>
  <c r="G64" i="1"/>
  <c r="I64" i="1" s="1"/>
  <c r="G63" i="1"/>
  <c r="I63" i="1" s="1"/>
  <c r="G62" i="1"/>
  <c r="I62" i="1" s="1"/>
  <c r="G61" i="1"/>
  <c r="I61" i="1" s="1"/>
  <c r="G60" i="1"/>
  <c r="H60" i="1" s="1"/>
  <c r="G59" i="1"/>
  <c r="H59" i="1" s="1"/>
  <c r="G58" i="1"/>
  <c r="I58" i="1" s="1"/>
  <c r="G57" i="1"/>
  <c r="I57" i="1" s="1"/>
  <c r="G56" i="1"/>
  <c r="H56" i="1" s="1"/>
  <c r="G55" i="1"/>
  <c r="I55" i="1" s="1"/>
  <c r="G54" i="1"/>
  <c r="I54" i="1" s="1"/>
  <c r="G53" i="1"/>
  <c r="I53" i="1" s="1"/>
  <c r="G52" i="1"/>
  <c r="H52" i="1" s="1"/>
  <c r="G51" i="1"/>
  <c r="H51" i="1" s="1"/>
  <c r="G50" i="1"/>
  <c r="I50" i="1" s="1"/>
  <c r="G49" i="1"/>
  <c r="I49" i="1" s="1"/>
  <c r="G48" i="1"/>
  <c r="H48" i="1" s="1"/>
  <c r="G47" i="1"/>
  <c r="I47" i="1" s="1"/>
  <c r="G46" i="1"/>
  <c r="I46" i="1" s="1"/>
  <c r="G45" i="1"/>
  <c r="I45" i="1" s="1"/>
  <c r="G44" i="1"/>
  <c r="H44" i="1" s="1"/>
  <c r="G43" i="1"/>
  <c r="I43" i="1" s="1"/>
  <c r="G42" i="1"/>
  <c r="I42" i="1" s="1"/>
  <c r="G41" i="1"/>
  <c r="I41" i="1" s="1"/>
  <c r="G40" i="1"/>
  <c r="H40" i="1" s="1"/>
  <c r="G39" i="1"/>
  <c r="I39" i="1" s="1"/>
  <c r="G38" i="1"/>
  <c r="I38" i="1" s="1"/>
  <c r="G37" i="1"/>
  <c r="I37" i="1" s="1"/>
  <c r="G36" i="1"/>
  <c r="H36" i="1" s="1"/>
  <c r="G35" i="1"/>
  <c r="H35" i="1" s="1"/>
  <c r="G34" i="1"/>
  <c r="I34" i="1" s="1"/>
  <c r="G33" i="1"/>
  <c r="I33" i="1" s="1"/>
  <c r="G32" i="1"/>
  <c r="H32" i="1" s="1"/>
  <c r="G31" i="1"/>
  <c r="I31" i="1" s="1"/>
  <c r="G30" i="1"/>
  <c r="I30" i="1" s="1"/>
  <c r="G29" i="1"/>
  <c r="I29" i="1" s="1"/>
  <c r="G28" i="1"/>
  <c r="H28" i="1" s="1"/>
  <c r="G27" i="1"/>
  <c r="H27" i="1" s="1"/>
  <c r="G26" i="1"/>
  <c r="I26" i="1" s="1"/>
  <c r="G25" i="1"/>
  <c r="I25" i="1" s="1"/>
  <c r="G24" i="1"/>
  <c r="H24" i="1" s="1"/>
  <c r="G23" i="1"/>
  <c r="I23" i="1" s="1"/>
  <c r="G22" i="1"/>
  <c r="I22" i="1" s="1"/>
  <c r="G21" i="1"/>
  <c r="I21" i="1" s="1"/>
  <c r="G20" i="1"/>
  <c r="H20" i="1" s="1"/>
  <c r="G19" i="1"/>
  <c r="H19" i="1" s="1"/>
  <c r="G18" i="1"/>
  <c r="H18" i="1" s="1"/>
  <c r="G17" i="1"/>
  <c r="I17" i="1" s="1"/>
  <c r="G16" i="1"/>
  <c r="H16" i="1" s="1"/>
  <c r="G15" i="1"/>
  <c r="I15" i="1" s="1"/>
  <c r="G14" i="1"/>
  <c r="H14" i="1" s="1"/>
  <c r="G13" i="1"/>
  <c r="I13" i="1" s="1"/>
  <c r="G12" i="1"/>
  <c r="H12" i="1" s="1"/>
  <c r="G11" i="1"/>
  <c r="I11" i="1" s="1"/>
  <c r="G10" i="1"/>
  <c r="I10" i="1" s="1"/>
  <c r="G9" i="1"/>
  <c r="I9" i="1" s="1"/>
  <c r="G8" i="1"/>
  <c r="H8" i="1" s="1"/>
  <c r="G7" i="1"/>
  <c r="I7" i="1" s="1"/>
  <c r="G6" i="1"/>
  <c r="H6" i="1" s="1"/>
  <c r="G5" i="1"/>
  <c r="I5" i="1" s="1"/>
  <c r="G4" i="1"/>
  <c r="H4" i="1" s="1"/>
  <c r="G3" i="1"/>
  <c r="H3" i="1" s="1"/>
  <c r="O2" i="1"/>
  <c r="H63" i="1" l="1"/>
  <c r="H64" i="1"/>
  <c r="H66" i="1"/>
  <c r="I44" i="1"/>
  <c r="H47" i="1"/>
  <c r="I3" i="1"/>
  <c r="I27" i="1"/>
  <c r="I60" i="1"/>
  <c r="H82" i="1"/>
  <c r="I89" i="1"/>
  <c r="I28" i="1"/>
  <c r="H31" i="1"/>
  <c r="I59" i="1"/>
  <c r="I101" i="1"/>
  <c r="I12" i="1"/>
  <c r="H15" i="1"/>
  <c r="I73" i="1"/>
  <c r="I40" i="1"/>
  <c r="H43" i="1"/>
  <c r="H70" i="1"/>
  <c r="H78" i="1"/>
  <c r="H86" i="1"/>
  <c r="H94" i="1"/>
  <c r="H11" i="1"/>
  <c r="I98" i="1"/>
  <c r="I8" i="1"/>
  <c r="I24" i="1"/>
  <c r="I56" i="1"/>
  <c r="I69" i="1"/>
  <c r="I77" i="1"/>
  <c r="I85" i="1"/>
  <c r="I93" i="1"/>
  <c r="I19" i="1"/>
  <c r="I35" i="1"/>
  <c r="I51" i="1"/>
  <c r="I74" i="1"/>
  <c r="I90" i="1"/>
  <c r="H102" i="1"/>
  <c r="I106" i="1"/>
  <c r="I109" i="1"/>
  <c r="I105" i="1"/>
  <c r="I4" i="1"/>
  <c r="H7" i="1"/>
  <c r="I20" i="1"/>
  <c r="H23" i="1"/>
  <c r="I36" i="1"/>
  <c r="H39" i="1"/>
  <c r="I52" i="1"/>
  <c r="H55" i="1"/>
  <c r="H110" i="1"/>
  <c r="I16" i="1"/>
  <c r="I32" i="1"/>
  <c r="I48" i="1"/>
  <c r="I65" i="1"/>
  <c r="I81" i="1"/>
  <c r="I97" i="1"/>
  <c r="I113" i="1"/>
  <c r="H114" i="1"/>
  <c r="I117" i="1"/>
  <c r="H118" i="1"/>
  <c r="I121" i="1"/>
  <c r="H122" i="1"/>
  <c r="H22" i="1"/>
  <c r="H26" i="1"/>
  <c r="H30" i="1"/>
  <c r="H34" i="1"/>
  <c r="H38" i="1"/>
  <c r="H42" i="1"/>
  <c r="H46" i="1"/>
  <c r="H50" i="1"/>
  <c r="H54" i="1"/>
  <c r="H58" i="1"/>
  <c r="H62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0" i="1"/>
  <c r="H5" i="1"/>
  <c r="I6" i="1"/>
  <c r="H9" i="1"/>
  <c r="H13" i="1"/>
  <c r="I14" i="1"/>
  <c r="H17" i="1"/>
  <c r="I18" i="1"/>
  <c r="H21" i="1"/>
  <c r="H25" i="1"/>
  <c r="H29" i="1"/>
  <c r="H33" i="1"/>
  <c r="H37" i="1"/>
  <c r="H41" i="1"/>
  <c r="H45" i="1"/>
  <c r="H49" i="1"/>
  <c r="H53" i="1"/>
  <c r="H57" i="1"/>
  <c r="H61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</calcChain>
</file>

<file path=xl/sharedStrings.xml><?xml version="1.0" encoding="utf-8"?>
<sst xmlns="http://schemas.openxmlformats.org/spreadsheetml/2006/main" count="378" uniqueCount="27">
  <si>
    <t>Feet</t>
  </si>
  <si>
    <t>Meters</t>
  </si>
  <si>
    <t>half meter</t>
  </si>
  <si>
    <t>meters^2</t>
  </si>
  <si>
    <t>m^2 / ha</t>
  </si>
  <si>
    <t>Hectacres</t>
  </si>
  <si>
    <t>Elevation</t>
  </si>
  <si>
    <t>Site</t>
  </si>
  <si>
    <t>TRT</t>
  </si>
  <si>
    <t>N Woody Stem Count</t>
  </si>
  <si>
    <t>NN Woody Stem Count</t>
  </si>
  <si>
    <t>Total Woody Stem Count</t>
  </si>
  <si>
    <t>Total Stems / ha</t>
  </si>
  <si>
    <t>Total Stems / m^2</t>
  </si>
  <si>
    <t>1/10000</t>
  </si>
  <si>
    <t>Low</t>
  </si>
  <si>
    <t>Mow</t>
  </si>
  <si>
    <t>NoMow</t>
  </si>
  <si>
    <t>Seed</t>
  </si>
  <si>
    <t>Up</t>
  </si>
  <si>
    <t>N Total Stems / ha</t>
  </si>
  <si>
    <t>NN Total Stems / ha</t>
  </si>
  <si>
    <t>Spring 11</t>
  </si>
  <si>
    <t>Spring 12</t>
  </si>
  <si>
    <t>Season Year</t>
  </si>
  <si>
    <t>Fall 11</t>
  </si>
  <si>
    <t>Fall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</si>
</sst>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1.7109375" bestFit="1" customWidth="1"/>
    <col min="2" max="2" width="9.42578125" bestFit="1" customWidth="1"/>
    <col min="3" max="3" width="4.5703125" bestFit="1" customWidth="1"/>
    <col min="4" max="4" width="7.140625" bestFit="1" customWidth="1"/>
    <col min="5" max="5" width="20.5703125" bestFit="1" customWidth="1"/>
    <col min="6" max="6" width="22" bestFit="1" customWidth="1"/>
    <col min="7" max="7" width="24" bestFit="1" customWidth="1"/>
    <col min="8" max="8" width="15.85546875" bestFit="1" customWidth="1"/>
    <col min="9" max="9" width="17.5703125" bestFit="1" customWidth="1"/>
    <col min="10" max="10" width="17.85546875" bestFit="1" customWidth="1"/>
    <col min="11" max="12" width="19.140625" bestFit="1" customWidth="1"/>
    <col min="13" max="13" width="6.7109375" bestFit="1" customWidth="1"/>
    <col min="15" max="15" width="8.42578125" bestFit="1" customWidth="1"/>
    <col min="17" max="17" width="9.42578125" bestFit="1" customWidth="1"/>
    <col min="18" max="18" width="8" bestFit="1" customWidth="1"/>
    <col min="19" max="19" width="9.42578125" bestFit="1" customWidth="1"/>
  </cols>
  <sheetData>
    <row r="1" spans="1:19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1" t="s">
        <v>0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S1" s="1"/>
    </row>
    <row r="2" spans="1:19" x14ac:dyDescent="0.25">
      <c r="A2" s="3" t="s">
        <v>24</v>
      </c>
      <c r="B2" s="3" t="s">
        <v>6</v>
      </c>
      <c r="C2" s="3" t="s">
        <v>7</v>
      </c>
      <c r="D2" s="3" t="s">
        <v>8</v>
      </c>
      <c r="E2" s="4" t="s">
        <v>9</v>
      </c>
      <c r="F2" s="4" t="s">
        <v>10</v>
      </c>
      <c r="G2" s="3" t="s">
        <v>11</v>
      </c>
      <c r="H2" s="3" t="s">
        <v>12</v>
      </c>
      <c r="I2" s="3" t="s">
        <v>13</v>
      </c>
      <c r="J2" s="3" t="s">
        <v>20</v>
      </c>
      <c r="K2" s="3" t="s">
        <v>21</v>
      </c>
      <c r="L2" s="1">
        <v>100</v>
      </c>
      <c r="M2" s="1">
        <v>30.48</v>
      </c>
      <c r="N2" s="1">
        <v>0.5</v>
      </c>
      <c r="O2" s="1">
        <f>M2*N2</f>
        <v>15.24</v>
      </c>
      <c r="P2" s="1" t="s">
        <v>14</v>
      </c>
      <c r="Q2" s="1">
        <v>1.524E-3</v>
      </c>
      <c r="S2" s="1"/>
    </row>
    <row r="3" spans="1:19" x14ac:dyDescent="0.25">
      <c r="A3" s="2" t="s">
        <v>26</v>
      </c>
      <c r="B3" s="2" t="s">
        <v>15</v>
      </c>
      <c r="C3" s="2">
        <v>1</v>
      </c>
      <c r="D3" s="5" t="s">
        <v>16</v>
      </c>
      <c r="E3" s="2">
        <v>1</v>
      </c>
      <c r="F3" s="2">
        <v>0</v>
      </c>
      <c r="G3" s="6">
        <f t="shared" ref="G3:G34" si="0">E3+F3</f>
        <v>1</v>
      </c>
      <c r="H3" s="6">
        <f>G3/Q3</f>
        <v>656.16797900262463</v>
      </c>
      <c r="I3" s="6">
        <f t="shared" ref="I3:I34" si="1">G3/O3</f>
        <v>6.5616797900262466E-2</v>
      </c>
      <c r="J3" s="6">
        <f>E3/Q3</f>
        <v>656.16797900262463</v>
      </c>
      <c r="K3" s="6">
        <f>F3/Q3</f>
        <v>0</v>
      </c>
      <c r="L3" s="1"/>
      <c r="M3" s="1"/>
      <c r="N3" s="1"/>
      <c r="O3" s="1">
        <v>15.24</v>
      </c>
      <c r="P3" s="1"/>
      <c r="Q3" s="1">
        <v>1.524E-3</v>
      </c>
      <c r="S3" s="1"/>
    </row>
    <row r="4" spans="1:19" x14ac:dyDescent="0.25">
      <c r="A4" s="2" t="s">
        <v>26</v>
      </c>
      <c r="B4" s="2" t="s">
        <v>15</v>
      </c>
      <c r="C4" s="2">
        <v>1</v>
      </c>
      <c r="D4" s="6" t="s">
        <v>17</v>
      </c>
      <c r="E4" s="2">
        <v>0</v>
      </c>
      <c r="F4" s="2">
        <v>0</v>
      </c>
      <c r="G4" s="6">
        <f t="shared" si="0"/>
        <v>0</v>
      </c>
      <c r="H4" s="6">
        <f>G4/Q2</f>
        <v>0</v>
      </c>
      <c r="I4" s="6">
        <f t="shared" si="1"/>
        <v>0</v>
      </c>
      <c r="J4" s="6">
        <f t="shared" ref="J4:J61" si="2">E4/Q4</f>
        <v>0</v>
      </c>
      <c r="K4" s="6">
        <f t="shared" ref="K4:K62" si="3">F4/Q4</f>
        <v>0</v>
      </c>
      <c r="L4" s="1"/>
      <c r="M4" s="1"/>
      <c r="N4" s="1"/>
      <c r="O4" s="1">
        <v>15.24</v>
      </c>
      <c r="P4" s="1"/>
      <c r="Q4" s="1">
        <v>1.524E-3</v>
      </c>
      <c r="S4" s="1"/>
    </row>
    <row r="5" spans="1:19" x14ac:dyDescent="0.25">
      <c r="A5" s="2" t="s">
        <v>26</v>
      </c>
      <c r="B5" s="2" t="s">
        <v>15</v>
      </c>
      <c r="C5" s="2">
        <v>1</v>
      </c>
      <c r="D5" s="5" t="s">
        <v>18</v>
      </c>
      <c r="E5" s="2">
        <v>5</v>
      </c>
      <c r="F5" s="2">
        <v>5</v>
      </c>
      <c r="G5" s="6">
        <f t="shared" si="0"/>
        <v>10</v>
      </c>
      <c r="H5" s="6">
        <f t="shared" ref="H5:H36" si="4">G5/Q4</f>
        <v>6561.6797900262472</v>
      </c>
      <c r="I5" s="6">
        <f t="shared" si="1"/>
        <v>0.65616797900262469</v>
      </c>
      <c r="J5" s="6">
        <f t="shared" si="2"/>
        <v>3280.8398950131236</v>
      </c>
      <c r="K5" s="6">
        <f t="shared" si="3"/>
        <v>3280.8398950131236</v>
      </c>
      <c r="L5" s="1"/>
      <c r="M5" s="1"/>
      <c r="N5" s="1"/>
      <c r="O5" s="1">
        <v>15.24</v>
      </c>
      <c r="P5" s="1"/>
      <c r="Q5" s="1">
        <v>1.524E-3</v>
      </c>
      <c r="S5" s="1"/>
    </row>
    <row r="6" spans="1:19" x14ac:dyDescent="0.25">
      <c r="A6" s="2" t="s">
        <v>25</v>
      </c>
      <c r="B6" s="2" t="s">
        <v>15</v>
      </c>
      <c r="C6" s="2">
        <v>1</v>
      </c>
      <c r="D6" s="5" t="s">
        <v>16</v>
      </c>
      <c r="E6" s="2">
        <v>17</v>
      </c>
      <c r="F6" s="2">
        <v>12</v>
      </c>
      <c r="G6" s="6">
        <f t="shared" si="0"/>
        <v>29</v>
      </c>
      <c r="H6" s="6">
        <f t="shared" si="4"/>
        <v>19028.871391076114</v>
      </c>
      <c r="I6" s="6">
        <f t="shared" si="1"/>
        <v>1.9028871391076114</v>
      </c>
      <c r="J6" s="6">
        <f t="shared" si="2"/>
        <v>11154.855643044621</v>
      </c>
      <c r="K6" s="6">
        <f t="shared" si="3"/>
        <v>7874.0157480314965</v>
      </c>
      <c r="L6" s="1"/>
      <c r="M6" s="1"/>
      <c r="N6" s="1"/>
      <c r="O6" s="1">
        <v>15.24</v>
      </c>
      <c r="P6" s="1"/>
      <c r="Q6" s="1">
        <v>1.524E-3</v>
      </c>
      <c r="S6" s="1"/>
    </row>
    <row r="7" spans="1:19" x14ac:dyDescent="0.25">
      <c r="A7" s="2" t="s">
        <v>25</v>
      </c>
      <c r="B7" s="2" t="s">
        <v>15</v>
      </c>
      <c r="C7" s="2">
        <v>1</v>
      </c>
      <c r="D7" s="6" t="s">
        <v>17</v>
      </c>
      <c r="E7" s="2">
        <v>0</v>
      </c>
      <c r="F7" s="2">
        <v>0</v>
      </c>
      <c r="G7" s="6">
        <f t="shared" si="0"/>
        <v>0</v>
      </c>
      <c r="H7" s="6">
        <f t="shared" si="4"/>
        <v>0</v>
      </c>
      <c r="I7" s="6">
        <f t="shared" si="1"/>
        <v>0</v>
      </c>
      <c r="J7" s="6">
        <f t="shared" si="2"/>
        <v>0</v>
      </c>
      <c r="K7" s="6">
        <f t="shared" si="3"/>
        <v>0</v>
      </c>
      <c r="L7" s="1"/>
      <c r="M7" s="1"/>
      <c r="N7" s="1"/>
      <c r="O7" s="1">
        <v>15.24</v>
      </c>
      <c r="P7" s="1"/>
      <c r="Q7" s="1">
        <v>1.524E-3</v>
      </c>
      <c r="S7" s="1"/>
    </row>
    <row r="8" spans="1:19" x14ac:dyDescent="0.25">
      <c r="A8" s="2" t="s">
        <v>25</v>
      </c>
      <c r="B8" s="2" t="s">
        <v>15</v>
      </c>
      <c r="C8" s="2">
        <v>1</v>
      </c>
      <c r="D8" s="5" t="s">
        <v>18</v>
      </c>
      <c r="E8" s="2">
        <v>14</v>
      </c>
      <c r="F8" s="2">
        <v>15</v>
      </c>
      <c r="G8" s="6">
        <f t="shared" si="0"/>
        <v>29</v>
      </c>
      <c r="H8" s="6">
        <f t="shared" si="4"/>
        <v>19028.871391076114</v>
      </c>
      <c r="I8" s="6">
        <f t="shared" si="1"/>
        <v>1.9028871391076114</v>
      </c>
      <c r="J8" s="6">
        <f t="shared" si="2"/>
        <v>9186.3517060367449</v>
      </c>
      <c r="K8" s="6">
        <f t="shared" si="3"/>
        <v>9842.5196850393695</v>
      </c>
      <c r="L8" s="1"/>
      <c r="M8" s="1"/>
      <c r="N8" s="1"/>
      <c r="O8" s="1">
        <v>15.24</v>
      </c>
      <c r="P8" s="1"/>
      <c r="Q8" s="1">
        <v>1.524E-3</v>
      </c>
      <c r="S8" s="1"/>
    </row>
    <row r="9" spans="1:19" x14ac:dyDescent="0.25">
      <c r="A9" s="2" t="s">
        <v>26</v>
      </c>
      <c r="B9" s="2" t="s">
        <v>15</v>
      </c>
      <c r="C9" s="2">
        <v>2</v>
      </c>
      <c r="D9" s="7" t="s">
        <v>16</v>
      </c>
      <c r="E9" s="2">
        <v>2</v>
      </c>
      <c r="F9" s="2">
        <v>0</v>
      </c>
      <c r="G9" s="6">
        <f t="shared" si="0"/>
        <v>2</v>
      </c>
      <c r="H9" s="6">
        <f t="shared" si="4"/>
        <v>1312.3359580052493</v>
      </c>
      <c r="I9" s="6">
        <f t="shared" si="1"/>
        <v>0.13123359580052493</v>
      </c>
      <c r="J9" s="6">
        <f t="shared" si="2"/>
        <v>1312.3359580052493</v>
      </c>
      <c r="K9" s="6">
        <f t="shared" si="3"/>
        <v>0</v>
      </c>
      <c r="L9" s="1"/>
      <c r="M9" s="1"/>
      <c r="N9" s="1"/>
      <c r="O9" s="1">
        <v>15.24</v>
      </c>
      <c r="P9" s="1"/>
      <c r="Q9" s="1">
        <v>1.524E-3</v>
      </c>
      <c r="S9" s="1"/>
    </row>
    <row r="10" spans="1:19" x14ac:dyDescent="0.25">
      <c r="A10" s="2" t="s">
        <v>26</v>
      </c>
      <c r="B10" s="2" t="s">
        <v>15</v>
      </c>
      <c r="C10" s="2">
        <v>2</v>
      </c>
      <c r="D10" s="6" t="s">
        <v>17</v>
      </c>
      <c r="E10" s="2">
        <v>5</v>
      </c>
      <c r="F10" s="2">
        <v>0</v>
      </c>
      <c r="G10" s="6">
        <f t="shared" si="0"/>
        <v>5</v>
      </c>
      <c r="H10" s="6">
        <f t="shared" si="4"/>
        <v>3280.8398950131236</v>
      </c>
      <c r="I10" s="6">
        <f t="shared" si="1"/>
        <v>0.32808398950131235</v>
      </c>
      <c r="J10" s="6">
        <f t="shared" si="2"/>
        <v>3280.8398950131236</v>
      </c>
      <c r="K10" s="6">
        <f t="shared" si="3"/>
        <v>0</v>
      </c>
      <c r="L10" s="1"/>
      <c r="M10" s="1"/>
      <c r="N10" s="1"/>
      <c r="O10" s="1">
        <v>15.24</v>
      </c>
      <c r="P10" s="1"/>
      <c r="Q10" s="1">
        <v>1.524E-3</v>
      </c>
      <c r="S10" s="1"/>
    </row>
    <row r="11" spans="1:19" x14ac:dyDescent="0.25">
      <c r="A11" s="2" t="s">
        <v>26</v>
      </c>
      <c r="B11" s="2" t="s">
        <v>15</v>
      </c>
      <c r="C11" s="2">
        <v>2</v>
      </c>
      <c r="D11" s="5" t="s">
        <v>18</v>
      </c>
      <c r="E11" s="2">
        <v>9</v>
      </c>
      <c r="F11" s="2">
        <v>2</v>
      </c>
      <c r="G11" s="6">
        <f t="shared" si="0"/>
        <v>11</v>
      </c>
      <c r="H11" s="6">
        <f t="shared" si="4"/>
        <v>7217.8477690288719</v>
      </c>
      <c r="I11" s="6">
        <f t="shared" si="1"/>
        <v>0.72178477690288712</v>
      </c>
      <c r="J11" s="6">
        <f t="shared" si="2"/>
        <v>5905.5118110236226</v>
      </c>
      <c r="K11" s="6">
        <f t="shared" si="3"/>
        <v>1312.3359580052493</v>
      </c>
      <c r="L11" s="1"/>
      <c r="M11" s="1"/>
      <c r="N11" s="1"/>
      <c r="O11" s="1">
        <v>15.24</v>
      </c>
      <c r="P11" s="1"/>
      <c r="Q11" s="1">
        <v>1.524E-3</v>
      </c>
      <c r="S11" s="1"/>
    </row>
    <row r="12" spans="1:19" x14ac:dyDescent="0.25">
      <c r="A12" s="2" t="s">
        <v>25</v>
      </c>
      <c r="B12" s="2" t="s">
        <v>15</v>
      </c>
      <c r="C12" s="2">
        <v>2</v>
      </c>
      <c r="D12" s="7" t="s">
        <v>16</v>
      </c>
      <c r="E12" s="2">
        <v>1</v>
      </c>
      <c r="F12" s="2">
        <v>0</v>
      </c>
      <c r="G12" s="6">
        <f t="shared" si="0"/>
        <v>1</v>
      </c>
      <c r="H12" s="6">
        <f t="shared" si="4"/>
        <v>656.16797900262463</v>
      </c>
      <c r="I12" s="6">
        <f t="shared" si="1"/>
        <v>6.5616797900262466E-2</v>
      </c>
      <c r="J12" s="6">
        <f t="shared" si="2"/>
        <v>656.16797900262463</v>
      </c>
      <c r="K12" s="6">
        <f t="shared" si="3"/>
        <v>0</v>
      </c>
      <c r="L12" s="1"/>
      <c r="M12" s="1"/>
      <c r="N12" s="1"/>
      <c r="O12" s="1">
        <v>15.24</v>
      </c>
      <c r="P12" s="1"/>
      <c r="Q12" s="1">
        <v>1.524E-3</v>
      </c>
      <c r="S12" s="1"/>
    </row>
    <row r="13" spans="1:19" x14ac:dyDescent="0.25">
      <c r="A13" s="2" t="s">
        <v>25</v>
      </c>
      <c r="B13" s="2" t="s">
        <v>15</v>
      </c>
      <c r="C13" s="2">
        <v>2</v>
      </c>
      <c r="D13" s="6" t="s">
        <v>17</v>
      </c>
      <c r="E13" s="2">
        <v>11</v>
      </c>
      <c r="F13" s="2">
        <v>0</v>
      </c>
      <c r="G13" s="6">
        <f t="shared" si="0"/>
        <v>11</v>
      </c>
      <c r="H13" s="6">
        <f t="shared" si="4"/>
        <v>7217.8477690288719</v>
      </c>
      <c r="I13" s="6">
        <f t="shared" si="1"/>
        <v>0.72178477690288712</v>
      </c>
      <c r="J13" s="6">
        <f t="shared" si="2"/>
        <v>7217.8477690288719</v>
      </c>
      <c r="K13" s="6">
        <f t="shared" si="3"/>
        <v>0</v>
      </c>
      <c r="L13" s="1"/>
      <c r="M13" s="1"/>
      <c r="N13" s="1"/>
      <c r="O13" s="1">
        <v>15.24</v>
      </c>
      <c r="P13" s="1"/>
      <c r="Q13" s="1">
        <v>1.524E-3</v>
      </c>
      <c r="S13" s="1"/>
    </row>
    <row r="14" spans="1:19" x14ac:dyDescent="0.25">
      <c r="A14" s="2" t="s">
        <v>25</v>
      </c>
      <c r="B14" s="2" t="s">
        <v>15</v>
      </c>
      <c r="C14" s="2">
        <v>2</v>
      </c>
      <c r="D14" s="5" t="s">
        <v>18</v>
      </c>
      <c r="E14" s="2">
        <v>19</v>
      </c>
      <c r="F14" s="2">
        <v>1</v>
      </c>
      <c r="G14" s="6">
        <f t="shared" si="0"/>
        <v>20</v>
      </c>
      <c r="H14" s="6">
        <f t="shared" si="4"/>
        <v>13123.359580052494</v>
      </c>
      <c r="I14" s="6">
        <f t="shared" si="1"/>
        <v>1.3123359580052494</v>
      </c>
      <c r="J14" s="6">
        <f t="shared" si="2"/>
        <v>12467.19160104987</v>
      </c>
      <c r="K14" s="6">
        <f t="shared" si="3"/>
        <v>656.16797900262463</v>
      </c>
      <c r="L14" s="1"/>
      <c r="M14" s="1"/>
      <c r="N14" s="1"/>
      <c r="O14" s="1">
        <v>15.24</v>
      </c>
      <c r="P14" s="1"/>
      <c r="Q14" s="1">
        <v>1.524E-3</v>
      </c>
      <c r="S14" s="1"/>
    </row>
    <row r="15" spans="1:19" x14ac:dyDescent="0.25">
      <c r="A15" s="2" t="s">
        <v>26</v>
      </c>
      <c r="B15" s="2" t="s">
        <v>15</v>
      </c>
      <c r="C15" s="2">
        <v>3</v>
      </c>
      <c r="D15" s="5" t="s">
        <v>16</v>
      </c>
      <c r="E15" s="2">
        <v>1</v>
      </c>
      <c r="F15" s="2">
        <v>0</v>
      </c>
      <c r="G15" s="6">
        <f t="shared" si="0"/>
        <v>1</v>
      </c>
      <c r="H15" s="6">
        <f t="shared" si="4"/>
        <v>656.16797900262463</v>
      </c>
      <c r="I15" s="6">
        <f t="shared" si="1"/>
        <v>6.5616797900262466E-2</v>
      </c>
      <c r="J15" s="6">
        <f t="shared" si="2"/>
        <v>656.16797900262463</v>
      </c>
      <c r="K15" s="6">
        <f t="shared" si="3"/>
        <v>0</v>
      </c>
      <c r="L15" s="1"/>
      <c r="M15" s="1"/>
      <c r="N15" s="1"/>
      <c r="O15" s="1">
        <v>15.24</v>
      </c>
      <c r="P15" s="1"/>
      <c r="Q15" s="1">
        <v>1.524E-3</v>
      </c>
      <c r="S15" s="1"/>
    </row>
    <row r="16" spans="1:19" x14ac:dyDescent="0.25">
      <c r="A16" s="2" t="s">
        <v>26</v>
      </c>
      <c r="B16" s="2" t="s">
        <v>15</v>
      </c>
      <c r="C16" s="2">
        <v>3</v>
      </c>
      <c r="D16" s="6" t="s">
        <v>17</v>
      </c>
      <c r="E16" s="2">
        <v>2</v>
      </c>
      <c r="F16" s="2">
        <v>0</v>
      </c>
      <c r="G16" s="6">
        <f t="shared" si="0"/>
        <v>2</v>
      </c>
      <c r="H16" s="6">
        <f t="shared" si="4"/>
        <v>1312.3359580052493</v>
      </c>
      <c r="I16" s="6">
        <f t="shared" si="1"/>
        <v>0.13123359580052493</v>
      </c>
      <c r="J16" s="6">
        <f t="shared" si="2"/>
        <v>1312.3359580052493</v>
      </c>
      <c r="K16" s="6">
        <f t="shared" si="3"/>
        <v>0</v>
      </c>
      <c r="L16" s="1"/>
      <c r="M16" s="1"/>
      <c r="N16" s="1"/>
      <c r="O16" s="1">
        <v>15.24</v>
      </c>
      <c r="P16" s="1"/>
      <c r="Q16" s="1">
        <v>1.524E-3</v>
      </c>
      <c r="S16" s="1"/>
    </row>
    <row r="17" spans="1:19" x14ac:dyDescent="0.25">
      <c r="A17" s="2" t="s">
        <v>26</v>
      </c>
      <c r="B17" s="2" t="s">
        <v>15</v>
      </c>
      <c r="C17" s="2">
        <v>3</v>
      </c>
      <c r="D17" s="5" t="s">
        <v>18</v>
      </c>
      <c r="E17" s="2">
        <v>4</v>
      </c>
      <c r="F17" s="2">
        <v>0</v>
      </c>
      <c r="G17" s="6">
        <f t="shared" si="0"/>
        <v>4</v>
      </c>
      <c r="H17" s="6">
        <f t="shared" si="4"/>
        <v>2624.6719160104985</v>
      </c>
      <c r="I17" s="6">
        <f t="shared" si="1"/>
        <v>0.26246719160104987</v>
      </c>
      <c r="J17" s="6">
        <f t="shared" si="2"/>
        <v>2624.6719160104985</v>
      </c>
      <c r="K17" s="6">
        <f t="shared" si="3"/>
        <v>0</v>
      </c>
      <c r="L17" s="1"/>
      <c r="M17" s="1"/>
      <c r="N17" s="1"/>
      <c r="O17" s="1">
        <v>15.24</v>
      </c>
      <c r="P17" s="1"/>
      <c r="Q17" s="1">
        <v>1.524E-3</v>
      </c>
      <c r="S17" s="1"/>
    </row>
    <row r="18" spans="1:19" x14ac:dyDescent="0.25">
      <c r="A18" s="2" t="s">
        <v>25</v>
      </c>
      <c r="B18" s="2" t="s">
        <v>15</v>
      </c>
      <c r="C18" s="2">
        <v>3</v>
      </c>
      <c r="D18" s="5" t="s">
        <v>16</v>
      </c>
      <c r="E18" s="2">
        <v>0</v>
      </c>
      <c r="F18" s="2">
        <v>0</v>
      </c>
      <c r="G18" s="2">
        <f t="shared" si="0"/>
        <v>0</v>
      </c>
      <c r="H18" s="6">
        <f t="shared" si="4"/>
        <v>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1"/>
      <c r="M18" s="1"/>
      <c r="N18" s="1"/>
      <c r="O18" s="1">
        <v>15.24</v>
      </c>
      <c r="P18" s="1"/>
      <c r="Q18" s="1">
        <v>1.524E-3</v>
      </c>
      <c r="S18" s="1"/>
    </row>
    <row r="19" spans="1:19" x14ac:dyDescent="0.25">
      <c r="A19" s="2" t="s">
        <v>25</v>
      </c>
      <c r="B19" s="2" t="s">
        <v>15</v>
      </c>
      <c r="C19" s="2">
        <v>3</v>
      </c>
      <c r="D19" s="6" t="s">
        <v>17</v>
      </c>
      <c r="E19" s="2">
        <v>1</v>
      </c>
      <c r="F19" s="2">
        <v>0</v>
      </c>
      <c r="G19" s="2">
        <f t="shared" si="0"/>
        <v>1</v>
      </c>
      <c r="H19" s="6">
        <f t="shared" si="4"/>
        <v>656.16797900262463</v>
      </c>
      <c r="I19" s="6">
        <f t="shared" si="1"/>
        <v>6.5616797900262466E-2</v>
      </c>
      <c r="J19" s="6">
        <f t="shared" si="2"/>
        <v>656.16797900262463</v>
      </c>
      <c r="K19" s="6">
        <f t="shared" si="3"/>
        <v>0</v>
      </c>
      <c r="L19" s="1"/>
      <c r="M19" s="1"/>
      <c r="N19" s="1"/>
      <c r="O19" s="1">
        <v>15.24</v>
      </c>
      <c r="P19" s="1"/>
      <c r="Q19" s="1">
        <v>1.524E-3</v>
      </c>
      <c r="S19" s="1"/>
    </row>
    <row r="20" spans="1:19" x14ac:dyDescent="0.25">
      <c r="A20" s="2" t="s">
        <v>25</v>
      </c>
      <c r="B20" s="2" t="s">
        <v>15</v>
      </c>
      <c r="C20" s="2">
        <v>3</v>
      </c>
      <c r="D20" s="5" t="s">
        <v>18</v>
      </c>
      <c r="E20" s="2">
        <v>3</v>
      </c>
      <c r="F20" s="2">
        <v>0</v>
      </c>
      <c r="G20" s="2">
        <f t="shared" si="0"/>
        <v>3</v>
      </c>
      <c r="H20" s="6">
        <f t="shared" si="4"/>
        <v>1968.5039370078741</v>
      </c>
      <c r="I20" s="6">
        <f t="shared" si="1"/>
        <v>0.19685039370078738</v>
      </c>
      <c r="J20" s="6">
        <f t="shared" si="2"/>
        <v>1968.5039370078741</v>
      </c>
      <c r="K20" s="6">
        <f t="shared" si="3"/>
        <v>0</v>
      </c>
      <c r="L20" s="1"/>
      <c r="M20" s="1"/>
      <c r="N20" s="1"/>
      <c r="O20" s="1">
        <v>15.24</v>
      </c>
      <c r="P20" s="1"/>
      <c r="Q20" s="1">
        <v>1.524E-3</v>
      </c>
      <c r="S20" s="1"/>
    </row>
    <row r="21" spans="1:19" x14ac:dyDescent="0.25">
      <c r="A21" s="2" t="s">
        <v>26</v>
      </c>
      <c r="B21" s="2" t="s">
        <v>15</v>
      </c>
      <c r="C21" s="2">
        <v>4</v>
      </c>
      <c r="D21" s="7" t="s">
        <v>16</v>
      </c>
      <c r="E21" s="2">
        <v>7</v>
      </c>
      <c r="F21" s="2">
        <v>1</v>
      </c>
      <c r="G21" s="2">
        <f t="shared" si="0"/>
        <v>8</v>
      </c>
      <c r="H21" s="6">
        <f t="shared" si="4"/>
        <v>5249.3438320209971</v>
      </c>
      <c r="I21" s="6">
        <f t="shared" si="1"/>
        <v>0.52493438320209973</v>
      </c>
      <c r="J21" s="6">
        <f t="shared" si="2"/>
        <v>4593.1758530183724</v>
      </c>
      <c r="K21" s="6">
        <f t="shared" si="3"/>
        <v>656.16797900262463</v>
      </c>
      <c r="L21" s="1"/>
      <c r="M21" s="1"/>
      <c r="N21" s="1"/>
      <c r="O21" s="1">
        <v>15.24</v>
      </c>
      <c r="P21" s="1"/>
      <c r="Q21" s="1">
        <v>1.524E-3</v>
      </c>
      <c r="S21" s="1"/>
    </row>
    <row r="22" spans="1:19" x14ac:dyDescent="0.25">
      <c r="A22" s="2" t="s">
        <v>26</v>
      </c>
      <c r="B22" s="2" t="s">
        <v>15</v>
      </c>
      <c r="C22" s="2">
        <v>4</v>
      </c>
      <c r="D22" s="6" t="s">
        <v>17</v>
      </c>
      <c r="E22" s="2">
        <v>6</v>
      </c>
      <c r="F22" s="2">
        <v>0</v>
      </c>
      <c r="G22" s="2">
        <f t="shared" si="0"/>
        <v>6</v>
      </c>
      <c r="H22" s="6">
        <f t="shared" si="4"/>
        <v>3937.0078740157483</v>
      </c>
      <c r="I22" s="6">
        <f t="shared" si="1"/>
        <v>0.39370078740157477</v>
      </c>
      <c r="J22" s="6">
        <f t="shared" si="2"/>
        <v>3937.0078740157483</v>
      </c>
      <c r="K22" s="6">
        <f t="shared" si="3"/>
        <v>0</v>
      </c>
      <c r="L22" s="1"/>
      <c r="M22" s="1"/>
      <c r="N22" s="1"/>
      <c r="O22" s="1">
        <v>15.24</v>
      </c>
      <c r="P22" s="1"/>
      <c r="Q22" s="1">
        <v>1.524E-3</v>
      </c>
      <c r="S22" s="1"/>
    </row>
    <row r="23" spans="1:19" x14ac:dyDescent="0.25">
      <c r="A23" s="2" t="s">
        <v>26</v>
      </c>
      <c r="B23" s="2" t="s">
        <v>15</v>
      </c>
      <c r="C23" s="2">
        <v>4</v>
      </c>
      <c r="D23" s="5" t="s">
        <v>18</v>
      </c>
      <c r="E23" s="2">
        <v>16</v>
      </c>
      <c r="F23" s="2">
        <v>0</v>
      </c>
      <c r="G23" s="2">
        <f t="shared" si="0"/>
        <v>16</v>
      </c>
      <c r="H23" s="6">
        <f t="shared" si="4"/>
        <v>10498.687664041994</v>
      </c>
      <c r="I23" s="6">
        <f t="shared" si="1"/>
        <v>1.0498687664041995</v>
      </c>
      <c r="J23" s="6">
        <f t="shared" si="2"/>
        <v>10498.687664041994</v>
      </c>
      <c r="K23" s="6">
        <f t="shared" si="3"/>
        <v>0</v>
      </c>
      <c r="L23" s="1"/>
      <c r="M23" s="1"/>
      <c r="N23" s="1"/>
      <c r="O23" s="1">
        <v>15.24</v>
      </c>
      <c r="P23" s="1"/>
      <c r="Q23" s="1">
        <v>1.524E-3</v>
      </c>
      <c r="S23" s="1"/>
    </row>
    <row r="24" spans="1:19" x14ac:dyDescent="0.25">
      <c r="A24" s="2" t="s">
        <v>25</v>
      </c>
      <c r="B24" s="2" t="s">
        <v>15</v>
      </c>
      <c r="C24" s="2">
        <v>4</v>
      </c>
      <c r="D24" s="7" t="s">
        <v>16</v>
      </c>
      <c r="E24" s="2">
        <v>16</v>
      </c>
      <c r="F24" s="2">
        <v>0</v>
      </c>
      <c r="G24" s="2">
        <f t="shared" si="0"/>
        <v>16</v>
      </c>
      <c r="H24" s="6">
        <f t="shared" si="4"/>
        <v>10498.687664041994</v>
      </c>
      <c r="I24" s="6">
        <f t="shared" si="1"/>
        <v>1.0498687664041995</v>
      </c>
      <c r="J24" s="6">
        <f t="shared" si="2"/>
        <v>10498.687664041994</v>
      </c>
      <c r="K24" s="6">
        <f t="shared" si="3"/>
        <v>0</v>
      </c>
      <c r="L24" s="1"/>
      <c r="M24" s="1"/>
      <c r="N24" s="1"/>
      <c r="O24" s="1">
        <v>15.24</v>
      </c>
      <c r="P24" s="1"/>
      <c r="Q24" s="1">
        <v>1.524E-3</v>
      </c>
      <c r="S24" s="1"/>
    </row>
    <row r="25" spans="1:19" x14ac:dyDescent="0.25">
      <c r="A25" s="2" t="s">
        <v>25</v>
      </c>
      <c r="B25" s="2" t="s">
        <v>15</v>
      </c>
      <c r="C25" s="2">
        <v>4</v>
      </c>
      <c r="D25" s="6" t="s">
        <v>17</v>
      </c>
      <c r="E25" s="2">
        <v>13</v>
      </c>
      <c r="F25" s="2">
        <v>2</v>
      </c>
      <c r="G25" s="2">
        <f t="shared" si="0"/>
        <v>15</v>
      </c>
      <c r="H25" s="6">
        <f t="shared" si="4"/>
        <v>9842.5196850393695</v>
      </c>
      <c r="I25" s="6">
        <f t="shared" si="1"/>
        <v>0.98425196850393704</v>
      </c>
      <c r="J25" s="6">
        <f t="shared" si="2"/>
        <v>8530.1837270341202</v>
      </c>
      <c r="K25" s="6">
        <f t="shared" si="3"/>
        <v>1312.3359580052493</v>
      </c>
      <c r="L25" s="1"/>
      <c r="M25" s="1"/>
      <c r="N25" s="1"/>
      <c r="O25" s="1">
        <v>15.24</v>
      </c>
      <c r="P25" s="1"/>
      <c r="Q25" s="1">
        <v>1.524E-3</v>
      </c>
      <c r="S25" s="1"/>
    </row>
    <row r="26" spans="1:19" x14ac:dyDescent="0.25">
      <c r="A26" s="2" t="s">
        <v>25</v>
      </c>
      <c r="B26" s="2" t="s">
        <v>15</v>
      </c>
      <c r="C26" s="2">
        <v>4</v>
      </c>
      <c r="D26" s="5" t="s">
        <v>18</v>
      </c>
      <c r="E26" s="2">
        <v>16</v>
      </c>
      <c r="F26" s="2">
        <v>0</v>
      </c>
      <c r="G26" s="2">
        <f t="shared" si="0"/>
        <v>16</v>
      </c>
      <c r="H26" s="6">
        <f t="shared" si="4"/>
        <v>10498.687664041994</v>
      </c>
      <c r="I26" s="6">
        <f t="shared" si="1"/>
        <v>1.0498687664041995</v>
      </c>
      <c r="J26" s="6">
        <f t="shared" si="2"/>
        <v>10498.687664041994</v>
      </c>
      <c r="K26" s="6">
        <f t="shared" si="3"/>
        <v>0</v>
      </c>
      <c r="L26" s="1"/>
      <c r="M26" s="1"/>
      <c r="N26" s="1"/>
      <c r="O26" s="1">
        <v>15.24</v>
      </c>
      <c r="P26" s="1"/>
      <c r="Q26" s="1">
        <v>1.524E-3</v>
      </c>
      <c r="S26" s="1"/>
    </row>
    <row r="27" spans="1:19" x14ac:dyDescent="0.25">
      <c r="A27" s="2" t="s">
        <v>26</v>
      </c>
      <c r="B27" s="2" t="s">
        <v>15</v>
      </c>
      <c r="C27" s="2">
        <v>5</v>
      </c>
      <c r="D27" s="7" t="s">
        <v>16</v>
      </c>
      <c r="E27" s="2">
        <v>15</v>
      </c>
      <c r="F27" s="2">
        <v>0</v>
      </c>
      <c r="G27" s="2">
        <f t="shared" si="0"/>
        <v>15</v>
      </c>
      <c r="H27" s="6">
        <f t="shared" si="4"/>
        <v>9842.5196850393695</v>
      </c>
      <c r="I27" s="6">
        <f t="shared" si="1"/>
        <v>0.98425196850393704</v>
      </c>
      <c r="J27" s="6">
        <f t="shared" si="2"/>
        <v>9842.5196850393695</v>
      </c>
      <c r="K27" s="6">
        <f t="shared" si="3"/>
        <v>0</v>
      </c>
      <c r="L27" s="1"/>
      <c r="M27" s="1"/>
      <c r="N27" s="1"/>
      <c r="O27" s="1">
        <v>15.24</v>
      </c>
      <c r="P27" s="1"/>
      <c r="Q27" s="1">
        <v>1.524E-3</v>
      </c>
      <c r="S27" s="1"/>
    </row>
    <row r="28" spans="1:19" x14ac:dyDescent="0.25">
      <c r="A28" s="2" t="s">
        <v>26</v>
      </c>
      <c r="B28" s="2" t="s">
        <v>15</v>
      </c>
      <c r="C28" s="2">
        <v>5</v>
      </c>
      <c r="D28" s="6" t="s">
        <v>17</v>
      </c>
      <c r="E28" s="2">
        <v>2</v>
      </c>
      <c r="F28" s="2">
        <v>0</v>
      </c>
      <c r="G28" s="2">
        <f t="shared" si="0"/>
        <v>2</v>
      </c>
      <c r="H28" s="6">
        <f t="shared" si="4"/>
        <v>1312.3359580052493</v>
      </c>
      <c r="I28" s="6">
        <f t="shared" si="1"/>
        <v>0.13123359580052493</v>
      </c>
      <c r="J28" s="6">
        <f t="shared" si="2"/>
        <v>1312.3359580052493</v>
      </c>
      <c r="K28" s="6">
        <f t="shared" si="3"/>
        <v>0</v>
      </c>
      <c r="L28" s="1"/>
      <c r="M28" s="1"/>
      <c r="N28" s="1"/>
      <c r="O28" s="1">
        <v>15.24</v>
      </c>
      <c r="P28" s="1"/>
      <c r="Q28" s="1">
        <v>1.524E-3</v>
      </c>
      <c r="S28" s="1"/>
    </row>
    <row r="29" spans="1:19" x14ac:dyDescent="0.25">
      <c r="A29" s="2" t="s">
        <v>26</v>
      </c>
      <c r="B29" s="2" t="s">
        <v>15</v>
      </c>
      <c r="C29" s="2">
        <v>5</v>
      </c>
      <c r="D29" s="5" t="s">
        <v>18</v>
      </c>
      <c r="E29" s="2">
        <v>7</v>
      </c>
      <c r="F29" s="2">
        <v>0</v>
      </c>
      <c r="G29" s="2">
        <f t="shared" si="0"/>
        <v>7</v>
      </c>
      <c r="H29" s="6">
        <f t="shared" si="4"/>
        <v>4593.1758530183724</v>
      </c>
      <c r="I29" s="6">
        <f t="shared" si="1"/>
        <v>0.45931758530183725</v>
      </c>
      <c r="J29" s="6">
        <f t="shared" si="2"/>
        <v>4593.1758530183724</v>
      </c>
      <c r="K29" s="6">
        <f t="shared" si="3"/>
        <v>0</v>
      </c>
      <c r="L29" s="1"/>
      <c r="M29" s="1"/>
      <c r="N29" s="1"/>
      <c r="O29" s="1">
        <v>15.24</v>
      </c>
      <c r="P29" s="1"/>
      <c r="Q29" s="1">
        <v>1.524E-3</v>
      </c>
      <c r="S29" s="1"/>
    </row>
    <row r="30" spans="1:19" x14ac:dyDescent="0.25">
      <c r="A30" s="2" t="s">
        <v>25</v>
      </c>
      <c r="B30" s="2" t="s">
        <v>15</v>
      </c>
      <c r="C30" s="2">
        <v>5</v>
      </c>
      <c r="D30" s="7" t="s">
        <v>16</v>
      </c>
      <c r="E30" s="2">
        <v>26</v>
      </c>
      <c r="F30" s="2">
        <v>0</v>
      </c>
      <c r="G30" s="2">
        <f t="shared" si="0"/>
        <v>26</v>
      </c>
      <c r="H30" s="6">
        <f t="shared" si="4"/>
        <v>17060.36745406824</v>
      </c>
      <c r="I30" s="6">
        <f t="shared" si="1"/>
        <v>1.7060367454068242</v>
      </c>
      <c r="J30" s="6">
        <f t="shared" si="2"/>
        <v>17060.36745406824</v>
      </c>
      <c r="K30" s="6">
        <f t="shared" si="3"/>
        <v>0</v>
      </c>
      <c r="L30" s="1"/>
      <c r="M30" s="1"/>
      <c r="N30" s="1"/>
      <c r="O30" s="1">
        <v>15.24</v>
      </c>
      <c r="P30" s="1"/>
      <c r="Q30" s="1">
        <v>1.524E-3</v>
      </c>
      <c r="S30" s="1"/>
    </row>
    <row r="31" spans="1:19" x14ac:dyDescent="0.25">
      <c r="A31" s="2" t="s">
        <v>25</v>
      </c>
      <c r="B31" s="2" t="s">
        <v>15</v>
      </c>
      <c r="C31" s="2">
        <v>5</v>
      </c>
      <c r="D31" s="6" t="s">
        <v>17</v>
      </c>
      <c r="E31" s="2">
        <v>5</v>
      </c>
      <c r="F31" s="2">
        <v>0</v>
      </c>
      <c r="G31" s="2">
        <f t="shared" si="0"/>
        <v>5</v>
      </c>
      <c r="H31" s="6">
        <f t="shared" si="4"/>
        <v>3280.8398950131236</v>
      </c>
      <c r="I31" s="6">
        <f t="shared" si="1"/>
        <v>0.32808398950131235</v>
      </c>
      <c r="J31" s="6">
        <f t="shared" si="2"/>
        <v>3280.8398950131236</v>
      </c>
      <c r="K31" s="6">
        <f t="shared" si="3"/>
        <v>0</v>
      </c>
      <c r="L31" s="1"/>
      <c r="M31" s="1"/>
      <c r="N31" s="1"/>
      <c r="O31" s="1">
        <v>15.24</v>
      </c>
      <c r="P31" s="1"/>
      <c r="Q31" s="1">
        <v>1.524E-3</v>
      </c>
      <c r="S31" s="1"/>
    </row>
    <row r="32" spans="1:19" x14ac:dyDescent="0.25">
      <c r="A32" s="2" t="s">
        <v>25</v>
      </c>
      <c r="B32" s="2" t="s">
        <v>15</v>
      </c>
      <c r="C32" s="2">
        <v>5</v>
      </c>
      <c r="D32" s="5" t="s">
        <v>18</v>
      </c>
      <c r="E32" s="2">
        <v>14</v>
      </c>
      <c r="F32" s="2">
        <v>0</v>
      </c>
      <c r="G32" s="2">
        <f t="shared" si="0"/>
        <v>14</v>
      </c>
      <c r="H32" s="6">
        <f t="shared" si="4"/>
        <v>9186.3517060367449</v>
      </c>
      <c r="I32" s="6">
        <f t="shared" si="1"/>
        <v>0.9186351706036745</v>
      </c>
      <c r="J32" s="6">
        <f t="shared" si="2"/>
        <v>9186.3517060367449</v>
      </c>
      <c r="K32" s="6">
        <f t="shared" si="3"/>
        <v>0</v>
      </c>
      <c r="L32" s="1"/>
      <c r="M32" s="1"/>
      <c r="N32" s="1"/>
      <c r="O32" s="1">
        <v>15.24</v>
      </c>
      <c r="P32" s="1"/>
      <c r="Q32" s="1">
        <v>1.524E-3</v>
      </c>
      <c r="S32" s="1"/>
    </row>
    <row r="33" spans="1:19" x14ac:dyDescent="0.25">
      <c r="A33" s="2" t="s">
        <v>26</v>
      </c>
      <c r="B33" s="2" t="s">
        <v>19</v>
      </c>
      <c r="C33" s="2">
        <v>1</v>
      </c>
      <c r="D33" s="5" t="s">
        <v>16</v>
      </c>
      <c r="E33" s="2">
        <v>4</v>
      </c>
      <c r="F33" s="2">
        <v>5</v>
      </c>
      <c r="G33" s="2">
        <f t="shared" si="0"/>
        <v>9</v>
      </c>
      <c r="H33" s="6">
        <f t="shared" si="4"/>
        <v>5905.5118110236226</v>
      </c>
      <c r="I33" s="6">
        <f t="shared" si="1"/>
        <v>0.59055118110236215</v>
      </c>
      <c r="J33" s="6">
        <f t="shared" si="2"/>
        <v>2624.6719160104985</v>
      </c>
      <c r="K33" s="6">
        <f t="shared" si="3"/>
        <v>3280.8398950131236</v>
      </c>
      <c r="L33" s="1"/>
      <c r="M33" s="1"/>
      <c r="N33" s="1"/>
      <c r="O33" s="1">
        <v>15.24</v>
      </c>
      <c r="P33" s="1"/>
      <c r="Q33" s="1">
        <v>1.524E-3</v>
      </c>
      <c r="S33" s="1"/>
    </row>
    <row r="34" spans="1:19" x14ac:dyDescent="0.25">
      <c r="A34" s="2" t="s">
        <v>26</v>
      </c>
      <c r="B34" s="2" t="s">
        <v>19</v>
      </c>
      <c r="C34" s="2">
        <v>1</v>
      </c>
      <c r="D34" s="6" t="s">
        <v>17</v>
      </c>
      <c r="E34" s="2">
        <v>2</v>
      </c>
      <c r="F34" s="2">
        <v>1</v>
      </c>
      <c r="G34" s="2">
        <f t="shared" si="0"/>
        <v>3</v>
      </c>
      <c r="H34" s="6">
        <f t="shared" si="4"/>
        <v>1968.5039370078741</v>
      </c>
      <c r="I34" s="6">
        <f t="shared" si="1"/>
        <v>0.19685039370078738</v>
      </c>
      <c r="J34" s="6">
        <f t="shared" si="2"/>
        <v>1312.3359580052493</v>
      </c>
      <c r="K34" s="6">
        <f t="shared" si="3"/>
        <v>656.16797900262463</v>
      </c>
      <c r="L34" s="1"/>
      <c r="M34" s="1"/>
      <c r="N34" s="1"/>
      <c r="O34" s="1">
        <v>15.24</v>
      </c>
      <c r="P34" s="1"/>
      <c r="Q34" s="1">
        <v>1.524E-3</v>
      </c>
      <c r="S34" s="1"/>
    </row>
    <row r="35" spans="1:19" x14ac:dyDescent="0.25">
      <c r="A35" s="2" t="s">
        <v>26</v>
      </c>
      <c r="B35" s="2" t="s">
        <v>19</v>
      </c>
      <c r="C35" s="2">
        <v>1</v>
      </c>
      <c r="D35" s="5" t="s">
        <v>18</v>
      </c>
      <c r="E35" s="2">
        <v>6</v>
      </c>
      <c r="F35" s="2">
        <v>3</v>
      </c>
      <c r="G35" s="2">
        <f t="shared" ref="G35:G66" si="5">E35+F35</f>
        <v>9</v>
      </c>
      <c r="H35" s="6">
        <f t="shared" si="4"/>
        <v>5905.5118110236226</v>
      </c>
      <c r="I35" s="6">
        <f t="shared" ref="I35:I66" si="6">G35/O35</f>
        <v>0.59055118110236215</v>
      </c>
      <c r="J35" s="6">
        <f t="shared" si="2"/>
        <v>3937.0078740157483</v>
      </c>
      <c r="K35" s="6">
        <f t="shared" si="3"/>
        <v>1968.5039370078741</v>
      </c>
      <c r="L35" s="1"/>
      <c r="M35" s="1"/>
      <c r="N35" s="1"/>
      <c r="O35" s="1">
        <v>15.24</v>
      </c>
      <c r="P35" s="1"/>
      <c r="Q35" s="1">
        <v>1.524E-3</v>
      </c>
      <c r="S35" s="1"/>
    </row>
    <row r="36" spans="1:19" x14ac:dyDescent="0.25">
      <c r="A36" s="2" t="s">
        <v>25</v>
      </c>
      <c r="B36" s="2" t="s">
        <v>19</v>
      </c>
      <c r="C36" s="2">
        <v>1</v>
      </c>
      <c r="D36" s="5" t="s">
        <v>16</v>
      </c>
      <c r="E36" s="2">
        <v>14</v>
      </c>
      <c r="F36" s="2">
        <v>13</v>
      </c>
      <c r="G36" s="2">
        <f t="shared" si="5"/>
        <v>27</v>
      </c>
      <c r="H36" s="6">
        <f t="shared" si="4"/>
        <v>17716.535433070865</v>
      </c>
      <c r="I36" s="6">
        <f t="shared" si="6"/>
        <v>1.7716535433070866</v>
      </c>
      <c r="J36" s="6">
        <f t="shared" si="2"/>
        <v>9186.3517060367449</v>
      </c>
      <c r="K36" s="6">
        <f t="shared" si="3"/>
        <v>8530.1837270341202</v>
      </c>
      <c r="L36" s="1"/>
      <c r="M36" s="1"/>
      <c r="N36" s="1"/>
      <c r="O36" s="1">
        <v>15.24</v>
      </c>
      <c r="P36" s="1"/>
      <c r="Q36" s="1">
        <v>1.524E-3</v>
      </c>
      <c r="S36" s="1"/>
    </row>
    <row r="37" spans="1:19" x14ac:dyDescent="0.25">
      <c r="A37" s="2" t="s">
        <v>25</v>
      </c>
      <c r="B37" s="2" t="s">
        <v>19</v>
      </c>
      <c r="C37" s="2">
        <v>1</v>
      </c>
      <c r="D37" s="6" t="s">
        <v>17</v>
      </c>
      <c r="E37" s="2">
        <v>0</v>
      </c>
      <c r="F37" s="2">
        <v>1</v>
      </c>
      <c r="G37" s="2">
        <f t="shared" si="5"/>
        <v>1</v>
      </c>
      <c r="H37" s="6">
        <f t="shared" ref="H37:H62" si="7">G37/Q36</f>
        <v>656.16797900262463</v>
      </c>
      <c r="I37" s="6">
        <f t="shared" si="6"/>
        <v>6.5616797900262466E-2</v>
      </c>
      <c r="J37" s="6">
        <f t="shared" si="2"/>
        <v>0</v>
      </c>
      <c r="K37" s="6">
        <f t="shared" si="3"/>
        <v>656.16797900262463</v>
      </c>
      <c r="L37" s="1"/>
      <c r="M37" s="1"/>
      <c r="N37" s="1"/>
      <c r="O37" s="1">
        <v>15.24</v>
      </c>
      <c r="P37" s="1"/>
      <c r="Q37" s="1">
        <v>1.524E-3</v>
      </c>
      <c r="S37" s="1"/>
    </row>
    <row r="38" spans="1:19" x14ac:dyDescent="0.25">
      <c r="A38" s="2" t="s">
        <v>25</v>
      </c>
      <c r="B38" s="2" t="s">
        <v>19</v>
      </c>
      <c r="C38" s="2">
        <v>1</v>
      </c>
      <c r="D38" s="5" t="s">
        <v>18</v>
      </c>
      <c r="E38" s="2">
        <v>7</v>
      </c>
      <c r="F38" s="2">
        <v>10</v>
      </c>
      <c r="G38" s="2">
        <f t="shared" si="5"/>
        <v>17</v>
      </c>
      <c r="H38" s="6">
        <f t="shared" si="7"/>
        <v>11154.855643044621</v>
      </c>
      <c r="I38" s="6">
        <f t="shared" si="6"/>
        <v>1.1154855643044619</v>
      </c>
      <c r="J38" s="6">
        <f t="shared" si="2"/>
        <v>4593.1758530183724</v>
      </c>
      <c r="K38" s="6">
        <f t="shared" si="3"/>
        <v>6561.6797900262472</v>
      </c>
      <c r="L38" s="1"/>
      <c r="M38" s="1"/>
      <c r="N38" s="1"/>
      <c r="O38" s="1">
        <v>15.24</v>
      </c>
      <c r="P38" s="1"/>
      <c r="Q38" s="1">
        <v>1.524E-3</v>
      </c>
      <c r="S38" s="1"/>
    </row>
    <row r="39" spans="1:19" x14ac:dyDescent="0.25">
      <c r="A39" s="2" t="s">
        <v>26</v>
      </c>
      <c r="B39" s="2" t="s">
        <v>19</v>
      </c>
      <c r="C39" s="2">
        <v>2</v>
      </c>
      <c r="D39" s="7" t="s">
        <v>16</v>
      </c>
      <c r="E39" s="2">
        <v>0</v>
      </c>
      <c r="F39" s="2">
        <v>0</v>
      </c>
      <c r="G39" s="2">
        <f t="shared" si="5"/>
        <v>0</v>
      </c>
      <c r="H39" s="6">
        <f t="shared" si="7"/>
        <v>0</v>
      </c>
      <c r="I39" s="6">
        <f t="shared" si="6"/>
        <v>0</v>
      </c>
      <c r="J39" s="6">
        <f t="shared" si="2"/>
        <v>0</v>
      </c>
      <c r="K39" s="6">
        <f t="shared" si="3"/>
        <v>0</v>
      </c>
      <c r="L39" s="1"/>
      <c r="M39" s="1"/>
      <c r="N39" s="1"/>
      <c r="O39" s="1">
        <v>15.24</v>
      </c>
      <c r="P39" s="1"/>
      <c r="Q39" s="1">
        <v>1.524E-3</v>
      </c>
      <c r="S39" s="1"/>
    </row>
    <row r="40" spans="1:19" x14ac:dyDescent="0.25">
      <c r="A40" s="2" t="s">
        <v>26</v>
      </c>
      <c r="B40" s="2" t="s">
        <v>19</v>
      </c>
      <c r="C40" s="2">
        <v>2</v>
      </c>
      <c r="D40" s="6" t="s">
        <v>17</v>
      </c>
      <c r="E40" s="2">
        <v>13</v>
      </c>
      <c r="F40" s="2">
        <v>1</v>
      </c>
      <c r="G40" s="2">
        <f t="shared" si="5"/>
        <v>14</v>
      </c>
      <c r="H40" s="6">
        <f t="shared" si="7"/>
        <v>9186.3517060367449</v>
      </c>
      <c r="I40" s="6">
        <f t="shared" si="6"/>
        <v>0.9186351706036745</v>
      </c>
      <c r="J40" s="6">
        <f t="shared" si="2"/>
        <v>8530.1837270341202</v>
      </c>
      <c r="K40" s="6">
        <f t="shared" si="3"/>
        <v>656.16797900262463</v>
      </c>
      <c r="L40" s="1"/>
      <c r="M40" s="1"/>
      <c r="N40" s="1"/>
      <c r="O40" s="1">
        <v>15.24</v>
      </c>
      <c r="P40" s="1"/>
      <c r="Q40" s="1">
        <v>1.524E-3</v>
      </c>
      <c r="S40" s="1"/>
    </row>
    <row r="41" spans="1:19" x14ac:dyDescent="0.25">
      <c r="A41" s="2" t="s">
        <v>26</v>
      </c>
      <c r="B41" s="2" t="s">
        <v>19</v>
      </c>
      <c r="C41" s="2">
        <v>2</v>
      </c>
      <c r="D41" s="5" t="s">
        <v>18</v>
      </c>
      <c r="E41" s="2">
        <v>0</v>
      </c>
      <c r="F41" s="2">
        <v>0</v>
      </c>
      <c r="G41" s="2">
        <f t="shared" si="5"/>
        <v>0</v>
      </c>
      <c r="H41" s="6">
        <f t="shared" si="7"/>
        <v>0</v>
      </c>
      <c r="I41" s="6">
        <f t="shared" si="6"/>
        <v>0</v>
      </c>
      <c r="J41" s="6">
        <f t="shared" si="2"/>
        <v>0</v>
      </c>
      <c r="K41" s="6">
        <f t="shared" si="3"/>
        <v>0</v>
      </c>
      <c r="L41" s="1"/>
      <c r="M41" s="1"/>
      <c r="N41" s="1"/>
      <c r="O41" s="1">
        <v>15.24</v>
      </c>
      <c r="P41" s="1"/>
      <c r="Q41" s="1">
        <v>1.524E-3</v>
      </c>
      <c r="S41" s="1"/>
    </row>
    <row r="42" spans="1:19" x14ac:dyDescent="0.25">
      <c r="A42" s="2" t="s">
        <v>25</v>
      </c>
      <c r="B42" s="2" t="s">
        <v>19</v>
      </c>
      <c r="C42" s="2">
        <v>2</v>
      </c>
      <c r="D42" s="7" t="s">
        <v>16</v>
      </c>
      <c r="E42" s="2">
        <v>3</v>
      </c>
      <c r="F42" s="2">
        <v>0</v>
      </c>
      <c r="G42" s="2">
        <f t="shared" si="5"/>
        <v>3</v>
      </c>
      <c r="H42" s="6">
        <f t="shared" si="7"/>
        <v>1968.5039370078741</v>
      </c>
      <c r="I42" s="6">
        <f t="shared" si="6"/>
        <v>0.19685039370078738</v>
      </c>
      <c r="J42" s="6">
        <f t="shared" si="2"/>
        <v>1968.5039370078741</v>
      </c>
      <c r="K42" s="6">
        <f t="shared" si="3"/>
        <v>0</v>
      </c>
      <c r="L42" s="1"/>
      <c r="M42" s="1"/>
      <c r="N42" s="1"/>
      <c r="O42" s="1">
        <v>15.24</v>
      </c>
      <c r="P42" s="1"/>
      <c r="Q42" s="1">
        <v>1.524E-3</v>
      </c>
      <c r="S42" s="1"/>
    </row>
    <row r="43" spans="1:19" x14ac:dyDescent="0.25">
      <c r="A43" s="2" t="s">
        <v>25</v>
      </c>
      <c r="B43" s="2" t="s">
        <v>19</v>
      </c>
      <c r="C43" s="2">
        <v>2</v>
      </c>
      <c r="D43" s="6" t="s">
        <v>17</v>
      </c>
      <c r="E43" s="2">
        <v>10</v>
      </c>
      <c r="F43" s="2">
        <v>0</v>
      </c>
      <c r="G43" s="2">
        <f t="shared" si="5"/>
        <v>10</v>
      </c>
      <c r="H43" s="6">
        <f t="shared" si="7"/>
        <v>6561.6797900262472</v>
      </c>
      <c r="I43" s="6">
        <f t="shared" si="6"/>
        <v>0.65616797900262469</v>
      </c>
      <c r="J43" s="6">
        <f t="shared" si="2"/>
        <v>6561.6797900262472</v>
      </c>
      <c r="K43" s="6">
        <f t="shared" si="3"/>
        <v>0</v>
      </c>
      <c r="L43" s="1"/>
      <c r="M43" s="1"/>
      <c r="N43" s="1"/>
      <c r="O43" s="1">
        <v>15.24</v>
      </c>
      <c r="P43" s="1"/>
      <c r="Q43" s="1">
        <v>1.524E-3</v>
      </c>
      <c r="S43" s="1"/>
    </row>
    <row r="44" spans="1:19" x14ac:dyDescent="0.25">
      <c r="A44" s="2" t="s">
        <v>25</v>
      </c>
      <c r="B44" s="2" t="s">
        <v>19</v>
      </c>
      <c r="C44" s="2">
        <v>2</v>
      </c>
      <c r="D44" s="5" t="s">
        <v>18</v>
      </c>
      <c r="E44" s="2">
        <v>3</v>
      </c>
      <c r="F44" s="2">
        <v>0</v>
      </c>
      <c r="G44" s="2">
        <f t="shared" si="5"/>
        <v>3</v>
      </c>
      <c r="H44" s="6">
        <f t="shared" si="7"/>
        <v>1968.5039370078741</v>
      </c>
      <c r="I44" s="6">
        <f t="shared" si="6"/>
        <v>0.19685039370078738</v>
      </c>
      <c r="J44" s="6">
        <f t="shared" si="2"/>
        <v>1968.5039370078741</v>
      </c>
      <c r="K44" s="6">
        <f t="shared" si="3"/>
        <v>0</v>
      </c>
      <c r="L44" s="1"/>
      <c r="M44" s="1"/>
      <c r="N44" s="1"/>
      <c r="O44" s="1">
        <v>15.24</v>
      </c>
      <c r="P44" s="1"/>
      <c r="Q44" s="1">
        <v>1.524E-3</v>
      </c>
      <c r="S44" s="1"/>
    </row>
    <row r="45" spans="1:19" x14ac:dyDescent="0.25">
      <c r="A45" s="2" t="s">
        <v>26</v>
      </c>
      <c r="B45" s="2" t="s">
        <v>19</v>
      </c>
      <c r="C45" s="2">
        <v>3</v>
      </c>
      <c r="D45" s="5" t="s">
        <v>16</v>
      </c>
      <c r="E45" s="2">
        <v>21</v>
      </c>
      <c r="F45" s="2">
        <v>0</v>
      </c>
      <c r="G45" s="2">
        <f t="shared" si="5"/>
        <v>21</v>
      </c>
      <c r="H45" s="6">
        <f t="shared" si="7"/>
        <v>13779.527559055119</v>
      </c>
      <c r="I45" s="6">
        <f t="shared" si="6"/>
        <v>1.3779527559055118</v>
      </c>
      <c r="J45" s="6">
        <f t="shared" si="2"/>
        <v>13779.527559055119</v>
      </c>
      <c r="K45" s="6">
        <f t="shared" si="3"/>
        <v>0</v>
      </c>
      <c r="L45" s="1"/>
      <c r="M45" s="1"/>
      <c r="N45" s="1"/>
      <c r="O45" s="1">
        <v>15.24</v>
      </c>
      <c r="P45" s="1"/>
      <c r="Q45" s="1">
        <v>1.524E-3</v>
      </c>
      <c r="S45" s="1"/>
    </row>
    <row r="46" spans="1:19" x14ac:dyDescent="0.25">
      <c r="A46" s="2" t="s">
        <v>26</v>
      </c>
      <c r="B46" s="2" t="s">
        <v>19</v>
      </c>
      <c r="C46" s="2">
        <v>3</v>
      </c>
      <c r="D46" s="6" t="s">
        <v>17</v>
      </c>
      <c r="E46" s="2">
        <v>33</v>
      </c>
      <c r="F46" s="2">
        <v>0</v>
      </c>
      <c r="G46" s="2">
        <f t="shared" si="5"/>
        <v>33</v>
      </c>
      <c r="H46" s="6">
        <f t="shared" si="7"/>
        <v>21653.543307086613</v>
      </c>
      <c r="I46" s="6">
        <f t="shared" si="6"/>
        <v>2.1653543307086616</v>
      </c>
      <c r="J46" s="6">
        <f t="shared" si="2"/>
        <v>21653.543307086613</v>
      </c>
      <c r="K46" s="6">
        <f t="shared" si="3"/>
        <v>0</v>
      </c>
      <c r="L46" s="1"/>
      <c r="M46" s="1"/>
      <c r="N46" s="1"/>
      <c r="O46" s="1">
        <v>15.24</v>
      </c>
      <c r="P46" s="1"/>
      <c r="Q46" s="1">
        <v>1.524E-3</v>
      </c>
      <c r="S46" s="1"/>
    </row>
    <row r="47" spans="1:19" x14ac:dyDescent="0.25">
      <c r="A47" s="2" t="s">
        <v>26</v>
      </c>
      <c r="B47" s="2" t="s">
        <v>19</v>
      </c>
      <c r="C47" s="2">
        <v>3</v>
      </c>
      <c r="D47" s="5" t="s">
        <v>18</v>
      </c>
      <c r="E47" s="2">
        <v>54</v>
      </c>
      <c r="F47" s="2">
        <v>0</v>
      </c>
      <c r="G47" s="2">
        <f t="shared" si="5"/>
        <v>54</v>
      </c>
      <c r="H47" s="6">
        <f t="shared" si="7"/>
        <v>35433.07086614173</v>
      </c>
      <c r="I47" s="6">
        <f t="shared" si="6"/>
        <v>3.5433070866141732</v>
      </c>
      <c r="J47" s="6">
        <f t="shared" si="2"/>
        <v>35433.07086614173</v>
      </c>
      <c r="K47" s="6">
        <f t="shared" si="3"/>
        <v>0</v>
      </c>
      <c r="L47" s="1"/>
      <c r="M47" s="1"/>
      <c r="N47" s="1"/>
      <c r="O47" s="1">
        <v>15.24</v>
      </c>
      <c r="P47" s="1"/>
      <c r="Q47" s="1">
        <v>1.524E-3</v>
      </c>
      <c r="S47" s="1"/>
    </row>
    <row r="48" spans="1:19" x14ac:dyDescent="0.25">
      <c r="A48" s="2" t="s">
        <v>25</v>
      </c>
      <c r="B48" s="2" t="s">
        <v>19</v>
      </c>
      <c r="C48" s="2">
        <v>3</v>
      </c>
      <c r="D48" s="5" t="s">
        <v>16</v>
      </c>
      <c r="E48" s="2">
        <v>44</v>
      </c>
      <c r="F48" s="2">
        <v>0</v>
      </c>
      <c r="G48" s="2">
        <f t="shared" si="5"/>
        <v>44</v>
      </c>
      <c r="H48" s="6">
        <f t="shared" si="7"/>
        <v>28871.391076115488</v>
      </c>
      <c r="I48" s="6">
        <f t="shared" si="6"/>
        <v>2.8871391076115485</v>
      </c>
      <c r="J48" s="6">
        <f t="shared" si="2"/>
        <v>28871.391076115488</v>
      </c>
      <c r="K48" s="6">
        <f t="shared" si="3"/>
        <v>0</v>
      </c>
      <c r="L48" s="1"/>
      <c r="M48" s="1"/>
      <c r="N48" s="1"/>
      <c r="O48" s="1">
        <v>15.24</v>
      </c>
      <c r="P48" s="1"/>
      <c r="Q48" s="1">
        <v>1.524E-3</v>
      </c>
      <c r="S48" s="1"/>
    </row>
    <row r="49" spans="1:19" x14ac:dyDescent="0.25">
      <c r="A49" s="2" t="s">
        <v>25</v>
      </c>
      <c r="B49" s="2" t="s">
        <v>19</v>
      </c>
      <c r="C49" s="2">
        <v>3</v>
      </c>
      <c r="D49" s="6" t="s">
        <v>17</v>
      </c>
      <c r="E49" s="2">
        <v>21</v>
      </c>
      <c r="F49" s="2">
        <v>0</v>
      </c>
      <c r="G49" s="2">
        <f t="shared" si="5"/>
        <v>21</v>
      </c>
      <c r="H49" s="6">
        <f t="shared" si="7"/>
        <v>13779.527559055119</v>
      </c>
      <c r="I49" s="6">
        <f t="shared" si="6"/>
        <v>1.3779527559055118</v>
      </c>
      <c r="J49" s="6">
        <f t="shared" si="2"/>
        <v>13779.527559055119</v>
      </c>
      <c r="K49" s="6">
        <f t="shared" si="3"/>
        <v>0</v>
      </c>
      <c r="L49" s="1"/>
      <c r="M49" s="1"/>
      <c r="N49" s="1"/>
      <c r="O49" s="1">
        <v>15.24</v>
      </c>
      <c r="P49" s="1"/>
      <c r="Q49" s="1">
        <v>1.524E-3</v>
      </c>
      <c r="S49" s="1"/>
    </row>
    <row r="50" spans="1:19" x14ac:dyDescent="0.25">
      <c r="A50" s="2" t="s">
        <v>25</v>
      </c>
      <c r="B50" s="2" t="s">
        <v>19</v>
      </c>
      <c r="C50" s="2">
        <v>3</v>
      </c>
      <c r="D50" s="5" t="s">
        <v>18</v>
      </c>
      <c r="E50" s="2">
        <v>25</v>
      </c>
      <c r="F50" s="2">
        <v>0</v>
      </c>
      <c r="G50" s="2">
        <f t="shared" si="5"/>
        <v>25</v>
      </c>
      <c r="H50" s="6">
        <f t="shared" si="7"/>
        <v>16404.199475065616</v>
      </c>
      <c r="I50" s="6">
        <f t="shared" si="6"/>
        <v>1.6404199475065617</v>
      </c>
      <c r="J50" s="6">
        <f t="shared" si="2"/>
        <v>16404.199475065616</v>
      </c>
      <c r="K50" s="6">
        <f t="shared" si="3"/>
        <v>0</v>
      </c>
      <c r="L50" s="1"/>
      <c r="M50" s="1"/>
      <c r="N50" s="1"/>
      <c r="O50" s="1">
        <v>15.24</v>
      </c>
      <c r="P50" s="1"/>
      <c r="Q50" s="1">
        <v>1.524E-3</v>
      </c>
      <c r="S50" s="1"/>
    </row>
    <row r="51" spans="1:19" x14ac:dyDescent="0.25">
      <c r="A51" s="2" t="s">
        <v>26</v>
      </c>
      <c r="B51" s="2" t="s">
        <v>19</v>
      </c>
      <c r="C51" s="2">
        <v>4</v>
      </c>
      <c r="D51" s="7" t="s">
        <v>16</v>
      </c>
      <c r="E51" s="2">
        <v>35</v>
      </c>
      <c r="F51" s="2">
        <v>0</v>
      </c>
      <c r="G51" s="2">
        <f t="shared" si="5"/>
        <v>35</v>
      </c>
      <c r="H51" s="6">
        <f t="shared" si="7"/>
        <v>22965.879265091866</v>
      </c>
      <c r="I51" s="6">
        <f t="shared" si="6"/>
        <v>2.2965879265091864</v>
      </c>
      <c r="J51" s="6">
        <f t="shared" si="2"/>
        <v>22965.879265091866</v>
      </c>
      <c r="K51" s="6">
        <f t="shared" si="3"/>
        <v>0</v>
      </c>
      <c r="L51" s="1"/>
      <c r="M51" s="1"/>
      <c r="N51" s="1"/>
      <c r="O51" s="1">
        <v>15.24</v>
      </c>
      <c r="P51" s="1"/>
      <c r="Q51" s="1">
        <v>1.524E-3</v>
      </c>
      <c r="S51" s="1"/>
    </row>
    <row r="52" spans="1:19" x14ac:dyDescent="0.25">
      <c r="A52" s="2" t="s">
        <v>26</v>
      </c>
      <c r="B52" s="2" t="s">
        <v>19</v>
      </c>
      <c r="C52" s="2">
        <v>4</v>
      </c>
      <c r="D52" s="6" t="s">
        <v>17</v>
      </c>
      <c r="E52" s="2">
        <v>0</v>
      </c>
      <c r="F52" s="2">
        <v>0</v>
      </c>
      <c r="G52" s="2">
        <f t="shared" si="5"/>
        <v>0</v>
      </c>
      <c r="H52" s="6">
        <f t="shared" si="7"/>
        <v>0</v>
      </c>
      <c r="I52" s="6">
        <f t="shared" si="6"/>
        <v>0</v>
      </c>
      <c r="J52" s="6">
        <f t="shared" si="2"/>
        <v>0</v>
      </c>
      <c r="K52" s="6">
        <f t="shared" si="3"/>
        <v>0</v>
      </c>
      <c r="L52" s="1"/>
      <c r="M52" s="1"/>
      <c r="N52" s="1"/>
      <c r="O52" s="1">
        <v>15.24</v>
      </c>
      <c r="P52" s="1"/>
      <c r="Q52" s="1">
        <v>1.524E-3</v>
      </c>
      <c r="S52" s="1"/>
    </row>
    <row r="53" spans="1:19" x14ac:dyDescent="0.25">
      <c r="A53" s="2" t="s">
        <v>26</v>
      </c>
      <c r="B53" s="2" t="s">
        <v>19</v>
      </c>
      <c r="C53" s="2">
        <v>4</v>
      </c>
      <c r="D53" s="5" t="s">
        <v>18</v>
      </c>
      <c r="E53" s="2">
        <v>35</v>
      </c>
      <c r="F53" s="2">
        <v>0</v>
      </c>
      <c r="G53" s="2">
        <f t="shared" si="5"/>
        <v>35</v>
      </c>
      <c r="H53" s="6">
        <f t="shared" si="7"/>
        <v>22965.879265091866</v>
      </c>
      <c r="I53" s="6">
        <f t="shared" si="6"/>
        <v>2.2965879265091864</v>
      </c>
      <c r="J53" s="6">
        <f t="shared" si="2"/>
        <v>22965.879265091866</v>
      </c>
      <c r="K53" s="6">
        <f t="shared" si="3"/>
        <v>0</v>
      </c>
      <c r="L53" s="1"/>
      <c r="M53" s="1"/>
      <c r="N53" s="1"/>
      <c r="O53" s="1">
        <v>15.24</v>
      </c>
      <c r="P53" s="1"/>
      <c r="Q53" s="1">
        <v>1.524E-3</v>
      </c>
      <c r="S53" s="1"/>
    </row>
    <row r="54" spans="1:19" x14ac:dyDescent="0.25">
      <c r="A54" s="2" t="s">
        <v>25</v>
      </c>
      <c r="B54" s="2" t="s">
        <v>19</v>
      </c>
      <c r="C54" s="2">
        <v>4</v>
      </c>
      <c r="D54" s="7" t="s">
        <v>16</v>
      </c>
      <c r="E54" s="2">
        <v>0</v>
      </c>
      <c r="F54" s="2">
        <v>0</v>
      </c>
      <c r="G54" s="2">
        <f t="shared" si="5"/>
        <v>0</v>
      </c>
      <c r="H54" s="6">
        <f t="shared" si="7"/>
        <v>0</v>
      </c>
      <c r="I54" s="6">
        <f t="shared" si="6"/>
        <v>0</v>
      </c>
      <c r="J54" s="6">
        <f t="shared" si="2"/>
        <v>0</v>
      </c>
      <c r="K54" s="6">
        <f t="shared" si="3"/>
        <v>0</v>
      </c>
      <c r="L54" s="1"/>
      <c r="M54" s="1"/>
      <c r="N54" s="1"/>
      <c r="O54" s="1">
        <v>15.24</v>
      </c>
      <c r="P54" s="1"/>
      <c r="Q54" s="1">
        <v>1.524E-3</v>
      </c>
      <c r="S54" s="1"/>
    </row>
    <row r="55" spans="1:19" x14ac:dyDescent="0.25">
      <c r="A55" s="2" t="s">
        <v>25</v>
      </c>
      <c r="B55" s="2" t="s">
        <v>19</v>
      </c>
      <c r="C55" s="2">
        <v>4</v>
      </c>
      <c r="D55" s="6" t="s">
        <v>17</v>
      </c>
      <c r="E55" s="2">
        <v>91</v>
      </c>
      <c r="F55" s="2">
        <v>0</v>
      </c>
      <c r="G55" s="2">
        <f t="shared" si="5"/>
        <v>91</v>
      </c>
      <c r="H55" s="6">
        <f t="shared" si="7"/>
        <v>59711.286089238849</v>
      </c>
      <c r="I55" s="6">
        <f t="shared" si="6"/>
        <v>5.9711286089238849</v>
      </c>
      <c r="J55" s="6">
        <f t="shared" si="2"/>
        <v>59711.286089238849</v>
      </c>
      <c r="K55" s="6">
        <f t="shared" si="3"/>
        <v>0</v>
      </c>
      <c r="L55" s="1"/>
      <c r="M55" s="1"/>
      <c r="N55" s="1"/>
      <c r="O55" s="1">
        <v>15.24</v>
      </c>
      <c r="P55" s="1"/>
      <c r="Q55" s="1">
        <v>1.524E-3</v>
      </c>
      <c r="S55" s="1"/>
    </row>
    <row r="56" spans="1:19" x14ac:dyDescent="0.25">
      <c r="A56" s="2" t="s">
        <v>25</v>
      </c>
      <c r="B56" s="2" t="s">
        <v>19</v>
      </c>
      <c r="C56" s="2">
        <v>4</v>
      </c>
      <c r="D56" s="5" t="s">
        <v>18</v>
      </c>
      <c r="E56" s="2">
        <v>126</v>
      </c>
      <c r="F56" s="2">
        <v>0</v>
      </c>
      <c r="G56" s="2">
        <f t="shared" si="5"/>
        <v>126</v>
      </c>
      <c r="H56" s="6">
        <f t="shared" si="7"/>
        <v>82677.165354330704</v>
      </c>
      <c r="I56" s="6">
        <f t="shared" si="6"/>
        <v>8.2677165354330704</v>
      </c>
      <c r="J56" s="6">
        <f t="shared" si="2"/>
        <v>82677.165354330704</v>
      </c>
      <c r="K56" s="6">
        <f t="shared" si="3"/>
        <v>0</v>
      </c>
      <c r="L56" s="1"/>
      <c r="M56" s="1"/>
      <c r="N56" s="1"/>
      <c r="O56" s="1">
        <v>15.24</v>
      </c>
      <c r="P56" s="1"/>
      <c r="Q56" s="1">
        <v>1.524E-3</v>
      </c>
      <c r="S56" s="1"/>
    </row>
    <row r="57" spans="1:19" x14ac:dyDescent="0.25">
      <c r="A57" s="2" t="s">
        <v>26</v>
      </c>
      <c r="B57" s="2" t="s">
        <v>19</v>
      </c>
      <c r="C57" s="2">
        <v>5</v>
      </c>
      <c r="D57" s="7" t="s">
        <v>16</v>
      </c>
      <c r="E57" s="2">
        <v>1</v>
      </c>
      <c r="F57" s="2">
        <v>0</v>
      </c>
      <c r="G57" s="2">
        <f t="shared" si="5"/>
        <v>1</v>
      </c>
      <c r="H57" s="6">
        <f t="shared" si="7"/>
        <v>656.16797900262463</v>
      </c>
      <c r="I57" s="6">
        <f t="shared" si="6"/>
        <v>6.5616797900262466E-2</v>
      </c>
      <c r="J57" s="6">
        <f t="shared" si="2"/>
        <v>656.16797900262463</v>
      </c>
      <c r="K57" s="6">
        <f t="shared" si="3"/>
        <v>0</v>
      </c>
      <c r="L57" s="1"/>
      <c r="M57" s="1"/>
      <c r="N57" s="1"/>
      <c r="O57" s="1">
        <v>15.24</v>
      </c>
      <c r="P57" s="1"/>
      <c r="Q57" s="1">
        <v>1.524E-3</v>
      </c>
      <c r="S57" s="1"/>
    </row>
    <row r="58" spans="1:19" x14ac:dyDescent="0.25">
      <c r="A58" s="2" t="s">
        <v>26</v>
      </c>
      <c r="B58" s="2" t="s">
        <v>19</v>
      </c>
      <c r="C58" s="2">
        <v>5</v>
      </c>
      <c r="D58" s="6" t="s">
        <v>17</v>
      </c>
      <c r="E58" s="2">
        <v>0</v>
      </c>
      <c r="F58" s="2">
        <v>0</v>
      </c>
      <c r="G58" s="2">
        <f t="shared" si="5"/>
        <v>0</v>
      </c>
      <c r="H58" s="6">
        <f t="shared" si="7"/>
        <v>0</v>
      </c>
      <c r="I58" s="6">
        <f t="shared" si="6"/>
        <v>0</v>
      </c>
      <c r="J58" s="6">
        <f t="shared" si="2"/>
        <v>0</v>
      </c>
      <c r="K58" s="6">
        <f t="shared" si="3"/>
        <v>0</v>
      </c>
      <c r="L58" s="1"/>
      <c r="M58" s="1"/>
      <c r="N58" s="1"/>
      <c r="O58" s="1">
        <v>15.24</v>
      </c>
      <c r="P58" s="1"/>
      <c r="Q58" s="1">
        <v>1.524E-3</v>
      </c>
      <c r="S58" s="1"/>
    </row>
    <row r="59" spans="1:19" x14ac:dyDescent="0.25">
      <c r="A59" s="2" t="s">
        <v>26</v>
      </c>
      <c r="B59" s="2" t="s">
        <v>19</v>
      </c>
      <c r="C59" s="2">
        <v>5</v>
      </c>
      <c r="D59" s="5" t="s">
        <v>18</v>
      </c>
      <c r="E59" s="2">
        <v>0</v>
      </c>
      <c r="F59" s="2">
        <v>0</v>
      </c>
      <c r="G59" s="2">
        <f t="shared" si="5"/>
        <v>0</v>
      </c>
      <c r="H59" s="6">
        <f t="shared" si="7"/>
        <v>0</v>
      </c>
      <c r="I59" s="6">
        <f t="shared" si="6"/>
        <v>0</v>
      </c>
      <c r="J59" s="6">
        <f t="shared" si="2"/>
        <v>0</v>
      </c>
      <c r="K59" s="6">
        <f t="shared" si="3"/>
        <v>0</v>
      </c>
      <c r="L59" s="1"/>
      <c r="M59" s="1"/>
      <c r="N59" s="1"/>
      <c r="O59" s="1">
        <v>15.24</v>
      </c>
      <c r="P59" s="1"/>
      <c r="Q59" s="1">
        <v>1.524E-3</v>
      </c>
      <c r="S59" s="1"/>
    </row>
    <row r="60" spans="1:19" x14ac:dyDescent="0.25">
      <c r="A60" s="2" t="s">
        <v>25</v>
      </c>
      <c r="B60" s="2" t="s">
        <v>19</v>
      </c>
      <c r="C60" s="2">
        <v>5</v>
      </c>
      <c r="D60" s="7" t="s">
        <v>16</v>
      </c>
      <c r="E60" s="2">
        <v>2</v>
      </c>
      <c r="F60" s="2">
        <v>0</v>
      </c>
      <c r="G60" s="2">
        <f t="shared" si="5"/>
        <v>2</v>
      </c>
      <c r="H60" s="6">
        <f t="shared" si="7"/>
        <v>1312.3359580052493</v>
      </c>
      <c r="I60" s="6">
        <f t="shared" si="6"/>
        <v>0.13123359580052493</v>
      </c>
      <c r="J60" s="6">
        <f t="shared" si="2"/>
        <v>1312.3359580052493</v>
      </c>
      <c r="K60" s="6">
        <f t="shared" si="3"/>
        <v>0</v>
      </c>
      <c r="L60" s="1"/>
      <c r="M60" s="1"/>
      <c r="N60" s="1"/>
      <c r="O60" s="1">
        <v>15.24</v>
      </c>
      <c r="P60" s="1"/>
      <c r="Q60" s="1">
        <v>1.524E-3</v>
      </c>
      <c r="S60" s="1"/>
    </row>
    <row r="61" spans="1:19" x14ac:dyDescent="0.25">
      <c r="A61" s="2" t="s">
        <v>25</v>
      </c>
      <c r="B61" s="2" t="s">
        <v>19</v>
      </c>
      <c r="C61" s="2">
        <v>5</v>
      </c>
      <c r="D61" s="6" t="s">
        <v>17</v>
      </c>
      <c r="E61" s="2">
        <v>0</v>
      </c>
      <c r="F61" s="2">
        <v>0</v>
      </c>
      <c r="G61" s="2">
        <f t="shared" si="5"/>
        <v>0</v>
      </c>
      <c r="H61" s="6">
        <f t="shared" si="7"/>
        <v>0</v>
      </c>
      <c r="I61" s="6">
        <f t="shared" si="6"/>
        <v>0</v>
      </c>
      <c r="J61" s="6">
        <f t="shared" si="2"/>
        <v>0</v>
      </c>
      <c r="K61" s="6">
        <f t="shared" si="3"/>
        <v>0</v>
      </c>
      <c r="L61" s="1"/>
      <c r="M61" s="1"/>
      <c r="N61" s="1"/>
      <c r="O61" s="1">
        <v>15.24</v>
      </c>
      <c r="P61" s="1"/>
      <c r="Q61" s="1">
        <v>1.524E-3</v>
      </c>
      <c r="S61" s="1"/>
    </row>
    <row r="62" spans="1:19" x14ac:dyDescent="0.25">
      <c r="A62" s="2" t="s">
        <v>25</v>
      </c>
      <c r="B62" s="2" t="s">
        <v>19</v>
      </c>
      <c r="C62" s="2">
        <v>5</v>
      </c>
      <c r="D62" s="5" t="s">
        <v>18</v>
      </c>
      <c r="E62" s="2">
        <v>2</v>
      </c>
      <c r="F62" s="2">
        <v>0</v>
      </c>
      <c r="G62" s="2">
        <f t="shared" si="5"/>
        <v>2</v>
      </c>
      <c r="H62" s="6">
        <f t="shared" si="7"/>
        <v>1312.3359580052493</v>
      </c>
      <c r="I62" s="6">
        <f t="shared" si="6"/>
        <v>0.13123359580052493</v>
      </c>
      <c r="J62" s="6">
        <f t="shared" ref="J62:J93" si="8">E62/Q62</f>
        <v>1312.3359580052493</v>
      </c>
      <c r="K62" s="6">
        <f t="shared" si="3"/>
        <v>0</v>
      </c>
      <c r="L62" s="1"/>
      <c r="M62" s="1"/>
      <c r="N62" s="1"/>
      <c r="O62" s="1">
        <v>15.24</v>
      </c>
      <c r="P62" s="1"/>
      <c r="Q62" s="1">
        <v>1.524E-3</v>
      </c>
      <c r="S62" s="1"/>
    </row>
    <row r="63" spans="1:19" x14ac:dyDescent="0.25">
      <c r="A63" s="2" t="s">
        <v>22</v>
      </c>
      <c r="B63" s="2" t="s">
        <v>15</v>
      </c>
      <c r="C63" s="2">
        <v>1</v>
      </c>
      <c r="D63" s="5" t="s">
        <v>16</v>
      </c>
      <c r="E63" s="2">
        <v>30</v>
      </c>
      <c r="F63" s="2">
        <v>5</v>
      </c>
      <c r="G63" s="6">
        <f t="shared" si="5"/>
        <v>35</v>
      </c>
      <c r="H63" s="6">
        <f>G63/Q63</f>
        <v>22965.879265091866</v>
      </c>
      <c r="I63" s="6">
        <f t="shared" si="6"/>
        <v>2.2965879265091864</v>
      </c>
      <c r="J63" s="6">
        <f t="shared" si="8"/>
        <v>19685.039370078739</v>
      </c>
      <c r="K63" s="6">
        <f t="shared" ref="K63:K94" si="9">F63/Q63</f>
        <v>3280.8398950131236</v>
      </c>
      <c r="L63" s="1"/>
      <c r="M63" s="1"/>
      <c r="N63" s="1"/>
      <c r="O63" s="1">
        <v>15.24</v>
      </c>
      <c r="P63" s="1"/>
      <c r="Q63" s="1">
        <v>1.524E-3</v>
      </c>
    </row>
    <row r="64" spans="1:19" x14ac:dyDescent="0.25">
      <c r="A64" s="2" t="s">
        <v>22</v>
      </c>
      <c r="B64" s="2" t="s">
        <v>15</v>
      </c>
      <c r="C64" s="2">
        <v>1</v>
      </c>
      <c r="D64" s="6" t="s">
        <v>17</v>
      </c>
      <c r="E64" s="2">
        <v>0</v>
      </c>
      <c r="F64" s="2">
        <v>0</v>
      </c>
      <c r="G64" s="6">
        <f t="shared" si="5"/>
        <v>0</v>
      </c>
      <c r="H64" s="6">
        <f>G64/Q64</f>
        <v>0</v>
      </c>
      <c r="I64" s="6">
        <f t="shared" si="6"/>
        <v>0</v>
      </c>
      <c r="J64" s="6">
        <f t="shared" si="8"/>
        <v>0</v>
      </c>
      <c r="K64" s="6">
        <f t="shared" si="9"/>
        <v>0</v>
      </c>
      <c r="L64" s="1"/>
      <c r="M64" s="1"/>
      <c r="N64" s="1"/>
      <c r="O64" s="1">
        <v>15.24</v>
      </c>
      <c r="P64" s="1"/>
      <c r="Q64" s="1">
        <v>1.524E-3</v>
      </c>
    </row>
    <row r="65" spans="1:17" x14ac:dyDescent="0.25">
      <c r="A65" s="2" t="s">
        <v>22</v>
      </c>
      <c r="B65" s="2" t="s">
        <v>15</v>
      </c>
      <c r="C65" s="2">
        <v>1</v>
      </c>
      <c r="D65" s="5" t="s">
        <v>18</v>
      </c>
      <c r="E65" s="2">
        <v>9</v>
      </c>
      <c r="F65" s="2">
        <v>7</v>
      </c>
      <c r="G65" s="6">
        <f t="shared" si="5"/>
        <v>16</v>
      </c>
      <c r="H65" s="6">
        <f t="shared" ref="H65:H96" si="10">G65/Q64</f>
        <v>10498.687664041994</v>
      </c>
      <c r="I65" s="6">
        <f t="shared" si="6"/>
        <v>1.0498687664041995</v>
      </c>
      <c r="J65" s="6">
        <f t="shared" si="8"/>
        <v>5905.5118110236226</v>
      </c>
      <c r="K65" s="6">
        <f t="shared" si="9"/>
        <v>4593.1758530183724</v>
      </c>
      <c r="L65" s="1"/>
      <c r="M65" s="1"/>
      <c r="N65" s="1"/>
      <c r="O65" s="1">
        <v>15.24</v>
      </c>
      <c r="P65" s="1"/>
      <c r="Q65" s="1">
        <v>1.524E-3</v>
      </c>
    </row>
    <row r="66" spans="1:17" x14ac:dyDescent="0.25">
      <c r="A66" s="2" t="s">
        <v>23</v>
      </c>
      <c r="B66" s="2" t="s">
        <v>15</v>
      </c>
      <c r="C66" s="2">
        <v>1</v>
      </c>
      <c r="D66" s="5" t="s">
        <v>16</v>
      </c>
      <c r="E66" s="2">
        <v>84</v>
      </c>
      <c r="F66" s="2">
        <v>0</v>
      </c>
      <c r="G66" s="6">
        <f t="shared" si="5"/>
        <v>84</v>
      </c>
      <c r="H66" s="6">
        <f t="shared" si="10"/>
        <v>55118.110236220477</v>
      </c>
      <c r="I66" s="6">
        <f t="shared" si="6"/>
        <v>5.5118110236220472</v>
      </c>
      <c r="J66" s="6">
        <f t="shared" si="8"/>
        <v>55118.110236220477</v>
      </c>
      <c r="K66" s="6">
        <f t="shared" si="9"/>
        <v>0</v>
      </c>
      <c r="L66" s="1"/>
      <c r="M66" s="1"/>
      <c r="N66" s="1"/>
      <c r="O66" s="1">
        <v>15.24</v>
      </c>
      <c r="P66" s="1"/>
      <c r="Q66" s="1">
        <v>1.524E-3</v>
      </c>
    </row>
    <row r="67" spans="1:17" x14ac:dyDescent="0.25">
      <c r="A67" s="2" t="s">
        <v>23</v>
      </c>
      <c r="B67" s="2" t="s">
        <v>15</v>
      </c>
      <c r="C67" s="2">
        <v>1</v>
      </c>
      <c r="D67" s="6" t="s">
        <v>17</v>
      </c>
      <c r="E67" s="2">
        <v>1</v>
      </c>
      <c r="F67" s="2">
        <v>0</v>
      </c>
      <c r="G67" s="6">
        <f t="shared" ref="G67:G98" si="11">E67+F67</f>
        <v>1</v>
      </c>
      <c r="H67" s="6">
        <f t="shared" si="10"/>
        <v>656.16797900262463</v>
      </c>
      <c r="I67" s="6">
        <f t="shared" ref="I67:I98" si="12">G67/O67</f>
        <v>6.5616797900262466E-2</v>
      </c>
      <c r="J67" s="6">
        <f t="shared" si="8"/>
        <v>656.16797900262463</v>
      </c>
      <c r="K67" s="6">
        <f t="shared" si="9"/>
        <v>0</v>
      </c>
      <c r="L67" s="1"/>
      <c r="M67" s="1"/>
      <c r="N67" s="1"/>
      <c r="O67" s="1">
        <v>15.24</v>
      </c>
      <c r="P67" s="1"/>
      <c r="Q67" s="1">
        <v>1.524E-3</v>
      </c>
    </row>
    <row r="68" spans="1:17" x14ac:dyDescent="0.25">
      <c r="A68" s="2" t="s">
        <v>23</v>
      </c>
      <c r="B68" s="2" t="s">
        <v>15</v>
      </c>
      <c r="C68" s="2">
        <v>1</v>
      </c>
      <c r="D68" s="5" t="s">
        <v>18</v>
      </c>
      <c r="E68" s="2">
        <v>64</v>
      </c>
      <c r="F68" s="2">
        <v>4</v>
      </c>
      <c r="G68" s="6">
        <f t="shared" si="11"/>
        <v>68</v>
      </c>
      <c r="H68" s="6">
        <f t="shared" si="10"/>
        <v>44619.422572178482</v>
      </c>
      <c r="I68" s="6">
        <f t="shared" si="12"/>
        <v>4.4619422572178475</v>
      </c>
      <c r="J68" s="6">
        <f t="shared" si="8"/>
        <v>41994.750656167977</v>
      </c>
      <c r="K68" s="6">
        <f t="shared" si="9"/>
        <v>2624.6719160104985</v>
      </c>
      <c r="L68" s="1"/>
      <c r="M68" s="1"/>
      <c r="N68" s="1"/>
      <c r="O68" s="1">
        <v>15.24</v>
      </c>
      <c r="P68" s="1"/>
      <c r="Q68" s="1">
        <v>1.524E-3</v>
      </c>
    </row>
    <row r="69" spans="1:17" x14ac:dyDescent="0.25">
      <c r="A69" s="2" t="s">
        <v>22</v>
      </c>
      <c r="B69" s="2" t="s">
        <v>15</v>
      </c>
      <c r="C69" s="2">
        <v>2</v>
      </c>
      <c r="D69" s="7" t="s">
        <v>16</v>
      </c>
      <c r="E69" s="2">
        <v>2</v>
      </c>
      <c r="F69" s="2">
        <v>0</v>
      </c>
      <c r="G69" s="6">
        <f t="shared" si="11"/>
        <v>2</v>
      </c>
      <c r="H69" s="6">
        <f t="shared" si="10"/>
        <v>1312.3359580052493</v>
      </c>
      <c r="I69" s="6">
        <f t="shared" si="12"/>
        <v>0.13123359580052493</v>
      </c>
      <c r="J69" s="6">
        <f t="shared" si="8"/>
        <v>1312.3359580052493</v>
      </c>
      <c r="K69" s="6">
        <f t="shared" si="9"/>
        <v>0</v>
      </c>
      <c r="L69" s="1"/>
      <c r="M69" s="1"/>
      <c r="N69" s="1"/>
      <c r="O69" s="1">
        <v>15.24</v>
      </c>
      <c r="P69" s="1"/>
      <c r="Q69" s="1">
        <v>1.524E-3</v>
      </c>
    </row>
    <row r="70" spans="1:17" x14ac:dyDescent="0.25">
      <c r="A70" s="2" t="s">
        <v>22</v>
      </c>
      <c r="B70" s="2" t="s">
        <v>15</v>
      </c>
      <c r="C70" s="2">
        <v>2</v>
      </c>
      <c r="D70" s="6" t="s">
        <v>17</v>
      </c>
      <c r="E70" s="2">
        <v>14</v>
      </c>
      <c r="F70" s="2">
        <v>0</v>
      </c>
      <c r="G70" s="6">
        <f t="shared" si="11"/>
        <v>14</v>
      </c>
      <c r="H70" s="6">
        <f t="shared" si="10"/>
        <v>9186.3517060367449</v>
      </c>
      <c r="I70" s="6">
        <f t="shared" si="12"/>
        <v>0.9186351706036745</v>
      </c>
      <c r="J70" s="6">
        <f t="shared" si="8"/>
        <v>9186.3517060367449</v>
      </c>
      <c r="K70" s="6">
        <f t="shared" si="9"/>
        <v>0</v>
      </c>
      <c r="L70" s="1"/>
      <c r="M70" s="1"/>
      <c r="N70" s="1"/>
      <c r="O70" s="1">
        <v>15.24</v>
      </c>
      <c r="P70" s="1"/>
      <c r="Q70" s="1">
        <v>1.524E-3</v>
      </c>
    </row>
    <row r="71" spans="1:17" x14ac:dyDescent="0.25">
      <c r="A71" s="2" t="s">
        <v>22</v>
      </c>
      <c r="B71" s="2" t="s">
        <v>15</v>
      </c>
      <c r="C71" s="2">
        <v>2</v>
      </c>
      <c r="D71" s="5" t="s">
        <v>18</v>
      </c>
      <c r="E71" s="2">
        <v>3</v>
      </c>
      <c r="F71" s="2">
        <v>2</v>
      </c>
      <c r="G71" s="6">
        <f t="shared" si="11"/>
        <v>5</v>
      </c>
      <c r="H71" s="6">
        <f t="shared" si="10"/>
        <v>3280.8398950131236</v>
      </c>
      <c r="I71" s="6">
        <f t="shared" si="12"/>
        <v>0.32808398950131235</v>
      </c>
      <c r="J71" s="6">
        <f t="shared" si="8"/>
        <v>1968.5039370078741</v>
      </c>
      <c r="K71" s="6">
        <f t="shared" si="9"/>
        <v>1312.3359580052493</v>
      </c>
      <c r="L71" s="1"/>
      <c r="M71" s="1"/>
      <c r="N71" s="1"/>
      <c r="O71" s="1">
        <v>15.24</v>
      </c>
      <c r="P71" s="1"/>
      <c r="Q71" s="1">
        <v>1.524E-3</v>
      </c>
    </row>
    <row r="72" spans="1:17" x14ac:dyDescent="0.25">
      <c r="A72" s="2" t="s">
        <v>23</v>
      </c>
      <c r="B72" s="2" t="s">
        <v>15</v>
      </c>
      <c r="C72" s="2">
        <v>2</v>
      </c>
      <c r="D72" s="7" t="s">
        <v>16</v>
      </c>
      <c r="E72" s="2">
        <v>5</v>
      </c>
      <c r="F72" s="2">
        <v>0</v>
      </c>
      <c r="G72" s="6">
        <f t="shared" si="11"/>
        <v>5</v>
      </c>
      <c r="H72" s="6">
        <f t="shared" si="10"/>
        <v>3280.8398950131236</v>
      </c>
      <c r="I72" s="6">
        <f t="shared" si="12"/>
        <v>0.32808398950131235</v>
      </c>
      <c r="J72" s="6">
        <f t="shared" si="8"/>
        <v>3280.8398950131236</v>
      </c>
      <c r="K72" s="6">
        <f t="shared" si="9"/>
        <v>0</v>
      </c>
      <c r="L72" s="1"/>
      <c r="M72" s="1"/>
      <c r="N72" s="1"/>
      <c r="O72" s="1">
        <v>15.24</v>
      </c>
      <c r="P72" s="1"/>
      <c r="Q72" s="1">
        <v>1.524E-3</v>
      </c>
    </row>
    <row r="73" spans="1:17" x14ac:dyDescent="0.25">
      <c r="A73" s="2" t="s">
        <v>23</v>
      </c>
      <c r="B73" s="2" t="s">
        <v>15</v>
      </c>
      <c r="C73" s="2">
        <v>2</v>
      </c>
      <c r="D73" s="6" t="s">
        <v>17</v>
      </c>
      <c r="E73" s="2">
        <v>19</v>
      </c>
      <c r="F73" s="2">
        <v>0</v>
      </c>
      <c r="G73" s="6">
        <f t="shared" si="11"/>
        <v>19</v>
      </c>
      <c r="H73" s="6">
        <f t="shared" si="10"/>
        <v>12467.19160104987</v>
      </c>
      <c r="I73" s="6">
        <f t="shared" si="12"/>
        <v>1.246719160104987</v>
      </c>
      <c r="J73" s="6">
        <f t="shared" si="8"/>
        <v>12467.19160104987</v>
      </c>
      <c r="K73" s="6">
        <f t="shared" si="9"/>
        <v>0</v>
      </c>
      <c r="L73" s="1"/>
      <c r="M73" s="1"/>
      <c r="N73" s="1"/>
      <c r="O73" s="1">
        <v>15.24</v>
      </c>
      <c r="P73" s="1"/>
      <c r="Q73" s="1">
        <v>1.524E-3</v>
      </c>
    </row>
    <row r="74" spans="1:17" x14ac:dyDescent="0.25">
      <c r="A74" s="2" t="s">
        <v>23</v>
      </c>
      <c r="B74" s="2" t="s">
        <v>15</v>
      </c>
      <c r="C74" s="2">
        <v>2</v>
      </c>
      <c r="D74" s="5" t="s">
        <v>18</v>
      </c>
      <c r="E74" s="2">
        <v>13</v>
      </c>
      <c r="F74" s="2">
        <v>1</v>
      </c>
      <c r="G74" s="6">
        <f t="shared" si="11"/>
        <v>14</v>
      </c>
      <c r="H74" s="6">
        <f t="shared" si="10"/>
        <v>9186.3517060367449</v>
      </c>
      <c r="I74" s="6">
        <f t="shared" si="12"/>
        <v>0.9186351706036745</v>
      </c>
      <c r="J74" s="6">
        <f t="shared" si="8"/>
        <v>8530.1837270341202</v>
      </c>
      <c r="K74" s="6">
        <f t="shared" si="9"/>
        <v>656.16797900262463</v>
      </c>
      <c r="L74" s="1"/>
      <c r="M74" s="1"/>
      <c r="N74" s="1"/>
      <c r="O74" s="1">
        <v>15.24</v>
      </c>
      <c r="P74" s="1"/>
      <c r="Q74" s="1">
        <v>1.524E-3</v>
      </c>
    </row>
    <row r="75" spans="1:17" x14ac:dyDescent="0.25">
      <c r="A75" s="2" t="s">
        <v>22</v>
      </c>
      <c r="B75" s="2" t="s">
        <v>15</v>
      </c>
      <c r="C75" s="2">
        <v>3</v>
      </c>
      <c r="D75" s="5" t="s">
        <v>16</v>
      </c>
      <c r="E75" s="2">
        <v>0</v>
      </c>
      <c r="F75" s="2">
        <v>0</v>
      </c>
      <c r="G75" s="6">
        <f t="shared" si="11"/>
        <v>0</v>
      </c>
      <c r="H75" s="6">
        <f t="shared" si="10"/>
        <v>0</v>
      </c>
      <c r="I75" s="6">
        <f t="shared" si="12"/>
        <v>0</v>
      </c>
      <c r="J75" s="6">
        <f t="shared" si="8"/>
        <v>0</v>
      </c>
      <c r="K75" s="6">
        <f t="shared" si="9"/>
        <v>0</v>
      </c>
      <c r="L75" s="1"/>
      <c r="M75" s="1"/>
      <c r="N75" s="1"/>
      <c r="O75" s="1">
        <v>15.24</v>
      </c>
      <c r="P75" s="1"/>
      <c r="Q75" s="1">
        <v>1.524E-3</v>
      </c>
    </row>
    <row r="76" spans="1:17" x14ac:dyDescent="0.25">
      <c r="A76" s="2" t="s">
        <v>22</v>
      </c>
      <c r="B76" s="2" t="s">
        <v>15</v>
      </c>
      <c r="C76" s="2">
        <v>3</v>
      </c>
      <c r="D76" s="6" t="s">
        <v>17</v>
      </c>
      <c r="E76" s="2">
        <v>3</v>
      </c>
      <c r="F76" s="2">
        <v>0</v>
      </c>
      <c r="G76" s="6">
        <f t="shared" si="11"/>
        <v>3</v>
      </c>
      <c r="H76" s="6">
        <f t="shared" si="10"/>
        <v>1968.5039370078741</v>
      </c>
      <c r="I76" s="6">
        <f t="shared" si="12"/>
        <v>0.19685039370078738</v>
      </c>
      <c r="J76" s="6">
        <f t="shared" si="8"/>
        <v>1968.5039370078741</v>
      </c>
      <c r="K76" s="6">
        <f t="shared" si="9"/>
        <v>0</v>
      </c>
      <c r="L76" s="1"/>
      <c r="M76" s="1"/>
      <c r="N76" s="1"/>
      <c r="O76" s="1">
        <v>15.24</v>
      </c>
      <c r="P76" s="1"/>
      <c r="Q76" s="1">
        <v>1.524E-3</v>
      </c>
    </row>
    <row r="77" spans="1:17" x14ac:dyDescent="0.25">
      <c r="A77" s="2" t="s">
        <v>22</v>
      </c>
      <c r="B77" s="2" t="s">
        <v>15</v>
      </c>
      <c r="C77" s="2">
        <v>3</v>
      </c>
      <c r="D77" s="5" t="s">
        <v>18</v>
      </c>
      <c r="E77" s="2">
        <v>11</v>
      </c>
      <c r="F77" s="2">
        <v>0</v>
      </c>
      <c r="G77" s="6">
        <f t="shared" si="11"/>
        <v>11</v>
      </c>
      <c r="H77" s="6">
        <f t="shared" si="10"/>
        <v>7217.8477690288719</v>
      </c>
      <c r="I77" s="6">
        <f t="shared" si="12"/>
        <v>0.72178477690288712</v>
      </c>
      <c r="J77" s="6">
        <f t="shared" si="8"/>
        <v>7217.8477690288719</v>
      </c>
      <c r="K77" s="6">
        <f t="shared" si="9"/>
        <v>0</v>
      </c>
      <c r="L77" s="1"/>
      <c r="M77" s="1"/>
      <c r="N77" s="1"/>
      <c r="O77" s="1">
        <v>15.24</v>
      </c>
      <c r="P77" s="1"/>
      <c r="Q77" s="1">
        <v>1.524E-3</v>
      </c>
    </row>
    <row r="78" spans="1:17" x14ac:dyDescent="0.25">
      <c r="A78" s="2" t="s">
        <v>23</v>
      </c>
      <c r="B78" s="2" t="s">
        <v>15</v>
      </c>
      <c r="C78" s="2">
        <v>3</v>
      </c>
      <c r="D78" s="5" t="s">
        <v>16</v>
      </c>
      <c r="E78" s="2">
        <v>7</v>
      </c>
      <c r="F78" s="2">
        <v>0</v>
      </c>
      <c r="G78" s="6">
        <f t="shared" si="11"/>
        <v>7</v>
      </c>
      <c r="H78" s="6">
        <f t="shared" si="10"/>
        <v>4593.1758530183724</v>
      </c>
      <c r="I78" s="6">
        <f t="shared" si="12"/>
        <v>0.45931758530183725</v>
      </c>
      <c r="J78" s="6">
        <f t="shared" si="8"/>
        <v>4593.1758530183724</v>
      </c>
      <c r="K78" s="6">
        <f t="shared" si="9"/>
        <v>0</v>
      </c>
      <c r="L78" s="1"/>
      <c r="M78" s="1"/>
      <c r="N78" s="1"/>
      <c r="O78" s="1">
        <v>15.24</v>
      </c>
      <c r="P78" s="1"/>
      <c r="Q78" s="1">
        <v>1.524E-3</v>
      </c>
    </row>
    <row r="79" spans="1:17" x14ac:dyDescent="0.25">
      <c r="A79" s="2" t="s">
        <v>23</v>
      </c>
      <c r="B79" s="2" t="s">
        <v>15</v>
      </c>
      <c r="C79" s="2">
        <v>3</v>
      </c>
      <c r="D79" s="6" t="s">
        <v>17</v>
      </c>
      <c r="E79" s="2">
        <v>7</v>
      </c>
      <c r="F79" s="2">
        <v>0</v>
      </c>
      <c r="G79" s="6">
        <f t="shared" si="11"/>
        <v>7</v>
      </c>
      <c r="H79" s="6">
        <f t="shared" si="10"/>
        <v>4593.1758530183724</v>
      </c>
      <c r="I79" s="6">
        <f t="shared" si="12"/>
        <v>0.45931758530183725</v>
      </c>
      <c r="J79" s="6">
        <f t="shared" si="8"/>
        <v>4593.1758530183724</v>
      </c>
      <c r="K79" s="6">
        <f t="shared" si="9"/>
        <v>0</v>
      </c>
      <c r="L79" s="1"/>
      <c r="M79" s="1"/>
      <c r="N79" s="1"/>
      <c r="O79" s="1">
        <v>15.24</v>
      </c>
      <c r="P79" s="1"/>
      <c r="Q79" s="1">
        <v>1.524E-3</v>
      </c>
    </row>
    <row r="80" spans="1:17" x14ac:dyDescent="0.25">
      <c r="A80" s="2" t="s">
        <v>23</v>
      </c>
      <c r="B80" s="2" t="s">
        <v>15</v>
      </c>
      <c r="C80" s="2">
        <v>3</v>
      </c>
      <c r="D80" s="5" t="s">
        <v>18</v>
      </c>
      <c r="E80" s="2">
        <v>4</v>
      </c>
      <c r="F80" s="2">
        <v>2</v>
      </c>
      <c r="G80" s="6">
        <f t="shared" si="11"/>
        <v>6</v>
      </c>
      <c r="H80" s="6">
        <f t="shared" si="10"/>
        <v>3937.0078740157483</v>
      </c>
      <c r="I80" s="6">
        <f t="shared" si="12"/>
        <v>0.39370078740157477</v>
      </c>
      <c r="J80" s="6">
        <f t="shared" si="8"/>
        <v>2624.6719160104985</v>
      </c>
      <c r="K80" s="6">
        <f t="shared" si="9"/>
        <v>1312.3359580052493</v>
      </c>
      <c r="L80" s="1"/>
      <c r="M80" s="1"/>
      <c r="N80" s="1"/>
      <c r="O80" s="1">
        <v>15.24</v>
      </c>
      <c r="P80" s="1"/>
      <c r="Q80" s="1">
        <v>1.524E-3</v>
      </c>
    </row>
    <row r="81" spans="1:17" x14ac:dyDescent="0.25">
      <c r="A81" s="2" t="s">
        <v>22</v>
      </c>
      <c r="B81" s="2" t="s">
        <v>15</v>
      </c>
      <c r="C81" s="2">
        <v>4</v>
      </c>
      <c r="D81" s="7" t="s">
        <v>16</v>
      </c>
      <c r="E81" s="2">
        <v>28</v>
      </c>
      <c r="F81" s="2">
        <v>0</v>
      </c>
      <c r="G81" s="6">
        <f t="shared" si="11"/>
        <v>28</v>
      </c>
      <c r="H81" s="6">
        <f t="shared" si="10"/>
        <v>18372.70341207349</v>
      </c>
      <c r="I81" s="6">
        <f t="shared" si="12"/>
        <v>1.837270341207349</v>
      </c>
      <c r="J81" s="6">
        <f t="shared" si="8"/>
        <v>18372.70341207349</v>
      </c>
      <c r="K81" s="6">
        <f t="shared" si="9"/>
        <v>0</v>
      </c>
      <c r="L81" s="1"/>
      <c r="M81" s="1"/>
      <c r="N81" s="1"/>
      <c r="O81" s="1">
        <v>15.24</v>
      </c>
      <c r="P81" s="1"/>
      <c r="Q81" s="1">
        <v>1.524E-3</v>
      </c>
    </row>
    <row r="82" spans="1:17" x14ac:dyDescent="0.25">
      <c r="A82" s="2" t="s">
        <v>22</v>
      </c>
      <c r="B82" s="2" t="s">
        <v>15</v>
      </c>
      <c r="C82" s="2">
        <v>4</v>
      </c>
      <c r="D82" s="6" t="s">
        <v>17</v>
      </c>
      <c r="E82" s="2">
        <v>35</v>
      </c>
      <c r="F82" s="2">
        <v>3</v>
      </c>
      <c r="G82" s="6">
        <f t="shared" si="11"/>
        <v>38</v>
      </c>
      <c r="H82" s="6">
        <f t="shared" si="10"/>
        <v>24934.38320209974</v>
      </c>
      <c r="I82" s="6">
        <f t="shared" si="12"/>
        <v>2.4934383202099739</v>
      </c>
      <c r="J82" s="6">
        <f t="shared" si="8"/>
        <v>22965.879265091866</v>
      </c>
      <c r="K82" s="6">
        <f t="shared" si="9"/>
        <v>1968.5039370078741</v>
      </c>
      <c r="L82" s="1"/>
      <c r="M82" s="1"/>
      <c r="N82" s="1"/>
      <c r="O82" s="1">
        <v>15.24</v>
      </c>
      <c r="P82" s="1"/>
      <c r="Q82" s="1">
        <v>1.524E-3</v>
      </c>
    </row>
    <row r="83" spans="1:17" x14ac:dyDescent="0.25">
      <c r="A83" s="2" t="s">
        <v>22</v>
      </c>
      <c r="B83" s="2" t="s">
        <v>15</v>
      </c>
      <c r="C83" s="2">
        <v>4</v>
      </c>
      <c r="D83" s="5" t="s">
        <v>18</v>
      </c>
      <c r="E83" s="2">
        <v>36</v>
      </c>
      <c r="F83" s="2">
        <v>0</v>
      </c>
      <c r="G83" s="6">
        <f t="shared" si="11"/>
        <v>36</v>
      </c>
      <c r="H83" s="6">
        <f t="shared" si="10"/>
        <v>23622.04724409449</v>
      </c>
      <c r="I83" s="6">
        <f t="shared" si="12"/>
        <v>2.3622047244094486</v>
      </c>
      <c r="J83" s="6">
        <f t="shared" si="8"/>
        <v>23622.04724409449</v>
      </c>
      <c r="K83" s="6">
        <f t="shared" si="9"/>
        <v>0</v>
      </c>
      <c r="L83" s="1"/>
      <c r="M83" s="1"/>
      <c r="N83" s="1"/>
      <c r="O83" s="1">
        <v>15.24</v>
      </c>
      <c r="P83" s="1"/>
      <c r="Q83" s="1">
        <v>1.524E-3</v>
      </c>
    </row>
    <row r="84" spans="1:17" x14ac:dyDescent="0.25">
      <c r="A84" s="2" t="s">
        <v>23</v>
      </c>
      <c r="B84" s="2" t="s">
        <v>15</v>
      </c>
      <c r="C84" s="2">
        <v>4</v>
      </c>
      <c r="D84" s="7" t="s">
        <v>16</v>
      </c>
      <c r="E84" s="2">
        <v>80</v>
      </c>
      <c r="F84" s="2">
        <v>0</v>
      </c>
      <c r="G84" s="6">
        <f t="shared" si="11"/>
        <v>80</v>
      </c>
      <c r="H84" s="6">
        <f t="shared" si="10"/>
        <v>52493.438320209978</v>
      </c>
      <c r="I84" s="6">
        <f t="shared" si="12"/>
        <v>5.2493438320209975</v>
      </c>
      <c r="J84" s="6">
        <f t="shared" si="8"/>
        <v>52493.438320209978</v>
      </c>
      <c r="K84" s="6">
        <f t="shared" si="9"/>
        <v>0</v>
      </c>
      <c r="L84" s="1"/>
      <c r="M84" s="1"/>
      <c r="N84" s="1"/>
      <c r="O84" s="1">
        <v>15.24</v>
      </c>
      <c r="P84" s="1"/>
      <c r="Q84" s="1">
        <v>1.524E-3</v>
      </c>
    </row>
    <row r="85" spans="1:17" x14ac:dyDescent="0.25">
      <c r="A85" s="2" t="s">
        <v>23</v>
      </c>
      <c r="B85" s="2" t="s">
        <v>15</v>
      </c>
      <c r="C85" s="2">
        <v>4</v>
      </c>
      <c r="D85" s="6" t="s">
        <v>17</v>
      </c>
      <c r="E85" s="2">
        <v>52</v>
      </c>
      <c r="F85" s="2">
        <v>6</v>
      </c>
      <c r="G85" s="6">
        <f t="shared" si="11"/>
        <v>58</v>
      </c>
      <c r="H85" s="6">
        <f t="shared" si="10"/>
        <v>38057.742782152229</v>
      </c>
      <c r="I85" s="6">
        <f t="shared" si="12"/>
        <v>3.8057742782152229</v>
      </c>
      <c r="J85" s="6">
        <f t="shared" si="8"/>
        <v>34120.734908136481</v>
      </c>
      <c r="K85" s="6">
        <f t="shared" si="9"/>
        <v>3937.0078740157483</v>
      </c>
      <c r="L85" s="1"/>
      <c r="M85" s="1"/>
      <c r="N85" s="1"/>
      <c r="O85" s="1">
        <v>15.24</v>
      </c>
      <c r="P85" s="1"/>
      <c r="Q85" s="1">
        <v>1.524E-3</v>
      </c>
    </row>
    <row r="86" spans="1:17" x14ac:dyDescent="0.25">
      <c r="A86" s="2" t="s">
        <v>23</v>
      </c>
      <c r="B86" s="2" t="s">
        <v>15</v>
      </c>
      <c r="C86" s="2">
        <v>4</v>
      </c>
      <c r="D86" s="5" t="s">
        <v>18</v>
      </c>
      <c r="E86" s="2">
        <v>51</v>
      </c>
      <c r="F86" s="2">
        <v>1</v>
      </c>
      <c r="G86" s="6">
        <f t="shared" si="11"/>
        <v>52</v>
      </c>
      <c r="H86" s="6">
        <f t="shared" si="10"/>
        <v>34120.734908136481</v>
      </c>
      <c r="I86" s="6">
        <f t="shared" si="12"/>
        <v>3.4120734908136483</v>
      </c>
      <c r="J86" s="6">
        <f t="shared" si="8"/>
        <v>33464.566929133856</v>
      </c>
      <c r="K86" s="6">
        <f t="shared" si="9"/>
        <v>656.16797900262463</v>
      </c>
      <c r="L86" s="1"/>
      <c r="M86" s="1"/>
      <c r="N86" s="1"/>
      <c r="O86" s="1">
        <v>15.24</v>
      </c>
      <c r="P86" s="1"/>
      <c r="Q86" s="1">
        <v>1.524E-3</v>
      </c>
    </row>
    <row r="87" spans="1:17" x14ac:dyDescent="0.25">
      <c r="A87" s="2" t="s">
        <v>22</v>
      </c>
      <c r="B87" s="2" t="s">
        <v>15</v>
      </c>
      <c r="C87" s="2">
        <v>5</v>
      </c>
      <c r="D87" s="7" t="s">
        <v>16</v>
      </c>
      <c r="E87" s="2">
        <v>17</v>
      </c>
      <c r="F87" s="2">
        <v>0</v>
      </c>
      <c r="G87" s="6">
        <f t="shared" si="11"/>
        <v>17</v>
      </c>
      <c r="H87" s="6">
        <f t="shared" si="10"/>
        <v>11154.855643044621</v>
      </c>
      <c r="I87" s="6">
        <f t="shared" si="12"/>
        <v>1.1154855643044619</v>
      </c>
      <c r="J87" s="6">
        <f t="shared" si="8"/>
        <v>11154.855643044621</v>
      </c>
      <c r="K87" s="6">
        <f t="shared" si="9"/>
        <v>0</v>
      </c>
      <c r="L87" s="1"/>
      <c r="M87" s="1"/>
      <c r="N87" s="1"/>
      <c r="O87" s="1">
        <v>15.24</v>
      </c>
      <c r="P87" s="1"/>
      <c r="Q87" s="1">
        <v>1.524E-3</v>
      </c>
    </row>
    <row r="88" spans="1:17" x14ac:dyDescent="0.25">
      <c r="A88" s="2" t="s">
        <v>22</v>
      </c>
      <c r="B88" s="2" t="s">
        <v>15</v>
      </c>
      <c r="C88" s="2">
        <v>5</v>
      </c>
      <c r="D88" s="6" t="s">
        <v>17</v>
      </c>
      <c r="E88" s="2">
        <v>4</v>
      </c>
      <c r="F88" s="2">
        <v>0</v>
      </c>
      <c r="G88" s="6">
        <f t="shared" si="11"/>
        <v>4</v>
      </c>
      <c r="H88" s="6">
        <f t="shared" si="10"/>
        <v>2624.6719160104985</v>
      </c>
      <c r="I88" s="6">
        <f t="shared" si="12"/>
        <v>0.26246719160104987</v>
      </c>
      <c r="J88" s="6">
        <f t="shared" si="8"/>
        <v>2624.6719160104985</v>
      </c>
      <c r="K88" s="6">
        <f t="shared" si="9"/>
        <v>0</v>
      </c>
      <c r="L88" s="1"/>
      <c r="M88" s="1"/>
      <c r="N88" s="1"/>
      <c r="O88" s="1">
        <v>15.24</v>
      </c>
      <c r="P88" s="1"/>
      <c r="Q88" s="1">
        <v>1.524E-3</v>
      </c>
    </row>
    <row r="89" spans="1:17" x14ac:dyDescent="0.25">
      <c r="A89" s="2" t="s">
        <v>22</v>
      </c>
      <c r="B89" s="2" t="s">
        <v>15</v>
      </c>
      <c r="C89" s="2">
        <v>5</v>
      </c>
      <c r="D89" s="5" t="s">
        <v>18</v>
      </c>
      <c r="E89" s="2">
        <v>8</v>
      </c>
      <c r="F89" s="2">
        <v>0</v>
      </c>
      <c r="G89" s="6">
        <f t="shared" si="11"/>
        <v>8</v>
      </c>
      <c r="H89" s="6">
        <f t="shared" si="10"/>
        <v>5249.3438320209971</v>
      </c>
      <c r="I89" s="6">
        <f t="shared" si="12"/>
        <v>0.52493438320209973</v>
      </c>
      <c r="J89" s="6">
        <f t="shared" si="8"/>
        <v>5249.3438320209971</v>
      </c>
      <c r="K89" s="6">
        <f t="shared" si="9"/>
        <v>0</v>
      </c>
      <c r="L89" s="1"/>
      <c r="M89" s="1"/>
      <c r="N89" s="1"/>
      <c r="O89" s="1">
        <v>15.24</v>
      </c>
      <c r="P89" s="1"/>
      <c r="Q89" s="1">
        <v>1.524E-3</v>
      </c>
    </row>
    <row r="90" spans="1:17" x14ac:dyDescent="0.25">
      <c r="A90" s="2" t="s">
        <v>23</v>
      </c>
      <c r="B90" s="2" t="s">
        <v>15</v>
      </c>
      <c r="C90" s="2">
        <v>5</v>
      </c>
      <c r="D90" s="7" t="s">
        <v>16</v>
      </c>
      <c r="E90" s="2">
        <v>25</v>
      </c>
      <c r="F90" s="2">
        <v>0</v>
      </c>
      <c r="G90" s="6">
        <f t="shared" si="11"/>
        <v>25</v>
      </c>
      <c r="H90" s="6">
        <f t="shared" si="10"/>
        <v>16404.199475065616</v>
      </c>
      <c r="I90" s="6">
        <f t="shared" si="12"/>
        <v>1.6404199475065617</v>
      </c>
      <c r="J90" s="6">
        <f t="shared" si="8"/>
        <v>16404.199475065616</v>
      </c>
      <c r="K90" s="6">
        <f t="shared" si="9"/>
        <v>0</v>
      </c>
      <c r="L90" s="1"/>
      <c r="M90" s="1"/>
      <c r="N90" s="1"/>
      <c r="O90" s="1">
        <v>15.24</v>
      </c>
      <c r="P90" s="1"/>
      <c r="Q90" s="1">
        <v>1.524E-3</v>
      </c>
    </row>
    <row r="91" spans="1:17" x14ac:dyDescent="0.25">
      <c r="A91" s="2" t="s">
        <v>23</v>
      </c>
      <c r="B91" s="2" t="s">
        <v>15</v>
      </c>
      <c r="C91" s="2">
        <v>5</v>
      </c>
      <c r="D91" s="6" t="s">
        <v>17</v>
      </c>
      <c r="E91" s="2">
        <v>4</v>
      </c>
      <c r="F91" s="2">
        <v>2</v>
      </c>
      <c r="G91" s="6">
        <f t="shared" si="11"/>
        <v>6</v>
      </c>
      <c r="H91" s="6">
        <f t="shared" si="10"/>
        <v>3937.0078740157483</v>
      </c>
      <c r="I91" s="6">
        <f t="shared" si="12"/>
        <v>0.39370078740157477</v>
      </c>
      <c r="J91" s="6">
        <f t="shared" si="8"/>
        <v>2624.6719160104985</v>
      </c>
      <c r="K91" s="6">
        <f t="shared" si="9"/>
        <v>1312.3359580052493</v>
      </c>
      <c r="L91" s="1"/>
      <c r="M91" s="1"/>
      <c r="N91" s="1"/>
      <c r="O91" s="1">
        <v>15.24</v>
      </c>
      <c r="P91" s="1"/>
      <c r="Q91" s="1">
        <v>1.524E-3</v>
      </c>
    </row>
    <row r="92" spans="1:17" x14ac:dyDescent="0.25">
      <c r="A92" s="2" t="s">
        <v>23</v>
      </c>
      <c r="B92" s="2" t="s">
        <v>15</v>
      </c>
      <c r="C92" s="2">
        <v>5</v>
      </c>
      <c r="D92" s="5" t="s">
        <v>18</v>
      </c>
      <c r="E92" s="2">
        <v>8</v>
      </c>
      <c r="F92" s="2">
        <v>0</v>
      </c>
      <c r="G92" s="6">
        <f t="shared" si="11"/>
        <v>8</v>
      </c>
      <c r="H92" s="6">
        <f t="shared" si="10"/>
        <v>5249.3438320209971</v>
      </c>
      <c r="I92" s="6">
        <f t="shared" si="12"/>
        <v>0.52493438320209973</v>
      </c>
      <c r="J92" s="6">
        <f t="shared" si="8"/>
        <v>5249.3438320209971</v>
      </c>
      <c r="K92" s="6">
        <f t="shared" si="9"/>
        <v>0</v>
      </c>
      <c r="L92" s="1"/>
      <c r="M92" s="1"/>
      <c r="N92" s="1"/>
      <c r="O92" s="1">
        <v>15.24</v>
      </c>
      <c r="P92" s="1"/>
      <c r="Q92" s="1">
        <v>1.524E-3</v>
      </c>
    </row>
    <row r="93" spans="1:17" x14ac:dyDescent="0.25">
      <c r="A93" s="2" t="s">
        <v>22</v>
      </c>
      <c r="B93" s="2" t="s">
        <v>19</v>
      </c>
      <c r="C93" s="2">
        <v>1</v>
      </c>
      <c r="D93" s="5" t="s">
        <v>16</v>
      </c>
      <c r="E93" s="2">
        <v>12</v>
      </c>
      <c r="F93" s="2">
        <v>11</v>
      </c>
      <c r="G93" s="6">
        <f t="shared" si="11"/>
        <v>23</v>
      </c>
      <c r="H93" s="6">
        <f t="shared" si="10"/>
        <v>15091.863517060368</v>
      </c>
      <c r="I93" s="6">
        <f t="shared" si="12"/>
        <v>1.5091863517060367</v>
      </c>
      <c r="J93" s="6">
        <f t="shared" si="8"/>
        <v>7874.0157480314965</v>
      </c>
      <c r="K93" s="6">
        <f t="shared" si="9"/>
        <v>7217.8477690288719</v>
      </c>
      <c r="L93" s="1"/>
      <c r="M93" s="1"/>
      <c r="N93" s="1"/>
      <c r="O93" s="1">
        <v>15.24</v>
      </c>
      <c r="P93" s="1"/>
      <c r="Q93" s="1">
        <v>1.524E-3</v>
      </c>
    </row>
    <row r="94" spans="1:17" x14ac:dyDescent="0.25">
      <c r="A94" s="2" t="s">
        <v>22</v>
      </c>
      <c r="B94" s="2" t="s">
        <v>19</v>
      </c>
      <c r="C94" s="2">
        <v>1</v>
      </c>
      <c r="D94" s="6" t="s">
        <v>17</v>
      </c>
      <c r="E94" s="2">
        <v>4</v>
      </c>
      <c r="F94" s="2">
        <v>4</v>
      </c>
      <c r="G94" s="6">
        <f t="shared" si="11"/>
        <v>8</v>
      </c>
      <c r="H94" s="6">
        <f t="shared" si="10"/>
        <v>5249.3438320209971</v>
      </c>
      <c r="I94" s="6">
        <f t="shared" si="12"/>
        <v>0.52493438320209973</v>
      </c>
      <c r="J94" s="6">
        <f t="shared" ref="J94:J122" si="13">E94/Q94</f>
        <v>2624.6719160104985</v>
      </c>
      <c r="K94" s="6">
        <f t="shared" si="9"/>
        <v>2624.6719160104985</v>
      </c>
      <c r="L94" s="1"/>
      <c r="M94" s="1"/>
      <c r="N94" s="1"/>
      <c r="O94" s="1">
        <v>15.24</v>
      </c>
      <c r="P94" s="1"/>
      <c r="Q94" s="1">
        <v>1.524E-3</v>
      </c>
    </row>
    <row r="95" spans="1:17" x14ac:dyDescent="0.25">
      <c r="A95" s="2" t="s">
        <v>22</v>
      </c>
      <c r="B95" s="2" t="s">
        <v>19</v>
      </c>
      <c r="C95" s="2">
        <v>1</v>
      </c>
      <c r="D95" s="5" t="s">
        <v>18</v>
      </c>
      <c r="E95" s="2">
        <v>4</v>
      </c>
      <c r="F95" s="2">
        <v>8</v>
      </c>
      <c r="G95" s="6">
        <f t="shared" si="11"/>
        <v>12</v>
      </c>
      <c r="H95" s="6">
        <f t="shared" si="10"/>
        <v>7874.0157480314965</v>
      </c>
      <c r="I95" s="6">
        <f t="shared" si="12"/>
        <v>0.78740157480314954</v>
      </c>
      <c r="J95" s="6">
        <f t="shared" si="13"/>
        <v>2624.6719160104985</v>
      </c>
      <c r="K95" s="6">
        <f t="shared" ref="K95:K122" si="14">F95/Q95</f>
        <v>5249.3438320209971</v>
      </c>
      <c r="L95" s="1"/>
      <c r="M95" s="1"/>
      <c r="N95" s="1"/>
      <c r="O95" s="1">
        <v>15.24</v>
      </c>
      <c r="P95" s="1"/>
      <c r="Q95" s="1">
        <v>1.524E-3</v>
      </c>
    </row>
    <row r="96" spans="1:17" x14ac:dyDescent="0.25">
      <c r="A96" s="2" t="s">
        <v>23</v>
      </c>
      <c r="B96" s="2" t="s">
        <v>19</v>
      </c>
      <c r="C96" s="2">
        <v>1</v>
      </c>
      <c r="D96" s="5" t="s">
        <v>16</v>
      </c>
      <c r="E96" s="2">
        <v>3</v>
      </c>
      <c r="F96" s="2">
        <v>18</v>
      </c>
      <c r="G96" s="6">
        <f t="shared" si="11"/>
        <v>21</v>
      </c>
      <c r="H96" s="6">
        <f t="shared" si="10"/>
        <v>13779.527559055119</v>
      </c>
      <c r="I96" s="6">
        <f t="shared" si="12"/>
        <v>1.3779527559055118</v>
      </c>
      <c r="J96" s="6">
        <f t="shared" si="13"/>
        <v>1968.5039370078741</v>
      </c>
      <c r="K96" s="6">
        <f t="shared" si="14"/>
        <v>11811.023622047245</v>
      </c>
      <c r="L96" s="1"/>
      <c r="M96" s="1"/>
      <c r="N96" s="1"/>
      <c r="O96" s="1">
        <v>15.24</v>
      </c>
      <c r="P96" s="1"/>
      <c r="Q96" s="1">
        <v>1.524E-3</v>
      </c>
    </row>
    <row r="97" spans="1:17" x14ac:dyDescent="0.25">
      <c r="A97" s="2" t="s">
        <v>23</v>
      </c>
      <c r="B97" s="2" t="s">
        <v>19</v>
      </c>
      <c r="C97" s="2">
        <v>1</v>
      </c>
      <c r="D97" s="6" t="s">
        <v>17</v>
      </c>
      <c r="E97" s="2">
        <v>0</v>
      </c>
      <c r="F97" s="2">
        <v>2</v>
      </c>
      <c r="G97" s="6">
        <f t="shared" si="11"/>
        <v>2</v>
      </c>
      <c r="H97" s="6">
        <f t="shared" ref="H97:H122" si="15">G97/Q96</f>
        <v>1312.3359580052493</v>
      </c>
      <c r="I97" s="6">
        <f t="shared" si="12"/>
        <v>0.13123359580052493</v>
      </c>
      <c r="J97" s="6">
        <f t="shared" si="13"/>
        <v>0</v>
      </c>
      <c r="K97" s="6">
        <f t="shared" si="14"/>
        <v>1312.3359580052493</v>
      </c>
      <c r="L97" s="1"/>
      <c r="M97" s="1"/>
      <c r="N97" s="1"/>
      <c r="O97" s="1">
        <v>15.24</v>
      </c>
      <c r="P97" s="1"/>
      <c r="Q97" s="1">
        <v>1.524E-3</v>
      </c>
    </row>
    <row r="98" spans="1:17" x14ac:dyDescent="0.25">
      <c r="A98" s="2" t="s">
        <v>23</v>
      </c>
      <c r="B98" s="2" t="s">
        <v>19</v>
      </c>
      <c r="C98" s="2">
        <v>1</v>
      </c>
      <c r="D98" s="5" t="s">
        <v>18</v>
      </c>
      <c r="E98" s="2">
        <v>12</v>
      </c>
      <c r="F98" s="2">
        <v>6</v>
      </c>
      <c r="G98" s="6">
        <f t="shared" si="11"/>
        <v>18</v>
      </c>
      <c r="H98" s="6">
        <f t="shared" si="15"/>
        <v>11811.023622047245</v>
      </c>
      <c r="I98" s="6">
        <f t="shared" si="12"/>
        <v>1.1811023622047243</v>
      </c>
      <c r="J98" s="6">
        <f t="shared" si="13"/>
        <v>7874.0157480314965</v>
      </c>
      <c r="K98" s="6">
        <f t="shared" si="14"/>
        <v>3937.0078740157483</v>
      </c>
      <c r="L98" s="1"/>
      <c r="M98" s="1"/>
      <c r="N98" s="1"/>
      <c r="O98" s="1">
        <v>15.24</v>
      </c>
      <c r="P98" s="1"/>
      <c r="Q98" s="1">
        <v>1.524E-3</v>
      </c>
    </row>
    <row r="99" spans="1:17" x14ac:dyDescent="0.25">
      <c r="A99" s="2" t="s">
        <v>22</v>
      </c>
      <c r="B99" s="2" t="s">
        <v>19</v>
      </c>
      <c r="C99" s="2">
        <v>2</v>
      </c>
      <c r="D99" s="7" t="s">
        <v>16</v>
      </c>
      <c r="E99" s="2">
        <v>1</v>
      </c>
      <c r="F99" s="2">
        <v>0</v>
      </c>
      <c r="G99" s="6">
        <f t="shared" ref="G99:G122" si="16">E99+F99</f>
        <v>1</v>
      </c>
      <c r="H99" s="6">
        <f t="shared" si="15"/>
        <v>656.16797900262463</v>
      </c>
      <c r="I99" s="6">
        <f t="shared" ref="I99:I122" si="17">G99/O99</f>
        <v>6.5616797900262466E-2</v>
      </c>
      <c r="J99" s="6">
        <f t="shared" si="13"/>
        <v>656.16797900262463</v>
      </c>
      <c r="K99" s="6">
        <f t="shared" si="14"/>
        <v>0</v>
      </c>
      <c r="L99" s="1"/>
      <c r="M99" s="1"/>
      <c r="N99" s="1"/>
      <c r="O99" s="1">
        <v>15.24</v>
      </c>
      <c r="P99" s="1"/>
      <c r="Q99" s="1">
        <v>1.524E-3</v>
      </c>
    </row>
    <row r="100" spans="1:17" x14ac:dyDescent="0.25">
      <c r="A100" s="2" t="s">
        <v>22</v>
      </c>
      <c r="B100" s="2" t="s">
        <v>19</v>
      </c>
      <c r="C100" s="2">
        <v>2</v>
      </c>
      <c r="D100" s="6" t="s">
        <v>17</v>
      </c>
      <c r="E100" s="2">
        <v>8</v>
      </c>
      <c r="F100" s="2">
        <v>0</v>
      </c>
      <c r="G100" s="6">
        <f t="shared" si="16"/>
        <v>8</v>
      </c>
      <c r="H100" s="6">
        <f t="shared" si="15"/>
        <v>5249.3438320209971</v>
      </c>
      <c r="I100" s="6">
        <f t="shared" si="17"/>
        <v>0.52493438320209973</v>
      </c>
      <c r="J100" s="6">
        <f t="shared" si="13"/>
        <v>5249.3438320209971</v>
      </c>
      <c r="K100" s="6">
        <f t="shared" si="14"/>
        <v>0</v>
      </c>
      <c r="L100" s="1"/>
      <c r="M100" s="1"/>
      <c r="N100" s="1"/>
      <c r="O100" s="1">
        <v>15.24</v>
      </c>
      <c r="P100" s="1"/>
      <c r="Q100" s="1">
        <v>1.524E-3</v>
      </c>
    </row>
    <row r="101" spans="1:17" x14ac:dyDescent="0.25">
      <c r="A101" s="2" t="s">
        <v>22</v>
      </c>
      <c r="B101" s="2" t="s">
        <v>19</v>
      </c>
      <c r="C101" s="2">
        <v>2</v>
      </c>
      <c r="D101" s="5" t="s">
        <v>18</v>
      </c>
      <c r="E101" s="2">
        <v>4</v>
      </c>
      <c r="F101" s="2">
        <v>0</v>
      </c>
      <c r="G101" s="6">
        <f t="shared" si="16"/>
        <v>4</v>
      </c>
      <c r="H101" s="6">
        <f t="shared" si="15"/>
        <v>2624.6719160104985</v>
      </c>
      <c r="I101" s="6">
        <f t="shared" si="17"/>
        <v>0.26246719160104987</v>
      </c>
      <c r="J101" s="6">
        <f t="shared" si="13"/>
        <v>2624.6719160104985</v>
      </c>
      <c r="K101" s="6">
        <f t="shared" si="14"/>
        <v>0</v>
      </c>
      <c r="L101" s="1"/>
      <c r="M101" s="1"/>
      <c r="N101" s="1"/>
      <c r="O101" s="1">
        <v>15.24</v>
      </c>
      <c r="P101" s="1"/>
      <c r="Q101" s="1">
        <v>1.524E-3</v>
      </c>
    </row>
    <row r="102" spans="1:17" x14ac:dyDescent="0.25">
      <c r="A102" s="2" t="s">
        <v>23</v>
      </c>
      <c r="B102" s="2" t="s">
        <v>19</v>
      </c>
      <c r="C102" s="2">
        <v>2</v>
      </c>
      <c r="D102" s="7" t="s">
        <v>16</v>
      </c>
      <c r="E102" s="2">
        <v>1</v>
      </c>
      <c r="F102" s="2">
        <v>0</v>
      </c>
      <c r="G102" s="6">
        <f t="shared" si="16"/>
        <v>1</v>
      </c>
      <c r="H102" s="6">
        <f t="shared" si="15"/>
        <v>656.16797900262463</v>
      </c>
      <c r="I102" s="6">
        <f t="shared" si="17"/>
        <v>6.5616797900262466E-2</v>
      </c>
      <c r="J102" s="6">
        <f t="shared" si="13"/>
        <v>656.16797900262463</v>
      </c>
      <c r="K102" s="6">
        <f t="shared" si="14"/>
        <v>0</v>
      </c>
      <c r="L102" s="1"/>
      <c r="M102" s="1"/>
      <c r="N102" s="1"/>
      <c r="O102" s="1">
        <v>15.24</v>
      </c>
      <c r="P102" s="1"/>
      <c r="Q102" s="1">
        <v>1.524E-3</v>
      </c>
    </row>
    <row r="103" spans="1:17" x14ac:dyDescent="0.25">
      <c r="A103" s="2" t="s">
        <v>23</v>
      </c>
      <c r="B103" s="2" t="s">
        <v>19</v>
      </c>
      <c r="C103" s="2">
        <v>2</v>
      </c>
      <c r="D103" s="6" t="s">
        <v>17</v>
      </c>
      <c r="E103" s="2">
        <v>4</v>
      </c>
      <c r="F103" s="2">
        <v>1</v>
      </c>
      <c r="G103" s="6">
        <f t="shared" si="16"/>
        <v>5</v>
      </c>
      <c r="H103" s="6">
        <f t="shared" si="15"/>
        <v>3280.8398950131236</v>
      </c>
      <c r="I103" s="6">
        <f t="shared" si="17"/>
        <v>0.32808398950131235</v>
      </c>
      <c r="J103" s="6">
        <f t="shared" si="13"/>
        <v>2624.6719160104985</v>
      </c>
      <c r="K103" s="6">
        <f t="shared" si="14"/>
        <v>656.16797900262463</v>
      </c>
      <c r="L103" s="1"/>
      <c r="M103" s="1"/>
      <c r="N103" s="1"/>
      <c r="O103" s="1">
        <v>15.24</v>
      </c>
      <c r="P103" s="1"/>
      <c r="Q103" s="1">
        <v>1.524E-3</v>
      </c>
    </row>
    <row r="104" spans="1:17" x14ac:dyDescent="0.25">
      <c r="A104" s="2" t="s">
        <v>23</v>
      </c>
      <c r="B104" s="2" t="s">
        <v>19</v>
      </c>
      <c r="C104" s="2">
        <v>2</v>
      </c>
      <c r="D104" s="5" t="s">
        <v>18</v>
      </c>
      <c r="E104" s="2">
        <v>3</v>
      </c>
      <c r="F104" s="2">
        <v>0</v>
      </c>
      <c r="G104" s="6">
        <f t="shared" si="16"/>
        <v>3</v>
      </c>
      <c r="H104" s="6">
        <f t="shared" si="15"/>
        <v>1968.5039370078741</v>
      </c>
      <c r="I104" s="6">
        <f t="shared" si="17"/>
        <v>0.19685039370078738</v>
      </c>
      <c r="J104" s="6">
        <f t="shared" si="13"/>
        <v>1968.5039370078741</v>
      </c>
      <c r="K104" s="6">
        <f t="shared" si="14"/>
        <v>0</v>
      </c>
      <c r="L104" s="1"/>
      <c r="M104" s="1"/>
      <c r="N104" s="1"/>
      <c r="O104" s="1">
        <v>15.24</v>
      </c>
      <c r="P104" s="1"/>
      <c r="Q104" s="1">
        <v>1.524E-3</v>
      </c>
    </row>
    <row r="105" spans="1:17" x14ac:dyDescent="0.25">
      <c r="A105" s="2" t="s">
        <v>22</v>
      </c>
      <c r="B105" s="2" t="s">
        <v>19</v>
      </c>
      <c r="C105" s="2">
        <v>3</v>
      </c>
      <c r="D105" s="5" t="s">
        <v>16</v>
      </c>
      <c r="E105" s="2">
        <v>32</v>
      </c>
      <c r="F105" s="2">
        <v>0</v>
      </c>
      <c r="G105" s="6">
        <f t="shared" si="16"/>
        <v>32</v>
      </c>
      <c r="H105" s="6">
        <f t="shared" si="15"/>
        <v>20997.375328083988</v>
      </c>
      <c r="I105" s="6">
        <f t="shared" si="17"/>
        <v>2.0997375328083989</v>
      </c>
      <c r="J105" s="6">
        <f t="shared" si="13"/>
        <v>20997.375328083988</v>
      </c>
      <c r="K105" s="6">
        <f t="shared" si="14"/>
        <v>0</v>
      </c>
      <c r="L105" s="1"/>
      <c r="M105" s="1"/>
      <c r="N105" s="1"/>
      <c r="O105" s="1">
        <v>15.24</v>
      </c>
      <c r="P105" s="1"/>
      <c r="Q105" s="1">
        <v>1.524E-3</v>
      </c>
    </row>
    <row r="106" spans="1:17" x14ac:dyDescent="0.25">
      <c r="A106" s="2" t="s">
        <v>22</v>
      </c>
      <c r="B106" s="2" t="s">
        <v>19</v>
      </c>
      <c r="C106" s="2">
        <v>3</v>
      </c>
      <c r="D106" s="6" t="s">
        <v>17</v>
      </c>
      <c r="E106" s="2">
        <v>20</v>
      </c>
      <c r="F106" s="2">
        <v>0</v>
      </c>
      <c r="G106" s="6">
        <f t="shared" si="16"/>
        <v>20</v>
      </c>
      <c r="H106" s="6">
        <f t="shared" si="15"/>
        <v>13123.359580052494</v>
      </c>
      <c r="I106" s="6">
        <f t="shared" si="17"/>
        <v>1.3123359580052494</v>
      </c>
      <c r="J106" s="6">
        <f t="shared" si="13"/>
        <v>13123.359580052494</v>
      </c>
      <c r="K106" s="6">
        <f t="shared" si="14"/>
        <v>0</v>
      </c>
      <c r="L106" s="1"/>
      <c r="M106" s="1"/>
      <c r="N106" s="1"/>
      <c r="O106" s="1">
        <v>15.24</v>
      </c>
      <c r="P106" s="1"/>
      <c r="Q106" s="1">
        <v>1.524E-3</v>
      </c>
    </row>
    <row r="107" spans="1:17" x14ac:dyDescent="0.25">
      <c r="A107" s="2" t="s">
        <v>22</v>
      </c>
      <c r="B107" s="2" t="s">
        <v>19</v>
      </c>
      <c r="C107" s="2">
        <v>3</v>
      </c>
      <c r="D107" s="5" t="s">
        <v>18</v>
      </c>
      <c r="E107" s="2">
        <v>32</v>
      </c>
      <c r="F107" s="2">
        <v>0</v>
      </c>
      <c r="G107" s="6">
        <f t="shared" si="16"/>
        <v>32</v>
      </c>
      <c r="H107" s="6">
        <f t="shared" si="15"/>
        <v>20997.375328083988</v>
      </c>
      <c r="I107" s="6">
        <f t="shared" si="17"/>
        <v>2.0997375328083989</v>
      </c>
      <c r="J107" s="6">
        <f t="shared" si="13"/>
        <v>20997.375328083988</v>
      </c>
      <c r="K107" s="6">
        <f t="shared" si="14"/>
        <v>0</v>
      </c>
      <c r="L107" s="1"/>
      <c r="M107" s="1"/>
      <c r="N107" s="1"/>
      <c r="O107" s="1">
        <v>15.24</v>
      </c>
      <c r="P107" s="1"/>
      <c r="Q107" s="1">
        <v>1.524E-3</v>
      </c>
    </row>
    <row r="108" spans="1:17" x14ac:dyDescent="0.25">
      <c r="A108" s="2" t="s">
        <v>23</v>
      </c>
      <c r="B108" s="2" t="s">
        <v>19</v>
      </c>
      <c r="C108" s="2">
        <v>3</v>
      </c>
      <c r="D108" s="5" t="s">
        <v>16</v>
      </c>
      <c r="E108" s="2">
        <v>73</v>
      </c>
      <c r="F108" s="2">
        <v>0</v>
      </c>
      <c r="G108" s="6">
        <f t="shared" si="16"/>
        <v>73</v>
      </c>
      <c r="H108" s="6">
        <f t="shared" si="15"/>
        <v>47900.262467191606</v>
      </c>
      <c r="I108" s="6">
        <f t="shared" si="17"/>
        <v>4.7900262467191599</v>
      </c>
      <c r="J108" s="6">
        <f t="shared" si="13"/>
        <v>47900.262467191606</v>
      </c>
      <c r="K108" s="6">
        <f t="shared" si="14"/>
        <v>0</v>
      </c>
      <c r="L108" s="1"/>
      <c r="M108" s="1"/>
      <c r="N108" s="1"/>
      <c r="O108" s="1">
        <v>15.24</v>
      </c>
      <c r="P108" s="1"/>
      <c r="Q108" s="1">
        <v>1.524E-3</v>
      </c>
    </row>
    <row r="109" spans="1:17" x14ac:dyDescent="0.25">
      <c r="A109" s="2" t="s">
        <v>23</v>
      </c>
      <c r="B109" s="2" t="s">
        <v>19</v>
      </c>
      <c r="C109" s="2">
        <v>3</v>
      </c>
      <c r="D109" s="6" t="s">
        <v>17</v>
      </c>
      <c r="E109" s="2">
        <v>44</v>
      </c>
      <c r="F109" s="2">
        <v>0</v>
      </c>
      <c r="G109" s="6">
        <f t="shared" si="16"/>
        <v>44</v>
      </c>
      <c r="H109" s="6">
        <f t="shared" si="15"/>
        <v>28871.391076115488</v>
      </c>
      <c r="I109" s="6">
        <f t="shared" si="17"/>
        <v>2.8871391076115485</v>
      </c>
      <c r="J109" s="6">
        <f t="shared" si="13"/>
        <v>28871.391076115488</v>
      </c>
      <c r="K109" s="6">
        <f t="shared" si="14"/>
        <v>0</v>
      </c>
      <c r="L109" s="1"/>
      <c r="M109" s="1"/>
      <c r="N109" s="1"/>
      <c r="O109" s="1">
        <v>15.24</v>
      </c>
      <c r="P109" s="1"/>
      <c r="Q109" s="1">
        <v>1.524E-3</v>
      </c>
    </row>
    <row r="110" spans="1:17" x14ac:dyDescent="0.25">
      <c r="A110" s="2" t="s">
        <v>23</v>
      </c>
      <c r="B110" s="2" t="s">
        <v>19</v>
      </c>
      <c r="C110" s="2">
        <v>3</v>
      </c>
      <c r="D110" s="5" t="s">
        <v>18</v>
      </c>
      <c r="E110" s="2">
        <v>45</v>
      </c>
      <c r="F110" s="2">
        <v>0</v>
      </c>
      <c r="G110" s="6">
        <f t="shared" si="16"/>
        <v>45</v>
      </c>
      <c r="H110" s="6">
        <f t="shared" si="15"/>
        <v>29527.559055118112</v>
      </c>
      <c r="I110" s="6">
        <f t="shared" si="17"/>
        <v>2.9527559055118111</v>
      </c>
      <c r="J110" s="6">
        <f t="shared" si="13"/>
        <v>29527.559055118112</v>
      </c>
      <c r="K110" s="6">
        <f t="shared" si="14"/>
        <v>0</v>
      </c>
      <c r="L110" s="1"/>
      <c r="M110" s="1"/>
      <c r="N110" s="1"/>
      <c r="O110" s="1">
        <v>15.24</v>
      </c>
      <c r="P110" s="1"/>
      <c r="Q110" s="1">
        <v>1.524E-3</v>
      </c>
    </row>
    <row r="111" spans="1:17" x14ac:dyDescent="0.25">
      <c r="A111" s="2" t="s">
        <v>22</v>
      </c>
      <c r="B111" s="2" t="s">
        <v>19</v>
      </c>
      <c r="C111" s="2">
        <v>4</v>
      </c>
      <c r="D111" s="7" t="s">
        <v>16</v>
      </c>
      <c r="E111" s="2">
        <v>0</v>
      </c>
      <c r="F111" s="2">
        <v>0</v>
      </c>
      <c r="G111" s="6">
        <f t="shared" si="16"/>
        <v>0</v>
      </c>
      <c r="H111" s="6">
        <f t="shared" si="15"/>
        <v>0</v>
      </c>
      <c r="I111" s="6">
        <f t="shared" si="17"/>
        <v>0</v>
      </c>
      <c r="J111" s="6">
        <f t="shared" si="13"/>
        <v>0</v>
      </c>
      <c r="K111" s="6">
        <f t="shared" si="14"/>
        <v>0</v>
      </c>
      <c r="L111" s="1"/>
      <c r="M111" s="1"/>
      <c r="N111" s="1"/>
      <c r="O111" s="1">
        <v>15.24</v>
      </c>
      <c r="P111" s="1"/>
      <c r="Q111" s="1">
        <v>1.524E-3</v>
      </c>
    </row>
    <row r="112" spans="1:17" x14ac:dyDescent="0.25">
      <c r="A112" s="2" t="s">
        <v>22</v>
      </c>
      <c r="B112" s="2" t="s">
        <v>19</v>
      </c>
      <c r="C112" s="2">
        <v>4</v>
      </c>
      <c r="D112" s="6" t="s">
        <v>17</v>
      </c>
      <c r="E112" s="2">
        <v>17</v>
      </c>
      <c r="F112" s="2">
        <v>0</v>
      </c>
      <c r="G112" s="6">
        <f t="shared" si="16"/>
        <v>17</v>
      </c>
      <c r="H112" s="6">
        <f t="shared" si="15"/>
        <v>11154.855643044621</v>
      </c>
      <c r="I112" s="6">
        <f t="shared" si="17"/>
        <v>1.1154855643044619</v>
      </c>
      <c r="J112" s="6">
        <f t="shared" si="13"/>
        <v>11154.855643044621</v>
      </c>
      <c r="K112" s="6">
        <f t="shared" si="14"/>
        <v>0</v>
      </c>
      <c r="L112" s="1"/>
      <c r="M112" s="1"/>
      <c r="N112" s="1"/>
      <c r="O112" s="1">
        <v>15.24</v>
      </c>
      <c r="P112" s="1"/>
      <c r="Q112" s="1">
        <v>1.524E-3</v>
      </c>
    </row>
    <row r="113" spans="1:19" x14ac:dyDescent="0.25">
      <c r="A113" s="2" t="s">
        <v>22</v>
      </c>
      <c r="B113" s="2" t="s">
        <v>19</v>
      </c>
      <c r="C113" s="2">
        <v>4</v>
      </c>
      <c r="D113" s="5" t="s">
        <v>18</v>
      </c>
      <c r="E113" s="2">
        <v>13</v>
      </c>
      <c r="F113" s="2">
        <v>0</v>
      </c>
      <c r="G113" s="6">
        <f t="shared" si="16"/>
        <v>13</v>
      </c>
      <c r="H113" s="6">
        <f t="shared" si="15"/>
        <v>8530.1837270341202</v>
      </c>
      <c r="I113" s="6">
        <f t="shared" si="17"/>
        <v>0.85301837270341208</v>
      </c>
      <c r="J113" s="6">
        <f t="shared" si="13"/>
        <v>8530.1837270341202</v>
      </c>
      <c r="K113" s="6">
        <f t="shared" si="14"/>
        <v>0</v>
      </c>
      <c r="L113" s="1"/>
      <c r="M113" s="1"/>
      <c r="N113" s="1"/>
      <c r="O113" s="1">
        <v>15.24</v>
      </c>
      <c r="P113" s="1"/>
      <c r="Q113" s="1">
        <v>1.524E-3</v>
      </c>
    </row>
    <row r="114" spans="1:19" x14ac:dyDescent="0.25">
      <c r="A114" s="2" t="s">
        <v>23</v>
      </c>
      <c r="B114" s="2" t="s">
        <v>19</v>
      </c>
      <c r="C114" s="2">
        <v>4</v>
      </c>
      <c r="D114" s="7" t="s">
        <v>16</v>
      </c>
      <c r="E114" s="2">
        <v>0</v>
      </c>
      <c r="F114" s="2">
        <v>0</v>
      </c>
      <c r="G114" s="6">
        <f t="shared" si="16"/>
        <v>0</v>
      </c>
      <c r="H114" s="6">
        <f t="shared" si="15"/>
        <v>0</v>
      </c>
      <c r="I114" s="6">
        <f t="shared" si="17"/>
        <v>0</v>
      </c>
      <c r="J114" s="6">
        <f t="shared" si="13"/>
        <v>0</v>
      </c>
      <c r="K114" s="6">
        <f t="shared" si="14"/>
        <v>0</v>
      </c>
      <c r="L114" s="1"/>
      <c r="M114" s="1"/>
      <c r="N114" s="1"/>
      <c r="O114" s="1">
        <v>15.24</v>
      </c>
      <c r="P114" s="1"/>
      <c r="Q114" s="1">
        <v>1.524E-3</v>
      </c>
    </row>
    <row r="115" spans="1:19" x14ac:dyDescent="0.25">
      <c r="A115" s="2" t="s">
        <v>23</v>
      </c>
      <c r="B115" s="2" t="s">
        <v>19</v>
      </c>
      <c r="C115" s="2">
        <v>4</v>
      </c>
      <c r="D115" s="6" t="s">
        <v>17</v>
      </c>
      <c r="E115" s="2">
        <v>2</v>
      </c>
      <c r="F115" s="2">
        <v>0</v>
      </c>
      <c r="G115" s="6">
        <f t="shared" si="16"/>
        <v>2</v>
      </c>
      <c r="H115" s="6">
        <f t="shared" si="15"/>
        <v>1312.3359580052493</v>
      </c>
      <c r="I115" s="6">
        <f t="shared" si="17"/>
        <v>0.13123359580052493</v>
      </c>
      <c r="J115" s="6">
        <f t="shared" si="13"/>
        <v>1312.3359580052493</v>
      </c>
      <c r="K115" s="6">
        <f t="shared" si="14"/>
        <v>0</v>
      </c>
      <c r="L115" s="1"/>
      <c r="M115" s="1"/>
      <c r="N115" s="1"/>
      <c r="O115" s="1">
        <v>15.24</v>
      </c>
      <c r="P115" s="1"/>
      <c r="Q115" s="1">
        <v>1.524E-3</v>
      </c>
    </row>
    <row r="116" spans="1:19" x14ac:dyDescent="0.25">
      <c r="A116" s="2" t="s">
        <v>23</v>
      </c>
      <c r="B116" s="2" t="s">
        <v>19</v>
      </c>
      <c r="C116" s="2">
        <v>4</v>
      </c>
      <c r="D116" s="5" t="s">
        <v>18</v>
      </c>
      <c r="E116" s="2">
        <v>0</v>
      </c>
      <c r="F116" s="2">
        <v>0</v>
      </c>
      <c r="G116" s="6">
        <f t="shared" si="16"/>
        <v>0</v>
      </c>
      <c r="H116" s="6">
        <f t="shared" si="15"/>
        <v>0</v>
      </c>
      <c r="I116" s="6">
        <f t="shared" si="17"/>
        <v>0</v>
      </c>
      <c r="J116" s="6">
        <f t="shared" si="13"/>
        <v>0</v>
      </c>
      <c r="K116" s="6">
        <f t="shared" si="14"/>
        <v>0</v>
      </c>
      <c r="L116" s="1"/>
      <c r="M116" s="1"/>
      <c r="N116" s="1"/>
      <c r="O116" s="1">
        <v>15.24</v>
      </c>
      <c r="P116" s="1"/>
      <c r="Q116" s="1">
        <v>1.524E-3</v>
      </c>
    </row>
    <row r="117" spans="1:19" x14ac:dyDescent="0.25">
      <c r="A117" s="2" t="s">
        <v>22</v>
      </c>
      <c r="B117" s="2" t="s">
        <v>19</v>
      </c>
      <c r="C117" s="2">
        <v>5</v>
      </c>
      <c r="D117" s="7" t="s">
        <v>16</v>
      </c>
      <c r="E117" s="2">
        <v>1</v>
      </c>
      <c r="F117" s="2">
        <v>0</v>
      </c>
      <c r="G117" s="6">
        <f t="shared" si="16"/>
        <v>1</v>
      </c>
      <c r="H117" s="6">
        <f t="shared" si="15"/>
        <v>656.16797900262463</v>
      </c>
      <c r="I117" s="6">
        <f t="shared" si="17"/>
        <v>6.5616797900262466E-2</v>
      </c>
      <c r="J117" s="6">
        <f t="shared" si="13"/>
        <v>656.16797900262463</v>
      </c>
      <c r="K117" s="6">
        <f t="shared" si="14"/>
        <v>0</v>
      </c>
      <c r="L117" s="1"/>
      <c r="M117" s="1"/>
      <c r="N117" s="1"/>
      <c r="O117" s="1">
        <v>15.24</v>
      </c>
      <c r="P117" s="1"/>
      <c r="Q117" s="1">
        <v>1.524E-3</v>
      </c>
    </row>
    <row r="118" spans="1:19" x14ac:dyDescent="0.25">
      <c r="A118" s="2" t="s">
        <v>22</v>
      </c>
      <c r="B118" s="2" t="s">
        <v>19</v>
      </c>
      <c r="C118" s="2">
        <v>5</v>
      </c>
      <c r="D118" s="6" t="s">
        <v>17</v>
      </c>
      <c r="E118" s="2">
        <v>4</v>
      </c>
      <c r="F118" s="2">
        <v>0</v>
      </c>
      <c r="G118" s="6">
        <f t="shared" si="16"/>
        <v>4</v>
      </c>
      <c r="H118" s="6">
        <f t="shared" si="15"/>
        <v>2624.6719160104985</v>
      </c>
      <c r="I118" s="6">
        <f t="shared" si="17"/>
        <v>0.26246719160104987</v>
      </c>
      <c r="J118" s="6">
        <f t="shared" si="13"/>
        <v>2624.6719160104985</v>
      </c>
      <c r="K118" s="6">
        <f t="shared" si="14"/>
        <v>0</v>
      </c>
      <c r="L118" s="1"/>
      <c r="M118" s="1"/>
      <c r="N118" s="1"/>
      <c r="O118" s="1">
        <v>15.24</v>
      </c>
      <c r="P118" s="1"/>
      <c r="Q118" s="1">
        <v>1.524E-3</v>
      </c>
    </row>
    <row r="119" spans="1:19" x14ac:dyDescent="0.25">
      <c r="A119" s="2" t="s">
        <v>22</v>
      </c>
      <c r="B119" s="2" t="s">
        <v>19</v>
      </c>
      <c r="C119" s="2">
        <v>5</v>
      </c>
      <c r="D119" s="5" t="s">
        <v>18</v>
      </c>
      <c r="E119" s="2">
        <v>0</v>
      </c>
      <c r="F119" s="2">
        <v>0</v>
      </c>
      <c r="G119" s="6">
        <f t="shared" si="16"/>
        <v>0</v>
      </c>
      <c r="H119" s="6">
        <f t="shared" si="15"/>
        <v>0</v>
      </c>
      <c r="I119" s="6">
        <f t="shared" si="17"/>
        <v>0</v>
      </c>
      <c r="J119" s="6">
        <f t="shared" si="13"/>
        <v>0</v>
      </c>
      <c r="K119" s="6">
        <f t="shared" si="14"/>
        <v>0</v>
      </c>
      <c r="L119" s="1"/>
      <c r="M119" s="1"/>
      <c r="N119" s="1"/>
      <c r="O119" s="1">
        <v>15.24</v>
      </c>
      <c r="P119" s="1"/>
      <c r="Q119" s="1">
        <v>1.524E-3</v>
      </c>
    </row>
    <row r="120" spans="1:19" x14ac:dyDescent="0.25">
      <c r="A120" s="2" t="s">
        <v>23</v>
      </c>
      <c r="B120" s="2" t="s">
        <v>19</v>
      </c>
      <c r="C120" s="2">
        <v>5</v>
      </c>
      <c r="D120" s="7" t="s">
        <v>16</v>
      </c>
      <c r="E120" s="2">
        <v>1</v>
      </c>
      <c r="F120" s="2">
        <v>0</v>
      </c>
      <c r="G120" s="6">
        <f t="shared" si="16"/>
        <v>1</v>
      </c>
      <c r="H120" s="6">
        <f t="shared" si="15"/>
        <v>656.16797900262463</v>
      </c>
      <c r="I120" s="6">
        <f t="shared" si="17"/>
        <v>6.5616797900262466E-2</v>
      </c>
      <c r="J120" s="6">
        <f t="shared" si="13"/>
        <v>656.16797900262463</v>
      </c>
      <c r="K120" s="6">
        <f t="shared" si="14"/>
        <v>0</v>
      </c>
      <c r="L120" s="1"/>
      <c r="M120" s="1"/>
      <c r="N120" s="1"/>
      <c r="O120" s="1">
        <v>15.24</v>
      </c>
      <c r="P120" s="1"/>
      <c r="Q120" s="1">
        <v>1.524E-3</v>
      </c>
    </row>
    <row r="121" spans="1:19" x14ac:dyDescent="0.25">
      <c r="A121" s="2" t="s">
        <v>23</v>
      </c>
      <c r="B121" s="2" t="s">
        <v>19</v>
      </c>
      <c r="C121" s="2">
        <v>5</v>
      </c>
      <c r="D121" s="6" t="s">
        <v>17</v>
      </c>
      <c r="E121" s="2">
        <v>20</v>
      </c>
      <c r="F121" s="2">
        <v>0</v>
      </c>
      <c r="G121" s="6">
        <f t="shared" si="16"/>
        <v>20</v>
      </c>
      <c r="H121" s="6">
        <f t="shared" si="15"/>
        <v>13123.359580052494</v>
      </c>
      <c r="I121" s="6">
        <f t="shared" si="17"/>
        <v>1.3123359580052494</v>
      </c>
      <c r="J121" s="6">
        <f t="shared" si="13"/>
        <v>13123.359580052494</v>
      </c>
      <c r="K121" s="6">
        <f t="shared" si="14"/>
        <v>0</v>
      </c>
      <c r="L121" s="1"/>
      <c r="M121" s="1"/>
      <c r="N121" s="1"/>
      <c r="O121" s="1">
        <v>15.24</v>
      </c>
      <c r="P121" s="1"/>
      <c r="Q121" s="1">
        <v>1.524E-3</v>
      </c>
    </row>
    <row r="122" spans="1:19" x14ac:dyDescent="0.25">
      <c r="A122" s="2" t="s">
        <v>23</v>
      </c>
      <c r="B122" s="2" t="s">
        <v>19</v>
      </c>
      <c r="C122" s="2">
        <v>5</v>
      </c>
      <c r="D122" s="5" t="s">
        <v>18</v>
      </c>
      <c r="E122" s="2">
        <v>14</v>
      </c>
      <c r="F122" s="2">
        <v>0</v>
      </c>
      <c r="G122" s="6">
        <f t="shared" si="16"/>
        <v>14</v>
      </c>
      <c r="H122" s="6">
        <f t="shared" si="15"/>
        <v>9186.3517060367449</v>
      </c>
      <c r="I122" s="6">
        <f t="shared" si="17"/>
        <v>0.9186351706036745</v>
      </c>
      <c r="J122" s="6">
        <f t="shared" si="13"/>
        <v>9186.3517060367449</v>
      </c>
      <c r="K122" s="6">
        <f t="shared" si="14"/>
        <v>0</v>
      </c>
      <c r="L122" s="1"/>
      <c r="M122" s="1"/>
      <c r="N122" s="1"/>
      <c r="O122" s="1">
        <v>15.24</v>
      </c>
      <c r="P122" s="1"/>
      <c r="Q122" s="1">
        <v>1.524E-3</v>
      </c>
    </row>
    <row r="123" spans="1:19" x14ac:dyDescent="0.25">
      <c r="A123" s="1"/>
      <c r="B123" s="2"/>
      <c r="C123" s="2"/>
      <c r="D123" s="2"/>
      <c r="E123" s="2"/>
      <c r="F123" s="2"/>
      <c r="G123" s="8"/>
      <c r="H123" s="9"/>
      <c r="I123" s="9"/>
      <c r="J123" s="9"/>
      <c r="K123" s="9"/>
      <c r="L123" s="2"/>
      <c r="M123" s="2"/>
      <c r="N123" s="2"/>
      <c r="O123" s="1"/>
      <c r="P123" s="1"/>
      <c r="Q123" s="1"/>
      <c r="R123" s="1"/>
      <c r="S1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D. Entsminger</dc:creator>
  <cp:lastModifiedBy>Edward D. Entsminger</cp:lastModifiedBy>
  <dcterms:created xsi:type="dcterms:W3CDTF">2016-06-28T20:18:21Z</dcterms:created>
  <dcterms:modified xsi:type="dcterms:W3CDTF">2017-04-17T22:06:39Z</dcterms:modified>
</cp:coreProperties>
</file>