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chrisjoyce/Documents/ECMO modelling second submission with changes for reviewers/Actually sumitted/"/>
    </mc:Choice>
  </mc:AlternateContent>
  <xr:revisionPtr revIDLastSave="0" documentId="10_ncr:8100000_{83074290-30A2-0D4C-9DC6-6FC9712D4EF0}" xr6:coauthVersionLast="34" xr6:coauthVersionMax="34" xr10:uidLastSave="{00000000-0000-0000-0000-000000000000}"/>
  <bookViews>
    <workbookView xWindow="100" yWindow="460" windowWidth="33340" windowHeight="19060" tabRatio="500" xr2:uid="{00000000-000D-0000-FFFF-FFFF00000000}"/>
  </bookViews>
  <sheets>
    <sheet name="Read me" sheetId="11" r:id="rId1"/>
    <sheet name="Fig 3" sheetId="1" r:id="rId2"/>
    <sheet name="Fig 4" sheetId="2" r:id="rId3"/>
    <sheet name="Fig 5" sheetId="7" r:id="rId4"/>
    <sheet name="Fig 6" sheetId="8" r:id="rId5"/>
    <sheet name="Fig 7" sheetId="9" r:id="rId6"/>
    <sheet name="Fig 8" sheetId="3" r:id="rId7"/>
    <sheet name="Fig 9" sheetId="10" r:id="rId8"/>
  </sheet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Z13" i="10" l="1"/>
  <c r="AY23" i="10"/>
  <c r="AZ23" i="10" s="1"/>
  <c r="AY24" i="10"/>
  <c r="AZ24" i="10" s="1"/>
  <c r="AY25" i="10"/>
  <c r="AZ25" i="10" s="1"/>
  <c r="AY26" i="10"/>
  <c r="AZ26" i="10" s="1"/>
  <c r="AY27" i="10"/>
  <c r="AZ27" i="10" s="1"/>
  <c r="AY28" i="10"/>
  <c r="AZ28" i="10" s="1"/>
  <c r="AY29" i="10"/>
  <c r="AZ29" i="10" s="1"/>
  <c r="AY22" i="10"/>
  <c r="AZ22" i="10" s="1"/>
  <c r="AY13" i="10"/>
  <c r="AY14" i="10"/>
  <c r="AZ14" i="10" s="1"/>
  <c r="AY15" i="10"/>
  <c r="AZ15" i="10" s="1"/>
  <c r="AY16" i="10"/>
  <c r="AZ16" i="10" s="1"/>
  <c r="AY17" i="10"/>
  <c r="AZ17" i="10" s="1"/>
  <c r="AY18" i="10"/>
  <c r="AZ18" i="10" s="1"/>
  <c r="AY19" i="10"/>
  <c r="AZ19" i="10" s="1"/>
  <c r="AY12" i="10"/>
  <c r="AZ12" i="10" s="1"/>
  <c r="AY4" i="10"/>
  <c r="AZ4" i="10" s="1"/>
  <c r="AY5" i="10"/>
  <c r="AZ5" i="10" s="1"/>
  <c r="AY6" i="10"/>
  <c r="AZ6" i="10" s="1"/>
  <c r="AY7" i="10"/>
  <c r="AZ7" i="10" s="1"/>
  <c r="AY8" i="10"/>
  <c r="AZ8" i="10" s="1"/>
  <c r="AY9" i="10"/>
  <c r="AZ9" i="10" s="1"/>
  <c r="AY10" i="10"/>
  <c r="AZ10" i="10" s="1"/>
  <c r="AY3" i="10"/>
  <c r="AZ3" i="10" s="1"/>
</calcChain>
</file>

<file path=xl/sharedStrings.xml><?xml version="1.0" encoding="utf-8"?>
<sst xmlns="http://schemas.openxmlformats.org/spreadsheetml/2006/main" count="497" uniqueCount="92">
  <si>
    <t>Input parameters</t>
  </si>
  <si>
    <t>Output parameters</t>
  </si>
  <si>
    <t>Qpa</t>
  </si>
  <si>
    <t>SF_lung</t>
  </si>
  <si>
    <t>lung_VQratio</t>
  </si>
  <si>
    <t>FIO2</t>
  </si>
  <si>
    <t>Q_ec</t>
  </si>
  <si>
    <t>SF_ec</t>
  </si>
  <si>
    <t>oxy_VQratio</t>
  </si>
  <si>
    <t>FoxyO2</t>
  </si>
  <si>
    <t>RCF_ec</t>
  </si>
  <si>
    <t>haemoglobin</t>
  </si>
  <si>
    <t>temp</t>
  </si>
  <si>
    <t>DP50</t>
  </si>
  <si>
    <t>hct</t>
  </si>
  <si>
    <t>PAO2</t>
  </si>
  <si>
    <t>PACO2</t>
  </si>
  <si>
    <t>PAN2</t>
  </si>
  <si>
    <t>CAO2</t>
  </si>
  <si>
    <t>CACO2</t>
  </si>
  <si>
    <t>PaO2</t>
  </si>
  <si>
    <t>PaCO2</t>
  </si>
  <si>
    <t>PaN2</t>
  </si>
  <si>
    <t>CaO2</t>
  </si>
  <si>
    <t>CaCO2</t>
  </si>
  <si>
    <t>PvO2</t>
  </si>
  <si>
    <t>PvCO2</t>
  </si>
  <si>
    <t>PvN2</t>
  </si>
  <si>
    <t>CvO2</t>
  </si>
  <si>
    <t>CvCO2</t>
  </si>
  <si>
    <t>PpaO2</t>
  </si>
  <si>
    <t>PpaCO2</t>
  </si>
  <si>
    <t>PpaN2</t>
  </si>
  <si>
    <t>CpaO2</t>
  </si>
  <si>
    <t>CpaCO2</t>
  </si>
  <si>
    <t>SAO2</t>
  </si>
  <si>
    <t>SaO2</t>
  </si>
  <si>
    <t>SvO2</t>
  </si>
  <si>
    <t>PpreO2</t>
  </si>
  <si>
    <t>PpreCO2</t>
  </si>
  <si>
    <t>PpreN2</t>
  </si>
  <si>
    <t>CpreO2</t>
  </si>
  <si>
    <t>CpreCO2</t>
  </si>
  <si>
    <t>SpreO2</t>
  </si>
  <si>
    <t>PpostO2</t>
  </si>
  <si>
    <t>PpostCO2</t>
  </si>
  <si>
    <t>PpostN2</t>
  </si>
  <si>
    <t>CpostO2</t>
  </si>
  <si>
    <t>CpostCO2</t>
  </si>
  <si>
    <t>SpostO2</t>
  </si>
  <si>
    <t>SpaO2</t>
  </si>
  <si>
    <t>Qs/Qt 0.7 SaO2</t>
  </si>
  <si>
    <t>Qs/Qt 07 SvO2</t>
  </si>
  <si>
    <t>Qs/Qt 0.9 SaO2</t>
  </si>
  <si>
    <t>Qs/Qt 0.9 SvO2</t>
  </si>
  <si>
    <t>Qec</t>
  </si>
  <si>
    <t>Qs/Qt 0.9 PaO2</t>
  </si>
  <si>
    <t>Qs/Qt 0.7 PaO2</t>
  </si>
  <si>
    <t>Qs/Qt 0.5 SaO2</t>
  </si>
  <si>
    <t>Qs/Qt 0.5 SvO2</t>
  </si>
  <si>
    <t>Qs/Qt 0.5 PaO2</t>
  </si>
  <si>
    <t>VO2</t>
  </si>
  <si>
    <t xml:space="preserve">These two graphs do not have the "zero" value for Qec that is on Zanella's graph. </t>
  </si>
  <si>
    <t xml:space="preserve">has no effect on PaCO2, so this will not work. One could regard Zanella's model  </t>
  </si>
  <si>
    <t>as simultaneously adjusting alveolar and oxygenator ventilation to get PaCO2 of</t>
  </si>
  <si>
    <t xml:space="preserve">The approach that I have used maintains alveolar V/Q constant, and maintains PaCO2 </t>
  </si>
  <si>
    <t xml:space="preserve">at 40 by adjusting oxygenator ventilation. At Qec of zero, adjusting oxygenator ventilation </t>
  </si>
  <si>
    <t xml:space="preserve">40, but this is an artifical situation created by his model.  </t>
  </si>
  <si>
    <t xml:space="preserve">These two graphs do not have the "150" value for VO2 that is on Zanella's graph </t>
  </si>
  <si>
    <t xml:space="preserve">for Qs/Qt of 0.5. The approach that I have used maintains alveolar V/Q constant, and maintains PaCO2 </t>
  </si>
  <si>
    <t>RQ at 0.8, hence reducing CO2 production) reduced arterial PCO2 to well below 40 in the absence</t>
  </si>
  <si>
    <t>of shunt. The rise in PaCO2 from shunt was insufficient to return it to above 40 with Qs/Qt of 0.5</t>
  </si>
  <si>
    <t xml:space="preserve">40, so even zero ventilation on the oxygenator would not achieve PaCO2 of 40. </t>
  </si>
  <si>
    <t>With higher</t>
  </si>
  <si>
    <t>values of shunt, the PaCO2 rises to above 40, and it is feasible to reduce it to 40 by adjuasting</t>
  </si>
  <si>
    <t xml:space="preserve">ventilation on the oxygenator. </t>
  </si>
  <si>
    <t>Hb</t>
  </si>
  <si>
    <t>With Qpa of 10L/min, Qs/Qt of 0.5, and using a VA/Q ratio of 1, the PaCO2 is &lt; 40 even when</t>
  </si>
  <si>
    <t xml:space="preserve">and oxygenator is not incorporated into the circuit. For this reason, there is no </t>
  </si>
  <si>
    <t>solution for PaCO2 of 40.</t>
  </si>
  <si>
    <t>Qec 2</t>
  </si>
  <si>
    <t>Qec 3</t>
  </si>
  <si>
    <t>Qec 4</t>
  </si>
  <si>
    <t>VO2oxy</t>
  </si>
  <si>
    <t>Qoxy</t>
  </si>
  <si>
    <t>at 40 by adjusting oxygenator ventilation. It was found that reducing the VO2 to 150 (and maintaining</t>
  </si>
  <si>
    <t xml:space="preserve">ventilation to get PaCO2 of 40, but this is an artifical situation created by their model. </t>
  </si>
  <si>
    <t xml:space="preserve">One could regard Zanella's model as simultaneously adjusting alveolar and oxygenator </t>
  </si>
  <si>
    <t xml:space="preserve"> </t>
  </si>
  <si>
    <t>This file contains the output from the ECMO model program when it was run with the same input data that Zanella’s model used.</t>
  </si>
  <si>
    <t xml:space="preserve">Each sheet is related to one figure in Zanella's paper, and contains the output from the ECMO model program when the input data for that figure in Zanella’s paper is used. </t>
  </si>
  <si>
    <t xml:space="preserve">It also contains a graph generated from that output, with the intention of replicating that particular figure.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</si>
</sst>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6"/>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1">
    <border>
      <left/>
      <right/>
      <top/>
      <bottom/>
      <diagonal/>
    </border>
  </borders>
  <cellStyleXfs count="2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
    <xf numFmtId="0" fontId="0" fillId="0" borderId="0" xfId="0"/>
    <xf numFmtId="0" fontId="0" fillId="2" borderId="0" xfId="0" applyFill="1"/>
    <xf numFmtId="0" fontId="0" fillId="0" borderId="0" xfId="0" applyFill="1"/>
    <xf numFmtId="0" fontId="3" fillId="0" borderId="0" xfId="0" applyFont="1"/>
    <xf numFmtId="0" fontId="0" fillId="3" borderId="0" xfId="0" applyFill="1"/>
    <xf numFmtId="0" fontId="0" fillId="0" borderId="0" xfId="0" applyFont="1"/>
    <xf numFmtId="0" fontId="4" fillId="0" borderId="0" xfId="0" applyFont="1"/>
    <xf numFmtId="0" fontId="4" fillId="0" borderId="0" xfId="0" applyFont="1" applyAlignment="1">
      <alignment vertical="center"/>
    </xf>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Qec on SaO2 and SvO2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'Fig 3'!$F$35</c:f>
              <c:strCache>
                <c:ptCount val="1"/>
                <c:pt idx="0">
                  <c:v>Qs/Qt 0.5 SaO2</c:v>
                </c:pt>
              </c:strCache>
            </c:strRef>
          </c:tx>
          <c:spPr>
            <a:ln w="19050" cap="rnd">
              <a:solidFill>
                <a:srgbClr val="FF0000"/>
              </a:solidFill>
              <a:round/>
            </a:ln>
            <a:effectLst/>
          </c:spPr>
          <c:marker>
            <c:symbol val="none"/>
          </c:marker>
          <c:xVal>
            <c:numRef>
              <c:f>'Fig 3'!$E$36:$E$45</c:f>
              <c:numCache>
                <c:formatCode>General</c:formatCode>
                <c:ptCount val="10"/>
                <c:pt idx="0">
                  <c:v>0.5</c:v>
                </c:pt>
                <c:pt idx="1">
                  <c:v>1</c:v>
                </c:pt>
                <c:pt idx="2">
                  <c:v>1.5</c:v>
                </c:pt>
                <c:pt idx="3">
                  <c:v>2</c:v>
                </c:pt>
                <c:pt idx="4">
                  <c:v>2.5</c:v>
                </c:pt>
                <c:pt idx="5">
                  <c:v>3</c:v>
                </c:pt>
                <c:pt idx="6">
                  <c:v>3.5</c:v>
                </c:pt>
                <c:pt idx="7">
                  <c:v>4</c:v>
                </c:pt>
                <c:pt idx="8">
                  <c:v>4.5</c:v>
                </c:pt>
                <c:pt idx="9">
                  <c:v>5</c:v>
                </c:pt>
              </c:numCache>
            </c:numRef>
          </c:xVal>
          <c:yVal>
            <c:numRef>
              <c:f>'Fig 3'!$F$36:$F$45</c:f>
              <c:numCache>
                <c:formatCode>General</c:formatCode>
                <c:ptCount val="10"/>
                <c:pt idx="0">
                  <c:v>91.5</c:v>
                </c:pt>
                <c:pt idx="1">
                  <c:v>93.8</c:v>
                </c:pt>
                <c:pt idx="2">
                  <c:v>95.8</c:v>
                </c:pt>
                <c:pt idx="3">
                  <c:v>97.5</c:v>
                </c:pt>
                <c:pt idx="4">
                  <c:v>98.6</c:v>
                </c:pt>
                <c:pt idx="5">
                  <c:v>99.3</c:v>
                </c:pt>
                <c:pt idx="6">
                  <c:v>99.6</c:v>
                </c:pt>
                <c:pt idx="7">
                  <c:v>99.7</c:v>
                </c:pt>
                <c:pt idx="8">
                  <c:v>99.8</c:v>
                </c:pt>
                <c:pt idx="9">
                  <c:v>99.9</c:v>
                </c:pt>
              </c:numCache>
            </c:numRef>
          </c:yVal>
          <c:smooth val="1"/>
          <c:extLst>
            <c:ext xmlns:c16="http://schemas.microsoft.com/office/drawing/2014/chart" uri="{C3380CC4-5D6E-409C-BE32-E72D297353CC}">
              <c16:uniqueId val="{00000000-72F5-1442-A75E-7247026EB563}"/>
            </c:ext>
          </c:extLst>
        </c:ser>
        <c:ser>
          <c:idx val="1"/>
          <c:order val="1"/>
          <c:tx>
            <c:strRef>
              <c:f>'Fig 3'!$G$35</c:f>
              <c:strCache>
                <c:ptCount val="1"/>
                <c:pt idx="0">
                  <c:v>Qs/Qt 0.5 SvO2</c:v>
                </c:pt>
              </c:strCache>
            </c:strRef>
          </c:tx>
          <c:spPr>
            <a:ln w="19050" cap="rnd">
              <a:solidFill>
                <a:srgbClr val="0070C0"/>
              </a:solidFill>
              <a:round/>
            </a:ln>
            <a:effectLst/>
          </c:spPr>
          <c:marker>
            <c:symbol val="none"/>
          </c:marker>
          <c:xVal>
            <c:numRef>
              <c:f>'Fig 3'!$E$36:$E$45</c:f>
              <c:numCache>
                <c:formatCode>General</c:formatCode>
                <c:ptCount val="10"/>
                <c:pt idx="0">
                  <c:v>0.5</c:v>
                </c:pt>
                <c:pt idx="1">
                  <c:v>1</c:v>
                </c:pt>
                <c:pt idx="2">
                  <c:v>1.5</c:v>
                </c:pt>
                <c:pt idx="3">
                  <c:v>2</c:v>
                </c:pt>
                <c:pt idx="4">
                  <c:v>2.5</c:v>
                </c:pt>
                <c:pt idx="5">
                  <c:v>3</c:v>
                </c:pt>
                <c:pt idx="6">
                  <c:v>3.5</c:v>
                </c:pt>
                <c:pt idx="7">
                  <c:v>4</c:v>
                </c:pt>
                <c:pt idx="8">
                  <c:v>4.5</c:v>
                </c:pt>
                <c:pt idx="9">
                  <c:v>5</c:v>
                </c:pt>
              </c:numCache>
            </c:numRef>
          </c:xVal>
          <c:yVal>
            <c:numRef>
              <c:f>'Fig 3'!$G$36:$G$45</c:f>
              <c:numCache>
                <c:formatCode>General</c:formatCode>
                <c:ptCount val="10"/>
                <c:pt idx="0">
                  <c:v>68.599999999999994</c:v>
                </c:pt>
                <c:pt idx="1">
                  <c:v>71.099999999999994</c:v>
                </c:pt>
                <c:pt idx="2">
                  <c:v>73.3</c:v>
                </c:pt>
                <c:pt idx="3">
                  <c:v>75.2</c:v>
                </c:pt>
                <c:pt idx="4">
                  <c:v>77</c:v>
                </c:pt>
                <c:pt idx="5">
                  <c:v>78.599999999999994</c:v>
                </c:pt>
                <c:pt idx="6">
                  <c:v>80.099999999999994</c:v>
                </c:pt>
                <c:pt idx="7">
                  <c:v>81.400000000000006</c:v>
                </c:pt>
                <c:pt idx="8">
                  <c:v>82.6</c:v>
                </c:pt>
                <c:pt idx="9">
                  <c:v>83.8</c:v>
                </c:pt>
              </c:numCache>
            </c:numRef>
          </c:yVal>
          <c:smooth val="1"/>
          <c:extLst>
            <c:ext xmlns:c16="http://schemas.microsoft.com/office/drawing/2014/chart" uri="{C3380CC4-5D6E-409C-BE32-E72D297353CC}">
              <c16:uniqueId val="{00000001-72F5-1442-A75E-7247026EB563}"/>
            </c:ext>
          </c:extLst>
        </c:ser>
        <c:ser>
          <c:idx val="2"/>
          <c:order val="2"/>
          <c:tx>
            <c:strRef>
              <c:f>'Fig 3'!$H$35</c:f>
              <c:strCache>
                <c:ptCount val="1"/>
                <c:pt idx="0">
                  <c:v>Qs/Qt 0.7 SaO2</c:v>
                </c:pt>
              </c:strCache>
            </c:strRef>
          </c:tx>
          <c:spPr>
            <a:ln w="19050" cap="rnd">
              <a:solidFill>
                <a:srgbClr val="FF0000"/>
              </a:solidFill>
              <a:prstDash val="dashDot"/>
              <a:round/>
            </a:ln>
            <a:effectLst/>
          </c:spPr>
          <c:marker>
            <c:symbol val="none"/>
          </c:marker>
          <c:xVal>
            <c:numRef>
              <c:f>'Fig 3'!$E$36:$E$45</c:f>
              <c:numCache>
                <c:formatCode>General</c:formatCode>
                <c:ptCount val="10"/>
                <c:pt idx="0">
                  <c:v>0.5</c:v>
                </c:pt>
                <c:pt idx="1">
                  <c:v>1</c:v>
                </c:pt>
                <c:pt idx="2">
                  <c:v>1.5</c:v>
                </c:pt>
                <c:pt idx="3">
                  <c:v>2</c:v>
                </c:pt>
                <c:pt idx="4">
                  <c:v>2.5</c:v>
                </c:pt>
                <c:pt idx="5">
                  <c:v>3</c:v>
                </c:pt>
                <c:pt idx="6">
                  <c:v>3.5</c:v>
                </c:pt>
                <c:pt idx="7">
                  <c:v>4</c:v>
                </c:pt>
                <c:pt idx="8">
                  <c:v>4.5</c:v>
                </c:pt>
                <c:pt idx="9">
                  <c:v>5</c:v>
                </c:pt>
              </c:numCache>
            </c:numRef>
          </c:xVal>
          <c:yVal>
            <c:numRef>
              <c:f>'Fig 3'!$H$36:$H$45</c:f>
              <c:numCache>
                <c:formatCode>General</c:formatCode>
                <c:ptCount val="10"/>
                <c:pt idx="0">
                  <c:v>68.2</c:v>
                </c:pt>
                <c:pt idx="1">
                  <c:v>75.900000000000006</c:v>
                </c:pt>
                <c:pt idx="2">
                  <c:v>82</c:v>
                </c:pt>
                <c:pt idx="3">
                  <c:v>86.9</c:v>
                </c:pt>
                <c:pt idx="4">
                  <c:v>90.9</c:v>
                </c:pt>
                <c:pt idx="5">
                  <c:v>94.2</c:v>
                </c:pt>
                <c:pt idx="6">
                  <c:v>96.8</c:v>
                </c:pt>
                <c:pt idx="7">
                  <c:v>98.6</c:v>
                </c:pt>
                <c:pt idx="8">
                  <c:v>99.4</c:v>
                </c:pt>
                <c:pt idx="9">
                  <c:v>99.7</c:v>
                </c:pt>
              </c:numCache>
            </c:numRef>
          </c:yVal>
          <c:smooth val="1"/>
          <c:extLst>
            <c:ext xmlns:c16="http://schemas.microsoft.com/office/drawing/2014/chart" uri="{C3380CC4-5D6E-409C-BE32-E72D297353CC}">
              <c16:uniqueId val="{00000002-72F5-1442-A75E-7247026EB563}"/>
            </c:ext>
          </c:extLst>
        </c:ser>
        <c:ser>
          <c:idx val="3"/>
          <c:order val="3"/>
          <c:tx>
            <c:strRef>
              <c:f>'Fig 3'!$I$35</c:f>
              <c:strCache>
                <c:ptCount val="1"/>
                <c:pt idx="0">
                  <c:v>Qs/Qt 07 SvO2</c:v>
                </c:pt>
              </c:strCache>
            </c:strRef>
          </c:tx>
          <c:spPr>
            <a:ln w="19050" cap="rnd">
              <a:solidFill>
                <a:srgbClr val="0070C0"/>
              </a:solidFill>
              <a:prstDash val="dashDot"/>
              <a:round/>
            </a:ln>
            <a:effectLst/>
          </c:spPr>
          <c:marker>
            <c:symbol val="none"/>
          </c:marker>
          <c:xVal>
            <c:numRef>
              <c:f>'Fig 3'!$E$36:$E$45</c:f>
              <c:numCache>
                <c:formatCode>General</c:formatCode>
                <c:ptCount val="10"/>
                <c:pt idx="0">
                  <c:v>0.5</c:v>
                </c:pt>
                <c:pt idx="1">
                  <c:v>1</c:v>
                </c:pt>
                <c:pt idx="2">
                  <c:v>1.5</c:v>
                </c:pt>
                <c:pt idx="3">
                  <c:v>2</c:v>
                </c:pt>
                <c:pt idx="4">
                  <c:v>2.5</c:v>
                </c:pt>
                <c:pt idx="5">
                  <c:v>3</c:v>
                </c:pt>
                <c:pt idx="6">
                  <c:v>3.5</c:v>
                </c:pt>
                <c:pt idx="7">
                  <c:v>4</c:v>
                </c:pt>
                <c:pt idx="8">
                  <c:v>4.5</c:v>
                </c:pt>
                <c:pt idx="9">
                  <c:v>5</c:v>
                </c:pt>
              </c:numCache>
            </c:numRef>
          </c:xVal>
          <c:yVal>
            <c:numRef>
              <c:f>'Fig 3'!$I$36:$I$45</c:f>
              <c:numCache>
                <c:formatCode>General</c:formatCode>
                <c:ptCount val="10"/>
                <c:pt idx="0">
                  <c:v>45.1</c:v>
                </c:pt>
                <c:pt idx="1">
                  <c:v>52.8</c:v>
                </c:pt>
                <c:pt idx="2">
                  <c:v>58.9</c:v>
                </c:pt>
                <c:pt idx="3">
                  <c:v>63.9</c:v>
                </c:pt>
                <c:pt idx="4">
                  <c:v>68</c:v>
                </c:pt>
                <c:pt idx="5">
                  <c:v>71.5</c:v>
                </c:pt>
                <c:pt idx="6">
                  <c:v>74.400000000000006</c:v>
                </c:pt>
                <c:pt idx="7">
                  <c:v>77</c:v>
                </c:pt>
                <c:pt idx="8">
                  <c:v>79.2</c:v>
                </c:pt>
                <c:pt idx="9">
                  <c:v>81.099999999999994</c:v>
                </c:pt>
              </c:numCache>
            </c:numRef>
          </c:yVal>
          <c:smooth val="1"/>
          <c:extLst>
            <c:ext xmlns:c16="http://schemas.microsoft.com/office/drawing/2014/chart" uri="{C3380CC4-5D6E-409C-BE32-E72D297353CC}">
              <c16:uniqueId val="{00000003-72F5-1442-A75E-7247026EB563}"/>
            </c:ext>
          </c:extLst>
        </c:ser>
        <c:ser>
          <c:idx val="4"/>
          <c:order val="4"/>
          <c:tx>
            <c:strRef>
              <c:f>'Fig 3'!$J$35</c:f>
              <c:strCache>
                <c:ptCount val="1"/>
                <c:pt idx="0">
                  <c:v>Qs/Qt 0.9 SaO2</c:v>
                </c:pt>
              </c:strCache>
            </c:strRef>
          </c:tx>
          <c:spPr>
            <a:ln w="19050" cap="rnd">
              <a:solidFill>
                <a:srgbClr val="FF0000"/>
              </a:solidFill>
              <a:prstDash val="dash"/>
              <a:round/>
            </a:ln>
            <a:effectLst/>
          </c:spPr>
          <c:marker>
            <c:symbol val="none"/>
          </c:marker>
          <c:xVal>
            <c:numRef>
              <c:f>'Fig 3'!$E$36:$E$45</c:f>
              <c:numCache>
                <c:formatCode>General</c:formatCode>
                <c:ptCount val="10"/>
                <c:pt idx="0">
                  <c:v>0.5</c:v>
                </c:pt>
                <c:pt idx="1">
                  <c:v>1</c:v>
                </c:pt>
                <c:pt idx="2">
                  <c:v>1.5</c:v>
                </c:pt>
                <c:pt idx="3">
                  <c:v>2</c:v>
                </c:pt>
                <c:pt idx="4">
                  <c:v>2.5</c:v>
                </c:pt>
                <c:pt idx="5">
                  <c:v>3</c:v>
                </c:pt>
                <c:pt idx="6">
                  <c:v>3.5</c:v>
                </c:pt>
                <c:pt idx="7">
                  <c:v>4</c:v>
                </c:pt>
                <c:pt idx="8">
                  <c:v>4.5</c:v>
                </c:pt>
                <c:pt idx="9">
                  <c:v>5</c:v>
                </c:pt>
              </c:numCache>
            </c:numRef>
          </c:xVal>
          <c:yVal>
            <c:numRef>
              <c:f>'Fig 3'!$J$36:$J$45</c:f>
              <c:numCache>
                <c:formatCode>General</c:formatCode>
                <c:ptCount val="10"/>
                <c:pt idx="1">
                  <c:v>28.1</c:v>
                </c:pt>
                <c:pt idx="2">
                  <c:v>50.8</c:v>
                </c:pt>
                <c:pt idx="3">
                  <c:v>65.5</c:v>
                </c:pt>
                <c:pt idx="4">
                  <c:v>75.8</c:v>
                </c:pt>
                <c:pt idx="5">
                  <c:v>83.4</c:v>
                </c:pt>
                <c:pt idx="6">
                  <c:v>89.2</c:v>
                </c:pt>
                <c:pt idx="7">
                  <c:v>93.7</c:v>
                </c:pt>
                <c:pt idx="8">
                  <c:v>97.1</c:v>
                </c:pt>
                <c:pt idx="9">
                  <c:v>99</c:v>
                </c:pt>
              </c:numCache>
            </c:numRef>
          </c:yVal>
          <c:smooth val="1"/>
          <c:extLst>
            <c:ext xmlns:c16="http://schemas.microsoft.com/office/drawing/2014/chart" uri="{C3380CC4-5D6E-409C-BE32-E72D297353CC}">
              <c16:uniqueId val="{00000004-72F5-1442-A75E-7247026EB563}"/>
            </c:ext>
          </c:extLst>
        </c:ser>
        <c:ser>
          <c:idx val="5"/>
          <c:order val="5"/>
          <c:tx>
            <c:strRef>
              <c:f>'Fig 3'!$K$35</c:f>
              <c:strCache>
                <c:ptCount val="1"/>
                <c:pt idx="0">
                  <c:v>Qs/Qt 0.9 SvO2</c:v>
                </c:pt>
              </c:strCache>
            </c:strRef>
          </c:tx>
          <c:spPr>
            <a:ln w="19050" cap="rnd">
              <a:solidFill>
                <a:srgbClr val="0070C0"/>
              </a:solidFill>
              <a:prstDash val="dash"/>
              <a:round/>
            </a:ln>
            <a:effectLst/>
          </c:spPr>
          <c:marker>
            <c:symbol val="none"/>
          </c:marker>
          <c:xVal>
            <c:numRef>
              <c:f>'Fig 3'!$E$36:$E$45</c:f>
              <c:numCache>
                <c:formatCode>General</c:formatCode>
                <c:ptCount val="10"/>
                <c:pt idx="0">
                  <c:v>0.5</c:v>
                </c:pt>
                <c:pt idx="1">
                  <c:v>1</c:v>
                </c:pt>
                <c:pt idx="2">
                  <c:v>1.5</c:v>
                </c:pt>
                <c:pt idx="3">
                  <c:v>2</c:v>
                </c:pt>
                <c:pt idx="4">
                  <c:v>2.5</c:v>
                </c:pt>
                <c:pt idx="5">
                  <c:v>3</c:v>
                </c:pt>
                <c:pt idx="6">
                  <c:v>3.5</c:v>
                </c:pt>
                <c:pt idx="7">
                  <c:v>4</c:v>
                </c:pt>
                <c:pt idx="8">
                  <c:v>4.5</c:v>
                </c:pt>
                <c:pt idx="9">
                  <c:v>5</c:v>
                </c:pt>
              </c:numCache>
            </c:numRef>
          </c:xVal>
          <c:yVal>
            <c:numRef>
              <c:f>'Fig 3'!$K$36:$K$45</c:f>
              <c:numCache>
                <c:formatCode>General</c:formatCode>
                <c:ptCount val="10"/>
                <c:pt idx="1">
                  <c:v>5</c:v>
                </c:pt>
                <c:pt idx="2">
                  <c:v>27.6</c:v>
                </c:pt>
                <c:pt idx="3">
                  <c:v>42.4</c:v>
                </c:pt>
                <c:pt idx="4">
                  <c:v>52.7</c:v>
                </c:pt>
                <c:pt idx="5">
                  <c:v>60.4</c:v>
                </c:pt>
                <c:pt idx="6">
                  <c:v>66.3</c:v>
                </c:pt>
                <c:pt idx="7">
                  <c:v>71</c:v>
                </c:pt>
                <c:pt idx="8">
                  <c:v>74.8</c:v>
                </c:pt>
                <c:pt idx="9">
                  <c:v>77.900000000000006</c:v>
                </c:pt>
              </c:numCache>
            </c:numRef>
          </c:yVal>
          <c:smooth val="1"/>
          <c:extLst>
            <c:ext xmlns:c16="http://schemas.microsoft.com/office/drawing/2014/chart" uri="{C3380CC4-5D6E-409C-BE32-E72D297353CC}">
              <c16:uniqueId val="{00000005-72F5-1442-A75E-7247026EB563}"/>
            </c:ext>
          </c:extLst>
        </c:ser>
        <c:dLbls>
          <c:showLegendKey val="0"/>
          <c:showVal val="0"/>
          <c:showCatName val="0"/>
          <c:showSerName val="0"/>
          <c:showPercent val="0"/>
          <c:showBubbleSize val="0"/>
        </c:dLbls>
        <c:axId val="-2054759104"/>
        <c:axId val="-2054760656"/>
      </c:scatterChart>
      <c:valAx>
        <c:axId val="-2054759104"/>
        <c:scaling>
          <c:orientation val="minMax"/>
          <c:max val="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Qec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4760656"/>
        <c:crosses val="autoZero"/>
        <c:crossBetween val="midCat"/>
      </c:valAx>
      <c:valAx>
        <c:axId val="-205476065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SO2</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4759104"/>
        <c:crosses val="autoZero"/>
        <c:crossBetween val="midCat"/>
      </c:valAx>
      <c:spPr>
        <a:noFill/>
        <a:ln>
          <a:noFill/>
        </a:ln>
        <a:effectLst/>
      </c:spPr>
    </c:plotArea>
    <c:legend>
      <c:legendPos val="b"/>
      <c:layout>
        <c:manualLayout>
          <c:xMode val="edge"/>
          <c:yMode val="edge"/>
          <c:x val="0.75566626619532096"/>
          <c:y val="0.38257548226052202"/>
          <c:w val="0.18460599669827199"/>
          <c:h val="0.370338270653230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FoxyO2</a:t>
            </a:r>
            <a:r>
              <a:rPr lang="en-US" baseline="0"/>
              <a:t> on PaO2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'Fig 7'!$G$63</c:f>
              <c:strCache>
                <c:ptCount val="1"/>
                <c:pt idx="0">
                  <c:v>Qs/Qt 0.5 PaO2</c:v>
                </c:pt>
              </c:strCache>
            </c:strRef>
          </c:tx>
          <c:spPr>
            <a:ln w="19050" cap="rnd">
              <a:solidFill>
                <a:srgbClr val="FF0000"/>
              </a:solidFill>
              <a:prstDash val="solid"/>
              <a:round/>
            </a:ln>
            <a:effectLst/>
          </c:spPr>
          <c:marker>
            <c:symbol val="none"/>
          </c:marker>
          <c:xVal>
            <c:numRef>
              <c:f>'Fig 7'!$F$64:$F$72</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7'!$G$64:$G$72</c:f>
              <c:numCache>
                <c:formatCode>General</c:formatCode>
                <c:ptCount val="9"/>
                <c:pt idx="0">
                  <c:v>94.8</c:v>
                </c:pt>
                <c:pt idx="1">
                  <c:v>120.3</c:v>
                </c:pt>
                <c:pt idx="2">
                  <c:v>136</c:v>
                </c:pt>
                <c:pt idx="3">
                  <c:v>151</c:v>
                </c:pt>
                <c:pt idx="4">
                  <c:v>166.9</c:v>
                </c:pt>
                <c:pt idx="5">
                  <c:v>184</c:v>
                </c:pt>
                <c:pt idx="6">
                  <c:v>202.4</c:v>
                </c:pt>
                <c:pt idx="7">
                  <c:v>221.9</c:v>
                </c:pt>
                <c:pt idx="8">
                  <c:v>242.4</c:v>
                </c:pt>
              </c:numCache>
            </c:numRef>
          </c:yVal>
          <c:smooth val="1"/>
          <c:extLst>
            <c:ext xmlns:c16="http://schemas.microsoft.com/office/drawing/2014/chart" uri="{C3380CC4-5D6E-409C-BE32-E72D297353CC}">
              <c16:uniqueId val="{00000000-9DB9-9745-A73B-54D39CDBCB09}"/>
            </c:ext>
          </c:extLst>
        </c:ser>
        <c:ser>
          <c:idx val="1"/>
          <c:order val="1"/>
          <c:tx>
            <c:strRef>
              <c:f>'Fig 7'!$H$63</c:f>
              <c:strCache>
                <c:ptCount val="1"/>
                <c:pt idx="0">
                  <c:v>Qs/Qt 0.7 PaO2</c:v>
                </c:pt>
              </c:strCache>
            </c:strRef>
          </c:tx>
          <c:spPr>
            <a:ln w="19050" cap="rnd">
              <a:solidFill>
                <a:srgbClr val="FF0000"/>
              </a:solidFill>
              <a:prstDash val="dashDot"/>
              <a:round/>
            </a:ln>
            <a:effectLst/>
          </c:spPr>
          <c:marker>
            <c:symbol val="none"/>
          </c:marker>
          <c:xVal>
            <c:numRef>
              <c:f>'Fig 7'!$F$64:$F$72</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7'!$H$64:$H$72</c:f>
              <c:numCache>
                <c:formatCode>General</c:formatCode>
                <c:ptCount val="9"/>
                <c:pt idx="0">
                  <c:v>57.8</c:v>
                </c:pt>
                <c:pt idx="1">
                  <c:v>61.7</c:v>
                </c:pt>
                <c:pt idx="2">
                  <c:v>64.400000000000006</c:v>
                </c:pt>
                <c:pt idx="3">
                  <c:v>67.2</c:v>
                </c:pt>
                <c:pt idx="4">
                  <c:v>70.2</c:v>
                </c:pt>
                <c:pt idx="5">
                  <c:v>73.8</c:v>
                </c:pt>
                <c:pt idx="6">
                  <c:v>78.099999999999994</c:v>
                </c:pt>
                <c:pt idx="7">
                  <c:v>83.3</c:v>
                </c:pt>
                <c:pt idx="8">
                  <c:v>89.9</c:v>
                </c:pt>
              </c:numCache>
            </c:numRef>
          </c:yVal>
          <c:smooth val="1"/>
          <c:extLst>
            <c:ext xmlns:c16="http://schemas.microsoft.com/office/drawing/2014/chart" uri="{C3380CC4-5D6E-409C-BE32-E72D297353CC}">
              <c16:uniqueId val="{00000001-9DB9-9745-A73B-54D39CDBCB09}"/>
            </c:ext>
          </c:extLst>
        </c:ser>
        <c:ser>
          <c:idx val="2"/>
          <c:order val="2"/>
          <c:tx>
            <c:strRef>
              <c:f>'Fig 7'!$I$63</c:f>
              <c:strCache>
                <c:ptCount val="1"/>
                <c:pt idx="0">
                  <c:v>Qs/Qt 0.9 PaO2</c:v>
                </c:pt>
              </c:strCache>
            </c:strRef>
          </c:tx>
          <c:spPr>
            <a:ln w="19050" cap="rnd">
              <a:solidFill>
                <a:srgbClr val="FF0000"/>
              </a:solidFill>
              <a:prstDash val="dash"/>
              <a:round/>
            </a:ln>
            <a:effectLst/>
          </c:spPr>
          <c:marker>
            <c:symbol val="none"/>
          </c:marker>
          <c:xVal>
            <c:numRef>
              <c:f>'Fig 7'!$F$64:$F$72</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7'!$I$64:$I$72</c:f>
              <c:numCache>
                <c:formatCode>General</c:formatCode>
                <c:ptCount val="9"/>
                <c:pt idx="0">
                  <c:v>43</c:v>
                </c:pt>
                <c:pt idx="1">
                  <c:v>45.2</c:v>
                </c:pt>
                <c:pt idx="2">
                  <c:v>46.6</c:v>
                </c:pt>
                <c:pt idx="3">
                  <c:v>47.9</c:v>
                </c:pt>
                <c:pt idx="4">
                  <c:v>49.3</c:v>
                </c:pt>
                <c:pt idx="5">
                  <c:v>50.7</c:v>
                </c:pt>
                <c:pt idx="6">
                  <c:v>52.3</c:v>
                </c:pt>
                <c:pt idx="7">
                  <c:v>54</c:v>
                </c:pt>
                <c:pt idx="8">
                  <c:v>56</c:v>
                </c:pt>
              </c:numCache>
            </c:numRef>
          </c:yVal>
          <c:smooth val="1"/>
          <c:extLst>
            <c:ext xmlns:c16="http://schemas.microsoft.com/office/drawing/2014/chart" uri="{C3380CC4-5D6E-409C-BE32-E72D297353CC}">
              <c16:uniqueId val="{00000002-9DB9-9745-A73B-54D39CDBCB09}"/>
            </c:ext>
          </c:extLst>
        </c:ser>
        <c:dLbls>
          <c:showLegendKey val="0"/>
          <c:showVal val="0"/>
          <c:showCatName val="0"/>
          <c:showSerName val="0"/>
          <c:showPercent val="0"/>
          <c:showBubbleSize val="0"/>
        </c:dLbls>
        <c:axId val="-2120266640"/>
        <c:axId val="-2120489648"/>
      </c:scatterChart>
      <c:valAx>
        <c:axId val="-2120266640"/>
        <c:scaling>
          <c:orientation val="minMax"/>
          <c:max val="1.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FoxyO2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489648"/>
        <c:crosses val="autoZero"/>
        <c:crossBetween val="midCat"/>
      </c:valAx>
      <c:valAx>
        <c:axId val="-2120489648"/>
        <c:scaling>
          <c:orientation val="minMax"/>
          <c:max val="3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PaO2</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266640"/>
        <c:crosses val="autoZero"/>
        <c:crossBetween val="midCat"/>
        <c:majorUnit val="50"/>
      </c:valAx>
      <c:spPr>
        <a:noFill/>
        <a:ln>
          <a:noFill/>
        </a:ln>
        <a:effectLst/>
      </c:spPr>
    </c:plotArea>
    <c:legend>
      <c:legendPos val="b"/>
      <c:layout>
        <c:manualLayout>
          <c:xMode val="edge"/>
          <c:yMode val="edge"/>
          <c:x val="0.19254705144291101"/>
          <c:y val="0.116430560062855"/>
          <c:w val="0.19937647475733999"/>
          <c:h val="0.19928753971543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Qpa</a:t>
            </a:r>
            <a:r>
              <a:rPr lang="en-US" baseline="0"/>
              <a:t> </a:t>
            </a:r>
            <a:r>
              <a:rPr lang="en-US"/>
              <a:t>on SaO2 and SvO2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'Fig 8'!$G$31</c:f>
              <c:strCache>
                <c:ptCount val="1"/>
                <c:pt idx="0">
                  <c:v>Qs/Qt 0.5 SaO2</c:v>
                </c:pt>
              </c:strCache>
            </c:strRef>
          </c:tx>
          <c:spPr>
            <a:ln w="19050" cap="rnd">
              <a:solidFill>
                <a:srgbClr val="FF0000"/>
              </a:solidFill>
              <a:round/>
            </a:ln>
            <a:effectLst/>
          </c:spPr>
          <c:marker>
            <c:symbol val="none"/>
          </c:marker>
          <c:xVal>
            <c:numRef>
              <c:f>'Fig 8'!$F$32:$F$39</c:f>
              <c:numCache>
                <c:formatCode>General</c:formatCode>
                <c:ptCount val="8"/>
                <c:pt idx="0">
                  <c:v>4</c:v>
                </c:pt>
                <c:pt idx="1">
                  <c:v>4.5</c:v>
                </c:pt>
                <c:pt idx="2">
                  <c:v>5</c:v>
                </c:pt>
                <c:pt idx="3">
                  <c:v>6</c:v>
                </c:pt>
                <c:pt idx="4">
                  <c:v>7</c:v>
                </c:pt>
                <c:pt idx="5">
                  <c:v>8</c:v>
                </c:pt>
                <c:pt idx="6">
                  <c:v>9</c:v>
                </c:pt>
                <c:pt idx="7">
                  <c:v>10</c:v>
                </c:pt>
              </c:numCache>
            </c:numRef>
          </c:xVal>
          <c:yVal>
            <c:numRef>
              <c:f>'Fig 8'!$G$32:$G$39</c:f>
              <c:numCache>
                <c:formatCode>General</c:formatCode>
                <c:ptCount val="8"/>
                <c:pt idx="0">
                  <c:v>99.9</c:v>
                </c:pt>
                <c:pt idx="1">
                  <c:v>99.8</c:v>
                </c:pt>
                <c:pt idx="2">
                  <c:v>99.7</c:v>
                </c:pt>
                <c:pt idx="3">
                  <c:v>99.6</c:v>
                </c:pt>
                <c:pt idx="4">
                  <c:v>99.6</c:v>
                </c:pt>
                <c:pt idx="5">
                  <c:v>99.6</c:v>
                </c:pt>
                <c:pt idx="6">
                  <c:v>99.6</c:v>
                </c:pt>
              </c:numCache>
            </c:numRef>
          </c:yVal>
          <c:smooth val="1"/>
          <c:extLst>
            <c:ext xmlns:c16="http://schemas.microsoft.com/office/drawing/2014/chart" uri="{C3380CC4-5D6E-409C-BE32-E72D297353CC}">
              <c16:uniqueId val="{00000000-5493-884F-BD17-8129DB5EBBBA}"/>
            </c:ext>
          </c:extLst>
        </c:ser>
        <c:ser>
          <c:idx val="1"/>
          <c:order val="1"/>
          <c:tx>
            <c:strRef>
              <c:f>'Fig 8'!$H$31</c:f>
              <c:strCache>
                <c:ptCount val="1"/>
                <c:pt idx="0">
                  <c:v>Qs/Qt 0.5 SvO2</c:v>
                </c:pt>
              </c:strCache>
            </c:strRef>
          </c:tx>
          <c:spPr>
            <a:ln w="19050" cap="rnd">
              <a:solidFill>
                <a:srgbClr val="0070C0"/>
              </a:solidFill>
              <a:round/>
            </a:ln>
            <a:effectLst/>
          </c:spPr>
          <c:marker>
            <c:symbol val="none"/>
          </c:marker>
          <c:xVal>
            <c:numRef>
              <c:f>'Fig 8'!$F$32:$F$39</c:f>
              <c:numCache>
                <c:formatCode>General</c:formatCode>
                <c:ptCount val="8"/>
                <c:pt idx="0">
                  <c:v>4</c:v>
                </c:pt>
                <c:pt idx="1">
                  <c:v>4.5</c:v>
                </c:pt>
                <c:pt idx="2">
                  <c:v>5</c:v>
                </c:pt>
                <c:pt idx="3">
                  <c:v>6</c:v>
                </c:pt>
                <c:pt idx="4">
                  <c:v>7</c:v>
                </c:pt>
                <c:pt idx="5">
                  <c:v>8</c:v>
                </c:pt>
                <c:pt idx="6">
                  <c:v>9</c:v>
                </c:pt>
                <c:pt idx="7">
                  <c:v>10</c:v>
                </c:pt>
              </c:numCache>
            </c:numRef>
          </c:xVal>
          <c:yVal>
            <c:numRef>
              <c:f>'Fig 8'!$H$32:$H$39</c:f>
              <c:numCache>
                <c:formatCode>General</c:formatCode>
                <c:ptCount val="8"/>
                <c:pt idx="0">
                  <c:v>66.7</c:v>
                </c:pt>
                <c:pt idx="1">
                  <c:v>69.7</c:v>
                </c:pt>
                <c:pt idx="2">
                  <c:v>72.3</c:v>
                </c:pt>
                <c:pt idx="3">
                  <c:v>76.599999999999994</c:v>
                </c:pt>
                <c:pt idx="4">
                  <c:v>80.099999999999994</c:v>
                </c:pt>
                <c:pt idx="5">
                  <c:v>82.9</c:v>
                </c:pt>
                <c:pt idx="6">
                  <c:v>85.3</c:v>
                </c:pt>
              </c:numCache>
            </c:numRef>
          </c:yVal>
          <c:smooth val="1"/>
          <c:extLst>
            <c:ext xmlns:c16="http://schemas.microsoft.com/office/drawing/2014/chart" uri="{C3380CC4-5D6E-409C-BE32-E72D297353CC}">
              <c16:uniqueId val="{00000001-5493-884F-BD17-8129DB5EBBBA}"/>
            </c:ext>
          </c:extLst>
        </c:ser>
        <c:ser>
          <c:idx val="2"/>
          <c:order val="2"/>
          <c:tx>
            <c:strRef>
              <c:f>'Fig 8'!$I$31</c:f>
              <c:strCache>
                <c:ptCount val="1"/>
                <c:pt idx="0">
                  <c:v>Qs/Qt 0.7 SaO2</c:v>
                </c:pt>
              </c:strCache>
            </c:strRef>
          </c:tx>
          <c:spPr>
            <a:ln w="19050" cap="rnd">
              <a:solidFill>
                <a:srgbClr val="FF0000"/>
              </a:solidFill>
              <a:prstDash val="dashDot"/>
              <a:round/>
            </a:ln>
            <a:effectLst/>
          </c:spPr>
          <c:marker>
            <c:symbol val="none"/>
          </c:marker>
          <c:xVal>
            <c:numRef>
              <c:f>'Fig 8'!$F$32:$F$39</c:f>
              <c:numCache>
                <c:formatCode>General</c:formatCode>
                <c:ptCount val="8"/>
                <c:pt idx="0">
                  <c:v>4</c:v>
                </c:pt>
                <c:pt idx="1">
                  <c:v>4.5</c:v>
                </c:pt>
                <c:pt idx="2">
                  <c:v>5</c:v>
                </c:pt>
                <c:pt idx="3">
                  <c:v>6</c:v>
                </c:pt>
                <c:pt idx="4">
                  <c:v>7</c:v>
                </c:pt>
                <c:pt idx="5">
                  <c:v>8</c:v>
                </c:pt>
                <c:pt idx="6">
                  <c:v>9</c:v>
                </c:pt>
                <c:pt idx="7">
                  <c:v>10</c:v>
                </c:pt>
              </c:numCache>
            </c:numRef>
          </c:xVal>
          <c:yVal>
            <c:numRef>
              <c:f>'Fig 8'!$I$32:$I$39</c:f>
              <c:numCache>
                <c:formatCode>General</c:formatCode>
                <c:ptCount val="8"/>
                <c:pt idx="0">
                  <c:v>99.8</c:v>
                </c:pt>
                <c:pt idx="1">
                  <c:v>99.4</c:v>
                </c:pt>
                <c:pt idx="2">
                  <c:v>98.9</c:v>
                </c:pt>
                <c:pt idx="3">
                  <c:v>97.6</c:v>
                </c:pt>
                <c:pt idx="4">
                  <c:v>96.8</c:v>
                </c:pt>
                <c:pt idx="5">
                  <c:v>96.5</c:v>
                </c:pt>
                <c:pt idx="6">
                  <c:v>96.4</c:v>
                </c:pt>
                <c:pt idx="7">
                  <c:v>96.5</c:v>
                </c:pt>
              </c:numCache>
            </c:numRef>
          </c:yVal>
          <c:smooth val="1"/>
          <c:extLst>
            <c:ext xmlns:c16="http://schemas.microsoft.com/office/drawing/2014/chart" uri="{C3380CC4-5D6E-409C-BE32-E72D297353CC}">
              <c16:uniqueId val="{00000002-5493-884F-BD17-8129DB5EBBBA}"/>
            </c:ext>
          </c:extLst>
        </c:ser>
        <c:ser>
          <c:idx val="3"/>
          <c:order val="3"/>
          <c:tx>
            <c:strRef>
              <c:f>'Fig 8'!$J$31</c:f>
              <c:strCache>
                <c:ptCount val="1"/>
                <c:pt idx="0">
                  <c:v>Qs/Qt 07 SvO2</c:v>
                </c:pt>
              </c:strCache>
            </c:strRef>
          </c:tx>
          <c:spPr>
            <a:ln w="19050" cap="rnd">
              <a:solidFill>
                <a:srgbClr val="0070C0"/>
              </a:solidFill>
              <a:prstDash val="dashDot"/>
              <a:round/>
            </a:ln>
            <a:effectLst/>
          </c:spPr>
          <c:marker>
            <c:symbol val="none"/>
          </c:marker>
          <c:xVal>
            <c:numRef>
              <c:f>'Fig 8'!$F$32:$F$39</c:f>
              <c:numCache>
                <c:formatCode>General</c:formatCode>
                <c:ptCount val="8"/>
                <c:pt idx="0">
                  <c:v>4</c:v>
                </c:pt>
                <c:pt idx="1">
                  <c:v>4.5</c:v>
                </c:pt>
                <c:pt idx="2">
                  <c:v>5</c:v>
                </c:pt>
                <c:pt idx="3">
                  <c:v>6</c:v>
                </c:pt>
                <c:pt idx="4">
                  <c:v>7</c:v>
                </c:pt>
                <c:pt idx="5">
                  <c:v>8</c:v>
                </c:pt>
                <c:pt idx="6">
                  <c:v>9</c:v>
                </c:pt>
                <c:pt idx="7">
                  <c:v>10</c:v>
                </c:pt>
              </c:numCache>
            </c:numRef>
          </c:xVal>
          <c:yVal>
            <c:numRef>
              <c:f>'Fig 8'!$J$32:$J$39</c:f>
              <c:numCache>
                <c:formatCode>General</c:formatCode>
                <c:ptCount val="8"/>
                <c:pt idx="0">
                  <c:v>64.5</c:v>
                </c:pt>
                <c:pt idx="1">
                  <c:v>66.5</c:v>
                </c:pt>
                <c:pt idx="2">
                  <c:v>68.3</c:v>
                </c:pt>
                <c:pt idx="3">
                  <c:v>71.599999999999994</c:v>
                </c:pt>
                <c:pt idx="4">
                  <c:v>74.400000000000006</c:v>
                </c:pt>
                <c:pt idx="5">
                  <c:v>76.900000000000006</c:v>
                </c:pt>
                <c:pt idx="6">
                  <c:v>79</c:v>
                </c:pt>
                <c:pt idx="7">
                  <c:v>80.900000000000006</c:v>
                </c:pt>
              </c:numCache>
            </c:numRef>
          </c:yVal>
          <c:smooth val="1"/>
          <c:extLst>
            <c:ext xmlns:c16="http://schemas.microsoft.com/office/drawing/2014/chart" uri="{C3380CC4-5D6E-409C-BE32-E72D297353CC}">
              <c16:uniqueId val="{00000003-5493-884F-BD17-8129DB5EBBBA}"/>
            </c:ext>
          </c:extLst>
        </c:ser>
        <c:ser>
          <c:idx val="4"/>
          <c:order val="4"/>
          <c:tx>
            <c:strRef>
              <c:f>'Fig 8'!$K$31</c:f>
              <c:strCache>
                <c:ptCount val="1"/>
                <c:pt idx="0">
                  <c:v>Qs/Qt 0.9 SaO2</c:v>
                </c:pt>
              </c:strCache>
            </c:strRef>
          </c:tx>
          <c:spPr>
            <a:ln w="19050" cap="rnd">
              <a:solidFill>
                <a:srgbClr val="FF0000"/>
              </a:solidFill>
              <a:prstDash val="dash"/>
              <a:round/>
            </a:ln>
            <a:effectLst/>
          </c:spPr>
          <c:marker>
            <c:symbol val="none"/>
          </c:marker>
          <c:xVal>
            <c:numRef>
              <c:f>'Fig 8'!$F$32:$F$39</c:f>
              <c:numCache>
                <c:formatCode>General</c:formatCode>
                <c:ptCount val="8"/>
                <c:pt idx="0">
                  <c:v>4</c:v>
                </c:pt>
                <c:pt idx="1">
                  <c:v>4.5</c:v>
                </c:pt>
                <c:pt idx="2">
                  <c:v>5</c:v>
                </c:pt>
                <c:pt idx="3">
                  <c:v>6</c:v>
                </c:pt>
                <c:pt idx="4">
                  <c:v>7</c:v>
                </c:pt>
                <c:pt idx="5">
                  <c:v>8</c:v>
                </c:pt>
                <c:pt idx="6">
                  <c:v>9</c:v>
                </c:pt>
                <c:pt idx="7">
                  <c:v>10</c:v>
                </c:pt>
              </c:numCache>
            </c:numRef>
          </c:xVal>
          <c:yVal>
            <c:numRef>
              <c:f>'Fig 8'!$K$32:$K$39</c:f>
              <c:numCache>
                <c:formatCode>General</c:formatCode>
                <c:ptCount val="8"/>
                <c:pt idx="0">
                  <c:v>99.4</c:v>
                </c:pt>
                <c:pt idx="1">
                  <c:v>97.7</c:v>
                </c:pt>
                <c:pt idx="2">
                  <c:v>95.4</c:v>
                </c:pt>
                <c:pt idx="3">
                  <c:v>91.7</c:v>
                </c:pt>
                <c:pt idx="4">
                  <c:v>89.2</c:v>
                </c:pt>
                <c:pt idx="5">
                  <c:v>87.7</c:v>
                </c:pt>
                <c:pt idx="6">
                  <c:v>86.6</c:v>
                </c:pt>
                <c:pt idx="7">
                  <c:v>86</c:v>
                </c:pt>
              </c:numCache>
            </c:numRef>
          </c:yVal>
          <c:smooth val="1"/>
          <c:extLst>
            <c:ext xmlns:c16="http://schemas.microsoft.com/office/drawing/2014/chart" uri="{C3380CC4-5D6E-409C-BE32-E72D297353CC}">
              <c16:uniqueId val="{00000004-5493-884F-BD17-8129DB5EBBBA}"/>
            </c:ext>
          </c:extLst>
        </c:ser>
        <c:ser>
          <c:idx val="5"/>
          <c:order val="5"/>
          <c:tx>
            <c:strRef>
              <c:f>'Fig 8'!$L$31</c:f>
              <c:strCache>
                <c:ptCount val="1"/>
                <c:pt idx="0">
                  <c:v>Qs/Qt 0.9 SvO2</c:v>
                </c:pt>
              </c:strCache>
            </c:strRef>
          </c:tx>
          <c:spPr>
            <a:ln w="19050" cap="rnd">
              <a:solidFill>
                <a:srgbClr val="0070C0"/>
              </a:solidFill>
              <a:prstDash val="dash"/>
              <a:round/>
            </a:ln>
            <a:effectLst/>
          </c:spPr>
          <c:marker>
            <c:symbol val="none"/>
          </c:marker>
          <c:xVal>
            <c:numRef>
              <c:f>'Fig 8'!$F$32:$F$39</c:f>
              <c:numCache>
                <c:formatCode>General</c:formatCode>
                <c:ptCount val="8"/>
                <c:pt idx="0">
                  <c:v>4</c:v>
                </c:pt>
                <c:pt idx="1">
                  <c:v>4.5</c:v>
                </c:pt>
                <c:pt idx="2">
                  <c:v>5</c:v>
                </c:pt>
                <c:pt idx="3">
                  <c:v>6</c:v>
                </c:pt>
                <c:pt idx="4">
                  <c:v>7</c:v>
                </c:pt>
                <c:pt idx="5">
                  <c:v>8</c:v>
                </c:pt>
                <c:pt idx="6">
                  <c:v>9</c:v>
                </c:pt>
                <c:pt idx="7">
                  <c:v>10</c:v>
                </c:pt>
              </c:numCache>
            </c:numRef>
          </c:xVal>
          <c:yVal>
            <c:numRef>
              <c:f>'Fig 8'!$L$32:$L$39</c:f>
              <c:numCache>
                <c:formatCode>General</c:formatCode>
                <c:ptCount val="8"/>
                <c:pt idx="0">
                  <c:v>62</c:v>
                </c:pt>
                <c:pt idx="1">
                  <c:v>62.8</c:v>
                </c:pt>
                <c:pt idx="2">
                  <c:v>63.5</c:v>
                </c:pt>
                <c:pt idx="3">
                  <c:v>64.900000000000006</c:v>
                </c:pt>
                <c:pt idx="4">
                  <c:v>66.3</c:v>
                </c:pt>
                <c:pt idx="5">
                  <c:v>67.599999999999994</c:v>
                </c:pt>
                <c:pt idx="6">
                  <c:v>68.7</c:v>
                </c:pt>
                <c:pt idx="7">
                  <c:v>69.900000000000006</c:v>
                </c:pt>
              </c:numCache>
            </c:numRef>
          </c:yVal>
          <c:smooth val="1"/>
          <c:extLst>
            <c:ext xmlns:c16="http://schemas.microsoft.com/office/drawing/2014/chart" uri="{C3380CC4-5D6E-409C-BE32-E72D297353CC}">
              <c16:uniqueId val="{00000005-5493-884F-BD17-8129DB5EBBBA}"/>
            </c:ext>
          </c:extLst>
        </c:ser>
        <c:dLbls>
          <c:showLegendKey val="0"/>
          <c:showVal val="0"/>
          <c:showCatName val="0"/>
          <c:showSerName val="0"/>
          <c:showPercent val="0"/>
          <c:showBubbleSize val="0"/>
        </c:dLbls>
        <c:axId val="-2090724864"/>
        <c:axId val="-2090491360"/>
      </c:scatterChart>
      <c:valAx>
        <c:axId val="-2090724864"/>
        <c:scaling>
          <c:orientation val="minMax"/>
          <c:min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Qpa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0491360"/>
        <c:crosses val="autoZero"/>
        <c:crossBetween val="midCat"/>
      </c:valAx>
      <c:valAx>
        <c:axId val="-2090491360"/>
        <c:scaling>
          <c:orientation val="minMax"/>
          <c:max val="100"/>
          <c:min val="4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SO2</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0724864"/>
        <c:crosses val="autoZero"/>
        <c:crossBetween val="midCat"/>
      </c:valAx>
      <c:spPr>
        <a:noFill/>
        <a:ln>
          <a:noFill/>
        </a:ln>
        <a:effectLst/>
      </c:spPr>
    </c:plotArea>
    <c:legend>
      <c:legendPos val="b"/>
      <c:layout>
        <c:manualLayout>
          <c:xMode val="edge"/>
          <c:yMode val="edge"/>
          <c:x val="0.52515034962012797"/>
          <c:y val="0.59236569205073097"/>
          <c:w val="0.41951269263680102"/>
          <c:h val="0.167541067856027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r>
              <a:rPr lang="en-US"/>
              <a:t>Effect of Qpa on PaO2</a:t>
            </a:r>
          </a:p>
        </c:rich>
      </c:tx>
      <c:overlay val="0"/>
      <c:spPr>
        <a:noFill/>
        <a:ln>
          <a:noFill/>
        </a:ln>
        <a:effectLst/>
      </c:spPr>
      <c:txPr>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'Fig 8'!$G$61</c:f>
              <c:strCache>
                <c:ptCount val="1"/>
                <c:pt idx="0">
                  <c:v>Qs/Qt 0.5 PaO2</c:v>
                </c:pt>
              </c:strCache>
            </c:strRef>
          </c:tx>
          <c:spPr>
            <a:ln w="19050" cap="rnd">
              <a:solidFill>
                <a:srgbClr val="FF0000"/>
              </a:solidFill>
              <a:round/>
            </a:ln>
            <a:effectLst/>
          </c:spPr>
          <c:marker>
            <c:symbol val="none"/>
          </c:marker>
          <c:xVal>
            <c:numRef>
              <c:f>'Fig 8'!$F$62:$F$69</c:f>
              <c:numCache>
                <c:formatCode>General</c:formatCode>
                <c:ptCount val="8"/>
                <c:pt idx="0">
                  <c:v>4</c:v>
                </c:pt>
                <c:pt idx="1">
                  <c:v>4.5</c:v>
                </c:pt>
                <c:pt idx="2">
                  <c:v>5</c:v>
                </c:pt>
                <c:pt idx="3">
                  <c:v>6</c:v>
                </c:pt>
                <c:pt idx="4">
                  <c:v>7</c:v>
                </c:pt>
                <c:pt idx="5">
                  <c:v>8</c:v>
                </c:pt>
                <c:pt idx="6">
                  <c:v>9</c:v>
                </c:pt>
                <c:pt idx="7">
                  <c:v>10</c:v>
                </c:pt>
              </c:numCache>
            </c:numRef>
          </c:xVal>
          <c:yVal>
            <c:numRef>
              <c:f>'Fig 8'!$G$62:$G$69</c:f>
              <c:numCache>
                <c:formatCode>General</c:formatCode>
                <c:ptCount val="8"/>
                <c:pt idx="0">
                  <c:v>430.6</c:v>
                </c:pt>
                <c:pt idx="1">
                  <c:v>355.1</c:v>
                </c:pt>
                <c:pt idx="2">
                  <c:v>307.2</c:v>
                </c:pt>
                <c:pt idx="3">
                  <c:v>258.7</c:v>
                </c:pt>
                <c:pt idx="4">
                  <c:v>242.4</c:v>
                </c:pt>
                <c:pt idx="5">
                  <c:v>241.1</c:v>
                </c:pt>
                <c:pt idx="6">
                  <c:v>247.2</c:v>
                </c:pt>
              </c:numCache>
            </c:numRef>
          </c:yVal>
          <c:smooth val="1"/>
          <c:extLst>
            <c:ext xmlns:c16="http://schemas.microsoft.com/office/drawing/2014/chart" uri="{C3380CC4-5D6E-409C-BE32-E72D297353CC}">
              <c16:uniqueId val="{00000000-C4A6-9F43-B7FE-A479D0FAB1AC}"/>
            </c:ext>
          </c:extLst>
        </c:ser>
        <c:ser>
          <c:idx val="1"/>
          <c:order val="1"/>
          <c:tx>
            <c:strRef>
              <c:f>'Fig 8'!$H$61</c:f>
              <c:strCache>
                <c:ptCount val="1"/>
                <c:pt idx="0">
                  <c:v>Qs/Qt 0.7 PaO2</c:v>
                </c:pt>
              </c:strCache>
            </c:strRef>
          </c:tx>
          <c:spPr>
            <a:ln w="19050" cap="rnd">
              <a:solidFill>
                <a:srgbClr val="FF0000"/>
              </a:solidFill>
              <a:prstDash val="dashDot"/>
              <a:round/>
            </a:ln>
            <a:effectLst/>
          </c:spPr>
          <c:marker>
            <c:symbol val="none"/>
          </c:marker>
          <c:xVal>
            <c:numRef>
              <c:f>'Fig 8'!$F$62:$F$69</c:f>
              <c:numCache>
                <c:formatCode>General</c:formatCode>
                <c:ptCount val="8"/>
                <c:pt idx="0">
                  <c:v>4</c:v>
                </c:pt>
                <c:pt idx="1">
                  <c:v>4.5</c:v>
                </c:pt>
                <c:pt idx="2">
                  <c:v>5</c:v>
                </c:pt>
                <c:pt idx="3">
                  <c:v>6</c:v>
                </c:pt>
                <c:pt idx="4">
                  <c:v>7</c:v>
                </c:pt>
                <c:pt idx="5">
                  <c:v>8</c:v>
                </c:pt>
                <c:pt idx="6">
                  <c:v>9</c:v>
                </c:pt>
                <c:pt idx="7">
                  <c:v>10</c:v>
                </c:pt>
              </c:numCache>
            </c:numRef>
          </c:xVal>
          <c:yVal>
            <c:numRef>
              <c:f>'Fig 8'!$H$62:$H$69</c:f>
              <c:numCache>
                <c:formatCode>General</c:formatCode>
                <c:ptCount val="8"/>
                <c:pt idx="0">
                  <c:v>320.39999999999998</c:v>
                </c:pt>
                <c:pt idx="1">
                  <c:v>209.1</c:v>
                </c:pt>
                <c:pt idx="2">
                  <c:v>147.69999999999999</c:v>
                </c:pt>
                <c:pt idx="3">
                  <c:v>102.5</c:v>
                </c:pt>
                <c:pt idx="4">
                  <c:v>89.9</c:v>
                </c:pt>
                <c:pt idx="5">
                  <c:v>85.8</c:v>
                </c:pt>
                <c:pt idx="6">
                  <c:v>85</c:v>
                </c:pt>
                <c:pt idx="7">
                  <c:v>85.9</c:v>
                </c:pt>
              </c:numCache>
            </c:numRef>
          </c:yVal>
          <c:smooth val="1"/>
          <c:extLst>
            <c:ext xmlns:c16="http://schemas.microsoft.com/office/drawing/2014/chart" uri="{C3380CC4-5D6E-409C-BE32-E72D297353CC}">
              <c16:uniqueId val="{00000001-C4A6-9F43-B7FE-A479D0FAB1AC}"/>
            </c:ext>
          </c:extLst>
        </c:ser>
        <c:ser>
          <c:idx val="2"/>
          <c:order val="2"/>
          <c:tx>
            <c:strRef>
              <c:f>'Fig 8'!$I$61</c:f>
              <c:strCache>
                <c:ptCount val="1"/>
                <c:pt idx="0">
                  <c:v>Qs/Qt 0.9 PaO2</c:v>
                </c:pt>
              </c:strCache>
            </c:strRef>
          </c:tx>
          <c:spPr>
            <a:ln w="19050" cap="rnd">
              <a:solidFill>
                <a:srgbClr val="FF0000"/>
              </a:solidFill>
              <a:prstDash val="dash"/>
              <a:round/>
            </a:ln>
            <a:effectLst/>
          </c:spPr>
          <c:marker>
            <c:symbol val="none"/>
          </c:marker>
          <c:xVal>
            <c:numRef>
              <c:f>'Fig 8'!$F$62:$F$69</c:f>
              <c:numCache>
                <c:formatCode>General</c:formatCode>
                <c:ptCount val="8"/>
                <c:pt idx="0">
                  <c:v>4</c:v>
                </c:pt>
                <c:pt idx="1">
                  <c:v>4.5</c:v>
                </c:pt>
                <c:pt idx="2">
                  <c:v>5</c:v>
                </c:pt>
                <c:pt idx="3">
                  <c:v>6</c:v>
                </c:pt>
                <c:pt idx="4">
                  <c:v>7</c:v>
                </c:pt>
                <c:pt idx="5">
                  <c:v>8</c:v>
                </c:pt>
                <c:pt idx="6">
                  <c:v>9</c:v>
                </c:pt>
                <c:pt idx="7">
                  <c:v>10</c:v>
                </c:pt>
              </c:numCache>
            </c:numRef>
          </c:xVal>
          <c:yVal>
            <c:numRef>
              <c:f>'Fig 8'!$I$62:$I$69</c:f>
              <c:numCache>
                <c:formatCode>General</c:formatCode>
                <c:ptCount val="8"/>
                <c:pt idx="0">
                  <c:v>208.9</c:v>
                </c:pt>
                <c:pt idx="1">
                  <c:v>104.5</c:v>
                </c:pt>
                <c:pt idx="2">
                  <c:v>76.900000000000006</c:v>
                </c:pt>
                <c:pt idx="3">
                  <c:v>61.4</c:v>
                </c:pt>
                <c:pt idx="4">
                  <c:v>56</c:v>
                </c:pt>
                <c:pt idx="5">
                  <c:v>53.3</c:v>
                </c:pt>
                <c:pt idx="6">
                  <c:v>51.7</c:v>
                </c:pt>
                <c:pt idx="7">
                  <c:v>50.8</c:v>
                </c:pt>
              </c:numCache>
            </c:numRef>
          </c:yVal>
          <c:smooth val="1"/>
          <c:extLst>
            <c:ext xmlns:c16="http://schemas.microsoft.com/office/drawing/2014/chart" uri="{C3380CC4-5D6E-409C-BE32-E72D297353CC}">
              <c16:uniqueId val="{00000002-C4A6-9F43-B7FE-A479D0FAB1AC}"/>
            </c:ext>
          </c:extLst>
        </c:ser>
        <c:dLbls>
          <c:showLegendKey val="0"/>
          <c:showVal val="0"/>
          <c:showCatName val="0"/>
          <c:showSerName val="0"/>
          <c:showPercent val="0"/>
          <c:showBubbleSize val="0"/>
        </c:dLbls>
        <c:axId val="-2089965248"/>
        <c:axId val="-2089961856"/>
      </c:scatterChart>
      <c:valAx>
        <c:axId val="-2089965248"/>
        <c:scaling>
          <c:orientation val="minMax"/>
          <c:min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ln>
                      <a:noFill/>
                    </a:ln>
                    <a:solidFill>
                      <a:schemeClr val="tx1">
                        <a:lumMod val="65000"/>
                        <a:lumOff val="35000"/>
                      </a:schemeClr>
                    </a:solidFill>
                    <a:latin typeface="+mn-lt"/>
                    <a:ea typeface="+mn-ea"/>
                    <a:cs typeface="+mn-cs"/>
                  </a:defRPr>
                </a:pPr>
                <a:r>
                  <a:rPr lang="en-US" sz="1400"/>
                  <a:t>Qpa</a:t>
                </a:r>
              </a:p>
            </c:rich>
          </c:tx>
          <c:overlay val="0"/>
          <c:spPr>
            <a:noFill/>
            <a:ln>
              <a:noFill/>
            </a:ln>
            <a:effectLst/>
          </c:spPr>
          <c:txPr>
            <a:bodyPr rot="0" spcFirstLastPara="1" vertOverflow="ellipsis" vert="horz" wrap="square" anchor="ctr" anchorCtr="1"/>
            <a:lstStyle/>
            <a:p>
              <a:pPr>
                <a:defRPr sz="1000" b="0" i="0" u="none" strike="noStrike" kern="1200" baseline="0">
                  <a:ln>
                    <a:noFill/>
                  </a:ln>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2089961856"/>
        <c:crosses val="autoZero"/>
        <c:crossBetween val="midCat"/>
      </c:valAx>
      <c:valAx>
        <c:axId val="-2089961856"/>
        <c:scaling>
          <c:orientation val="minMax"/>
          <c:max val="5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ln>
                      <a:noFill/>
                    </a:ln>
                    <a:solidFill>
                      <a:schemeClr val="tx1">
                        <a:lumMod val="65000"/>
                        <a:lumOff val="35000"/>
                      </a:schemeClr>
                    </a:solidFill>
                    <a:latin typeface="+mn-lt"/>
                    <a:ea typeface="+mn-ea"/>
                    <a:cs typeface="+mn-cs"/>
                  </a:defRPr>
                </a:pPr>
                <a:r>
                  <a:rPr lang="en-US" sz="1400"/>
                  <a:t>PaO2</a:t>
                </a:r>
              </a:p>
            </c:rich>
          </c:tx>
          <c:overlay val="0"/>
          <c:spPr>
            <a:noFill/>
            <a:ln>
              <a:noFill/>
            </a:ln>
            <a:effectLst/>
          </c:spPr>
          <c:txPr>
            <a:bodyPr rot="0" spcFirstLastPara="1" vertOverflow="ellipsis" wrap="square" anchor="ctr" anchorCtr="1"/>
            <a:lstStyle/>
            <a:p>
              <a:pPr>
                <a:defRPr sz="1000" b="0" i="0" u="none" strike="noStrike" kern="1200" baseline="0">
                  <a:ln>
                    <a:noFill/>
                  </a:ln>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2089965248"/>
        <c:crosses val="autoZero"/>
        <c:crossBetween val="midCat"/>
        <c:majorUnit val="100"/>
      </c:valAx>
      <c:spPr>
        <a:noFill/>
        <a:ln>
          <a:noFill/>
        </a:ln>
        <a:effectLst/>
      </c:spPr>
    </c:plotArea>
    <c:legend>
      <c:legendPos val="b"/>
      <c:layout>
        <c:manualLayout>
          <c:xMode val="edge"/>
          <c:yMode val="edge"/>
          <c:x val="0.56644918444165604"/>
          <c:y val="0.100968817577048"/>
          <c:w val="0.43355081555834402"/>
          <c:h val="0.12552435662523301"/>
        </c:manualLayout>
      </c:layout>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Qpa and Qec</a:t>
            </a:r>
            <a:r>
              <a:rPr lang="en-US" baseline="0"/>
              <a:t> on SaO2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'Fig 9'!$G$32</c:f>
              <c:strCache>
                <c:ptCount val="1"/>
                <c:pt idx="0">
                  <c:v>Qec 2</c:v>
                </c:pt>
              </c:strCache>
            </c:strRef>
          </c:tx>
          <c:spPr>
            <a:ln w="19050" cap="rnd">
              <a:solidFill>
                <a:srgbClr val="FF0000"/>
              </a:solidFill>
              <a:prstDash val="dash"/>
              <a:round/>
            </a:ln>
            <a:effectLst/>
          </c:spPr>
          <c:marker>
            <c:symbol val="none"/>
          </c:marker>
          <c:xVal>
            <c:numRef>
              <c:f>'Fig 9'!$F$33:$F$40</c:f>
              <c:numCache>
                <c:formatCode>General</c:formatCode>
                <c:ptCount val="8"/>
                <c:pt idx="0">
                  <c:v>4</c:v>
                </c:pt>
                <c:pt idx="1">
                  <c:v>4.5</c:v>
                </c:pt>
                <c:pt idx="2">
                  <c:v>5</c:v>
                </c:pt>
                <c:pt idx="3">
                  <c:v>6</c:v>
                </c:pt>
                <c:pt idx="4">
                  <c:v>7</c:v>
                </c:pt>
                <c:pt idx="5">
                  <c:v>8</c:v>
                </c:pt>
                <c:pt idx="6">
                  <c:v>9</c:v>
                </c:pt>
                <c:pt idx="7">
                  <c:v>10</c:v>
                </c:pt>
              </c:numCache>
            </c:numRef>
          </c:xVal>
          <c:yVal>
            <c:numRef>
              <c:f>'Fig 9'!$G$33:$G$40</c:f>
              <c:numCache>
                <c:formatCode>General</c:formatCode>
                <c:ptCount val="8"/>
                <c:pt idx="0">
                  <c:v>86.6</c:v>
                </c:pt>
                <c:pt idx="1">
                  <c:v>85.9</c:v>
                </c:pt>
                <c:pt idx="2">
                  <c:v>85.7</c:v>
                </c:pt>
                <c:pt idx="3">
                  <c:v>86.1</c:v>
                </c:pt>
                <c:pt idx="4">
                  <c:v>86.9</c:v>
                </c:pt>
                <c:pt idx="5">
                  <c:v>88</c:v>
                </c:pt>
                <c:pt idx="6">
                  <c:v>89</c:v>
                </c:pt>
                <c:pt idx="7">
                  <c:v>90.1</c:v>
                </c:pt>
              </c:numCache>
            </c:numRef>
          </c:yVal>
          <c:smooth val="1"/>
          <c:extLst>
            <c:ext xmlns:c16="http://schemas.microsoft.com/office/drawing/2014/chart" uri="{C3380CC4-5D6E-409C-BE32-E72D297353CC}">
              <c16:uniqueId val="{00000000-0470-D74A-B1AF-129BC150BAF6}"/>
            </c:ext>
          </c:extLst>
        </c:ser>
        <c:ser>
          <c:idx val="1"/>
          <c:order val="1"/>
          <c:tx>
            <c:strRef>
              <c:f>'Fig 9'!$H$32</c:f>
              <c:strCache>
                <c:ptCount val="1"/>
                <c:pt idx="0">
                  <c:v>Qec 3</c:v>
                </c:pt>
              </c:strCache>
            </c:strRef>
          </c:tx>
          <c:spPr>
            <a:ln w="19050" cap="rnd">
              <a:solidFill>
                <a:srgbClr val="FF0000"/>
              </a:solidFill>
              <a:prstDash val="dashDot"/>
              <a:round/>
            </a:ln>
            <a:effectLst/>
          </c:spPr>
          <c:marker>
            <c:symbol val="none"/>
          </c:marker>
          <c:xVal>
            <c:numRef>
              <c:f>'Fig 9'!$F$33:$F$40</c:f>
              <c:numCache>
                <c:formatCode>General</c:formatCode>
                <c:ptCount val="8"/>
                <c:pt idx="0">
                  <c:v>4</c:v>
                </c:pt>
                <c:pt idx="1">
                  <c:v>4.5</c:v>
                </c:pt>
                <c:pt idx="2">
                  <c:v>5</c:v>
                </c:pt>
                <c:pt idx="3">
                  <c:v>6</c:v>
                </c:pt>
                <c:pt idx="4">
                  <c:v>7</c:v>
                </c:pt>
                <c:pt idx="5">
                  <c:v>8</c:v>
                </c:pt>
                <c:pt idx="6">
                  <c:v>9</c:v>
                </c:pt>
                <c:pt idx="7">
                  <c:v>10</c:v>
                </c:pt>
              </c:numCache>
            </c:numRef>
          </c:xVal>
          <c:yVal>
            <c:numRef>
              <c:f>'Fig 9'!$H$33:$H$40</c:f>
              <c:numCache>
                <c:formatCode>General</c:formatCode>
                <c:ptCount val="8"/>
                <c:pt idx="0">
                  <c:v>98.6</c:v>
                </c:pt>
                <c:pt idx="1">
                  <c:v>97.2</c:v>
                </c:pt>
                <c:pt idx="2">
                  <c:v>96.1</c:v>
                </c:pt>
                <c:pt idx="3">
                  <c:v>94.7</c:v>
                </c:pt>
                <c:pt idx="4">
                  <c:v>94.2</c:v>
                </c:pt>
                <c:pt idx="5">
                  <c:v>94.2</c:v>
                </c:pt>
                <c:pt idx="6">
                  <c:v>94.4</c:v>
                </c:pt>
                <c:pt idx="7">
                  <c:v>94.7</c:v>
                </c:pt>
              </c:numCache>
            </c:numRef>
          </c:yVal>
          <c:smooth val="1"/>
          <c:extLst>
            <c:ext xmlns:c16="http://schemas.microsoft.com/office/drawing/2014/chart" uri="{C3380CC4-5D6E-409C-BE32-E72D297353CC}">
              <c16:uniqueId val="{00000001-0470-D74A-B1AF-129BC150BAF6}"/>
            </c:ext>
          </c:extLst>
        </c:ser>
        <c:ser>
          <c:idx val="2"/>
          <c:order val="2"/>
          <c:tx>
            <c:strRef>
              <c:f>'Fig 9'!$I$32</c:f>
              <c:strCache>
                <c:ptCount val="1"/>
                <c:pt idx="0">
                  <c:v>Qec 4</c:v>
                </c:pt>
              </c:strCache>
            </c:strRef>
          </c:tx>
          <c:spPr>
            <a:ln w="19050" cap="rnd">
              <a:solidFill>
                <a:srgbClr val="FF0000"/>
              </a:solidFill>
              <a:prstDash val="solid"/>
              <a:round/>
            </a:ln>
            <a:effectLst/>
          </c:spPr>
          <c:marker>
            <c:symbol val="none"/>
          </c:marker>
          <c:xVal>
            <c:numRef>
              <c:f>'Fig 9'!$F$33:$F$40</c:f>
              <c:numCache>
                <c:formatCode>General</c:formatCode>
                <c:ptCount val="8"/>
                <c:pt idx="0">
                  <c:v>4</c:v>
                </c:pt>
                <c:pt idx="1">
                  <c:v>4.5</c:v>
                </c:pt>
                <c:pt idx="2">
                  <c:v>5</c:v>
                </c:pt>
                <c:pt idx="3">
                  <c:v>6</c:v>
                </c:pt>
                <c:pt idx="4">
                  <c:v>7</c:v>
                </c:pt>
                <c:pt idx="5">
                  <c:v>8</c:v>
                </c:pt>
                <c:pt idx="6">
                  <c:v>9</c:v>
                </c:pt>
                <c:pt idx="7">
                  <c:v>10</c:v>
                </c:pt>
              </c:numCache>
            </c:numRef>
          </c:xVal>
          <c:yVal>
            <c:numRef>
              <c:f>'Fig 9'!$I$33:$I$40</c:f>
              <c:numCache>
                <c:formatCode>General</c:formatCode>
                <c:ptCount val="8"/>
                <c:pt idx="0">
                  <c:v>99.9</c:v>
                </c:pt>
                <c:pt idx="1">
                  <c:v>99.8</c:v>
                </c:pt>
                <c:pt idx="2">
                  <c:v>99.7</c:v>
                </c:pt>
                <c:pt idx="3">
                  <c:v>99.2</c:v>
                </c:pt>
                <c:pt idx="4">
                  <c:v>98.6</c:v>
                </c:pt>
                <c:pt idx="5">
                  <c:v>98.2</c:v>
                </c:pt>
                <c:pt idx="6">
                  <c:v>97.9</c:v>
                </c:pt>
                <c:pt idx="7">
                  <c:v>97.8</c:v>
                </c:pt>
              </c:numCache>
            </c:numRef>
          </c:yVal>
          <c:smooth val="1"/>
          <c:extLst>
            <c:ext xmlns:c16="http://schemas.microsoft.com/office/drawing/2014/chart" uri="{C3380CC4-5D6E-409C-BE32-E72D297353CC}">
              <c16:uniqueId val="{00000002-0470-D74A-B1AF-129BC150BAF6}"/>
            </c:ext>
          </c:extLst>
        </c:ser>
        <c:dLbls>
          <c:showLegendKey val="0"/>
          <c:showVal val="0"/>
          <c:showCatName val="0"/>
          <c:showSerName val="0"/>
          <c:showPercent val="0"/>
          <c:showBubbleSize val="0"/>
        </c:dLbls>
        <c:axId val="-2089922592"/>
        <c:axId val="-2089919200"/>
      </c:scatterChart>
      <c:valAx>
        <c:axId val="-2089922592"/>
        <c:scaling>
          <c:orientation val="minMax"/>
          <c:min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Qpa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9919200"/>
        <c:crosses val="autoZero"/>
        <c:crossBetween val="midCat"/>
      </c:valAx>
      <c:valAx>
        <c:axId val="-2089919200"/>
        <c:scaling>
          <c:orientation val="minMax"/>
          <c:max val="100"/>
          <c:min val="8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SaO2</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9922592"/>
        <c:crosses val="autoZero"/>
        <c:crossBetween val="midCat"/>
      </c:valAx>
      <c:spPr>
        <a:noFill/>
        <a:ln>
          <a:noFill/>
        </a:ln>
        <a:effectLst/>
      </c:spPr>
    </c:plotArea>
    <c:legend>
      <c:legendPos val="b"/>
      <c:layout>
        <c:manualLayout>
          <c:xMode val="edge"/>
          <c:yMode val="edge"/>
          <c:x val="0.76225243524032604"/>
          <c:y val="0.5991073166416"/>
          <c:w val="0.175824437971598"/>
          <c:h val="0.1720353888348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r>
              <a:rPr lang="en-US"/>
              <a:t>Effect of Qpa and Qec on SvO2</a:t>
            </a:r>
          </a:p>
        </c:rich>
      </c:tx>
      <c:overlay val="0"/>
      <c:spPr>
        <a:noFill/>
        <a:ln>
          <a:noFill/>
        </a:ln>
        <a:effectLst/>
      </c:spPr>
      <c:txPr>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'Fig 9'!$G$62</c:f>
              <c:strCache>
                <c:ptCount val="1"/>
                <c:pt idx="0">
                  <c:v>Qec 2</c:v>
                </c:pt>
              </c:strCache>
            </c:strRef>
          </c:tx>
          <c:spPr>
            <a:ln w="19050" cap="rnd">
              <a:solidFill>
                <a:schemeClr val="accent1"/>
              </a:solidFill>
              <a:prstDash val="dash"/>
              <a:round/>
            </a:ln>
            <a:effectLst/>
          </c:spPr>
          <c:marker>
            <c:symbol val="none"/>
          </c:marker>
          <c:xVal>
            <c:numRef>
              <c:f>'Fig 9'!$F$63:$F$70</c:f>
              <c:numCache>
                <c:formatCode>General</c:formatCode>
                <c:ptCount val="8"/>
                <c:pt idx="0">
                  <c:v>4</c:v>
                </c:pt>
                <c:pt idx="1">
                  <c:v>4.5</c:v>
                </c:pt>
                <c:pt idx="2">
                  <c:v>5</c:v>
                </c:pt>
                <c:pt idx="3">
                  <c:v>6</c:v>
                </c:pt>
                <c:pt idx="4">
                  <c:v>7</c:v>
                </c:pt>
                <c:pt idx="5">
                  <c:v>8</c:v>
                </c:pt>
                <c:pt idx="6">
                  <c:v>9</c:v>
                </c:pt>
                <c:pt idx="7">
                  <c:v>10</c:v>
                </c:pt>
              </c:numCache>
            </c:numRef>
          </c:xVal>
          <c:yVal>
            <c:numRef>
              <c:f>'Fig 9'!$G$63:$G$70</c:f>
              <c:numCache>
                <c:formatCode>General</c:formatCode>
                <c:ptCount val="8"/>
                <c:pt idx="0">
                  <c:v>46.3</c:v>
                </c:pt>
                <c:pt idx="1">
                  <c:v>50.1</c:v>
                </c:pt>
                <c:pt idx="2">
                  <c:v>53.4</c:v>
                </c:pt>
                <c:pt idx="3">
                  <c:v>59.2</c:v>
                </c:pt>
                <c:pt idx="4">
                  <c:v>63.9</c:v>
                </c:pt>
                <c:pt idx="5">
                  <c:v>67.900000000000006</c:v>
                </c:pt>
                <c:pt idx="6">
                  <c:v>71.2</c:v>
                </c:pt>
                <c:pt idx="7">
                  <c:v>74.099999999999994</c:v>
                </c:pt>
              </c:numCache>
            </c:numRef>
          </c:yVal>
          <c:smooth val="1"/>
          <c:extLst>
            <c:ext xmlns:c16="http://schemas.microsoft.com/office/drawing/2014/chart" uri="{C3380CC4-5D6E-409C-BE32-E72D297353CC}">
              <c16:uniqueId val="{00000000-3EF7-C344-9CF1-2571796B8B98}"/>
            </c:ext>
          </c:extLst>
        </c:ser>
        <c:ser>
          <c:idx val="1"/>
          <c:order val="1"/>
          <c:tx>
            <c:strRef>
              <c:f>'Fig 9'!$H$62</c:f>
              <c:strCache>
                <c:ptCount val="1"/>
                <c:pt idx="0">
                  <c:v>Qec 3</c:v>
                </c:pt>
              </c:strCache>
            </c:strRef>
          </c:tx>
          <c:spPr>
            <a:ln w="19050" cap="rnd">
              <a:solidFill>
                <a:schemeClr val="accent1"/>
              </a:solidFill>
              <a:prstDash val="dashDot"/>
              <a:round/>
            </a:ln>
            <a:effectLst/>
          </c:spPr>
          <c:marker>
            <c:symbol val="none"/>
          </c:marker>
          <c:xVal>
            <c:numRef>
              <c:f>'Fig 9'!$F$63:$F$70</c:f>
              <c:numCache>
                <c:formatCode>General</c:formatCode>
                <c:ptCount val="8"/>
                <c:pt idx="0">
                  <c:v>4</c:v>
                </c:pt>
                <c:pt idx="1">
                  <c:v>4.5</c:v>
                </c:pt>
                <c:pt idx="2">
                  <c:v>5</c:v>
                </c:pt>
                <c:pt idx="3">
                  <c:v>6</c:v>
                </c:pt>
                <c:pt idx="4">
                  <c:v>7</c:v>
                </c:pt>
                <c:pt idx="5">
                  <c:v>8</c:v>
                </c:pt>
                <c:pt idx="6">
                  <c:v>9</c:v>
                </c:pt>
                <c:pt idx="7">
                  <c:v>10</c:v>
                </c:pt>
              </c:numCache>
            </c:numRef>
          </c:xVal>
          <c:yVal>
            <c:numRef>
              <c:f>'Fig 9'!$H$63:$H$70</c:f>
              <c:numCache>
                <c:formatCode>General</c:formatCode>
                <c:ptCount val="8"/>
                <c:pt idx="0">
                  <c:v>59.7</c:v>
                </c:pt>
                <c:pt idx="1">
                  <c:v>62.1</c:v>
                </c:pt>
                <c:pt idx="2">
                  <c:v>64.3</c:v>
                </c:pt>
                <c:pt idx="3">
                  <c:v>68.2</c:v>
                </c:pt>
                <c:pt idx="4">
                  <c:v>71.5</c:v>
                </c:pt>
                <c:pt idx="5">
                  <c:v>74.3</c:v>
                </c:pt>
                <c:pt idx="6">
                  <c:v>76.8</c:v>
                </c:pt>
                <c:pt idx="7">
                  <c:v>78.900000000000006</c:v>
                </c:pt>
              </c:numCache>
            </c:numRef>
          </c:yVal>
          <c:smooth val="1"/>
          <c:extLst>
            <c:ext xmlns:c16="http://schemas.microsoft.com/office/drawing/2014/chart" uri="{C3380CC4-5D6E-409C-BE32-E72D297353CC}">
              <c16:uniqueId val="{00000001-3EF7-C344-9CF1-2571796B8B98}"/>
            </c:ext>
          </c:extLst>
        </c:ser>
        <c:ser>
          <c:idx val="2"/>
          <c:order val="2"/>
          <c:tx>
            <c:strRef>
              <c:f>'Fig 9'!$I$62</c:f>
              <c:strCache>
                <c:ptCount val="1"/>
                <c:pt idx="0">
                  <c:v>Qec 4</c:v>
                </c:pt>
              </c:strCache>
            </c:strRef>
          </c:tx>
          <c:spPr>
            <a:ln w="19050" cap="rnd">
              <a:solidFill>
                <a:srgbClr val="0070C0"/>
              </a:solidFill>
              <a:round/>
            </a:ln>
            <a:effectLst/>
          </c:spPr>
          <c:marker>
            <c:symbol val="none"/>
          </c:marker>
          <c:xVal>
            <c:numRef>
              <c:f>'Fig 9'!$F$63:$F$70</c:f>
              <c:numCache>
                <c:formatCode>General</c:formatCode>
                <c:ptCount val="8"/>
                <c:pt idx="0">
                  <c:v>4</c:v>
                </c:pt>
                <c:pt idx="1">
                  <c:v>4.5</c:v>
                </c:pt>
                <c:pt idx="2">
                  <c:v>5</c:v>
                </c:pt>
                <c:pt idx="3">
                  <c:v>6</c:v>
                </c:pt>
                <c:pt idx="4">
                  <c:v>7</c:v>
                </c:pt>
                <c:pt idx="5">
                  <c:v>8</c:v>
                </c:pt>
                <c:pt idx="6">
                  <c:v>9</c:v>
                </c:pt>
                <c:pt idx="7">
                  <c:v>10</c:v>
                </c:pt>
              </c:numCache>
            </c:numRef>
          </c:xVal>
          <c:yVal>
            <c:numRef>
              <c:f>'Fig 9'!$I$63:$I$70</c:f>
              <c:numCache>
                <c:formatCode>General</c:formatCode>
                <c:ptCount val="8"/>
                <c:pt idx="0">
                  <c:v>68.5</c:v>
                </c:pt>
                <c:pt idx="1">
                  <c:v>70.2</c:v>
                </c:pt>
                <c:pt idx="2">
                  <c:v>71.7</c:v>
                </c:pt>
                <c:pt idx="3">
                  <c:v>74.5</c:v>
                </c:pt>
                <c:pt idx="4">
                  <c:v>77</c:v>
                </c:pt>
                <c:pt idx="5">
                  <c:v>79.099999999999994</c:v>
                </c:pt>
                <c:pt idx="6">
                  <c:v>81</c:v>
                </c:pt>
                <c:pt idx="7">
                  <c:v>82.7</c:v>
                </c:pt>
              </c:numCache>
            </c:numRef>
          </c:yVal>
          <c:smooth val="1"/>
          <c:extLst>
            <c:ext xmlns:c16="http://schemas.microsoft.com/office/drawing/2014/chart" uri="{C3380CC4-5D6E-409C-BE32-E72D297353CC}">
              <c16:uniqueId val="{00000002-3EF7-C344-9CF1-2571796B8B98}"/>
            </c:ext>
          </c:extLst>
        </c:ser>
        <c:dLbls>
          <c:showLegendKey val="0"/>
          <c:showVal val="0"/>
          <c:showCatName val="0"/>
          <c:showSerName val="0"/>
          <c:showPercent val="0"/>
          <c:showBubbleSize val="0"/>
        </c:dLbls>
        <c:axId val="-2089889504"/>
        <c:axId val="-2089886112"/>
      </c:scatterChart>
      <c:valAx>
        <c:axId val="-2089889504"/>
        <c:scaling>
          <c:orientation val="minMax"/>
          <c:max val="11"/>
          <c:min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ln>
                      <a:noFill/>
                    </a:ln>
                    <a:solidFill>
                      <a:schemeClr val="tx1">
                        <a:lumMod val="65000"/>
                        <a:lumOff val="35000"/>
                      </a:schemeClr>
                    </a:solidFill>
                    <a:latin typeface="+mn-lt"/>
                    <a:ea typeface="+mn-ea"/>
                    <a:cs typeface="+mn-cs"/>
                  </a:defRPr>
                </a:pPr>
                <a:r>
                  <a:rPr lang="en-US" sz="1400"/>
                  <a:t>Qpa</a:t>
                </a:r>
              </a:p>
            </c:rich>
          </c:tx>
          <c:overlay val="0"/>
          <c:spPr>
            <a:noFill/>
            <a:ln>
              <a:noFill/>
            </a:ln>
            <a:effectLst/>
          </c:spPr>
          <c:txPr>
            <a:bodyPr rot="0" spcFirstLastPara="1" vertOverflow="ellipsis" vert="horz" wrap="square" anchor="ctr" anchorCtr="1"/>
            <a:lstStyle/>
            <a:p>
              <a:pPr>
                <a:defRPr sz="1000" b="0" i="0" u="none" strike="noStrike" kern="1200" baseline="0">
                  <a:ln>
                    <a:noFill/>
                  </a:ln>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2089886112"/>
        <c:crosses val="autoZero"/>
        <c:crossBetween val="midCat"/>
      </c:valAx>
      <c:valAx>
        <c:axId val="-2089886112"/>
        <c:scaling>
          <c:orientation val="minMax"/>
          <c:max val="90"/>
          <c:min val="4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ln>
                      <a:noFill/>
                    </a:ln>
                    <a:solidFill>
                      <a:schemeClr val="tx1">
                        <a:lumMod val="65000"/>
                        <a:lumOff val="35000"/>
                      </a:schemeClr>
                    </a:solidFill>
                    <a:latin typeface="+mn-lt"/>
                    <a:ea typeface="+mn-ea"/>
                    <a:cs typeface="+mn-cs"/>
                  </a:defRPr>
                </a:pPr>
                <a:r>
                  <a:rPr lang="en-US" sz="1400"/>
                  <a:t>SvO2</a:t>
                </a:r>
              </a:p>
            </c:rich>
          </c:tx>
          <c:overlay val="0"/>
          <c:spPr>
            <a:noFill/>
            <a:ln>
              <a:noFill/>
            </a:ln>
            <a:effectLst/>
          </c:spPr>
          <c:txPr>
            <a:bodyPr rot="0" spcFirstLastPara="1" vertOverflow="ellipsis" wrap="square" anchor="ctr" anchorCtr="1"/>
            <a:lstStyle/>
            <a:p>
              <a:pPr>
                <a:defRPr sz="1000" b="0" i="0" u="none" strike="noStrike" kern="1200" baseline="0">
                  <a:ln>
                    <a:noFill/>
                  </a:ln>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2089889504"/>
        <c:crosses val="autoZero"/>
        <c:crossBetween val="midCat"/>
        <c:majorUnit val="10"/>
      </c:valAx>
      <c:spPr>
        <a:noFill/>
        <a:ln>
          <a:noFill/>
        </a:ln>
        <a:effectLst/>
      </c:spPr>
    </c:plotArea>
    <c:legend>
      <c:legendPos val="b"/>
      <c:layout>
        <c:manualLayout>
          <c:xMode val="edge"/>
          <c:yMode val="edge"/>
          <c:x val="0.75167524676835495"/>
          <c:y val="0.54323033302029899"/>
          <c:w val="0.18658274661643001"/>
          <c:h val="0.19269685039370099"/>
        </c:manualLayout>
      </c:layout>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Qpa and Qec on SpaO2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6199719221144"/>
          <c:y val="0.111657608695652"/>
          <c:w val="0.69409928410111499"/>
          <c:h val="0.73402644642245796"/>
        </c:manualLayout>
      </c:layout>
      <c:scatterChart>
        <c:scatterStyle val="lineMarker"/>
        <c:varyColors val="0"/>
        <c:ser>
          <c:idx val="0"/>
          <c:order val="0"/>
          <c:tx>
            <c:strRef>
              <c:f>'Fig 9'!$G$92</c:f>
              <c:strCache>
                <c:ptCount val="1"/>
                <c:pt idx="0">
                  <c:v>Qec 2</c:v>
                </c:pt>
              </c:strCache>
            </c:strRef>
          </c:tx>
          <c:spPr>
            <a:ln w="25400" cap="rnd">
              <a:solidFill>
                <a:schemeClr val="accent2"/>
              </a:solidFill>
              <a:prstDash val="dash"/>
              <a:round/>
            </a:ln>
            <a:effectLst/>
          </c:spPr>
          <c:marker>
            <c:symbol val="none"/>
          </c:marker>
          <c:xVal>
            <c:numRef>
              <c:f>'Fig 9'!$F$93:$F$100</c:f>
              <c:numCache>
                <c:formatCode>General</c:formatCode>
                <c:ptCount val="8"/>
                <c:pt idx="0">
                  <c:v>4</c:v>
                </c:pt>
                <c:pt idx="1">
                  <c:v>4.5</c:v>
                </c:pt>
                <c:pt idx="2">
                  <c:v>5</c:v>
                </c:pt>
                <c:pt idx="3">
                  <c:v>6</c:v>
                </c:pt>
                <c:pt idx="4">
                  <c:v>7</c:v>
                </c:pt>
                <c:pt idx="5">
                  <c:v>8</c:v>
                </c:pt>
                <c:pt idx="6">
                  <c:v>9</c:v>
                </c:pt>
                <c:pt idx="7">
                  <c:v>10</c:v>
                </c:pt>
              </c:numCache>
            </c:numRef>
          </c:xVal>
          <c:yVal>
            <c:numRef>
              <c:f>'Fig 9'!$G$93:$G$100</c:f>
              <c:numCache>
                <c:formatCode>General</c:formatCode>
                <c:ptCount val="8"/>
                <c:pt idx="0">
                  <c:v>75.900000000000006</c:v>
                </c:pt>
                <c:pt idx="1">
                  <c:v>74.900000000000006</c:v>
                </c:pt>
                <c:pt idx="2">
                  <c:v>74.5</c:v>
                </c:pt>
                <c:pt idx="3">
                  <c:v>75.099999999999994</c:v>
                </c:pt>
                <c:pt idx="4">
                  <c:v>76.3</c:v>
                </c:pt>
                <c:pt idx="5">
                  <c:v>77.8</c:v>
                </c:pt>
                <c:pt idx="6">
                  <c:v>79.3</c:v>
                </c:pt>
                <c:pt idx="7">
                  <c:v>80.900000000000006</c:v>
                </c:pt>
              </c:numCache>
            </c:numRef>
          </c:yVal>
          <c:smooth val="0"/>
          <c:extLst>
            <c:ext xmlns:c16="http://schemas.microsoft.com/office/drawing/2014/chart" uri="{C3380CC4-5D6E-409C-BE32-E72D297353CC}">
              <c16:uniqueId val="{00000000-EDD8-964D-98C6-35771A622D3B}"/>
            </c:ext>
          </c:extLst>
        </c:ser>
        <c:ser>
          <c:idx val="1"/>
          <c:order val="1"/>
          <c:tx>
            <c:strRef>
              <c:f>'Fig 9'!$H$92</c:f>
              <c:strCache>
                <c:ptCount val="1"/>
                <c:pt idx="0">
                  <c:v>Qec 3</c:v>
                </c:pt>
              </c:strCache>
            </c:strRef>
          </c:tx>
          <c:spPr>
            <a:ln w="25400" cap="rnd">
              <a:solidFill>
                <a:schemeClr val="accent2"/>
              </a:solidFill>
              <a:prstDash val="dashDot"/>
              <a:round/>
            </a:ln>
            <a:effectLst/>
          </c:spPr>
          <c:marker>
            <c:symbol val="none"/>
          </c:marker>
          <c:xVal>
            <c:numRef>
              <c:f>'Fig 9'!$F$93:$F$100</c:f>
              <c:numCache>
                <c:formatCode>General</c:formatCode>
                <c:ptCount val="8"/>
                <c:pt idx="0">
                  <c:v>4</c:v>
                </c:pt>
                <c:pt idx="1">
                  <c:v>4.5</c:v>
                </c:pt>
                <c:pt idx="2">
                  <c:v>5</c:v>
                </c:pt>
                <c:pt idx="3">
                  <c:v>6</c:v>
                </c:pt>
                <c:pt idx="4">
                  <c:v>7</c:v>
                </c:pt>
                <c:pt idx="5">
                  <c:v>8</c:v>
                </c:pt>
                <c:pt idx="6">
                  <c:v>9</c:v>
                </c:pt>
                <c:pt idx="7">
                  <c:v>10</c:v>
                </c:pt>
              </c:numCache>
            </c:numRef>
          </c:xVal>
          <c:yVal>
            <c:numRef>
              <c:f>'Fig 9'!$H$93:$H$100</c:f>
              <c:numCache>
                <c:formatCode>General</c:formatCode>
                <c:ptCount val="8"/>
                <c:pt idx="0">
                  <c:v>94.6</c:v>
                </c:pt>
                <c:pt idx="1">
                  <c:v>91.8</c:v>
                </c:pt>
                <c:pt idx="2">
                  <c:v>89.9</c:v>
                </c:pt>
                <c:pt idx="3">
                  <c:v>87.8</c:v>
                </c:pt>
                <c:pt idx="4">
                  <c:v>87</c:v>
                </c:pt>
                <c:pt idx="5">
                  <c:v>86.9</c:v>
                </c:pt>
                <c:pt idx="6">
                  <c:v>87.2</c:v>
                </c:pt>
                <c:pt idx="7">
                  <c:v>87.7</c:v>
                </c:pt>
              </c:numCache>
            </c:numRef>
          </c:yVal>
          <c:smooth val="0"/>
          <c:extLst>
            <c:ext xmlns:c16="http://schemas.microsoft.com/office/drawing/2014/chart" uri="{C3380CC4-5D6E-409C-BE32-E72D297353CC}">
              <c16:uniqueId val="{00000001-EDD8-964D-98C6-35771A622D3B}"/>
            </c:ext>
          </c:extLst>
        </c:ser>
        <c:ser>
          <c:idx val="2"/>
          <c:order val="2"/>
          <c:tx>
            <c:strRef>
              <c:f>'Fig 9'!$I$92</c:f>
              <c:strCache>
                <c:ptCount val="1"/>
                <c:pt idx="0">
                  <c:v>Qec 4</c:v>
                </c:pt>
              </c:strCache>
            </c:strRef>
          </c:tx>
          <c:spPr>
            <a:ln w="25400" cap="rnd">
              <a:solidFill>
                <a:schemeClr val="accent2"/>
              </a:solidFill>
              <a:round/>
            </a:ln>
            <a:effectLst/>
          </c:spPr>
          <c:marker>
            <c:symbol val="none"/>
          </c:marker>
          <c:xVal>
            <c:numRef>
              <c:f>'Fig 9'!$F$93:$F$100</c:f>
              <c:numCache>
                <c:formatCode>General</c:formatCode>
                <c:ptCount val="8"/>
                <c:pt idx="0">
                  <c:v>4</c:v>
                </c:pt>
                <c:pt idx="1">
                  <c:v>4.5</c:v>
                </c:pt>
                <c:pt idx="2">
                  <c:v>5</c:v>
                </c:pt>
                <c:pt idx="3">
                  <c:v>6</c:v>
                </c:pt>
                <c:pt idx="4">
                  <c:v>7</c:v>
                </c:pt>
                <c:pt idx="5">
                  <c:v>8</c:v>
                </c:pt>
                <c:pt idx="6">
                  <c:v>9</c:v>
                </c:pt>
                <c:pt idx="7">
                  <c:v>10</c:v>
                </c:pt>
              </c:numCache>
            </c:numRef>
          </c:xVal>
          <c:yVal>
            <c:numRef>
              <c:f>'Fig 9'!$I$93:$I$100</c:f>
              <c:numCache>
                <c:formatCode>General</c:formatCode>
                <c:ptCount val="8"/>
                <c:pt idx="0">
                  <c:v>99.9</c:v>
                </c:pt>
                <c:pt idx="1">
                  <c:v>99.6</c:v>
                </c:pt>
                <c:pt idx="2">
                  <c:v>98.9</c:v>
                </c:pt>
                <c:pt idx="3">
                  <c:v>96.3</c:v>
                </c:pt>
                <c:pt idx="4">
                  <c:v>94.6</c:v>
                </c:pt>
                <c:pt idx="5">
                  <c:v>93.6</c:v>
                </c:pt>
                <c:pt idx="6">
                  <c:v>93.1</c:v>
                </c:pt>
                <c:pt idx="7">
                  <c:v>92.9</c:v>
                </c:pt>
              </c:numCache>
            </c:numRef>
          </c:yVal>
          <c:smooth val="0"/>
          <c:extLst>
            <c:ext xmlns:c16="http://schemas.microsoft.com/office/drawing/2014/chart" uri="{C3380CC4-5D6E-409C-BE32-E72D297353CC}">
              <c16:uniqueId val="{00000002-EDD8-964D-98C6-35771A622D3B}"/>
            </c:ext>
          </c:extLst>
        </c:ser>
        <c:dLbls>
          <c:showLegendKey val="0"/>
          <c:showVal val="0"/>
          <c:showCatName val="0"/>
          <c:showSerName val="0"/>
          <c:showPercent val="0"/>
          <c:showBubbleSize val="0"/>
        </c:dLbls>
        <c:axId val="-2089857008"/>
        <c:axId val="-2089853616"/>
      </c:scatterChart>
      <c:valAx>
        <c:axId val="-2089857008"/>
        <c:scaling>
          <c:orientation val="minMax"/>
          <c:min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Qpa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9853616"/>
        <c:crosses val="autoZero"/>
        <c:crossBetween val="midCat"/>
      </c:valAx>
      <c:valAx>
        <c:axId val="-2089853616"/>
        <c:scaling>
          <c:orientation val="minMax"/>
          <c:max val="100"/>
          <c:min val="7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SpaO2</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9857008"/>
        <c:crosses val="autoZero"/>
        <c:crossBetween val="midCat"/>
        <c:majorUnit val="5"/>
      </c:valAx>
      <c:spPr>
        <a:noFill/>
        <a:ln>
          <a:noFill/>
        </a:ln>
        <a:effectLst/>
      </c:spPr>
    </c:plotArea>
    <c:legend>
      <c:legendPos val="l"/>
      <c:layout>
        <c:manualLayout>
          <c:xMode val="edge"/>
          <c:yMode val="edge"/>
          <c:x val="0.71760797342192695"/>
          <c:y val="0.65959859637110596"/>
          <c:w val="0.13385390779640899"/>
          <c:h val="0.15387324546388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Qpa and Qec on SpreO2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91722430595229"/>
          <c:y val="0.13395833333333301"/>
          <c:w val="0.74847194605724798"/>
          <c:h val="0.728415718868475"/>
        </c:manualLayout>
      </c:layout>
      <c:scatterChart>
        <c:scatterStyle val="lineMarker"/>
        <c:varyColors val="0"/>
        <c:ser>
          <c:idx val="0"/>
          <c:order val="0"/>
          <c:tx>
            <c:strRef>
              <c:f>'Fig 9'!$G$117</c:f>
              <c:strCache>
                <c:ptCount val="1"/>
                <c:pt idx="0">
                  <c:v>Qec 2</c:v>
                </c:pt>
              </c:strCache>
            </c:strRef>
          </c:tx>
          <c:spPr>
            <a:ln w="25400" cap="rnd">
              <a:solidFill>
                <a:schemeClr val="accent2"/>
              </a:solidFill>
              <a:prstDash val="dash"/>
              <a:round/>
            </a:ln>
            <a:effectLst/>
          </c:spPr>
          <c:marker>
            <c:symbol val="none"/>
          </c:marker>
          <c:xVal>
            <c:numRef>
              <c:f>'Fig 9'!$F$118:$F$125</c:f>
              <c:numCache>
                <c:formatCode>General</c:formatCode>
                <c:ptCount val="8"/>
                <c:pt idx="0">
                  <c:v>4</c:v>
                </c:pt>
                <c:pt idx="1">
                  <c:v>4.5</c:v>
                </c:pt>
                <c:pt idx="2">
                  <c:v>5</c:v>
                </c:pt>
                <c:pt idx="3">
                  <c:v>6</c:v>
                </c:pt>
                <c:pt idx="4">
                  <c:v>7</c:v>
                </c:pt>
                <c:pt idx="5">
                  <c:v>8</c:v>
                </c:pt>
                <c:pt idx="6">
                  <c:v>9</c:v>
                </c:pt>
                <c:pt idx="7">
                  <c:v>10</c:v>
                </c:pt>
              </c:numCache>
            </c:numRef>
          </c:xVal>
          <c:yVal>
            <c:numRef>
              <c:f>'Fig 9'!$G$118:$G$125</c:f>
              <c:numCache>
                <c:formatCode>General</c:formatCode>
                <c:ptCount val="8"/>
                <c:pt idx="0">
                  <c:v>52.9</c:v>
                </c:pt>
                <c:pt idx="1">
                  <c:v>56.3</c:v>
                </c:pt>
                <c:pt idx="2">
                  <c:v>59.3</c:v>
                </c:pt>
                <c:pt idx="3">
                  <c:v>64.5</c:v>
                </c:pt>
                <c:pt idx="4">
                  <c:v>68.7</c:v>
                </c:pt>
                <c:pt idx="5">
                  <c:v>72.3</c:v>
                </c:pt>
                <c:pt idx="6">
                  <c:v>75.3</c:v>
                </c:pt>
                <c:pt idx="7">
                  <c:v>77.8</c:v>
                </c:pt>
              </c:numCache>
            </c:numRef>
          </c:yVal>
          <c:smooth val="0"/>
          <c:extLst>
            <c:ext xmlns:c16="http://schemas.microsoft.com/office/drawing/2014/chart" uri="{C3380CC4-5D6E-409C-BE32-E72D297353CC}">
              <c16:uniqueId val="{00000000-5001-6140-9426-0C74F81666BB}"/>
            </c:ext>
          </c:extLst>
        </c:ser>
        <c:ser>
          <c:idx val="1"/>
          <c:order val="1"/>
          <c:tx>
            <c:strRef>
              <c:f>'Fig 9'!$H$117</c:f>
              <c:strCache>
                <c:ptCount val="1"/>
                <c:pt idx="0">
                  <c:v>Qec 3</c:v>
                </c:pt>
              </c:strCache>
            </c:strRef>
          </c:tx>
          <c:spPr>
            <a:ln w="25400" cap="rnd">
              <a:solidFill>
                <a:schemeClr val="accent2"/>
              </a:solidFill>
              <a:prstDash val="dashDot"/>
              <a:round/>
            </a:ln>
            <a:effectLst/>
          </c:spPr>
          <c:marker>
            <c:symbol val="none"/>
          </c:marker>
          <c:xVal>
            <c:numRef>
              <c:f>'Fig 9'!$F$118:$F$125</c:f>
              <c:numCache>
                <c:formatCode>General</c:formatCode>
                <c:ptCount val="8"/>
                <c:pt idx="0">
                  <c:v>4</c:v>
                </c:pt>
                <c:pt idx="1">
                  <c:v>4.5</c:v>
                </c:pt>
                <c:pt idx="2">
                  <c:v>5</c:v>
                </c:pt>
                <c:pt idx="3">
                  <c:v>6</c:v>
                </c:pt>
                <c:pt idx="4">
                  <c:v>7</c:v>
                </c:pt>
                <c:pt idx="5">
                  <c:v>8</c:v>
                </c:pt>
                <c:pt idx="6">
                  <c:v>9</c:v>
                </c:pt>
                <c:pt idx="7">
                  <c:v>10</c:v>
                </c:pt>
              </c:numCache>
            </c:numRef>
          </c:xVal>
          <c:yVal>
            <c:numRef>
              <c:f>'Fig 9'!$H$118:$H$125</c:f>
              <c:numCache>
                <c:formatCode>General</c:formatCode>
                <c:ptCount val="8"/>
                <c:pt idx="0">
                  <c:v>64.900000000000006</c:v>
                </c:pt>
                <c:pt idx="1">
                  <c:v>67.099999999999994</c:v>
                </c:pt>
                <c:pt idx="2">
                  <c:v>69.099999999999994</c:v>
                </c:pt>
                <c:pt idx="3">
                  <c:v>72.599999999999994</c:v>
                </c:pt>
                <c:pt idx="4">
                  <c:v>75.5</c:v>
                </c:pt>
                <c:pt idx="5">
                  <c:v>78.099999999999994</c:v>
                </c:pt>
                <c:pt idx="6">
                  <c:v>80.3</c:v>
                </c:pt>
                <c:pt idx="7">
                  <c:v>82.2</c:v>
                </c:pt>
              </c:numCache>
            </c:numRef>
          </c:yVal>
          <c:smooth val="0"/>
          <c:extLst>
            <c:ext xmlns:c16="http://schemas.microsoft.com/office/drawing/2014/chart" uri="{C3380CC4-5D6E-409C-BE32-E72D297353CC}">
              <c16:uniqueId val="{00000001-5001-6140-9426-0C74F81666BB}"/>
            </c:ext>
          </c:extLst>
        </c:ser>
        <c:ser>
          <c:idx val="2"/>
          <c:order val="2"/>
          <c:tx>
            <c:strRef>
              <c:f>'Fig 9'!$I$117</c:f>
              <c:strCache>
                <c:ptCount val="1"/>
                <c:pt idx="0">
                  <c:v>Qec 4</c:v>
                </c:pt>
              </c:strCache>
            </c:strRef>
          </c:tx>
          <c:spPr>
            <a:ln w="25400" cap="rnd">
              <a:solidFill>
                <a:schemeClr val="accent2"/>
              </a:solidFill>
              <a:round/>
            </a:ln>
            <a:effectLst/>
          </c:spPr>
          <c:marker>
            <c:symbol val="none"/>
          </c:marker>
          <c:xVal>
            <c:numRef>
              <c:f>'Fig 9'!$F$118:$F$125</c:f>
              <c:numCache>
                <c:formatCode>General</c:formatCode>
                <c:ptCount val="8"/>
                <c:pt idx="0">
                  <c:v>4</c:v>
                </c:pt>
                <c:pt idx="1">
                  <c:v>4.5</c:v>
                </c:pt>
                <c:pt idx="2">
                  <c:v>5</c:v>
                </c:pt>
                <c:pt idx="3">
                  <c:v>6</c:v>
                </c:pt>
                <c:pt idx="4">
                  <c:v>7</c:v>
                </c:pt>
                <c:pt idx="5">
                  <c:v>8</c:v>
                </c:pt>
                <c:pt idx="6">
                  <c:v>9</c:v>
                </c:pt>
                <c:pt idx="7">
                  <c:v>10</c:v>
                </c:pt>
              </c:numCache>
            </c:numRef>
          </c:xVal>
          <c:yVal>
            <c:numRef>
              <c:f>'Fig 9'!$I$118:$I$125</c:f>
              <c:numCache>
                <c:formatCode>General</c:formatCode>
                <c:ptCount val="8"/>
                <c:pt idx="0">
                  <c:v>72.8</c:v>
                </c:pt>
                <c:pt idx="1">
                  <c:v>74.3</c:v>
                </c:pt>
                <c:pt idx="2">
                  <c:v>75.7</c:v>
                </c:pt>
                <c:pt idx="3">
                  <c:v>78.3</c:v>
                </c:pt>
                <c:pt idx="4">
                  <c:v>80.5</c:v>
                </c:pt>
                <c:pt idx="5">
                  <c:v>82.4</c:v>
                </c:pt>
                <c:pt idx="6">
                  <c:v>84</c:v>
                </c:pt>
                <c:pt idx="7">
                  <c:v>85.5</c:v>
                </c:pt>
              </c:numCache>
            </c:numRef>
          </c:yVal>
          <c:smooth val="0"/>
          <c:extLst>
            <c:ext xmlns:c16="http://schemas.microsoft.com/office/drawing/2014/chart" uri="{C3380CC4-5D6E-409C-BE32-E72D297353CC}">
              <c16:uniqueId val="{00000002-5001-6140-9426-0C74F81666BB}"/>
            </c:ext>
          </c:extLst>
        </c:ser>
        <c:dLbls>
          <c:showLegendKey val="0"/>
          <c:showVal val="0"/>
          <c:showCatName val="0"/>
          <c:showSerName val="0"/>
          <c:showPercent val="0"/>
          <c:showBubbleSize val="0"/>
        </c:dLbls>
        <c:axId val="-2090131840"/>
        <c:axId val="-2090128448"/>
      </c:scatterChart>
      <c:valAx>
        <c:axId val="-2090131840"/>
        <c:scaling>
          <c:orientation val="minMax"/>
          <c:min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Qpa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0128448"/>
        <c:crosses val="autoZero"/>
        <c:crossBetween val="midCat"/>
      </c:valAx>
      <c:valAx>
        <c:axId val="-2090128448"/>
        <c:scaling>
          <c:orientation val="minMax"/>
          <c:min val="4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SpreO2</a:t>
                </a:r>
              </a:p>
            </c:rich>
          </c:tx>
          <c:layout>
            <c:manualLayout>
              <c:xMode val="edge"/>
              <c:yMode val="edge"/>
              <c:x val="2.2870414068903801E-2"/>
              <c:y val="0.472007258858268"/>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0131840"/>
        <c:crosses val="autoZero"/>
        <c:crossBetween val="midCat"/>
      </c:valAx>
      <c:spPr>
        <a:noFill/>
        <a:ln>
          <a:noFill/>
        </a:ln>
        <a:effectLst/>
      </c:spPr>
    </c:plotArea>
    <c:legend>
      <c:legendPos val="r"/>
      <c:layout>
        <c:manualLayout>
          <c:xMode val="edge"/>
          <c:yMode val="edge"/>
          <c:x val="0.69737020246206605"/>
          <c:y val="0.52695149217458903"/>
          <c:w val="0.12709787459532901"/>
          <c:h val="0.147461860236219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a:t>
            </a:r>
            <a:r>
              <a:rPr lang="en-US" baseline="0"/>
              <a:t> Qpa and Qec on VO2oxy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350499022017198"/>
          <c:y val="0.119101449275362"/>
          <c:w val="0.70175615627664401"/>
          <c:h val="0.73078762980714396"/>
        </c:manualLayout>
      </c:layout>
      <c:scatterChart>
        <c:scatterStyle val="lineMarker"/>
        <c:varyColors val="0"/>
        <c:ser>
          <c:idx val="0"/>
          <c:order val="0"/>
          <c:tx>
            <c:strRef>
              <c:f>'Fig 9'!$G$143</c:f>
              <c:strCache>
                <c:ptCount val="1"/>
                <c:pt idx="0">
                  <c:v>Qec 2</c:v>
                </c:pt>
              </c:strCache>
            </c:strRef>
          </c:tx>
          <c:spPr>
            <a:ln w="25400" cap="rnd">
              <a:solidFill>
                <a:srgbClr val="FFC000"/>
              </a:solidFill>
              <a:prstDash val="dash"/>
              <a:round/>
            </a:ln>
            <a:effectLst/>
          </c:spPr>
          <c:marker>
            <c:symbol val="none"/>
          </c:marker>
          <c:xVal>
            <c:numRef>
              <c:f>'Fig 9'!$F$144:$F$151</c:f>
              <c:numCache>
                <c:formatCode>General</c:formatCode>
                <c:ptCount val="8"/>
                <c:pt idx="0">
                  <c:v>4</c:v>
                </c:pt>
                <c:pt idx="1">
                  <c:v>4.5</c:v>
                </c:pt>
                <c:pt idx="2">
                  <c:v>5</c:v>
                </c:pt>
                <c:pt idx="3">
                  <c:v>6</c:v>
                </c:pt>
                <c:pt idx="4">
                  <c:v>7</c:v>
                </c:pt>
                <c:pt idx="5">
                  <c:v>8</c:v>
                </c:pt>
                <c:pt idx="6">
                  <c:v>9</c:v>
                </c:pt>
                <c:pt idx="7">
                  <c:v>10</c:v>
                </c:pt>
              </c:numCache>
            </c:numRef>
          </c:xVal>
          <c:yVal>
            <c:numRef>
              <c:f>'Fig 9'!$G$144:$G$151</c:f>
              <c:numCache>
                <c:formatCode>General</c:formatCode>
                <c:ptCount val="8"/>
                <c:pt idx="0">
                  <c:v>183</c:v>
                </c:pt>
                <c:pt idx="1">
                  <c:v>172.40000000000003</c:v>
                </c:pt>
                <c:pt idx="2">
                  <c:v>163.19999999999999</c:v>
                </c:pt>
                <c:pt idx="3">
                  <c:v>147.19999999999999</c:v>
                </c:pt>
                <c:pt idx="4">
                  <c:v>134.00000000000003</c:v>
                </c:pt>
                <c:pt idx="5">
                  <c:v>123</c:v>
                </c:pt>
                <c:pt idx="6">
                  <c:v>113.59999999999997</c:v>
                </c:pt>
                <c:pt idx="7">
                  <c:v>105.6</c:v>
                </c:pt>
              </c:numCache>
            </c:numRef>
          </c:yVal>
          <c:smooth val="0"/>
          <c:extLst>
            <c:ext xmlns:c16="http://schemas.microsoft.com/office/drawing/2014/chart" uri="{C3380CC4-5D6E-409C-BE32-E72D297353CC}">
              <c16:uniqueId val="{00000000-EB67-6945-A9F7-2E4AA86140F2}"/>
            </c:ext>
          </c:extLst>
        </c:ser>
        <c:ser>
          <c:idx val="1"/>
          <c:order val="1"/>
          <c:tx>
            <c:strRef>
              <c:f>'Fig 9'!$H$143</c:f>
              <c:strCache>
                <c:ptCount val="1"/>
                <c:pt idx="0">
                  <c:v>Qec 3</c:v>
                </c:pt>
              </c:strCache>
            </c:strRef>
          </c:tx>
          <c:spPr>
            <a:ln w="25400" cap="rnd">
              <a:solidFill>
                <a:srgbClr val="FFC000"/>
              </a:solidFill>
              <a:prstDash val="dashDot"/>
              <a:round/>
            </a:ln>
            <a:effectLst/>
          </c:spPr>
          <c:marker>
            <c:symbol val="none"/>
          </c:marker>
          <c:xVal>
            <c:numRef>
              <c:f>'Fig 9'!$F$144:$F$151</c:f>
              <c:numCache>
                <c:formatCode>General</c:formatCode>
                <c:ptCount val="8"/>
                <c:pt idx="0">
                  <c:v>4</c:v>
                </c:pt>
                <c:pt idx="1">
                  <c:v>4.5</c:v>
                </c:pt>
                <c:pt idx="2">
                  <c:v>5</c:v>
                </c:pt>
                <c:pt idx="3">
                  <c:v>6</c:v>
                </c:pt>
                <c:pt idx="4">
                  <c:v>7</c:v>
                </c:pt>
                <c:pt idx="5">
                  <c:v>8</c:v>
                </c:pt>
                <c:pt idx="6">
                  <c:v>9</c:v>
                </c:pt>
                <c:pt idx="7">
                  <c:v>10</c:v>
                </c:pt>
              </c:numCache>
            </c:numRef>
          </c:xVal>
          <c:yVal>
            <c:numRef>
              <c:f>'Fig 9'!$H$144:$H$151</c:f>
              <c:numCache>
                <c:formatCode>General</c:formatCode>
                <c:ptCount val="8"/>
                <c:pt idx="0">
                  <c:v>218.10000000000005</c:v>
                </c:pt>
                <c:pt idx="1">
                  <c:v>208.2</c:v>
                </c:pt>
                <c:pt idx="2">
                  <c:v>199.19999999999996</c:v>
                </c:pt>
                <c:pt idx="3">
                  <c:v>182.99999999999994</c:v>
                </c:pt>
                <c:pt idx="4">
                  <c:v>169.19999999999996</c:v>
                </c:pt>
                <c:pt idx="5">
                  <c:v>157.19999999999996</c:v>
                </c:pt>
                <c:pt idx="6">
                  <c:v>146.99999999999994</c:v>
                </c:pt>
                <c:pt idx="7">
                  <c:v>137.69999999999999</c:v>
                </c:pt>
              </c:numCache>
            </c:numRef>
          </c:yVal>
          <c:smooth val="0"/>
          <c:extLst>
            <c:ext xmlns:c16="http://schemas.microsoft.com/office/drawing/2014/chart" uri="{C3380CC4-5D6E-409C-BE32-E72D297353CC}">
              <c16:uniqueId val="{00000001-EB67-6945-A9F7-2E4AA86140F2}"/>
            </c:ext>
          </c:extLst>
        </c:ser>
        <c:ser>
          <c:idx val="2"/>
          <c:order val="2"/>
          <c:tx>
            <c:strRef>
              <c:f>'Fig 9'!$I$143</c:f>
              <c:strCache>
                <c:ptCount val="1"/>
                <c:pt idx="0">
                  <c:v>Qec 4</c:v>
                </c:pt>
              </c:strCache>
            </c:strRef>
          </c:tx>
          <c:spPr>
            <a:ln w="25400" cap="rnd">
              <a:solidFill>
                <a:srgbClr val="FFC000"/>
              </a:solidFill>
              <a:round/>
            </a:ln>
            <a:effectLst/>
          </c:spPr>
          <c:marker>
            <c:symbol val="none"/>
          </c:marker>
          <c:xVal>
            <c:numRef>
              <c:f>'Fig 9'!$F$144:$F$151</c:f>
              <c:numCache>
                <c:formatCode>General</c:formatCode>
                <c:ptCount val="8"/>
                <c:pt idx="0">
                  <c:v>4</c:v>
                </c:pt>
                <c:pt idx="1">
                  <c:v>4.5</c:v>
                </c:pt>
                <c:pt idx="2">
                  <c:v>5</c:v>
                </c:pt>
                <c:pt idx="3">
                  <c:v>6</c:v>
                </c:pt>
                <c:pt idx="4">
                  <c:v>7</c:v>
                </c:pt>
                <c:pt idx="5">
                  <c:v>8</c:v>
                </c:pt>
                <c:pt idx="6">
                  <c:v>9</c:v>
                </c:pt>
                <c:pt idx="7">
                  <c:v>10</c:v>
                </c:pt>
              </c:numCache>
            </c:numRef>
          </c:xVal>
          <c:yVal>
            <c:numRef>
              <c:f>'Fig 9'!$I$144:$I$151</c:f>
              <c:numCache>
                <c:formatCode>General</c:formatCode>
                <c:ptCount val="8"/>
                <c:pt idx="0">
                  <c:v>242.00000000000003</c:v>
                </c:pt>
                <c:pt idx="1">
                  <c:v>232.40000000000003</c:v>
                </c:pt>
                <c:pt idx="2">
                  <c:v>223.6</c:v>
                </c:pt>
                <c:pt idx="3">
                  <c:v>208.00000000000006</c:v>
                </c:pt>
                <c:pt idx="4">
                  <c:v>194.40000000000003</c:v>
                </c:pt>
                <c:pt idx="5">
                  <c:v>182.40000000000003</c:v>
                </c:pt>
                <c:pt idx="6">
                  <c:v>172.00000000000003</c:v>
                </c:pt>
                <c:pt idx="7">
                  <c:v>162.80000000000001</c:v>
                </c:pt>
              </c:numCache>
            </c:numRef>
          </c:yVal>
          <c:smooth val="0"/>
          <c:extLst>
            <c:ext xmlns:c16="http://schemas.microsoft.com/office/drawing/2014/chart" uri="{C3380CC4-5D6E-409C-BE32-E72D297353CC}">
              <c16:uniqueId val="{00000002-EB67-6945-A9F7-2E4AA86140F2}"/>
            </c:ext>
          </c:extLst>
        </c:ser>
        <c:dLbls>
          <c:showLegendKey val="0"/>
          <c:showVal val="0"/>
          <c:showCatName val="0"/>
          <c:showSerName val="0"/>
          <c:showPercent val="0"/>
          <c:showBubbleSize val="0"/>
        </c:dLbls>
        <c:axId val="-2090099248"/>
        <c:axId val="-2090095856"/>
      </c:scatterChart>
      <c:valAx>
        <c:axId val="-2090099248"/>
        <c:scaling>
          <c:orientation val="minMax"/>
          <c:min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Qpa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0095856"/>
        <c:crosses val="autoZero"/>
        <c:crossBetween val="midCat"/>
      </c:valAx>
      <c:valAx>
        <c:axId val="-2090095856"/>
        <c:scaling>
          <c:orientation val="minMax"/>
          <c:max val="250"/>
          <c:min val="8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VO2oxy</a:t>
                </a:r>
              </a:p>
            </c:rich>
          </c:tx>
          <c:layout>
            <c:manualLayout>
              <c:xMode val="edge"/>
              <c:yMode val="edge"/>
              <c:x val="5.3048598224584999E-2"/>
              <c:y val="0.4553792080337780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0099248"/>
        <c:crosses val="autoZero"/>
        <c:crossBetween val="midCat"/>
      </c:valAx>
      <c:spPr>
        <a:noFill/>
        <a:ln>
          <a:noFill/>
        </a:ln>
        <a:effectLst/>
      </c:spPr>
    </c:plotArea>
    <c:legend>
      <c:legendPos val="l"/>
      <c:layout>
        <c:manualLayout>
          <c:xMode val="edge"/>
          <c:yMode val="edge"/>
          <c:x val="0.25987261146496798"/>
          <c:y val="0.60647038685381705"/>
          <c:w val="0.14222057274687799"/>
          <c:h val="0.164131461828141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Qec</a:t>
            </a:r>
            <a:r>
              <a:rPr lang="en-US" baseline="0"/>
              <a:t> on PaO2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'Fig 3'!$F$64</c:f>
              <c:strCache>
                <c:ptCount val="1"/>
                <c:pt idx="0">
                  <c:v>Qs/Qt 0.5 PaO2</c:v>
                </c:pt>
              </c:strCache>
            </c:strRef>
          </c:tx>
          <c:spPr>
            <a:ln w="19050" cap="rnd">
              <a:solidFill>
                <a:srgbClr val="FF0000"/>
              </a:solidFill>
              <a:prstDash val="solid"/>
              <a:round/>
            </a:ln>
            <a:effectLst/>
          </c:spPr>
          <c:marker>
            <c:symbol val="none"/>
          </c:marker>
          <c:xVal>
            <c:numRef>
              <c:f>'Fig 3'!$E$65:$E$74</c:f>
              <c:numCache>
                <c:formatCode>General</c:formatCode>
                <c:ptCount val="10"/>
                <c:pt idx="0">
                  <c:v>0.5</c:v>
                </c:pt>
                <c:pt idx="1">
                  <c:v>1</c:v>
                </c:pt>
                <c:pt idx="2">
                  <c:v>1.5</c:v>
                </c:pt>
                <c:pt idx="3">
                  <c:v>2</c:v>
                </c:pt>
                <c:pt idx="4">
                  <c:v>2.5</c:v>
                </c:pt>
                <c:pt idx="5">
                  <c:v>3</c:v>
                </c:pt>
                <c:pt idx="6">
                  <c:v>3.5</c:v>
                </c:pt>
                <c:pt idx="7">
                  <c:v>4</c:v>
                </c:pt>
                <c:pt idx="8">
                  <c:v>4.5</c:v>
                </c:pt>
                <c:pt idx="9">
                  <c:v>5</c:v>
                </c:pt>
              </c:numCache>
            </c:numRef>
          </c:xVal>
          <c:yVal>
            <c:numRef>
              <c:f>'Fig 3'!$F$65:$F$74</c:f>
              <c:numCache>
                <c:formatCode>General</c:formatCode>
                <c:ptCount val="10"/>
                <c:pt idx="0">
                  <c:v>60.9</c:v>
                </c:pt>
                <c:pt idx="1">
                  <c:v>68.7</c:v>
                </c:pt>
                <c:pt idx="2">
                  <c:v>80.2</c:v>
                </c:pt>
                <c:pt idx="3">
                  <c:v>99.4</c:v>
                </c:pt>
                <c:pt idx="4">
                  <c:v>132.69999999999999</c:v>
                </c:pt>
                <c:pt idx="5">
                  <c:v>182.6</c:v>
                </c:pt>
                <c:pt idx="6">
                  <c:v>242.4</c:v>
                </c:pt>
                <c:pt idx="7">
                  <c:v>304</c:v>
                </c:pt>
                <c:pt idx="8">
                  <c:v>363.6</c:v>
                </c:pt>
                <c:pt idx="9">
                  <c:v>419.9</c:v>
                </c:pt>
              </c:numCache>
            </c:numRef>
          </c:yVal>
          <c:smooth val="1"/>
          <c:extLst>
            <c:ext xmlns:c16="http://schemas.microsoft.com/office/drawing/2014/chart" uri="{C3380CC4-5D6E-409C-BE32-E72D297353CC}">
              <c16:uniqueId val="{00000000-718A-E24C-A508-D0EE8D271576}"/>
            </c:ext>
          </c:extLst>
        </c:ser>
        <c:ser>
          <c:idx val="1"/>
          <c:order val="1"/>
          <c:tx>
            <c:strRef>
              <c:f>'Fig 3'!$G$64</c:f>
              <c:strCache>
                <c:ptCount val="1"/>
                <c:pt idx="0">
                  <c:v>Qs/Qt 0.7 PaO2</c:v>
                </c:pt>
              </c:strCache>
            </c:strRef>
          </c:tx>
          <c:spPr>
            <a:ln w="19050" cap="rnd">
              <a:solidFill>
                <a:srgbClr val="FF0000"/>
              </a:solidFill>
              <a:prstDash val="dashDot"/>
              <a:round/>
            </a:ln>
            <a:effectLst/>
          </c:spPr>
          <c:marker>
            <c:symbol val="none"/>
          </c:marker>
          <c:xVal>
            <c:numRef>
              <c:f>'Fig 3'!$E$65:$E$74</c:f>
              <c:numCache>
                <c:formatCode>General</c:formatCode>
                <c:ptCount val="10"/>
                <c:pt idx="0">
                  <c:v>0.5</c:v>
                </c:pt>
                <c:pt idx="1">
                  <c:v>1</c:v>
                </c:pt>
                <c:pt idx="2">
                  <c:v>1.5</c:v>
                </c:pt>
                <c:pt idx="3">
                  <c:v>2</c:v>
                </c:pt>
                <c:pt idx="4">
                  <c:v>2.5</c:v>
                </c:pt>
                <c:pt idx="5">
                  <c:v>3</c:v>
                </c:pt>
                <c:pt idx="6">
                  <c:v>3.5</c:v>
                </c:pt>
                <c:pt idx="7">
                  <c:v>4</c:v>
                </c:pt>
                <c:pt idx="8">
                  <c:v>4.5</c:v>
                </c:pt>
                <c:pt idx="9">
                  <c:v>5</c:v>
                </c:pt>
              </c:numCache>
            </c:numRef>
          </c:xVal>
          <c:yVal>
            <c:numRef>
              <c:f>'Fig 3'!$G$65:$G$74</c:f>
              <c:numCache>
                <c:formatCode>General</c:formatCode>
                <c:ptCount val="10"/>
                <c:pt idx="0">
                  <c:v>35.799999999999997</c:v>
                </c:pt>
                <c:pt idx="1">
                  <c:v>41</c:v>
                </c:pt>
                <c:pt idx="2">
                  <c:v>46.3</c:v>
                </c:pt>
                <c:pt idx="3">
                  <c:v>52.2</c:v>
                </c:pt>
                <c:pt idx="4">
                  <c:v>59.5</c:v>
                </c:pt>
                <c:pt idx="5">
                  <c:v>70.400000000000006</c:v>
                </c:pt>
                <c:pt idx="6">
                  <c:v>89.9</c:v>
                </c:pt>
                <c:pt idx="7">
                  <c:v>131.69999999999999</c:v>
                </c:pt>
                <c:pt idx="8">
                  <c:v>204.6</c:v>
                </c:pt>
                <c:pt idx="9">
                  <c:v>290.39999999999998</c:v>
                </c:pt>
              </c:numCache>
            </c:numRef>
          </c:yVal>
          <c:smooth val="1"/>
          <c:extLst>
            <c:ext xmlns:c16="http://schemas.microsoft.com/office/drawing/2014/chart" uri="{C3380CC4-5D6E-409C-BE32-E72D297353CC}">
              <c16:uniqueId val="{00000001-718A-E24C-A508-D0EE8D271576}"/>
            </c:ext>
          </c:extLst>
        </c:ser>
        <c:ser>
          <c:idx val="2"/>
          <c:order val="2"/>
          <c:tx>
            <c:strRef>
              <c:f>'Fig 3'!$H$64</c:f>
              <c:strCache>
                <c:ptCount val="1"/>
                <c:pt idx="0">
                  <c:v>Qs/Qt 0.9 PaO2</c:v>
                </c:pt>
              </c:strCache>
            </c:strRef>
          </c:tx>
          <c:spPr>
            <a:ln w="19050" cap="rnd">
              <a:solidFill>
                <a:srgbClr val="FF0000"/>
              </a:solidFill>
              <a:prstDash val="dash"/>
              <a:round/>
            </a:ln>
            <a:effectLst/>
          </c:spPr>
          <c:marker>
            <c:symbol val="none"/>
          </c:marker>
          <c:xVal>
            <c:numRef>
              <c:f>'Fig 3'!$E$65:$E$74</c:f>
              <c:numCache>
                <c:formatCode>General</c:formatCode>
                <c:ptCount val="10"/>
                <c:pt idx="0">
                  <c:v>0.5</c:v>
                </c:pt>
                <c:pt idx="1">
                  <c:v>1</c:v>
                </c:pt>
                <c:pt idx="2">
                  <c:v>1.5</c:v>
                </c:pt>
                <c:pt idx="3">
                  <c:v>2</c:v>
                </c:pt>
                <c:pt idx="4">
                  <c:v>2.5</c:v>
                </c:pt>
                <c:pt idx="5">
                  <c:v>3</c:v>
                </c:pt>
                <c:pt idx="6">
                  <c:v>3.5</c:v>
                </c:pt>
                <c:pt idx="7">
                  <c:v>4</c:v>
                </c:pt>
                <c:pt idx="8">
                  <c:v>4.5</c:v>
                </c:pt>
                <c:pt idx="9">
                  <c:v>5</c:v>
                </c:pt>
              </c:numCache>
            </c:numRef>
          </c:xVal>
          <c:yVal>
            <c:numRef>
              <c:f>'Fig 3'!$H$65:$H$74</c:f>
              <c:numCache>
                <c:formatCode>General</c:formatCode>
                <c:ptCount val="10"/>
                <c:pt idx="1">
                  <c:v>17.399999999999999</c:v>
                </c:pt>
                <c:pt idx="2">
                  <c:v>26.8</c:v>
                </c:pt>
                <c:pt idx="3">
                  <c:v>34.299999999999997</c:v>
                </c:pt>
                <c:pt idx="4">
                  <c:v>40.9</c:v>
                </c:pt>
                <c:pt idx="5">
                  <c:v>47.8</c:v>
                </c:pt>
                <c:pt idx="6">
                  <c:v>56</c:v>
                </c:pt>
                <c:pt idx="7">
                  <c:v>68.3</c:v>
                </c:pt>
                <c:pt idx="8">
                  <c:v>93.7</c:v>
                </c:pt>
                <c:pt idx="9">
                  <c:v>158.69999999999999</c:v>
                </c:pt>
              </c:numCache>
            </c:numRef>
          </c:yVal>
          <c:smooth val="1"/>
          <c:extLst>
            <c:ext xmlns:c16="http://schemas.microsoft.com/office/drawing/2014/chart" uri="{C3380CC4-5D6E-409C-BE32-E72D297353CC}">
              <c16:uniqueId val="{00000002-718A-E24C-A508-D0EE8D271576}"/>
            </c:ext>
          </c:extLst>
        </c:ser>
        <c:dLbls>
          <c:showLegendKey val="0"/>
          <c:showVal val="0"/>
          <c:showCatName val="0"/>
          <c:showSerName val="0"/>
          <c:showPercent val="0"/>
          <c:showBubbleSize val="0"/>
        </c:dLbls>
        <c:axId val="-2079279712"/>
        <c:axId val="-2079276864"/>
      </c:scatterChart>
      <c:valAx>
        <c:axId val="-2079279712"/>
        <c:scaling>
          <c:orientation val="minMax"/>
          <c:max val="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Qec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9276864"/>
        <c:crosses val="autoZero"/>
        <c:crossBetween val="midCat"/>
      </c:valAx>
      <c:valAx>
        <c:axId val="-2079276864"/>
        <c:scaling>
          <c:orientation val="minMax"/>
          <c:max val="5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PaO2</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9279712"/>
        <c:crosses val="autoZero"/>
        <c:crossBetween val="midCat"/>
        <c:majorUnit val="100"/>
      </c:valAx>
      <c:spPr>
        <a:noFill/>
        <a:ln>
          <a:noFill/>
        </a:ln>
        <a:effectLst/>
      </c:spPr>
    </c:plotArea>
    <c:legend>
      <c:legendPos val="b"/>
      <c:layout>
        <c:manualLayout>
          <c:xMode val="edge"/>
          <c:yMode val="edge"/>
          <c:x val="0.19254705144291101"/>
          <c:y val="0.116430560062855"/>
          <c:w val="0.19937647475733999"/>
          <c:h val="0.19928753971543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VO2</a:t>
            </a:r>
            <a:r>
              <a:rPr lang="en-US" baseline="0"/>
              <a:t> </a:t>
            </a:r>
            <a:r>
              <a:rPr lang="en-US"/>
              <a:t>on SaO2 and SvO2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'Fig 4'!$G$22</c:f>
              <c:strCache>
                <c:ptCount val="1"/>
                <c:pt idx="0">
                  <c:v>Qs/Qt 0.5 SaO2</c:v>
                </c:pt>
              </c:strCache>
            </c:strRef>
          </c:tx>
          <c:spPr>
            <a:ln w="19050" cap="rnd">
              <a:solidFill>
                <a:srgbClr val="FF0000"/>
              </a:solidFill>
              <a:round/>
            </a:ln>
            <a:effectLst/>
          </c:spPr>
          <c:marker>
            <c:symbol val="none"/>
          </c:marker>
          <c:xVal>
            <c:numRef>
              <c:f>'Fig 4'!$F$23:$F$27</c:f>
              <c:numCache>
                <c:formatCode>General</c:formatCode>
                <c:ptCount val="5"/>
                <c:pt idx="0">
                  <c:v>150</c:v>
                </c:pt>
                <c:pt idx="1">
                  <c:v>200</c:v>
                </c:pt>
                <c:pt idx="2">
                  <c:v>250</c:v>
                </c:pt>
                <c:pt idx="3">
                  <c:v>300</c:v>
                </c:pt>
                <c:pt idx="4">
                  <c:v>350</c:v>
                </c:pt>
              </c:numCache>
            </c:numRef>
          </c:xVal>
          <c:yVal>
            <c:numRef>
              <c:f>'Fig 4'!$G$23:$G$27</c:f>
              <c:numCache>
                <c:formatCode>General</c:formatCode>
                <c:ptCount val="5"/>
                <c:pt idx="1">
                  <c:v>99.8</c:v>
                </c:pt>
                <c:pt idx="2">
                  <c:v>99.6</c:v>
                </c:pt>
                <c:pt idx="3">
                  <c:v>99.2</c:v>
                </c:pt>
                <c:pt idx="4">
                  <c:v>98.4</c:v>
                </c:pt>
              </c:numCache>
            </c:numRef>
          </c:yVal>
          <c:smooth val="1"/>
          <c:extLst>
            <c:ext xmlns:c16="http://schemas.microsoft.com/office/drawing/2014/chart" uri="{C3380CC4-5D6E-409C-BE32-E72D297353CC}">
              <c16:uniqueId val="{00000000-6AC8-8444-AED5-5AAEDC5E90D4}"/>
            </c:ext>
          </c:extLst>
        </c:ser>
        <c:ser>
          <c:idx val="1"/>
          <c:order val="1"/>
          <c:tx>
            <c:strRef>
              <c:f>'Fig 4'!$H$22</c:f>
              <c:strCache>
                <c:ptCount val="1"/>
                <c:pt idx="0">
                  <c:v>Qs/Qt 0.5 SvO2</c:v>
                </c:pt>
              </c:strCache>
            </c:strRef>
          </c:tx>
          <c:spPr>
            <a:ln w="19050" cap="rnd">
              <a:solidFill>
                <a:srgbClr val="0070C0"/>
              </a:solidFill>
              <a:round/>
            </a:ln>
            <a:effectLst/>
          </c:spPr>
          <c:marker>
            <c:symbol val="none"/>
          </c:marker>
          <c:xVal>
            <c:numRef>
              <c:f>'Fig 4'!$F$23:$F$27</c:f>
              <c:numCache>
                <c:formatCode>General</c:formatCode>
                <c:ptCount val="5"/>
                <c:pt idx="0">
                  <c:v>150</c:v>
                </c:pt>
                <c:pt idx="1">
                  <c:v>200</c:v>
                </c:pt>
                <c:pt idx="2">
                  <c:v>250</c:v>
                </c:pt>
                <c:pt idx="3">
                  <c:v>300</c:v>
                </c:pt>
                <c:pt idx="4">
                  <c:v>350</c:v>
                </c:pt>
              </c:numCache>
            </c:numRef>
          </c:xVal>
          <c:yVal>
            <c:numRef>
              <c:f>'Fig 4'!$H$23:$H$27</c:f>
              <c:numCache>
                <c:formatCode>General</c:formatCode>
                <c:ptCount val="5"/>
                <c:pt idx="1">
                  <c:v>86.4</c:v>
                </c:pt>
                <c:pt idx="2">
                  <c:v>80.099999999999994</c:v>
                </c:pt>
                <c:pt idx="3">
                  <c:v>73.7</c:v>
                </c:pt>
                <c:pt idx="4">
                  <c:v>67.400000000000006</c:v>
                </c:pt>
              </c:numCache>
            </c:numRef>
          </c:yVal>
          <c:smooth val="1"/>
          <c:extLst>
            <c:ext xmlns:c16="http://schemas.microsoft.com/office/drawing/2014/chart" uri="{C3380CC4-5D6E-409C-BE32-E72D297353CC}">
              <c16:uniqueId val="{00000001-6AC8-8444-AED5-5AAEDC5E90D4}"/>
            </c:ext>
          </c:extLst>
        </c:ser>
        <c:ser>
          <c:idx val="2"/>
          <c:order val="2"/>
          <c:tx>
            <c:strRef>
              <c:f>'Fig 4'!$I$22</c:f>
              <c:strCache>
                <c:ptCount val="1"/>
                <c:pt idx="0">
                  <c:v>Qs/Qt 0.7 SaO2</c:v>
                </c:pt>
              </c:strCache>
            </c:strRef>
          </c:tx>
          <c:spPr>
            <a:ln w="19050" cap="rnd">
              <a:solidFill>
                <a:srgbClr val="FF0000"/>
              </a:solidFill>
              <a:prstDash val="dashDot"/>
              <a:round/>
            </a:ln>
            <a:effectLst/>
          </c:spPr>
          <c:marker>
            <c:symbol val="none"/>
          </c:marker>
          <c:xVal>
            <c:numRef>
              <c:f>'Fig 4'!$F$23:$F$27</c:f>
              <c:numCache>
                <c:formatCode>General</c:formatCode>
                <c:ptCount val="5"/>
                <c:pt idx="0">
                  <c:v>150</c:v>
                </c:pt>
                <c:pt idx="1">
                  <c:v>200</c:v>
                </c:pt>
                <c:pt idx="2">
                  <c:v>250</c:v>
                </c:pt>
                <c:pt idx="3">
                  <c:v>300</c:v>
                </c:pt>
                <c:pt idx="4">
                  <c:v>350</c:v>
                </c:pt>
              </c:numCache>
            </c:numRef>
          </c:xVal>
          <c:yVal>
            <c:numRef>
              <c:f>'Fig 4'!$I$23:$I$27</c:f>
              <c:numCache>
                <c:formatCode>General</c:formatCode>
                <c:ptCount val="5"/>
                <c:pt idx="0">
                  <c:v>99.6</c:v>
                </c:pt>
                <c:pt idx="1">
                  <c:v>98.8</c:v>
                </c:pt>
                <c:pt idx="2">
                  <c:v>96.8</c:v>
                </c:pt>
                <c:pt idx="3">
                  <c:v>94.3</c:v>
                </c:pt>
                <c:pt idx="4">
                  <c:v>91.6</c:v>
                </c:pt>
              </c:numCache>
            </c:numRef>
          </c:yVal>
          <c:smooth val="1"/>
          <c:extLst>
            <c:ext xmlns:c16="http://schemas.microsoft.com/office/drawing/2014/chart" uri="{C3380CC4-5D6E-409C-BE32-E72D297353CC}">
              <c16:uniqueId val="{00000002-6AC8-8444-AED5-5AAEDC5E90D4}"/>
            </c:ext>
          </c:extLst>
        </c:ser>
        <c:ser>
          <c:idx val="3"/>
          <c:order val="3"/>
          <c:tx>
            <c:strRef>
              <c:f>'Fig 4'!$J$22</c:f>
              <c:strCache>
                <c:ptCount val="1"/>
                <c:pt idx="0">
                  <c:v>Qs/Qt 07 SvO2</c:v>
                </c:pt>
              </c:strCache>
            </c:strRef>
          </c:tx>
          <c:spPr>
            <a:ln w="19050" cap="rnd">
              <a:solidFill>
                <a:srgbClr val="0070C0"/>
              </a:solidFill>
              <a:prstDash val="dashDot"/>
              <a:round/>
            </a:ln>
            <a:effectLst/>
          </c:spPr>
          <c:marker>
            <c:symbol val="none"/>
          </c:marker>
          <c:xVal>
            <c:numRef>
              <c:f>'Fig 4'!$F$23:$F$27</c:f>
              <c:numCache>
                <c:formatCode>General</c:formatCode>
                <c:ptCount val="5"/>
                <c:pt idx="0">
                  <c:v>150</c:v>
                </c:pt>
                <c:pt idx="1">
                  <c:v>200</c:v>
                </c:pt>
                <c:pt idx="2">
                  <c:v>250</c:v>
                </c:pt>
                <c:pt idx="3">
                  <c:v>300</c:v>
                </c:pt>
                <c:pt idx="4">
                  <c:v>350</c:v>
                </c:pt>
              </c:numCache>
            </c:numRef>
          </c:xVal>
          <c:yVal>
            <c:numRef>
              <c:f>'Fig 4'!$J$23:$J$27</c:f>
              <c:numCache>
                <c:formatCode>General</c:formatCode>
                <c:ptCount val="5"/>
                <c:pt idx="0">
                  <c:v>89.3</c:v>
                </c:pt>
                <c:pt idx="1">
                  <c:v>81.900000000000006</c:v>
                </c:pt>
                <c:pt idx="2">
                  <c:v>74.400000000000006</c:v>
                </c:pt>
                <c:pt idx="3">
                  <c:v>66.900000000000006</c:v>
                </c:pt>
                <c:pt idx="4">
                  <c:v>59.4</c:v>
                </c:pt>
              </c:numCache>
            </c:numRef>
          </c:yVal>
          <c:smooth val="1"/>
          <c:extLst>
            <c:ext xmlns:c16="http://schemas.microsoft.com/office/drawing/2014/chart" uri="{C3380CC4-5D6E-409C-BE32-E72D297353CC}">
              <c16:uniqueId val="{00000003-6AC8-8444-AED5-5AAEDC5E90D4}"/>
            </c:ext>
          </c:extLst>
        </c:ser>
        <c:ser>
          <c:idx val="4"/>
          <c:order val="4"/>
          <c:tx>
            <c:strRef>
              <c:f>'Fig 4'!$K$22</c:f>
              <c:strCache>
                <c:ptCount val="1"/>
                <c:pt idx="0">
                  <c:v>Qs/Qt 0.9 SaO2</c:v>
                </c:pt>
              </c:strCache>
            </c:strRef>
          </c:tx>
          <c:spPr>
            <a:ln w="19050" cap="rnd">
              <a:solidFill>
                <a:srgbClr val="FF0000"/>
              </a:solidFill>
              <a:prstDash val="dash"/>
              <a:round/>
            </a:ln>
            <a:effectLst/>
          </c:spPr>
          <c:marker>
            <c:symbol val="none"/>
          </c:marker>
          <c:xVal>
            <c:numRef>
              <c:f>'Fig 4'!$F$23:$F$27</c:f>
              <c:numCache>
                <c:formatCode>General</c:formatCode>
                <c:ptCount val="5"/>
                <c:pt idx="0">
                  <c:v>150</c:v>
                </c:pt>
                <c:pt idx="1">
                  <c:v>200</c:v>
                </c:pt>
                <c:pt idx="2">
                  <c:v>250</c:v>
                </c:pt>
                <c:pt idx="3">
                  <c:v>300</c:v>
                </c:pt>
                <c:pt idx="4">
                  <c:v>350</c:v>
                </c:pt>
              </c:numCache>
            </c:numRef>
          </c:xVal>
          <c:yVal>
            <c:numRef>
              <c:f>'Fig 4'!$K$23:$K$27</c:f>
              <c:numCache>
                <c:formatCode>General</c:formatCode>
                <c:ptCount val="5"/>
                <c:pt idx="0">
                  <c:v>97.5</c:v>
                </c:pt>
                <c:pt idx="1">
                  <c:v>93.6</c:v>
                </c:pt>
                <c:pt idx="2">
                  <c:v>89.2</c:v>
                </c:pt>
                <c:pt idx="3">
                  <c:v>84.8</c:v>
                </c:pt>
                <c:pt idx="4">
                  <c:v>80.3</c:v>
                </c:pt>
              </c:numCache>
            </c:numRef>
          </c:yVal>
          <c:smooth val="1"/>
          <c:extLst>
            <c:ext xmlns:c16="http://schemas.microsoft.com/office/drawing/2014/chart" uri="{C3380CC4-5D6E-409C-BE32-E72D297353CC}">
              <c16:uniqueId val="{00000004-6AC8-8444-AED5-5AAEDC5E90D4}"/>
            </c:ext>
          </c:extLst>
        </c:ser>
        <c:ser>
          <c:idx val="5"/>
          <c:order val="5"/>
          <c:tx>
            <c:strRef>
              <c:f>'Fig 4'!$L$22</c:f>
              <c:strCache>
                <c:ptCount val="1"/>
                <c:pt idx="0">
                  <c:v>Qs/Qt 0.9 SvO2</c:v>
                </c:pt>
              </c:strCache>
            </c:strRef>
          </c:tx>
          <c:spPr>
            <a:ln w="19050" cap="rnd">
              <a:solidFill>
                <a:srgbClr val="0070C0"/>
              </a:solidFill>
              <a:prstDash val="dash"/>
              <a:round/>
            </a:ln>
            <a:effectLst/>
          </c:spPr>
          <c:marker>
            <c:symbol val="none"/>
          </c:marker>
          <c:xVal>
            <c:numRef>
              <c:f>'Fig 4'!$F$23:$F$27</c:f>
              <c:numCache>
                <c:formatCode>General</c:formatCode>
                <c:ptCount val="5"/>
                <c:pt idx="0">
                  <c:v>150</c:v>
                </c:pt>
                <c:pt idx="1">
                  <c:v>200</c:v>
                </c:pt>
                <c:pt idx="2">
                  <c:v>250</c:v>
                </c:pt>
                <c:pt idx="3">
                  <c:v>300</c:v>
                </c:pt>
                <c:pt idx="4">
                  <c:v>350</c:v>
                </c:pt>
              </c:numCache>
            </c:numRef>
          </c:xVal>
          <c:yVal>
            <c:numRef>
              <c:f>'Fig 4'!$L$23:$L$27</c:f>
              <c:numCache>
                <c:formatCode>General</c:formatCode>
                <c:ptCount val="5"/>
                <c:pt idx="0">
                  <c:v>84.5</c:v>
                </c:pt>
                <c:pt idx="1">
                  <c:v>75.400000000000006</c:v>
                </c:pt>
                <c:pt idx="2">
                  <c:v>66.3</c:v>
                </c:pt>
                <c:pt idx="3">
                  <c:v>57.1</c:v>
                </c:pt>
                <c:pt idx="4">
                  <c:v>48</c:v>
                </c:pt>
              </c:numCache>
            </c:numRef>
          </c:yVal>
          <c:smooth val="1"/>
          <c:extLst>
            <c:ext xmlns:c16="http://schemas.microsoft.com/office/drawing/2014/chart" uri="{C3380CC4-5D6E-409C-BE32-E72D297353CC}">
              <c16:uniqueId val="{00000005-6AC8-8444-AED5-5AAEDC5E90D4}"/>
            </c:ext>
          </c:extLst>
        </c:ser>
        <c:dLbls>
          <c:showLegendKey val="0"/>
          <c:showVal val="0"/>
          <c:showCatName val="0"/>
          <c:showSerName val="0"/>
          <c:showPercent val="0"/>
          <c:showBubbleSize val="0"/>
        </c:dLbls>
        <c:axId val="-2120441360"/>
        <c:axId val="-2120439168"/>
      </c:scatterChart>
      <c:valAx>
        <c:axId val="-2120441360"/>
        <c:scaling>
          <c:orientation val="minMax"/>
          <c:min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VO2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439168"/>
        <c:crosses val="autoZero"/>
        <c:crossBetween val="midCat"/>
      </c:valAx>
      <c:valAx>
        <c:axId val="-2120439168"/>
        <c:scaling>
          <c:orientation val="minMax"/>
          <c:max val="100"/>
          <c:min val="4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SO2</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441360"/>
        <c:crosses val="autoZero"/>
        <c:crossBetween val="midCat"/>
      </c:valAx>
      <c:spPr>
        <a:noFill/>
        <a:ln>
          <a:noFill/>
        </a:ln>
        <a:effectLst/>
      </c:spPr>
    </c:plotArea>
    <c:legend>
      <c:legendPos val="b"/>
      <c:layout>
        <c:manualLayout>
          <c:xMode val="edge"/>
          <c:yMode val="edge"/>
          <c:x val="0.14315254500981001"/>
          <c:y val="0.39656149624653497"/>
          <c:w val="0.18460599669827199"/>
          <c:h val="0.370338270653230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VO2</a:t>
            </a:r>
            <a:r>
              <a:rPr lang="en-US" baseline="0"/>
              <a:t> on PaO2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'Fig 4'!$G$51</c:f>
              <c:strCache>
                <c:ptCount val="1"/>
                <c:pt idx="0">
                  <c:v>Qs/Qt 0.5 PaO2</c:v>
                </c:pt>
              </c:strCache>
            </c:strRef>
          </c:tx>
          <c:spPr>
            <a:ln w="19050" cap="rnd">
              <a:solidFill>
                <a:srgbClr val="FF0000"/>
              </a:solidFill>
              <a:prstDash val="solid"/>
              <a:round/>
            </a:ln>
            <a:effectLst/>
          </c:spPr>
          <c:marker>
            <c:symbol val="none"/>
          </c:marker>
          <c:xVal>
            <c:numRef>
              <c:f>'Fig 4'!$F$52:$F$56</c:f>
              <c:numCache>
                <c:formatCode>General</c:formatCode>
                <c:ptCount val="5"/>
                <c:pt idx="0">
                  <c:v>150</c:v>
                </c:pt>
                <c:pt idx="1">
                  <c:v>200</c:v>
                </c:pt>
                <c:pt idx="2">
                  <c:v>250</c:v>
                </c:pt>
                <c:pt idx="3">
                  <c:v>300</c:v>
                </c:pt>
                <c:pt idx="4">
                  <c:v>350</c:v>
                </c:pt>
              </c:numCache>
            </c:numRef>
          </c:xVal>
          <c:yVal>
            <c:numRef>
              <c:f>'Fig 4'!$G$52:$G$56</c:f>
              <c:numCache>
                <c:formatCode>General</c:formatCode>
                <c:ptCount val="5"/>
                <c:pt idx="1">
                  <c:v>322.89999999999998</c:v>
                </c:pt>
                <c:pt idx="2">
                  <c:v>242.4</c:v>
                </c:pt>
                <c:pt idx="3">
                  <c:v>172.9</c:v>
                </c:pt>
                <c:pt idx="4">
                  <c:v>123.3</c:v>
                </c:pt>
              </c:numCache>
            </c:numRef>
          </c:yVal>
          <c:smooth val="1"/>
          <c:extLst>
            <c:ext xmlns:c16="http://schemas.microsoft.com/office/drawing/2014/chart" uri="{C3380CC4-5D6E-409C-BE32-E72D297353CC}">
              <c16:uniqueId val="{00000000-7D2C-AB46-97A9-87F8905CC722}"/>
            </c:ext>
          </c:extLst>
        </c:ser>
        <c:ser>
          <c:idx val="1"/>
          <c:order val="1"/>
          <c:tx>
            <c:strRef>
              <c:f>'Fig 4'!$H$51</c:f>
              <c:strCache>
                <c:ptCount val="1"/>
                <c:pt idx="0">
                  <c:v>Qs/Qt 0.7 PaO2</c:v>
                </c:pt>
              </c:strCache>
            </c:strRef>
          </c:tx>
          <c:spPr>
            <a:ln w="19050" cap="rnd">
              <a:solidFill>
                <a:srgbClr val="FF0000"/>
              </a:solidFill>
              <a:prstDash val="dashDot"/>
              <a:round/>
            </a:ln>
            <a:effectLst/>
          </c:spPr>
          <c:marker>
            <c:symbol val="none"/>
          </c:marker>
          <c:xVal>
            <c:numRef>
              <c:f>'Fig 4'!$F$52:$F$56</c:f>
              <c:numCache>
                <c:formatCode>General</c:formatCode>
                <c:ptCount val="5"/>
                <c:pt idx="0">
                  <c:v>150</c:v>
                </c:pt>
                <c:pt idx="1">
                  <c:v>200</c:v>
                </c:pt>
                <c:pt idx="2">
                  <c:v>250</c:v>
                </c:pt>
                <c:pt idx="3">
                  <c:v>300</c:v>
                </c:pt>
                <c:pt idx="4">
                  <c:v>350</c:v>
                </c:pt>
              </c:numCache>
            </c:numRef>
          </c:xVal>
          <c:yVal>
            <c:numRef>
              <c:f>'Fig 4'!$H$52:$H$56</c:f>
              <c:numCache>
                <c:formatCode>General</c:formatCode>
                <c:ptCount val="5"/>
                <c:pt idx="0">
                  <c:v>246.1</c:v>
                </c:pt>
                <c:pt idx="1">
                  <c:v>140.30000000000001</c:v>
                </c:pt>
                <c:pt idx="2">
                  <c:v>89.9</c:v>
                </c:pt>
                <c:pt idx="3">
                  <c:v>70.7</c:v>
                </c:pt>
                <c:pt idx="4">
                  <c:v>61.1</c:v>
                </c:pt>
              </c:numCache>
            </c:numRef>
          </c:yVal>
          <c:smooth val="1"/>
          <c:extLst>
            <c:ext xmlns:c16="http://schemas.microsoft.com/office/drawing/2014/chart" uri="{C3380CC4-5D6E-409C-BE32-E72D297353CC}">
              <c16:uniqueId val="{00000001-7D2C-AB46-97A9-87F8905CC722}"/>
            </c:ext>
          </c:extLst>
        </c:ser>
        <c:ser>
          <c:idx val="2"/>
          <c:order val="2"/>
          <c:tx>
            <c:strRef>
              <c:f>'Fig 4'!$I$51</c:f>
              <c:strCache>
                <c:ptCount val="1"/>
                <c:pt idx="0">
                  <c:v>Qs/Qt 0.9 PaO2</c:v>
                </c:pt>
              </c:strCache>
            </c:strRef>
          </c:tx>
          <c:spPr>
            <a:ln w="19050" cap="rnd">
              <a:solidFill>
                <a:srgbClr val="FF0000"/>
              </a:solidFill>
              <a:prstDash val="dash"/>
              <a:round/>
            </a:ln>
            <a:effectLst/>
          </c:spPr>
          <c:marker>
            <c:symbol val="none"/>
          </c:marker>
          <c:xVal>
            <c:numRef>
              <c:f>'Fig 4'!$F$52:$F$56</c:f>
              <c:numCache>
                <c:formatCode>General</c:formatCode>
                <c:ptCount val="5"/>
                <c:pt idx="0">
                  <c:v>150</c:v>
                </c:pt>
                <c:pt idx="1">
                  <c:v>200</c:v>
                </c:pt>
                <c:pt idx="2">
                  <c:v>250</c:v>
                </c:pt>
                <c:pt idx="3">
                  <c:v>300</c:v>
                </c:pt>
                <c:pt idx="4">
                  <c:v>350</c:v>
                </c:pt>
              </c:numCache>
            </c:numRef>
          </c:xVal>
          <c:yVal>
            <c:numRef>
              <c:f>'Fig 4'!$I$52:$I$56</c:f>
              <c:numCache>
                <c:formatCode>General</c:formatCode>
                <c:ptCount val="5"/>
                <c:pt idx="0">
                  <c:v>100.3</c:v>
                </c:pt>
                <c:pt idx="1">
                  <c:v>67.599999999999994</c:v>
                </c:pt>
                <c:pt idx="2">
                  <c:v>56</c:v>
                </c:pt>
                <c:pt idx="3">
                  <c:v>49.4</c:v>
                </c:pt>
                <c:pt idx="4">
                  <c:v>44.7</c:v>
                </c:pt>
              </c:numCache>
            </c:numRef>
          </c:yVal>
          <c:smooth val="1"/>
          <c:extLst>
            <c:ext xmlns:c16="http://schemas.microsoft.com/office/drawing/2014/chart" uri="{C3380CC4-5D6E-409C-BE32-E72D297353CC}">
              <c16:uniqueId val="{00000002-7D2C-AB46-97A9-87F8905CC722}"/>
            </c:ext>
          </c:extLst>
        </c:ser>
        <c:dLbls>
          <c:showLegendKey val="0"/>
          <c:showVal val="0"/>
          <c:showCatName val="0"/>
          <c:showSerName val="0"/>
          <c:showPercent val="0"/>
          <c:showBubbleSize val="0"/>
        </c:dLbls>
        <c:axId val="-2120407472"/>
        <c:axId val="-2120404080"/>
      </c:scatterChart>
      <c:valAx>
        <c:axId val="-2120407472"/>
        <c:scaling>
          <c:orientation val="minMax"/>
          <c:min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VO2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404080"/>
        <c:crosses val="autoZero"/>
        <c:crossBetween val="midCat"/>
      </c:valAx>
      <c:valAx>
        <c:axId val="-2120404080"/>
        <c:scaling>
          <c:orientation val="minMax"/>
          <c:max val="5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PaO2</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407472"/>
        <c:crosses val="autoZero"/>
        <c:crossBetween val="midCat"/>
        <c:majorUnit val="100"/>
      </c:valAx>
      <c:spPr>
        <a:noFill/>
        <a:ln>
          <a:noFill/>
        </a:ln>
        <a:effectLst/>
      </c:spPr>
    </c:plotArea>
    <c:legend>
      <c:legendPos val="b"/>
      <c:layout>
        <c:manualLayout>
          <c:xMode val="edge"/>
          <c:yMode val="edge"/>
          <c:x val="0.61412797992471801"/>
          <c:y val="0.15547611320819199"/>
          <c:w val="0.19937647475733999"/>
          <c:h val="0.19928753971543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Hb on SaO2 and SvO2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'Fig 5'!$G$40</c:f>
              <c:strCache>
                <c:ptCount val="1"/>
                <c:pt idx="0">
                  <c:v>Qs/Qt 0.5 SaO2</c:v>
                </c:pt>
              </c:strCache>
            </c:strRef>
          </c:tx>
          <c:spPr>
            <a:ln w="19050" cap="rnd">
              <a:solidFill>
                <a:srgbClr val="FF0000"/>
              </a:solidFill>
              <a:round/>
            </a:ln>
            <a:effectLst/>
          </c:spPr>
          <c:marker>
            <c:symbol val="none"/>
          </c:marker>
          <c:xVal>
            <c:numRef>
              <c:f>'Fig 5'!$F$41:$F$51</c:f>
              <c:numCache>
                <c:formatCode>General</c:formatCode>
                <c:ptCount val="11"/>
                <c:pt idx="0">
                  <c:v>5</c:v>
                </c:pt>
                <c:pt idx="1">
                  <c:v>6</c:v>
                </c:pt>
                <c:pt idx="2">
                  <c:v>7</c:v>
                </c:pt>
                <c:pt idx="3">
                  <c:v>8</c:v>
                </c:pt>
                <c:pt idx="4">
                  <c:v>9</c:v>
                </c:pt>
                <c:pt idx="5">
                  <c:v>10</c:v>
                </c:pt>
                <c:pt idx="6">
                  <c:v>11</c:v>
                </c:pt>
                <c:pt idx="7">
                  <c:v>12</c:v>
                </c:pt>
                <c:pt idx="8">
                  <c:v>13</c:v>
                </c:pt>
                <c:pt idx="9">
                  <c:v>14</c:v>
                </c:pt>
                <c:pt idx="10">
                  <c:v>15</c:v>
                </c:pt>
              </c:numCache>
            </c:numRef>
          </c:xVal>
          <c:yVal>
            <c:numRef>
              <c:f>'Fig 5'!$G$41:$G$51</c:f>
              <c:numCache>
                <c:formatCode>General</c:formatCode>
                <c:ptCount val="11"/>
                <c:pt idx="0">
                  <c:v>99.5</c:v>
                </c:pt>
                <c:pt idx="1">
                  <c:v>99.5</c:v>
                </c:pt>
                <c:pt idx="2">
                  <c:v>99.6</c:v>
                </c:pt>
                <c:pt idx="3">
                  <c:v>99.6</c:v>
                </c:pt>
                <c:pt idx="4">
                  <c:v>99.6</c:v>
                </c:pt>
                <c:pt idx="5">
                  <c:v>99.6</c:v>
                </c:pt>
                <c:pt idx="6">
                  <c:v>99.6</c:v>
                </c:pt>
                <c:pt idx="7">
                  <c:v>99.6</c:v>
                </c:pt>
                <c:pt idx="8">
                  <c:v>99.6</c:v>
                </c:pt>
                <c:pt idx="9">
                  <c:v>99.6</c:v>
                </c:pt>
                <c:pt idx="10">
                  <c:v>99.6</c:v>
                </c:pt>
              </c:numCache>
            </c:numRef>
          </c:yVal>
          <c:smooth val="1"/>
          <c:extLst>
            <c:ext xmlns:c16="http://schemas.microsoft.com/office/drawing/2014/chart" uri="{C3380CC4-5D6E-409C-BE32-E72D297353CC}">
              <c16:uniqueId val="{00000000-0DE5-CD4E-9923-185BCA413625}"/>
            </c:ext>
          </c:extLst>
        </c:ser>
        <c:ser>
          <c:idx val="1"/>
          <c:order val="1"/>
          <c:tx>
            <c:strRef>
              <c:f>'Fig 5'!$H$40</c:f>
              <c:strCache>
                <c:ptCount val="1"/>
                <c:pt idx="0">
                  <c:v>Qs/Qt 0.5 SvO2</c:v>
                </c:pt>
              </c:strCache>
            </c:strRef>
          </c:tx>
          <c:spPr>
            <a:ln w="19050" cap="rnd">
              <a:solidFill>
                <a:srgbClr val="0070C0"/>
              </a:solidFill>
              <a:round/>
            </a:ln>
            <a:effectLst/>
          </c:spPr>
          <c:marker>
            <c:symbol val="none"/>
          </c:marker>
          <c:xVal>
            <c:numRef>
              <c:f>'Fig 5'!$F$41:$F$51</c:f>
              <c:numCache>
                <c:formatCode>General</c:formatCode>
                <c:ptCount val="11"/>
                <c:pt idx="0">
                  <c:v>5</c:v>
                </c:pt>
                <c:pt idx="1">
                  <c:v>6</c:v>
                </c:pt>
                <c:pt idx="2">
                  <c:v>7</c:v>
                </c:pt>
                <c:pt idx="3">
                  <c:v>8</c:v>
                </c:pt>
                <c:pt idx="4">
                  <c:v>9</c:v>
                </c:pt>
                <c:pt idx="5">
                  <c:v>10</c:v>
                </c:pt>
                <c:pt idx="6">
                  <c:v>11</c:v>
                </c:pt>
                <c:pt idx="7">
                  <c:v>12</c:v>
                </c:pt>
                <c:pt idx="8">
                  <c:v>13</c:v>
                </c:pt>
                <c:pt idx="9">
                  <c:v>14</c:v>
                </c:pt>
                <c:pt idx="10">
                  <c:v>15</c:v>
                </c:pt>
              </c:numCache>
            </c:numRef>
          </c:xVal>
          <c:yVal>
            <c:numRef>
              <c:f>'Fig 5'!$H$41:$H$51</c:f>
              <c:numCache>
                <c:formatCode>General</c:formatCode>
                <c:ptCount val="11"/>
                <c:pt idx="0">
                  <c:v>56.9</c:v>
                </c:pt>
                <c:pt idx="1">
                  <c:v>63.9</c:v>
                </c:pt>
                <c:pt idx="2">
                  <c:v>69</c:v>
                </c:pt>
                <c:pt idx="3">
                  <c:v>72.8</c:v>
                </c:pt>
                <c:pt idx="4">
                  <c:v>75.8</c:v>
                </c:pt>
                <c:pt idx="5">
                  <c:v>78.099999999999994</c:v>
                </c:pt>
                <c:pt idx="6">
                  <c:v>80.099999999999994</c:v>
                </c:pt>
                <c:pt idx="7">
                  <c:v>81.7</c:v>
                </c:pt>
                <c:pt idx="8">
                  <c:v>83.1</c:v>
                </c:pt>
                <c:pt idx="9">
                  <c:v>84.3</c:v>
                </c:pt>
                <c:pt idx="10">
                  <c:v>85.3</c:v>
                </c:pt>
              </c:numCache>
            </c:numRef>
          </c:yVal>
          <c:smooth val="1"/>
          <c:extLst>
            <c:ext xmlns:c16="http://schemas.microsoft.com/office/drawing/2014/chart" uri="{C3380CC4-5D6E-409C-BE32-E72D297353CC}">
              <c16:uniqueId val="{00000001-0DE5-CD4E-9923-185BCA413625}"/>
            </c:ext>
          </c:extLst>
        </c:ser>
        <c:ser>
          <c:idx val="2"/>
          <c:order val="2"/>
          <c:tx>
            <c:strRef>
              <c:f>'Fig 5'!$I$40</c:f>
              <c:strCache>
                <c:ptCount val="1"/>
                <c:pt idx="0">
                  <c:v>Qs/Qt 0.7 SaO2</c:v>
                </c:pt>
              </c:strCache>
            </c:strRef>
          </c:tx>
          <c:spPr>
            <a:ln w="19050" cap="rnd">
              <a:solidFill>
                <a:srgbClr val="FF0000"/>
              </a:solidFill>
              <a:prstDash val="dashDot"/>
              <a:round/>
            </a:ln>
            <a:effectLst/>
          </c:spPr>
          <c:marker>
            <c:symbol val="none"/>
          </c:marker>
          <c:xVal>
            <c:numRef>
              <c:f>'Fig 5'!$F$41:$F$51</c:f>
              <c:numCache>
                <c:formatCode>General</c:formatCode>
                <c:ptCount val="11"/>
                <c:pt idx="0">
                  <c:v>5</c:v>
                </c:pt>
                <c:pt idx="1">
                  <c:v>6</c:v>
                </c:pt>
                <c:pt idx="2">
                  <c:v>7</c:v>
                </c:pt>
                <c:pt idx="3">
                  <c:v>8</c:v>
                </c:pt>
                <c:pt idx="4">
                  <c:v>9</c:v>
                </c:pt>
                <c:pt idx="5">
                  <c:v>10</c:v>
                </c:pt>
                <c:pt idx="6">
                  <c:v>11</c:v>
                </c:pt>
                <c:pt idx="7">
                  <c:v>12</c:v>
                </c:pt>
                <c:pt idx="8">
                  <c:v>13</c:v>
                </c:pt>
                <c:pt idx="9">
                  <c:v>14</c:v>
                </c:pt>
                <c:pt idx="10">
                  <c:v>15</c:v>
                </c:pt>
              </c:numCache>
            </c:numRef>
          </c:xVal>
          <c:yVal>
            <c:numRef>
              <c:f>'Fig 5'!$I$41:$I$51</c:f>
              <c:numCache>
                <c:formatCode>General</c:formatCode>
                <c:ptCount val="11"/>
                <c:pt idx="0">
                  <c:v>94</c:v>
                </c:pt>
                <c:pt idx="1">
                  <c:v>94.8</c:v>
                </c:pt>
                <c:pt idx="2">
                  <c:v>95.4</c:v>
                </c:pt>
                <c:pt idx="3">
                  <c:v>95.9</c:v>
                </c:pt>
                <c:pt idx="4">
                  <c:v>96.3</c:v>
                </c:pt>
                <c:pt idx="5">
                  <c:v>96.6</c:v>
                </c:pt>
                <c:pt idx="6">
                  <c:v>96.8</c:v>
                </c:pt>
                <c:pt idx="7">
                  <c:v>97</c:v>
                </c:pt>
                <c:pt idx="8">
                  <c:v>97.2</c:v>
                </c:pt>
                <c:pt idx="9">
                  <c:v>97.4</c:v>
                </c:pt>
                <c:pt idx="10">
                  <c:v>97.5</c:v>
                </c:pt>
              </c:numCache>
            </c:numRef>
          </c:yVal>
          <c:smooth val="1"/>
          <c:extLst>
            <c:ext xmlns:c16="http://schemas.microsoft.com/office/drawing/2014/chart" uri="{C3380CC4-5D6E-409C-BE32-E72D297353CC}">
              <c16:uniqueId val="{00000002-0DE5-CD4E-9923-185BCA413625}"/>
            </c:ext>
          </c:extLst>
        </c:ser>
        <c:ser>
          <c:idx val="3"/>
          <c:order val="3"/>
          <c:tx>
            <c:strRef>
              <c:f>'Fig 5'!$J$40</c:f>
              <c:strCache>
                <c:ptCount val="1"/>
                <c:pt idx="0">
                  <c:v>Qs/Qt 07 SvO2</c:v>
                </c:pt>
              </c:strCache>
            </c:strRef>
          </c:tx>
          <c:spPr>
            <a:ln w="19050" cap="rnd">
              <a:solidFill>
                <a:srgbClr val="0070C0"/>
              </a:solidFill>
              <a:prstDash val="dashDot"/>
              <a:round/>
            </a:ln>
            <a:effectLst/>
          </c:spPr>
          <c:marker>
            <c:symbol val="none"/>
          </c:marker>
          <c:xVal>
            <c:numRef>
              <c:f>'Fig 5'!$F$41:$F$51</c:f>
              <c:numCache>
                <c:formatCode>General</c:formatCode>
                <c:ptCount val="11"/>
                <c:pt idx="0">
                  <c:v>5</c:v>
                </c:pt>
                <c:pt idx="1">
                  <c:v>6</c:v>
                </c:pt>
                <c:pt idx="2">
                  <c:v>7</c:v>
                </c:pt>
                <c:pt idx="3">
                  <c:v>8</c:v>
                </c:pt>
                <c:pt idx="4">
                  <c:v>9</c:v>
                </c:pt>
                <c:pt idx="5">
                  <c:v>10</c:v>
                </c:pt>
                <c:pt idx="6">
                  <c:v>11</c:v>
                </c:pt>
                <c:pt idx="7">
                  <c:v>12</c:v>
                </c:pt>
                <c:pt idx="8">
                  <c:v>13</c:v>
                </c:pt>
                <c:pt idx="9">
                  <c:v>14</c:v>
                </c:pt>
                <c:pt idx="10">
                  <c:v>15</c:v>
                </c:pt>
              </c:numCache>
            </c:numRef>
          </c:xVal>
          <c:yVal>
            <c:numRef>
              <c:f>'Fig 5'!$J$41:$J$51</c:f>
              <c:numCache>
                <c:formatCode>General</c:formatCode>
                <c:ptCount val="11"/>
                <c:pt idx="0">
                  <c:v>44.5</c:v>
                </c:pt>
                <c:pt idx="1">
                  <c:v>53.6</c:v>
                </c:pt>
                <c:pt idx="2">
                  <c:v>60.1</c:v>
                </c:pt>
                <c:pt idx="3">
                  <c:v>65</c:v>
                </c:pt>
                <c:pt idx="4">
                  <c:v>68.900000000000006</c:v>
                </c:pt>
                <c:pt idx="5">
                  <c:v>71.900000000000006</c:v>
                </c:pt>
                <c:pt idx="6">
                  <c:v>74.400000000000006</c:v>
                </c:pt>
                <c:pt idx="7">
                  <c:v>76.5</c:v>
                </c:pt>
                <c:pt idx="8">
                  <c:v>78.3</c:v>
                </c:pt>
                <c:pt idx="9">
                  <c:v>79.8</c:v>
                </c:pt>
                <c:pt idx="10">
                  <c:v>81.2</c:v>
                </c:pt>
              </c:numCache>
            </c:numRef>
          </c:yVal>
          <c:smooth val="1"/>
          <c:extLst>
            <c:ext xmlns:c16="http://schemas.microsoft.com/office/drawing/2014/chart" uri="{C3380CC4-5D6E-409C-BE32-E72D297353CC}">
              <c16:uniqueId val="{00000003-0DE5-CD4E-9923-185BCA413625}"/>
            </c:ext>
          </c:extLst>
        </c:ser>
        <c:ser>
          <c:idx val="4"/>
          <c:order val="4"/>
          <c:tx>
            <c:strRef>
              <c:f>'Fig 5'!$K$40</c:f>
              <c:strCache>
                <c:ptCount val="1"/>
                <c:pt idx="0">
                  <c:v>Qs/Qt 0.9 SaO2</c:v>
                </c:pt>
              </c:strCache>
            </c:strRef>
          </c:tx>
          <c:spPr>
            <a:ln w="19050" cap="rnd">
              <a:solidFill>
                <a:srgbClr val="FF0000"/>
              </a:solidFill>
              <a:prstDash val="dash"/>
              <a:round/>
            </a:ln>
            <a:effectLst/>
          </c:spPr>
          <c:marker>
            <c:symbol val="none"/>
          </c:marker>
          <c:xVal>
            <c:numRef>
              <c:f>'Fig 5'!$F$41:$F$51</c:f>
              <c:numCache>
                <c:formatCode>General</c:formatCode>
                <c:ptCount val="11"/>
                <c:pt idx="0">
                  <c:v>5</c:v>
                </c:pt>
                <c:pt idx="1">
                  <c:v>6</c:v>
                </c:pt>
                <c:pt idx="2">
                  <c:v>7</c:v>
                </c:pt>
                <c:pt idx="3">
                  <c:v>8</c:v>
                </c:pt>
                <c:pt idx="4">
                  <c:v>9</c:v>
                </c:pt>
                <c:pt idx="5">
                  <c:v>10</c:v>
                </c:pt>
                <c:pt idx="6">
                  <c:v>11</c:v>
                </c:pt>
                <c:pt idx="7">
                  <c:v>12</c:v>
                </c:pt>
                <c:pt idx="8">
                  <c:v>13</c:v>
                </c:pt>
                <c:pt idx="9">
                  <c:v>14</c:v>
                </c:pt>
                <c:pt idx="10">
                  <c:v>15</c:v>
                </c:pt>
              </c:numCache>
            </c:numRef>
          </c:xVal>
          <c:yVal>
            <c:numRef>
              <c:f>'Fig 5'!$K$41:$K$51</c:f>
              <c:numCache>
                <c:formatCode>General</c:formatCode>
                <c:ptCount val="11"/>
                <c:pt idx="0">
                  <c:v>77</c:v>
                </c:pt>
                <c:pt idx="1">
                  <c:v>80.7</c:v>
                </c:pt>
                <c:pt idx="2">
                  <c:v>83.4</c:v>
                </c:pt>
                <c:pt idx="3">
                  <c:v>85.4</c:v>
                </c:pt>
                <c:pt idx="4">
                  <c:v>87</c:v>
                </c:pt>
                <c:pt idx="5">
                  <c:v>88.2</c:v>
                </c:pt>
                <c:pt idx="6">
                  <c:v>89.2</c:v>
                </c:pt>
                <c:pt idx="7">
                  <c:v>90.1</c:v>
                </c:pt>
                <c:pt idx="8">
                  <c:v>90.8</c:v>
                </c:pt>
                <c:pt idx="9">
                  <c:v>91.5</c:v>
                </c:pt>
                <c:pt idx="10">
                  <c:v>92</c:v>
                </c:pt>
              </c:numCache>
            </c:numRef>
          </c:yVal>
          <c:smooth val="1"/>
          <c:extLst>
            <c:ext xmlns:c16="http://schemas.microsoft.com/office/drawing/2014/chart" uri="{C3380CC4-5D6E-409C-BE32-E72D297353CC}">
              <c16:uniqueId val="{00000004-0DE5-CD4E-9923-185BCA413625}"/>
            </c:ext>
          </c:extLst>
        </c:ser>
        <c:ser>
          <c:idx val="5"/>
          <c:order val="5"/>
          <c:tx>
            <c:strRef>
              <c:f>'Fig 5'!$L$40</c:f>
              <c:strCache>
                <c:ptCount val="1"/>
                <c:pt idx="0">
                  <c:v>Qs/Qt 0.9 SvO2</c:v>
                </c:pt>
              </c:strCache>
            </c:strRef>
          </c:tx>
          <c:spPr>
            <a:ln w="19050" cap="rnd">
              <a:solidFill>
                <a:srgbClr val="0070C0"/>
              </a:solidFill>
              <a:prstDash val="dash"/>
              <a:round/>
            </a:ln>
            <a:effectLst/>
          </c:spPr>
          <c:marker>
            <c:symbol val="none"/>
          </c:marker>
          <c:xVal>
            <c:numRef>
              <c:f>'Fig 5'!$F$41:$F$51</c:f>
              <c:numCache>
                <c:formatCode>General</c:formatCode>
                <c:ptCount val="11"/>
                <c:pt idx="0">
                  <c:v>5</c:v>
                </c:pt>
                <c:pt idx="1">
                  <c:v>6</c:v>
                </c:pt>
                <c:pt idx="2">
                  <c:v>7</c:v>
                </c:pt>
                <c:pt idx="3">
                  <c:v>8</c:v>
                </c:pt>
                <c:pt idx="4">
                  <c:v>9</c:v>
                </c:pt>
                <c:pt idx="5">
                  <c:v>10</c:v>
                </c:pt>
                <c:pt idx="6">
                  <c:v>11</c:v>
                </c:pt>
                <c:pt idx="7">
                  <c:v>12</c:v>
                </c:pt>
                <c:pt idx="8">
                  <c:v>13</c:v>
                </c:pt>
                <c:pt idx="9">
                  <c:v>14</c:v>
                </c:pt>
                <c:pt idx="10">
                  <c:v>15</c:v>
                </c:pt>
              </c:numCache>
            </c:numRef>
          </c:xVal>
          <c:yVal>
            <c:numRef>
              <c:f>'Fig 5'!$L$41:$L$51</c:f>
              <c:numCache>
                <c:formatCode>General</c:formatCode>
                <c:ptCount val="11"/>
                <c:pt idx="0">
                  <c:v>26.7</c:v>
                </c:pt>
                <c:pt idx="1">
                  <c:v>38.700000000000003</c:v>
                </c:pt>
                <c:pt idx="2">
                  <c:v>47.3</c:v>
                </c:pt>
                <c:pt idx="3">
                  <c:v>53.8</c:v>
                </c:pt>
                <c:pt idx="4">
                  <c:v>58.9</c:v>
                </c:pt>
                <c:pt idx="5">
                  <c:v>63</c:v>
                </c:pt>
                <c:pt idx="6">
                  <c:v>66.3</c:v>
                </c:pt>
                <c:pt idx="7">
                  <c:v>69.099999999999994</c:v>
                </c:pt>
                <c:pt idx="8">
                  <c:v>71.400000000000006</c:v>
                </c:pt>
                <c:pt idx="9">
                  <c:v>73.400000000000006</c:v>
                </c:pt>
                <c:pt idx="10">
                  <c:v>75.2</c:v>
                </c:pt>
              </c:numCache>
            </c:numRef>
          </c:yVal>
          <c:smooth val="1"/>
          <c:extLst>
            <c:ext xmlns:c16="http://schemas.microsoft.com/office/drawing/2014/chart" uri="{C3380CC4-5D6E-409C-BE32-E72D297353CC}">
              <c16:uniqueId val="{00000005-0DE5-CD4E-9923-185BCA413625}"/>
            </c:ext>
          </c:extLst>
        </c:ser>
        <c:dLbls>
          <c:showLegendKey val="0"/>
          <c:showVal val="0"/>
          <c:showCatName val="0"/>
          <c:showSerName val="0"/>
          <c:showPercent val="0"/>
          <c:showBubbleSize val="0"/>
        </c:dLbls>
        <c:axId val="-2120354352"/>
        <c:axId val="-2120350960"/>
      </c:scatterChart>
      <c:valAx>
        <c:axId val="-2120354352"/>
        <c:scaling>
          <c:orientation val="minMax"/>
          <c:min val="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Hb</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350960"/>
        <c:crosses val="autoZero"/>
        <c:crossBetween val="midCat"/>
      </c:valAx>
      <c:valAx>
        <c:axId val="-212035096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SO2</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354352"/>
        <c:crosses val="autoZero"/>
        <c:crossBetween val="midCat"/>
      </c:valAx>
      <c:spPr>
        <a:noFill/>
        <a:ln>
          <a:noFill/>
        </a:ln>
        <a:effectLst/>
      </c:spPr>
    </c:plotArea>
    <c:legend>
      <c:legendPos val="b"/>
      <c:layout>
        <c:manualLayout>
          <c:xMode val="edge"/>
          <c:yMode val="edge"/>
          <c:x val="0.75566626619532096"/>
          <c:y val="0.38257548226052202"/>
          <c:w val="0.18460599669827199"/>
          <c:h val="0.370338270653230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Hb</a:t>
            </a:r>
            <a:r>
              <a:rPr lang="en-US" baseline="0"/>
              <a:t> on PaO2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'Fig 5'!$G$68</c:f>
              <c:strCache>
                <c:ptCount val="1"/>
                <c:pt idx="0">
                  <c:v>Qs/Qt 0.5 PaO2</c:v>
                </c:pt>
              </c:strCache>
            </c:strRef>
          </c:tx>
          <c:spPr>
            <a:ln w="19050" cap="rnd">
              <a:solidFill>
                <a:srgbClr val="FF0000"/>
              </a:solidFill>
              <a:prstDash val="solid"/>
              <a:round/>
            </a:ln>
            <a:effectLst/>
          </c:spPr>
          <c:marker>
            <c:symbol val="none"/>
          </c:marker>
          <c:xVal>
            <c:numRef>
              <c:f>'Fig 5'!$F$69:$F$79</c:f>
              <c:numCache>
                <c:formatCode>General</c:formatCode>
                <c:ptCount val="11"/>
                <c:pt idx="0">
                  <c:v>5</c:v>
                </c:pt>
                <c:pt idx="1">
                  <c:v>6</c:v>
                </c:pt>
                <c:pt idx="2">
                  <c:v>7</c:v>
                </c:pt>
                <c:pt idx="3">
                  <c:v>8</c:v>
                </c:pt>
                <c:pt idx="4">
                  <c:v>9</c:v>
                </c:pt>
                <c:pt idx="5">
                  <c:v>10</c:v>
                </c:pt>
                <c:pt idx="6">
                  <c:v>11</c:v>
                </c:pt>
                <c:pt idx="7">
                  <c:v>12</c:v>
                </c:pt>
                <c:pt idx="8">
                  <c:v>13</c:v>
                </c:pt>
                <c:pt idx="9">
                  <c:v>14</c:v>
                </c:pt>
                <c:pt idx="10">
                  <c:v>15</c:v>
                </c:pt>
              </c:numCache>
            </c:numRef>
          </c:xVal>
          <c:yVal>
            <c:numRef>
              <c:f>'Fig 5'!$G$69:$G$79</c:f>
              <c:numCache>
                <c:formatCode>General</c:formatCode>
                <c:ptCount val="11"/>
                <c:pt idx="0">
                  <c:v>232.8</c:v>
                </c:pt>
                <c:pt idx="1">
                  <c:v>234.5</c:v>
                </c:pt>
                <c:pt idx="2">
                  <c:v>236.2</c:v>
                </c:pt>
                <c:pt idx="3">
                  <c:v>237.8</c:v>
                </c:pt>
                <c:pt idx="4">
                  <c:v>239.4</c:v>
                </c:pt>
                <c:pt idx="5">
                  <c:v>240.9</c:v>
                </c:pt>
                <c:pt idx="6">
                  <c:v>242.4</c:v>
                </c:pt>
                <c:pt idx="7">
                  <c:v>243.8</c:v>
                </c:pt>
                <c:pt idx="8">
                  <c:v>245.2</c:v>
                </c:pt>
                <c:pt idx="9">
                  <c:v>246.6</c:v>
                </c:pt>
                <c:pt idx="10">
                  <c:v>248</c:v>
                </c:pt>
              </c:numCache>
            </c:numRef>
          </c:yVal>
          <c:smooth val="1"/>
          <c:extLst>
            <c:ext xmlns:c16="http://schemas.microsoft.com/office/drawing/2014/chart" uri="{C3380CC4-5D6E-409C-BE32-E72D297353CC}">
              <c16:uniqueId val="{00000000-E4FB-1140-8E27-AF40AC401AB3}"/>
            </c:ext>
          </c:extLst>
        </c:ser>
        <c:ser>
          <c:idx val="1"/>
          <c:order val="1"/>
          <c:tx>
            <c:strRef>
              <c:f>'Fig 5'!$H$68</c:f>
              <c:strCache>
                <c:ptCount val="1"/>
                <c:pt idx="0">
                  <c:v>Qs/Qt 0.7 PaO2</c:v>
                </c:pt>
              </c:strCache>
            </c:strRef>
          </c:tx>
          <c:spPr>
            <a:ln w="19050" cap="rnd">
              <a:solidFill>
                <a:srgbClr val="FF0000"/>
              </a:solidFill>
              <a:prstDash val="dashDot"/>
              <a:round/>
            </a:ln>
            <a:effectLst/>
          </c:spPr>
          <c:marker>
            <c:symbol val="none"/>
          </c:marker>
          <c:xVal>
            <c:numRef>
              <c:f>'Fig 5'!$F$69:$F$79</c:f>
              <c:numCache>
                <c:formatCode>General</c:formatCode>
                <c:ptCount val="11"/>
                <c:pt idx="0">
                  <c:v>5</c:v>
                </c:pt>
                <c:pt idx="1">
                  <c:v>6</c:v>
                </c:pt>
                <c:pt idx="2">
                  <c:v>7</c:v>
                </c:pt>
                <c:pt idx="3">
                  <c:v>8</c:v>
                </c:pt>
                <c:pt idx="4">
                  <c:v>9</c:v>
                </c:pt>
                <c:pt idx="5">
                  <c:v>10</c:v>
                </c:pt>
                <c:pt idx="6">
                  <c:v>11</c:v>
                </c:pt>
                <c:pt idx="7">
                  <c:v>12</c:v>
                </c:pt>
                <c:pt idx="8">
                  <c:v>13</c:v>
                </c:pt>
                <c:pt idx="9">
                  <c:v>14</c:v>
                </c:pt>
                <c:pt idx="10">
                  <c:v>15</c:v>
                </c:pt>
              </c:numCache>
            </c:numRef>
          </c:xVal>
          <c:yVal>
            <c:numRef>
              <c:f>'Fig 5'!$H$69:$H$79</c:f>
              <c:numCache>
                <c:formatCode>General</c:formatCode>
                <c:ptCount val="11"/>
                <c:pt idx="0">
                  <c:v>69.3</c:v>
                </c:pt>
                <c:pt idx="1">
                  <c:v>73.400000000000006</c:v>
                </c:pt>
                <c:pt idx="2">
                  <c:v>77.2</c:v>
                </c:pt>
                <c:pt idx="3">
                  <c:v>80.7</c:v>
                </c:pt>
                <c:pt idx="4">
                  <c:v>84</c:v>
                </c:pt>
                <c:pt idx="5">
                  <c:v>87</c:v>
                </c:pt>
                <c:pt idx="6">
                  <c:v>89.9</c:v>
                </c:pt>
                <c:pt idx="7">
                  <c:v>92.7</c:v>
                </c:pt>
                <c:pt idx="8">
                  <c:v>95.4</c:v>
                </c:pt>
                <c:pt idx="9">
                  <c:v>97.9</c:v>
                </c:pt>
                <c:pt idx="10">
                  <c:v>100.3</c:v>
                </c:pt>
              </c:numCache>
            </c:numRef>
          </c:yVal>
          <c:smooth val="1"/>
          <c:extLst>
            <c:ext xmlns:c16="http://schemas.microsoft.com/office/drawing/2014/chart" uri="{C3380CC4-5D6E-409C-BE32-E72D297353CC}">
              <c16:uniqueId val="{00000001-E4FB-1140-8E27-AF40AC401AB3}"/>
            </c:ext>
          </c:extLst>
        </c:ser>
        <c:ser>
          <c:idx val="2"/>
          <c:order val="2"/>
          <c:tx>
            <c:strRef>
              <c:f>'Fig 5'!$I$68</c:f>
              <c:strCache>
                <c:ptCount val="1"/>
                <c:pt idx="0">
                  <c:v>Qs/Qt 0.9 PaO2</c:v>
                </c:pt>
              </c:strCache>
            </c:strRef>
          </c:tx>
          <c:spPr>
            <a:ln w="19050" cap="rnd">
              <a:solidFill>
                <a:srgbClr val="FF0000"/>
              </a:solidFill>
              <a:prstDash val="dash"/>
              <a:round/>
            </a:ln>
            <a:effectLst/>
          </c:spPr>
          <c:marker>
            <c:symbol val="none"/>
          </c:marker>
          <c:xVal>
            <c:numRef>
              <c:f>'Fig 5'!$F$69:$F$79</c:f>
              <c:numCache>
                <c:formatCode>General</c:formatCode>
                <c:ptCount val="11"/>
                <c:pt idx="0">
                  <c:v>5</c:v>
                </c:pt>
                <c:pt idx="1">
                  <c:v>6</c:v>
                </c:pt>
                <c:pt idx="2">
                  <c:v>7</c:v>
                </c:pt>
                <c:pt idx="3">
                  <c:v>8</c:v>
                </c:pt>
                <c:pt idx="4">
                  <c:v>9</c:v>
                </c:pt>
                <c:pt idx="5">
                  <c:v>10</c:v>
                </c:pt>
                <c:pt idx="6">
                  <c:v>11</c:v>
                </c:pt>
                <c:pt idx="7">
                  <c:v>12</c:v>
                </c:pt>
                <c:pt idx="8">
                  <c:v>13</c:v>
                </c:pt>
                <c:pt idx="9">
                  <c:v>14</c:v>
                </c:pt>
                <c:pt idx="10">
                  <c:v>15</c:v>
                </c:pt>
              </c:numCache>
            </c:numRef>
          </c:xVal>
          <c:yVal>
            <c:numRef>
              <c:f>'Fig 5'!$I$69:$I$79</c:f>
              <c:numCache>
                <c:formatCode>General</c:formatCode>
                <c:ptCount val="11"/>
                <c:pt idx="0">
                  <c:v>42</c:v>
                </c:pt>
                <c:pt idx="1">
                  <c:v>45.1</c:v>
                </c:pt>
                <c:pt idx="2">
                  <c:v>47.8</c:v>
                </c:pt>
                <c:pt idx="3">
                  <c:v>50.1</c:v>
                </c:pt>
                <c:pt idx="4">
                  <c:v>52.2</c:v>
                </c:pt>
                <c:pt idx="5">
                  <c:v>54.2</c:v>
                </c:pt>
                <c:pt idx="6">
                  <c:v>56</c:v>
                </c:pt>
                <c:pt idx="7">
                  <c:v>57.7</c:v>
                </c:pt>
                <c:pt idx="8">
                  <c:v>59.3</c:v>
                </c:pt>
                <c:pt idx="9">
                  <c:v>60.8</c:v>
                </c:pt>
                <c:pt idx="10">
                  <c:v>62.3</c:v>
                </c:pt>
              </c:numCache>
            </c:numRef>
          </c:yVal>
          <c:smooth val="1"/>
          <c:extLst>
            <c:ext xmlns:c16="http://schemas.microsoft.com/office/drawing/2014/chart" uri="{C3380CC4-5D6E-409C-BE32-E72D297353CC}">
              <c16:uniqueId val="{00000002-E4FB-1140-8E27-AF40AC401AB3}"/>
            </c:ext>
          </c:extLst>
        </c:ser>
        <c:dLbls>
          <c:showLegendKey val="0"/>
          <c:showVal val="0"/>
          <c:showCatName val="0"/>
          <c:showSerName val="0"/>
          <c:showPercent val="0"/>
          <c:showBubbleSize val="0"/>
        </c:dLbls>
        <c:axId val="-2120342288"/>
        <c:axId val="-2120338896"/>
      </c:scatterChart>
      <c:valAx>
        <c:axId val="-2120342288"/>
        <c:scaling>
          <c:orientation val="minMax"/>
          <c:max val="16"/>
          <c:min val="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Hb</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338896"/>
        <c:crosses val="autoZero"/>
        <c:crossBetween val="midCat"/>
        <c:majorUnit val="1"/>
      </c:valAx>
      <c:valAx>
        <c:axId val="-2120338896"/>
        <c:scaling>
          <c:orientation val="minMax"/>
          <c:max val="25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PaO2</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342288"/>
        <c:crosses val="autoZero"/>
        <c:crossBetween val="midCat"/>
        <c:majorUnit val="50"/>
      </c:valAx>
      <c:spPr>
        <a:noFill/>
        <a:ln>
          <a:noFill/>
        </a:ln>
        <a:effectLst/>
      </c:spPr>
    </c:plotArea>
    <c:legend>
      <c:legendPos val="b"/>
      <c:layout>
        <c:manualLayout>
          <c:xMode val="edge"/>
          <c:yMode val="edge"/>
          <c:x val="0.75967377666248403"/>
          <c:y val="0.28996635181990499"/>
          <c:w val="0.19937647475733999"/>
          <c:h val="0.19928753971543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FIO2 on SaO2 and SvO2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'Fig 6'!$G$34</c:f>
              <c:strCache>
                <c:ptCount val="1"/>
                <c:pt idx="0">
                  <c:v>Qs/Qt 0.5 SaO2</c:v>
                </c:pt>
              </c:strCache>
            </c:strRef>
          </c:tx>
          <c:spPr>
            <a:ln w="19050" cap="rnd">
              <a:solidFill>
                <a:srgbClr val="FF0000"/>
              </a:solidFill>
              <a:round/>
            </a:ln>
            <a:effectLst/>
          </c:spPr>
          <c:marker>
            <c:symbol val="none"/>
          </c:marker>
          <c:xVal>
            <c:numRef>
              <c:f>'Fig 6'!$F$35:$F$43</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6'!$G$35:$G$43</c:f>
              <c:numCache>
                <c:formatCode>General</c:formatCode>
                <c:ptCount val="9"/>
                <c:pt idx="0">
                  <c:v>94.4</c:v>
                </c:pt>
                <c:pt idx="1">
                  <c:v>95.7</c:v>
                </c:pt>
                <c:pt idx="2">
                  <c:v>96.7</c:v>
                </c:pt>
                <c:pt idx="3">
                  <c:v>97.5</c:v>
                </c:pt>
                <c:pt idx="4">
                  <c:v>98.2</c:v>
                </c:pt>
                <c:pt idx="5">
                  <c:v>98.7</c:v>
                </c:pt>
                <c:pt idx="6">
                  <c:v>99.1</c:v>
                </c:pt>
                <c:pt idx="7">
                  <c:v>99.4</c:v>
                </c:pt>
                <c:pt idx="8">
                  <c:v>99.6</c:v>
                </c:pt>
              </c:numCache>
            </c:numRef>
          </c:yVal>
          <c:smooth val="1"/>
          <c:extLst>
            <c:ext xmlns:c16="http://schemas.microsoft.com/office/drawing/2014/chart" uri="{C3380CC4-5D6E-409C-BE32-E72D297353CC}">
              <c16:uniqueId val="{00000000-52BB-8F43-92EE-6F7F5931A180}"/>
            </c:ext>
          </c:extLst>
        </c:ser>
        <c:ser>
          <c:idx val="1"/>
          <c:order val="1"/>
          <c:tx>
            <c:strRef>
              <c:f>'Fig 6'!$H$34</c:f>
              <c:strCache>
                <c:ptCount val="1"/>
                <c:pt idx="0">
                  <c:v>Qs/Qt 0.5 SvO2</c:v>
                </c:pt>
              </c:strCache>
            </c:strRef>
          </c:tx>
          <c:spPr>
            <a:ln w="19050" cap="rnd">
              <a:solidFill>
                <a:srgbClr val="0070C0"/>
              </a:solidFill>
              <a:round/>
            </a:ln>
            <a:effectLst/>
          </c:spPr>
          <c:marker>
            <c:symbol val="none"/>
          </c:marker>
          <c:xVal>
            <c:numRef>
              <c:f>'Fig 6'!$F$35:$F$43</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6'!$H$35:$H$43</c:f>
              <c:numCache>
                <c:formatCode>General</c:formatCode>
                <c:ptCount val="9"/>
                <c:pt idx="0">
                  <c:v>71.7</c:v>
                </c:pt>
                <c:pt idx="1">
                  <c:v>73.2</c:v>
                </c:pt>
                <c:pt idx="2">
                  <c:v>74.3</c:v>
                </c:pt>
                <c:pt idx="3">
                  <c:v>75.3</c:v>
                </c:pt>
                <c:pt idx="4">
                  <c:v>76.3</c:v>
                </c:pt>
                <c:pt idx="5">
                  <c:v>77.2</c:v>
                </c:pt>
                <c:pt idx="6">
                  <c:v>78.2</c:v>
                </c:pt>
                <c:pt idx="7">
                  <c:v>79.099999999999994</c:v>
                </c:pt>
                <c:pt idx="8">
                  <c:v>80.099999999999994</c:v>
                </c:pt>
              </c:numCache>
            </c:numRef>
          </c:yVal>
          <c:smooth val="1"/>
          <c:extLst>
            <c:ext xmlns:c16="http://schemas.microsoft.com/office/drawing/2014/chart" uri="{C3380CC4-5D6E-409C-BE32-E72D297353CC}">
              <c16:uniqueId val="{00000001-52BB-8F43-92EE-6F7F5931A180}"/>
            </c:ext>
          </c:extLst>
        </c:ser>
        <c:ser>
          <c:idx val="2"/>
          <c:order val="2"/>
          <c:tx>
            <c:strRef>
              <c:f>'Fig 6'!$I$34</c:f>
              <c:strCache>
                <c:ptCount val="1"/>
                <c:pt idx="0">
                  <c:v>Qs/Qt 0.7 SaO2</c:v>
                </c:pt>
              </c:strCache>
            </c:strRef>
          </c:tx>
          <c:spPr>
            <a:ln w="19050" cap="rnd">
              <a:solidFill>
                <a:srgbClr val="FF0000"/>
              </a:solidFill>
              <a:prstDash val="dashDot"/>
              <a:round/>
            </a:ln>
            <a:effectLst/>
          </c:spPr>
          <c:marker>
            <c:symbol val="none"/>
          </c:marker>
          <c:xVal>
            <c:numRef>
              <c:f>'Fig 6'!$F$35:$F$43</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6'!$I$35:$I$43</c:f>
              <c:numCache>
                <c:formatCode>General</c:formatCode>
                <c:ptCount val="9"/>
                <c:pt idx="0">
                  <c:v>91.4</c:v>
                </c:pt>
                <c:pt idx="1">
                  <c:v>92.4</c:v>
                </c:pt>
                <c:pt idx="2">
                  <c:v>93.1</c:v>
                </c:pt>
                <c:pt idx="3">
                  <c:v>93.8</c:v>
                </c:pt>
                <c:pt idx="4">
                  <c:v>94.5</c:v>
                </c:pt>
                <c:pt idx="5">
                  <c:v>95.1</c:v>
                </c:pt>
                <c:pt idx="6">
                  <c:v>95.7</c:v>
                </c:pt>
                <c:pt idx="7">
                  <c:v>96.3</c:v>
                </c:pt>
                <c:pt idx="8">
                  <c:v>96.8</c:v>
                </c:pt>
              </c:numCache>
            </c:numRef>
          </c:yVal>
          <c:smooth val="1"/>
          <c:extLst>
            <c:ext xmlns:c16="http://schemas.microsoft.com/office/drawing/2014/chart" uri="{C3380CC4-5D6E-409C-BE32-E72D297353CC}">
              <c16:uniqueId val="{00000002-52BB-8F43-92EE-6F7F5931A180}"/>
            </c:ext>
          </c:extLst>
        </c:ser>
        <c:ser>
          <c:idx val="3"/>
          <c:order val="3"/>
          <c:tx>
            <c:strRef>
              <c:f>'Fig 6'!$J$34</c:f>
              <c:strCache>
                <c:ptCount val="1"/>
                <c:pt idx="0">
                  <c:v>Qs/Qt 07 SvO2</c:v>
                </c:pt>
              </c:strCache>
            </c:strRef>
          </c:tx>
          <c:spPr>
            <a:ln w="19050" cap="rnd">
              <a:solidFill>
                <a:srgbClr val="0070C0"/>
              </a:solidFill>
              <a:prstDash val="dashDot"/>
              <a:round/>
            </a:ln>
            <a:effectLst/>
          </c:spPr>
          <c:marker>
            <c:symbol val="none"/>
          </c:marker>
          <c:xVal>
            <c:numRef>
              <c:f>'Fig 6'!$F$35:$F$43</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6'!$J$35:$J$43</c:f>
              <c:numCache>
                <c:formatCode>General</c:formatCode>
                <c:ptCount val="9"/>
                <c:pt idx="0">
                  <c:v>68.5</c:v>
                </c:pt>
                <c:pt idx="1">
                  <c:v>69.5</c:v>
                </c:pt>
                <c:pt idx="2">
                  <c:v>70.3</c:v>
                </c:pt>
                <c:pt idx="3">
                  <c:v>71</c:v>
                </c:pt>
                <c:pt idx="4">
                  <c:v>71.7</c:v>
                </c:pt>
                <c:pt idx="5">
                  <c:v>72.400000000000006</c:v>
                </c:pt>
                <c:pt idx="6">
                  <c:v>73.099999999999994</c:v>
                </c:pt>
                <c:pt idx="7">
                  <c:v>73.8</c:v>
                </c:pt>
                <c:pt idx="8">
                  <c:v>74.400000000000006</c:v>
                </c:pt>
              </c:numCache>
            </c:numRef>
          </c:yVal>
          <c:smooth val="1"/>
          <c:extLst>
            <c:ext xmlns:c16="http://schemas.microsoft.com/office/drawing/2014/chart" uri="{C3380CC4-5D6E-409C-BE32-E72D297353CC}">
              <c16:uniqueId val="{00000003-52BB-8F43-92EE-6F7F5931A180}"/>
            </c:ext>
          </c:extLst>
        </c:ser>
        <c:ser>
          <c:idx val="4"/>
          <c:order val="4"/>
          <c:tx>
            <c:strRef>
              <c:f>'Fig 6'!$K$34</c:f>
              <c:strCache>
                <c:ptCount val="1"/>
                <c:pt idx="0">
                  <c:v>Qs/Qt 0.9 SaO2</c:v>
                </c:pt>
              </c:strCache>
            </c:strRef>
          </c:tx>
          <c:spPr>
            <a:ln w="19050" cap="rnd">
              <a:solidFill>
                <a:srgbClr val="FF0000"/>
              </a:solidFill>
              <a:prstDash val="dash"/>
              <a:round/>
            </a:ln>
            <a:effectLst/>
          </c:spPr>
          <c:marker>
            <c:symbol val="none"/>
          </c:marker>
          <c:xVal>
            <c:numRef>
              <c:f>'Fig 6'!$F$35:$F$43</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6'!$K$35:$K$43</c:f>
              <c:numCache>
                <c:formatCode>General</c:formatCode>
                <c:ptCount val="9"/>
                <c:pt idx="0">
                  <c:v>86.8</c:v>
                </c:pt>
                <c:pt idx="1">
                  <c:v>87.3</c:v>
                </c:pt>
                <c:pt idx="2">
                  <c:v>87.6</c:v>
                </c:pt>
                <c:pt idx="3">
                  <c:v>87.9</c:v>
                </c:pt>
                <c:pt idx="4">
                  <c:v>88.2</c:v>
                </c:pt>
                <c:pt idx="5">
                  <c:v>88.4</c:v>
                </c:pt>
                <c:pt idx="6">
                  <c:v>88.7</c:v>
                </c:pt>
                <c:pt idx="7">
                  <c:v>89</c:v>
                </c:pt>
                <c:pt idx="8">
                  <c:v>89.2</c:v>
                </c:pt>
              </c:numCache>
            </c:numRef>
          </c:yVal>
          <c:smooth val="1"/>
          <c:extLst>
            <c:ext xmlns:c16="http://schemas.microsoft.com/office/drawing/2014/chart" uri="{C3380CC4-5D6E-409C-BE32-E72D297353CC}">
              <c16:uniqueId val="{00000004-52BB-8F43-92EE-6F7F5931A180}"/>
            </c:ext>
          </c:extLst>
        </c:ser>
        <c:ser>
          <c:idx val="5"/>
          <c:order val="5"/>
          <c:tx>
            <c:strRef>
              <c:f>'Fig 6'!$L$34</c:f>
              <c:strCache>
                <c:ptCount val="1"/>
                <c:pt idx="0">
                  <c:v>Qs/Qt 0.9 SvO2</c:v>
                </c:pt>
              </c:strCache>
            </c:strRef>
          </c:tx>
          <c:spPr>
            <a:ln w="19050" cap="rnd">
              <a:solidFill>
                <a:srgbClr val="0070C0"/>
              </a:solidFill>
              <a:prstDash val="dash"/>
              <a:round/>
            </a:ln>
            <a:effectLst/>
          </c:spPr>
          <c:marker>
            <c:symbol val="none"/>
          </c:marker>
          <c:xVal>
            <c:numRef>
              <c:f>'Fig 6'!$F$35:$F$43</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6'!$L$35:$L$43</c:f>
              <c:numCache>
                <c:formatCode>General</c:formatCode>
                <c:ptCount val="9"/>
                <c:pt idx="0">
                  <c:v>63.8</c:v>
                </c:pt>
                <c:pt idx="1">
                  <c:v>64.3</c:v>
                </c:pt>
                <c:pt idx="2">
                  <c:v>64.599999999999994</c:v>
                </c:pt>
                <c:pt idx="3">
                  <c:v>64.900000000000006</c:v>
                </c:pt>
                <c:pt idx="4">
                  <c:v>65.2</c:v>
                </c:pt>
                <c:pt idx="5">
                  <c:v>65.5</c:v>
                </c:pt>
                <c:pt idx="6">
                  <c:v>65.7</c:v>
                </c:pt>
                <c:pt idx="7">
                  <c:v>66</c:v>
                </c:pt>
                <c:pt idx="8">
                  <c:v>66.3</c:v>
                </c:pt>
              </c:numCache>
            </c:numRef>
          </c:yVal>
          <c:smooth val="1"/>
          <c:extLst>
            <c:ext xmlns:c16="http://schemas.microsoft.com/office/drawing/2014/chart" uri="{C3380CC4-5D6E-409C-BE32-E72D297353CC}">
              <c16:uniqueId val="{00000005-52BB-8F43-92EE-6F7F5931A180}"/>
            </c:ext>
          </c:extLst>
        </c:ser>
        <c:dLbls>
          <c:showLegendKey val="0"/>
          <c:showVal val="0"/>
          <c:showCatName val="0"/>
          <c:showSerName val="0"/>
          <c:showPercent val="0"/>
          <c:showBubbleSize val="0"/>
        </c:dLbls>
        <c:axId val="-2054698640"/>
        <c:axId val="-2054695248"/>
      </c:scatterChart>
      <c:valAx>
        <c:axId val="-2054698640"/>
        <c:scaling>
          <c:orientation val="minMax"/>
          <c:max val="1.1000000000000001"/>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FIO2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4695248"/>
        <c:crosses val="autoZero"/>
        <c:crossBetween val="midCat"/>
        <c:majorUnit val="0.2"/>
      </c:valAx>
      <c:valAx>
        <c:axId val="-2054695248"/>
        <c:scaling>
          <c:orientation val="minMax"/>
          <c:max val="100"/>
          <c:min val="5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SO2</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4698640"/>
        <c:crosses val="autoZero"/>
        <c:crossBetween val="midCat"/>
      </c:valAx>
      <c:spPr>
        <a:noFill/>
        <a:ln>
          <a:noFill/>
        </a:ln>
        <a:effectLst/>
      </c:spPr>
    </c:plotArea>
    <c:legend>
      <c:legendPos val="b"/>
      <c:layout>
        <c:manualLayout>
          <c:xMode val="edge"/>
          <c:yMode val="edge"/>
          <c:x val="0.38245002031167602"/>
          <c:y val="0.59935869904373795"/>
          <c:w val="0.55782224258191704"/>
          <c:h val="0.1535550538700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FIO2</a:t>
            </a:r>
            <a:r>
              <a:rPr lang="en-US" baseline="0"/>
              <a:t> on PaO2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'Fig 6'!$G$63</c:f>
              <c:strCache>
                <c:ptCount val="1"/>
                <c:pt idx="0">
                  <c:v>Qs/Qt 0.5 PaO2</c:v>
                </c:pt>
              </c:strCache>
            </c:strRef>
          </c:tx>
          <c:spPr>
            <a:ln w="19050" cap="rnd">
              <a:solidFill>
                <a:srgbClr val="FF0000"/>
              </a:solidFill>
              <a:prstDash val="solid"/>
              <a:round/>
            </a:ln>
            <a:effectLst/>
          </c:spPr>
          <c:marker>
            <c:symbol val="none"/>
          </c:marker>
          <c:xVal>
            <c:numRef>
              <c:f>'Fig 6'!$F$64:$F$72</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6'!$G$64:$G$72</c:f>
              <c:numCache>
                <c:formatCode>General</c:formatCode>
                <c:ptCount val="9"/>
                <c:pt idx="0">
                  <c:v>71.099999999999994</c:v>
                </c:pt>
                <c:pt idx="1">
                  <c:v>79.400000000000006</c:v>
                </c:pt>
                <c:pt idx="2">
                  <c:v>88.5</c:v>
                </c:pt>
                <c:pt idx="3">
                  <c:v>100.3</c:v>
                </c:pt>
                <c:pt idx="4">
                  <c:v>116.4</c:v>
                </c:pt>
                <c:pt idx="5">
                  <c:v>138.6</c:v>
                </c:pt>
                <c:pt idx="6">
                  <c:v>167.5</c:v>
                </c:pt>
                <c:pt idx="7">
                  <c:v>202.6</c:v>
                </c:pt>
                <c:pt idx="8">
                  <c:v>242.4</c:v>
                </c:pt>
              </c:numCache>
            </c:numRef>
          </c:yVal>
          <c:smooth val="1"/>
          <c:extLst>
            <c:ext xmlns:c16="http://schemas.microsoft.com/office/drawing/2014/chart" uri="{C3380CC4-5D6E-409C-BE32-E72D297353CC}">
              <c16:uniqueId val="{00000000-C3D5-0044-A946-6E636633BFE0}"/>
            </c:ext>
          </c:extLst>
        </c:ser>
        <c:ser>
          <c:idx val="1"/>
          <c:order val="1"/>
          <c:tx>
            <c:strRef>
              <c:f>'Fig 6'!$H$63</c:f>
              <c:strCache>
                <c:ptCount val="1"/>
                <c:pt idx="0">
                  <c:v>Qs/Qt 0.7 PaO2</c:v>
                </c:pt>
              </c:strCache>
            </c:strRef>
          </c:tx>
          <c:spPr>
            <a:ln w="19050" cap="rnd">
              <a:solidFill>
                <a:srgbClr val="FF0000"/>
              </a:solidFill>
              <a:prstDash val="dashDot"/>
              <a:round/>
            </a:ln>
            <a:effectLst/>
          </c:spPr>
          <c:marker>
            <c:symbol val="none"/>
          </c:marker>
          <c:xVal>
            <c:numRef>
              <c:f>'Fig 6'!$F$64:$F$72</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6'!$H$64:$H$72</c:f>
              <c:numCache>
                <c:formatCode>General</c:formatCode>
                <c:ptCount val="9"/>
                <c:pt idx="0">
                  <c:v>60.6</c:v>
                </c:pt>
                <c:pt idx="1">
                  <c:v>63.4</c:v>
                </c:pt>
                <c:pt idx="2">
                  <c:v>65.900000000000006</c:v>
                </c:pt>
                <c:pt idx="3">
                  <c:v>68.5</c:v>
                </c:pt>
                <c:pt idx="4">
                  <c:v>71.5</c:v>
                </c:pt>
                <c:pt idx="5">
                  <c:v>74.900000000000006</c:v>
                </c:pt>
                <c:pt idx="6">
                  <c:v>78.900000000000006</c:v>
                </c:pt>
                <c:pt idx="7">
                  <c:v>83.9</c:v>
                </c:pt>
                <c:pt idx="8">
                  <c:v>89.9</c:v>
                </c:pt>
              </c:numCache>
            </c:numRef>
          </c:yVal>
          <c:smooth val="1"/>
          <c:extLst>
            <c:ext xmlns:c16="http://schemas.microsoft.com/office/drawing/2014/chart" uri="{C3380CC4-5D6E-409C-BE32-E72D297353CC}">
              <c16:uniqueId val="{00000001-C3D5-0044-A946-6E636633BFE0}"/>
            </c:ext>
          </c:extLst>
        </c:ser>
        <c:ser>
          <c:idx val="2"/>
          <c:order val="2"/>
          <c:tx>
            <c:strRef>
              <c:f>'Fig 6'!$I$63</c:f>
              <c:strCache>
                <c:ptCount val="1"/>
                <c:pt idx="0">
                  <c:v>Qs/Qt 0.9 PaO2</c:v>
                </c:pt>
              </c:strCache>
            </c:strRef>
          </c:tx>
          <c:spPr>
            <a:ln w="19050" cap="rnd">
              <a:solidFill>
                <a:srgbClr val="FF0000"/>
              </a:solidFill>
              <a:prstDash val="dash"/>
              <a:round/>
            </a:ln>
            <a:effectLst/>
          </c:spPr>
          <c:marker>
            <c:symbol val="none"/>
          </c:marker>
          <c:xVal>
            <c:numRef>
              <c:f>'Fig 6'!$F$64:$F$72</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6'!$I$64:$I$72</c:f>
              <c:numCache>
                <c:formatCode>General</c:formatCode>
                <c:ptCount val="9"/>
                <c:pt idx="0">
                  <c:v>52.1</c:v>
                </c:pt>
                <c:pt idx="1">
                  <c:v>52.7</c:v>
                </c:pt>
                <c:pt idx="2">
                  <c:v>53.2</c:v>
                </c:pt>
                <c:pt idx="3">
                  <c:v>53.6</c:v>
                </c:pt>
                <c:pt idx="4">
                  <c:v>54.1</c:v>
                </c:pt>
                <c:pt idx="5">
                  <c:v>54.5</c:v>
                </c:pt>
                <c:pt idx="6">
                  <c:v>55</c:v>
                </c:pt>
                <c:pt idx="7">
                  <c:v>55.5</c:v>
                </c:pt>
                <c:pt idx="8">
                  <c:v>56</c:v>
                </c:pt>
              </c:numCache>
            </c:numRef>
          </c:yVal>
          <c:smooth val="1"/>
          <c:extLst>
            <c:ext xmlns:c16="http://schemas.microsoft.com/office/drawing/2014/chart" uri="{C3380CC4-5D6E-409C-BE32-E72D297353CC}">
              <c16:uniqueId val="{00000002-C3D5-0044-A946-6E636633BFE0}"/>
            </c:ext>
          </c:extLst>
        </c:ser>
        <c:dLbls>
          <c:showLegendKey val="0"/>
          <c:showVal val="0"/>
          <c:showCatName val="0"/>
          <c:showSerName val="0"/>
          <c:showPercent val="0"/>
          <c:showBubbleSize val="0"/>
        </c:dLbls>
        <c:axId val="-2054665968"/>
        <c:axId val="-2054662576"/>
      </c:scatterChart>
      <c:valAx>
        <c:axId val="-2054665968"/>
        <c:scaling>
          <c:orientation val="minMax"/>
          <c:max val="1.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FIO2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4662576"/>
        <c:crosses val="autoZero"/>
        <c:crossBetween val="midCat"/>
      </c:valAx>
      <c:valAx>
        <c:axId val="-2054662576"/>
        <c:scaling>
          <c:orientation val="minMax"/>
          <c:max val="3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PaO2</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4665968"/>
        <c:crosses val="autoZero"/>
        <c:crossBetween val="midCat"/>
        <c:majorUnit val="50"/>
      </c:valAx>
      <c:spPr>
        <a:noFill/>
        <a:ln>
          <a:noFill/>
        </a:ln>
        <a:effectLst/>
      </c:spPr>
    </c:plotArea>
    <c:legend>
      <c:legendPos val="b"/>
      <c:layout>
        <c:manualLayout>
          <c:xMode val="edge"/>
          <c:yMode val="edge"/>
          <c:x val="0.19254705144291101"/>
          <c:y val="0.116430560062855"/>
          <c:w val="0.19937647475733999"/>
          <c:h val="0.19928753971543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FoyxO2 on SaO2 and SvO2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'Fig 7'!$G$34</c:f>
              <c:strCache>
                <c:ptCount val="1"/>
                <c:pt idx="0">
                  <c:v>Qs/Qt 0.5 SaO2</c:v>
                </c:pt>
              </c:strCache>
            </c:strRef>
          </c:tx>
          <c:spPr>
            <a:ln w="19050" cap="rnd">
              <a:solidFill>
                <a:srgbClr val="FF0000"/>
              </a:solidFill>
              <a:round/>
            </a:ln>
            <a:effectLst/>
          </c:spPr>
          <c:marker>
            <c:symbol val="none"/>
          </c:marker>
          <c:xVal>
            <c:numRef>
              <c:f>'Fig 7'!$F$35:$F$43</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7'!$G$35:$G$43</c:f>
              <c:numCache>
                <c:formatCode>General</c:formatCode>
                <c:ptCount val="9"/>
                <c:pt idx="0">
                  <c:v>97.2</c:v>
                </c:pt>
                <c:pt idx="1">
                  <c:v>98.3</c:v>
                </c:pt>
                <c:pt idx="2">
                  <c:v>98.7</c:v>
                </c:pt>
                <c:pt idx="3">
                  <c:v>98.9</c:v>
                </c:pt>
                <c:pt idx="4">
                  <c:v>99.1</c:v>
                </c:pt>
                <c:pt idx="5">
                  <c:v>99.3</c:v>
                </c:pt>
                <c:pt idx="6">
                  <c:v>99.4</c:v>
                </c:pt>
                <c:pt idx="7">
                  <c:v>99.5</c:v>
                </c:pt>
                <c:pt idx="8">
                  <c:v>99.6</c:v>
                </c:pt>
              </c:numCache>
            </c:numRef>
          </c:yVal>
          <c:smooth val="1"/>
          <c:extLst>
            <c:ext xmlns:c16="http://schemas.microsoft.com/office/drawing/2014/chart" uri="{C3380CC4-5D6E-409C-BE32-E72D297353CC}">
              <c16:uniqueId val="{00000000-BED5-9C42-B1E0-804971208ABB}"/>
            </c:ext>
          </c:extLst>
        </c:ser>
        <c:ser>
          <c:idx val="1"/>
          <c:order val="1"/>
          <c:tx>
            <c:strRef>
              <c:f>'Fig 7'!$H$34</c:f>
              <c:strCache>
                <c:ptCount val="1"/>
                <c:pt idx="0">
                  <c:v>Qs/Qt 0.5 SvO2</c:v>
                </c:pt>
              </c:strCache>
            </c:strRef>
          </c:tx>
          <c:spPr>
            <a:ln w="19050" cap="rnd">
              <a:solidFill>
                <a:srgbClr val="0070C0"/>
              </a:solidFill>
              <a:round/>
            </a:ln>
            <a:effectLst/>
          </c:spPr>
          <c:marker>
            <c:symbol val="none"/>
          </c:marker>
          <c:xVal>
            <c:numRef>
              <c:f>'Fig 7'!$F$35:$F$43</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7'!$H$35:$H$43</c:f>
              <c:numCache>
                <c:formatCode>General</c:formatCode>
                <c:ptCount val="9"/>
                <c:pt idx="0">
                  <c:v>74.900000000000006</c:v>
                </c:pt>
                <c:pt idx="1">
                  <c:v>76.5</c:v>
                </c:pt>
                <c:pt idx="2">
                  <c:v>77.099999999999994</c:v>
                </c:pt>
                <c:pt idx="3">
                  <c:v>77.7</c:v>
                </c:pt>
                <c:pt idx="4">
                  <c:v>78.2</c:v>
                </c:pt>
                <c:pt idx="5">
                  <c:v>78.7</c:v>
                </c:pt>
                <c:pt idx="6">
                  <c:v>79.099999999999994</c:v>
                </c:pt>
                <c:pt idx="7">
                  <c:v>79.599999999999994</c:v>
                </c:pt>
                <c:pt idx="8">
                  <c:v>80.099999999999994</c:v>
                </c:pt>
              </c:numCache>
            </c:numRef>
          </c:yVal>
          <c:smooth val="1"/>
          <c:extLst>
            <c:ext xmlns:c16="http://schemas.microsoft.com/office/drawing/2014/chart" uri="{C3380CC4-5D6E-409C-BE32-E72D297353CC}">
              <c16:uniqueId val="{00000001-BED5-9C42-B1E0-804971208ABB}"/>
            </c:ext>
          </c:extLst>
        </c:ser>
        <c:ser>
          <c:idx val="2"/>
          <c:order val="2"/>
          <c:tx>
            <c:strRef>
              <c:f>'Fig 7'!$I$34</c:f>
              <c:strCache>
                <c:ptCount val="1"/>
                <c:pt idx="0">
                  <c:v>Qs/Qt 0.7 SaO2</c:v>
                </c:pt>
              </c:strCache>
            </c:strRef>
          </c:tx>
          <c:spPr>
            <a:ln w="19050" cap="rnd">
              <a:solidFill>
                <a:srgbClr val="FF0000"/>
              </a:solidFill>
              <a:prstDash val="dashDot"/>
              <a:round/>
            </a:ln>
            <a:effectLst/>
          </c:spPr>
          <c:marker>
            <c:symbol val="none"/>
          </c:marker>
          <c:xVal>
            <c:numRef>
              <c:f>'Fig 7'!$F$35:$F$43</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7'!$I$35:$I$43</c:f>
              <c:numCache>
                <c:formatCode>General</c:formatCode>
                <c:ptCount val="9"/>
                <c:pt idx="0">
                  <c:v>90.2</c:v>
                </c:pt>
                <c:pt idx="1">
                  <c:v>91.8</c:v>
                </c:pt>
                <c:pt idx="2">
                  <c:v>92.7</c:v>
                </c:pt>
                <c:pt idx="3">
                  <c:v>93.5</c:v>
                </c:pt>
                <c:pt idx="4">
                  <c:v>94.2</c:v>
                </c:pt>
                <c:pt idx="5">
                  <c:v>94.9</c:v>
                </c:pt>
                <c:pt idx="6">
                  <c:v>95.6</c:v>
                </c:pt>
                <c:pt idx="7">
                  <c:v>96.2</c:v>
                </c:pt>
                <c:pt idx="8">
                  <c:v>96.8</c:v>
                </c:pt>
              </c:numCache>
            </c:numRef>
          </c:yVal>
          <c:smooth val="1"/>
          <c:extLst>
            <c:ext xmlns:c16="http://schemas.microsoft.com/office/drawing/2014/chart" uri="{C3380CC4-5D6E-409C-BE32-E72D297353CC}">
              <c16:uniqueId val="{00000002-BED5-9C42-B1E0-804971208ABB}"/>
            </c:ext>
          </c:extLst>
        </c:ser>
        <c:ser>
          <c:idx val="3"/>
          <c:order val="3"/>
          <c:tx>
            <c:strRef>
              <c:f>'Fig 7'!$J$34</c:f>
              <c:strCache>
                <c:ptCount val="1"/>
                <c:pt idx="0">
                  <c:v>Qs/Qt 07 SvO2</c:v>
                </c:pt>
              </c:strCache>
            </c:strRef>
          </c:tx>
          <c:spPr>
            <a:ln w="19050" cap="rnd">
              <a:solidFill>
                <a:srgbClr val="0070C0"/>
              </a:solidFill>
              <a:prstDash val="dashDot"/>
              <a:round/>
            </a:ln>
            <a:effectLst/>
          </c:spPr>
          <c:marker>
            <c:symbol val="none"/>
          </c:marker>
          <c:xVal>
            <c:numRef>
              <c:f>'Fig 7'!$F$35:$F$43</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7'!$J$35:$J$43</c:f>
              <c:numCache>
                <c:formatCode>General</c:formatCode>
                <c:ptCount val="9"/>
                <c:pt idx="0">
                  <c:v>67.2</c:v>
                </c:pt>
                <c:pt idx="1">
                  <c:v>68.900000000000006</c:v>
                </c:pt>
                <c:pt idx="2">
                  <c:v>69.900000000000006</c:v>
                </c:pt>
                <c:pt idx="3">
                  <c:v>70.7</c:v>
                </c:pt>
                <c:pt idx="4">
                  <c:v>71.5</c:v>
                </c:pt>
                <c:pt idx="5">
                  <c:v>72.2</c:v>
                </c:pt>
                <c:pt idx="6">
                  <c:v>73</c:v>
                </c:pt>
                <c:pt idx="7">
                  <c:v>73.7</c:v>
                </c:pt>
                <c:pt idx="8">
                  <c:v>74.400000000000006</c:v>
                </c:pt>
              </c:numCache>
            </c:numRef>
          </c:yVal>
          <c:smooth val="1"/>
          <c:extLst>
            <c:ext xmlns:c16="http://schemas.microsoft.com/office/drawing/2014/chart" uri="{C3380CC4-5D6E-409C-BE32-E72D297353CC}">
              <c16:uniqueId val="{00000003-BED5-9C42-B1E0-804971208ABB}"/>
            </c:ext>
          </c:extLst>
        </c:ser>
        <c:ser>
          <c:idx val="4"/>
          <c:order val="4"/>
          <c:tx>
            <c:strRef>
              <c:f>'Fig 7'!$K$34</c:f>
              <c:strCache>
                <c:ptCount val="1"/>
                <c:pt idx="0">
                  <c:v>Qs/Qt 0.9 SaO2</c:v>
                </c:pt>
              </c:strCache>
            </c:strRef>
          </c:tx>
          <c:spPr>
            <a:ln w="19050" cap="rnd">
              <a:solidFill>
                <a:srgbClr val="FF0000"/>
              </a:solidFill>
              <a:prstDash val="dash"/>
              <a:round/>
            </a:ln>
            <a:effectLst/>
          </c:spPr>
          <c:marker>
            <c:symbol val="none"/>
          </c:marker>
          <c:xVal>
            <c:numRef>
              <c:f>'Fig 7'!$F$35:$F$43</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7'!$K$35:$K$43</c:f>
              <c:numCache>
                <c:formatCode>General</c:formatCode>
                <c:ptCount val="9"/>
                <c:pt idx="0">
                  <c:v>78.5</c:v>
                </c:pt>
                <c:pt idx="1">
                  <c:v>80.900000000000006</c:v>
                </c:pt>
                <c:pt idx="2">
                  <c:v>82.3</c:v>
                </c:pt>
                <c:pt idx="3">
                  <c:v>83.5</c:v>
                </c:pt>
                <c:pt idx="4">
                  <c:v>84.7</c:v>
                </c:pt>
                <c:pt idx="5">
                  <c:v>85.9</c:v>
                </c:pt>
                <c:pt idx="6">
                  <c:v>87</c:v>
                </c:pt>
                <c:pt idx="7">
                  <c:v>88.1</c:v>
                </c:pt>
                <c:pt idx="8">
                  <c:v>89.2</c:v>
                </c:pt>
              </c:numCache>
            </c:numRef>
          </c:yVal>
          <c:smooth val="1"/>
          <c:extLst>
            <c:ext xmlns:c16="http://schemas.microsoft.com/office/drawing/2014/chart" uri="{C3380CC4-5D6E-409C-BE32-E72D297353CC}">
              <c16:uniqueId val="{00000004-BED5-9C42-B1E0-804971208ABB}"/>
            </c:ext>
          </c:extLst>
        </c:ser>
        <c:ser>
          <c:idx val="5"/>
          <c:order val="5"/>
          <c:tx>
            <c:strRef>
              <c:f>'Fig 7'!$L$34</c:f>
              <c:strCache>
                <c:ptCount val="1"/>
                <c:pt idx="0">
                  <c:v>Qs/Qt 0.9 SvO2</c:v>
                </c:pt>
              </c:strCache>
            </c:strRef>
          </c:tx>
          <c:spPr>
            <a:ln w="19050" cap="rnd">
              <a:solidFill>
                <a:srgbClr val="0070C0"/>
              </a:solidFill>
              <a:prstDash val="dash"/>
              <a:round/>
            </a:ln>
            <a:effectLst/>
          </c:spPr>
          <c:marker>
            <c:symbol val="none"/>
          </c:marker>
          <c:xVal>
            <c:numRef>
              <c:f>'Fig 7'!$F$35:$F$43</c:f>
              <c:numCache>
                <c:formatCode>General</c:formatCode>
                <c:ptCount val="9"/>
                <c:pt idx="0">
                  <c:v>0.2</c:v>
                </c:pt>
                <c:pt idx="1">
                  <c:v>0.3</c:v>
                </c:pt>
                <c:pt idx="2">
                  <c:v>0.4</c:v>
                </c:pt>
                <c:pt idx="3">
                  <c:v>0.5</c:v>
                </c:pt>
                <c:pt idx="4">
                  <c:v>0.6</c:v>
                </c:pt>
                <c:pt idx="5">
                  <c:v>0.7</c:v>
                </c:pt>
                <c:pt idx="6">
                  <c:v>0.8</c:v>
                </c:pt>
                <c:pt idx="7">
                  <c:v>0.9</c:v>
                </c:pt>
                <c:pt idx="8">
                  <c:v>1</c:v>
                </c:pt>
              </c:numCache>
            </c:numRef>
          </c:xVal>
          <c:yVal>
            <c:numRef>
              <c:f>'Fig 7'!$L$35:$L$43</c:f>
              <c:numCache>
                <c:formatCode>General</c:formatCode>
                <c:ptCount val="9"/>
                <c:pt idx="0">
                  <c:v>55.4</c:v>
                </c:pt>
                <c:pt idx="1">
                  <c:v>57.8</c:v>
                </c:pt>
                <c:pt idx="2">
                  <c:v>59.2</c:v>
                </c:pt>
                <c:pt idx="3">
                  <c:v>60.5</c:v>
                </c:pt>
                <c:pt idx="4">
                  <c:v>61.7</c:v>
                </c:pt>
                <c:pt idx="5">
                  <c:v>62.9</c:v>
                </c:pt>
                <c:pt idx="6">
                  <c:v>64</c:v>
                </c:pt>
                <c:pt idx="7">
                  <c:v>65.2</c:v>
                </c:pt>
                <c:pt idx="8">
                  <c:v>66.3</c:v>
                </c:pt>
              </c:numCache>
            </c:numRef>
          </c:yVal>
          <c:smooth val="1"/>
          <c:extLst>
            <c:ext xmlns:c16="http://schemas.microsoft.com/office/drawing/2014/chart" uri="{C3380CC4-5D6E-409C-BE32-E72D297353CC}">
              <c16:uniqueId val="{00000005-BED5-9C42-B1E0-804971208ABB}"/>
            </c:ext>
          </c:extLst>
        </c:ser>
        <c:dLbls>
          <c:showLegendKey val="0"/>
          <c:showVal val="0"/>
          <c:showCatName val="0"/>
          <c:showSerName val="0"/>
          <c:showPercent val="0"/>
          <c:showBubbleSize val="0"/>
        </c:dLbls>
        <c:axId val="-2120299312"/>
        <c:axId val="-2120295920"/>
      </c:scatterChart>
      <c:valAx>
        <c:axId val="-2120299312"/>
        <c:scaling>
          <c:orientation val="minMax"/>
          <c:max val="1.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FoxyO2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295920"/>
        <c:crosses val="autoZero"/>
        <c:crossBetween val="midCat"/>
      </c:valAx>
      <c:valAx>
        <c:axId val="-2120295920"/>
        <c:scaling>
          <c:orientation val="minMax"/>
          <c:max val="100"/>
          <c:min val="5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SO2</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299312"/>
        <c:crosses val="autoZero"/>
        <c:crossBetween val="midCat"/>
        <c:majorUnit val="10"/>
      </c:valAx>
      <c:spPr>
        <a:noFill/>
        <a:ln>
          <a:noFill/>
        </a:ln>
        <a:effectLst/>
      </c:spPr>
    </c:plotArea>
    <c:legend>
      <c:legendPos val="b"/>
      <c:layout>
        <c:manualLayout>
          <c:xMode val="edge"/>
          <c:yMode val="edge"/>
          <c:x val="0.75566626619532096"/>
          <c:y val="0.38257548226052202"/>
          <c:w val="0.18460599669827199"/>
          <c:h val="0.370338270653230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12</xdr:col>
      <xdr:colOff>400050</xdr:colOff>
      <xdr:row>33</xdr:row>
      <xdr:rowOff>101600</xdr:rowOff>
    </xdr:from>
    <xdr:to>
      <xdr:col>19</xdr:col>
      <xdr:colOff>406400</xdr:colOff>
      <xdr:row>60</xdr:row>
      <xdr:rowOff>63500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387350</xdr:colOff>
      <xdr:row>61</xdr:row>
      <xdr:rowOff>165100</xdr:rowOff>
    </xdr:from>
    <xdr:to>
      <xdr:col>18</xdr:col>
      <xdr:colOff>495300</xdr:colOff>
      <xdr:row>90</xdr:row>
      <xdr:rowOff>127000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400050</xdr:colOff>
      <xdr:row>20</xdr:row>
      <xdr:rowOff>101600</xdr:rowOff>
    </xdr:from>
    <xdr:to>
      <xdr:col>20</xdr:col>
      <xdr:colOff>406400</xdr:colOff>
      <xdr:row>47</xdr:row>
      <xdr:rowOff>63500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387350</xdr:colOff>
      <xdr:row>48</xdr:row>
      <xdr:rowOff>165100</xdr:rowOff>
    </xdr:from>
    <xdr:to>
      <xdr:col>19</xdr:col>
      <xdr:colOff>495300</xdr:colOff>
      <xdr:row>77</xdr:row>
      <xdr:rowOff>127000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425450</xdr:colOff>
      <xdr:row>39</xdr:row>
      <xdr:rowOff>139700</xdr:rowOff>
    </xdr:from>
    <xdr:to>
      <xdr:col>20</xdr:col>
      <xdr:colOff>431800</xdr:colOff>
      <xdr:row>66</xdr:row>
      <xdr:rowOff>101600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406400</xdr:colOff>
      <xdr:row>68</xdr:row>
      <xdr:rowOff>0</xdr:rowOff>
    </xdr:from>
    <xdr:to>
      <xdr:col>20</xdr:col>
      <xdr:colOff>406400</xdr:colOff>
      <xdr:row>96</xdr:row>
      <xdr:rowOff>25400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400050</xdr:colOff>
      <xdr:row>32</xdr:row>
      <xdr:rowOff>101600</xdr:rowOff>
    </xdr:from>
    <xdr:to>
      <xdr:col>20</xdr:col>
      <xdr:colOff>406400</xdr:colOff>
      <xdr:row>59</xdr:row>
      <xdr:rowOff>63500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387350</xdr:colOff>
      <xdr:row>60</xdr:row>
      <xdr:rowOff>165100</xdr:rowOff>
    </xdr:from>
    <xdr:to>
      <xdr:col>19</xdr:col>
      <xdr:colOff>495300</xdr:colOff>
      <xdr:row>89</xdr:row>
      <xdr:rowOff>127000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107950</xdr:colOff>
      <xdr:row>32</xdr:row>
      <xdr:rowOff>190500</xdr:rowOff>
    </xdr:from>
    <xdr:to>
      <xdr:col>21</xdr:col>
      <xdr:colOff>762000</xdr:colOff>
      <xdr:row>59</xdr:row>
      <xdr:rowOff>152400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387350</xdr:colOff>
      <xdr:row>60</xdr:row>
      <xdr:rowOff>165100</xdr:rowOff>
    </xdr:from>
    <xdr:to>
      <xdr:col>19</xdr:col>
      <xdr:colOff>495300</xdr:colOff>
      <xdr:row>89</xdr:row>
      <xdr:rowOff>127000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400050</xdr:colOff>
      <xdr:row>29</xdr:row>
      <xdr:rowOff>101600</xdr:rowOff>
    </xdr:from>
    <xdr:to>
      <xdr:col>20</xdr:col>
      <xdr:colOff>406400</xdr:colOff>
      <xdr:row>57</xdr:row>
      <xdr:rowOff>63500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387350</xdr:colOff>
      <xdr:row>58</xdr:row>
      <xdr:rowOff>165100</xdr:rowOff>
    </xdr:from>
    <xdr:to>
      <xdr:col>20</xdr:col>
      <xdr:colOff>368300</xdr:colOff>
      <xdr:row>88</xdr:row>
      <xdr:rowOff>127000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19050</xdr:colOff>
      <xdr:row>30</xdr:row>
      <xdr:rowOff>190500</xdr:rowOff>
    </xdr:from>
    <xdr:to>
      <xdr:col>17</xdr:col>
      <xdr:colOff>25400</xdr:colOff>
      <xdr:row>58</xdr:row>
      <xdr:rowOff>152400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819150</xdr:colOff>
      <xdr:row>60</xdr:row>
      <xdr:rowOff>190500</xdr:rowOff>
    </xdr:from>
    <xdr:to>
      <xdr:col>16</xdr:col>
      <xdr:colOff>800100</xdr:colOff>
      <xdr:row>88</xdr:row>
      <xdr:rowOff>38100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819150</xdr:colOff>
      <xdr:row>90</xdr:row>
      <xdr:rowOff>12700</xdr:rowOff>
    </xdr:from>
    <xdr:to>
      <xdr:col>16</xdr:col>
      <xdr:colOff>774700</xdr:colOff>
      <xdr:row>113</xdr:row>
      <xdr:rowOff>12700</xdr:rowOff>
    </xdr:to>
    <xdr:graphicFrame macro="">
      <xdr:nvGraphicFramePr>
        <xdr:cNvPr id="5" name="Chart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31750</xdr:colOff>
      <xdr:row>115</xdr:row>
      <xdr:rowOff>12700</xdr:rowOff>
    </xdr:from>
    <xdr:to>
      <xdr:col>17</xdr:col>
      <xdr:colOff>292100</xdr:colOff>
      <xdr:row>139</xdr:row>
      <xdr:rowOff>12700</xdr:rowOff>
    </xdr:to>
    <xdr:graphicFrame macro="">
      <xdr:nvGraphicFramePr>
        <xdr:cNvPr id="6" name="Chart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6350</xdr:colOff>
      <xdr:row>142</xdr:row>
      <xdr:rowOff>190500</xdr:rowOff>
    </xdr:from>
    <xdr:to>
      <xdr:col>16</xdr:col>
      <xdr:colOff>673100</xdr:colOff>
      <xdr:row>164</xdr:row>
      <xdr:rowOff>114300</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0896-FDDD-8F41-9668-2315CE60D6D5}">
  <dimension ref="B2:G22"/>
  <sheetViews>
    <sheetView tabSelected="1" workbookViewId="0">
      <selection activeCell="E19" sqref="E19"/>
    </sheetView>
  </sheetViews>
  <sheetFormatPr baseColWidth="10" defaultRowHeight="16" x14ac:dyDescent="0.2"/>
  <sheetData>
    <row r="2" spans="2:2" ht="21" x14ac:dyDescent="0.2">
      <c r="B2" s="7" t="s">
        <v>89</v>
      </c>
    </row>
    <row r="3" spans="2:2" ht="21" x14ac:dyDescent="0.2">
      <c r="B3" s="7"/>
    </row>
    <row r="4" spans="2:2" ht="21" x14ac:dyDescent="0.2">
      <c r="B4" s="7" t="s">
        <v>90</v>
      </c>
    </row>
    <row r="6" spans="2:2" ht="21" x14ac:dyDescent="0.25">
      <c r="B6" s="6" t="s">
        <v>91</v>
      </c>
    </row>
    <row r="22" spans="7:7" x14ac:dyDescent="0.2">
      <c r="G22" t="s">
        <v>88</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74"/>
  <sheetViews>
    <sheetView topLeftCell="A19" workbookViewId="0">
      <selection activeCell="F36" sqref="F36"/>
    </sheetView>
  </sheetViews>
  <sheetFormatPr baseColWidth="10" defaultRowHeight="16" x14ac:dyDescent="0.2"/>
  <sheetData>
    <row r="1" spans="1:49" x14ac:dyDescent="0.2">
      <c r="A1" t="s">
        <v>0</v>
      </c>
      <c r="N1" t="s">
        <v>1</v>
      </c>
    </row>
    <row r="2" spans="1:49" x14ac:dyDescent="0.2">
      <c r="A2" t="s">
        <v>2</v>
      </c>
      <c r="B2" t="s">
        <v>3</v>
      </c>
      <c r="C2" t="s">
        <v>4</v>
      </c>
      <c r="D2" t="s">
        <v>5</v>
      </c>
      <c r="E2" t="s">
        <v>6</v>
      </c>
      <c r="F2" t="s">
        <v>7</v>
      </c>
      <c r="G2" t="s">
        <v>8</v>
      </c>
      <c r="H2" t="s">
        <v>9</v>
      </c>
      <c r="I2" t="s">
        <v>10</v>
      </c>
      <c r="J2" t="s">
        <v>11</v>
      </c>
      <c r="K2" t="s">
        <v>12</v>
      </c>
      <c r="L2" t="s">
        <v>13</v>
      </c>
      <c r="M2" t="s">
        <v>14</v>
      </c>
      <c r="N2" t="s">
        <v>15</v>
      </c>
      <c r="O2" t="s">
        <v>16</v>
      </c>
      <c r="P2" t="s">
        <v>17</v>
      </c>
      <c r="Q2" t="s">
        <v>18</v>
      </c>
      <c r="R2" t="s">
        <v>19</v>
      </c>
      <c r="S2" t="s">
        <v>35</v>
      </c>
      <c r="T2" t="s">
        <v>20</v>
      </c>
      <c r="U2" t="s">
        <v>21</v>
      </c>
      <c r="V2" t="s">
        <v>22</v>
      </c>
      <c r="W2" t="s">
        <v>23</v>
      </c>
      <c r="X2" t="s">
        <v>24</v>
      </c>
      <c r="Y2" t="s">
        <v>36</v>
      </c>
      <c r="Z2" t="s">
        <v>25</v>
      </c>
      <c r="AA2" t="s">
        <v>26</v>
      </c>
      <c r="AB2" t="s">
        <v>27</v>
      </c>
      <c r="AC2" t="s">
        <v>28</v>
      </c>
      <c r="AD2" t="s">
        <v>29</v>
      </c>
      <c r="AE2" t="s">
        <v>37</v>
      </c>
      <c r="AF2" t="s">
        <v>38</v>
      </c>
      <c r="AG2" t="s">
        <v>39</v>
      </c>
      <c r="AH2" t="s">
        <v>40</v>
      </c>
      <c r="AI2" t="s">
        <v>41</v>
      </c>
      <c r="AJ2" t="s">
        <v>42</v>
      </c>
      <c r="AK2" t="s">
        <v>43</v>
      </c>
      <c r="AL2" t="s">
        <v>44</v>
      </c>
      <c r="AM2" t="s">
        <v>45</v>
      </c>
      <c r="AN2" t="s">
        <v>46</v>
      </c>
      <c r="AO2" t="s">
        <v>47</v>
      </c>
      <c r="AP2" t="s">
        <v>48</v>
      </c>
      <c r="AQ2" t="s">
        <v>49</v>
      </c>
      <c r="AR2" t="s">
        <v>30</v>
      </c>
      <c r="AS2" t="s">
        <v>31</v>
      </c>
      <c r="AT2" t="s">
        <v>32</v>
      </c>
      <c r="AU2" t="s">
        <v>33</v>
      </c>
      <c r="AV2" t="s">
        <v>34</v>
      </c>
      <c r="AW2" t="s">
        <v>50</v>
      </c>
    </row>
    <row r="3" spans="1:49" x14ac:dyDescent="0.2">
      <c r="A3">
        <v>7</v>
      </c>
      <c r="B3">
        <v>0.9</v>
      </c>
      <c r="C3">
        <v>1</v>
      </c>
      <c r="D3">
        <v>1</v>
      </c>
      <c r="E3">
        <v>1</v>
      </c>
      <c r="F3">
        <v>0</v>
      </c>
      <c r="G3">
        <v>7.16</v>
      </c>
      <c r="H3">
        <v>1</v>
      </c>
      <c r="I3">
        <v>0.1</v>
      </c>
      <c r="J3">
        <v>11</v>
      </c>
      <c r="K3">
        <v>37</v>
      </c>
      <c r="L3">
        <v>0</v>
      </c>
      <c r="M3">
        <v>0.33</v>
      </c>
      <c r="N3">
        <v>673.6</v>
      </c>
      <c r="O3">
        <v>39.4</v>
      </c>
      <c r="P3">
        <v>0</v>
      </c>
      <c r="Q3">
        <v>17.3</v>
      </c>
      <c r="R3">
        <v>50.12</v>
      </c>
      <c r="S3">
        <v>99.9</v>
      </c>
      <c r="T3">
        <v>17.399999999999999</v>
      </c>
      <c r="U3">
        <v>40</v>
      </c>
      <c r="V3">
        <v>0</v>
      </c>
      <c r="W3">
        <v>4.3499999999999996</v>
      </c>
      <c r="X3">
        <v>54.23</v>
      </c>
      <c r="Y3">
        <v>28.1</v>
      </c>
      <c r="Z3">
        <v>6.5</v>
      </c>
      <c r="AA3">
        <v>43</v>
      </c>
      <c r="AB3">
        <v>0</v>
      </c>
      <c r="AC3">
        <v>0.78</v>
      </c>
      <c r="AD3">
        <v>57.08</v>
      </c>
      <c r="AE3">
        <v>5</v>
      </c>
      <c r="AF3">
        <v>12.7</v>
      </c>
      <c r="AG3">
        <v>40.6</v>
      </c>
      <c r="AH3">
        <v>0</v>
      </c>
      <c r="AI3">
        <v>2.44</v>
      </c>
      <c r="AJ3">
        <v>55.22</v>
      </c>
      <c r="AK3">
        <v>15.7</v>
      </c>
      <c r="AL3">
        <v>692.8</v>
      </c>
      <c r="AM3">
        <v>20.2</v>
      </c>
      <c r="AN3">
        <v>0</v>
      </c>
      <c r="AO3">
        <v>17.36</v>
      </c>
      <c r="AP3">
        <v>38.42</v>
      </c>
      <c r="AQ3">
        <v>100</v>
      </c>
      <c r="AR3">
        <v>13.8</v>
      </c>
      <c r="AS3">
        <v>39.9</v>
      </c>
      <c r="AT3">
        <v>0</v>
      </c>
      <c r="AU3">
        <v>2.91</v>
      </c>
      <c r="AV3">
        <v>54.68</v>
      </c>
      <c r="AW3">
        <v>18.8</v>
      </c>
    </row>
    <row r="4" spans="1:49" x14ac:dyDescent="0.2">
      <c r="A4">
        <v>7</v>
      </c>
      <c r="B4">
        <v>0.9</v>
      </c>
      <c r="C4">
        <v>1</v>
      </c>
      <c r="D4">
        <v>1</v>
      </c>
      <c r="E4">
        <v>1.5</v>
      </c>
      <c r="F4">
        <v>0</v>
      </c>
      <c r="G4">
        <v>3.57</v>
      </c>
      <c r="H4">
        <v>1</v>
      </c>
      <c r="I4">
        <v>0.1</v>
      </c>
      <c r="J4">
        <v>11</v>
      </c>
      <c r="K4">
        <v>37</v>
      </c>
      <c r="L4">
        <v>0</v>
      </c>
      <c r="M4">
        <v>0.33</v>
      </c>
      <c r="N4">
        <v>675.6</v>
      </c>
      <c r="O4">
        <v>37.4</v>
      </c>
      <c r="P4">
        <v>0</v>
      </c>
      <c r="Q4">
        <v>17.309999999999999</v>
      </c>
      <c r="R4">
        <v>49.09</v>
      </c>
      <c r="S4">
        <v>99.9</v>
      </c>
      <c r="T4">
        <v>26.8</v>
      </c>
      <c r="U4">
        <v>40</v>
      </c>
      <c r="V4">
        <v>0</v>
      </c>
      <c r="W4">
        <v>7.85</v>
      </c>
      <c r="X4">
        <v>53</v>
      </c>
      <c r="Y4">
        <v>50.8</v>
      </c>
      <c r="Z4">
        <v>17.600000000000001</v>
      </c>
      <c r="AA4">
        <v>43</v>
      </c>
      <c r="AB4">
        <v>0</v>
      </c>
      <c r="AC4">
        <v>4.2699999999999996</v>
      </c>
      <c r="AD4">
        <v>55.85</v>
      </c>
      <c r="AE4">
        <v>27.6</v>
      </c>
      <c r="AF4">
        <v>20.7</v>
      </c>
      <c r="AG4">
        <v>41.5</v>
      </c>
      <c r="AH4">
        <v>0</v>
      </c>
      <c r="AI4">
        <v>5.58</v>
      </c>
      <c r="AJ4">
        <v>54.6</v>
      </c>
      <c r="AK4">
        <v>36.1</v>
      </c>
      <c r="AL4">
        <v>685.7</v>
      </c>
      <c r="AM4">
        <v>27.3</v>
      </c>
      <c r="AN4">
        <v>0</v>
      </c>
      <c r="AO4">
        <v>17.34</v>
      </c>
      <c r="AP4">
        <v>43.29</v>
      </c>
      <c r="AQ4">
        <v>100</v>
      </c>
      <c r="AR4">
        <v>23.8</v>
      </c>
      <c r="AS4">
        <v>40.1</v>
      </c>
      <c r="AT4">
        <v>0</v>
      </c>
      <c r="AU4">
        <v>6.79</v>
      </c>
      <c r="AV4">
        <v>53.43</v>
      </c>
      <c r="AW4">
        <v>44</v>
      </c>
    </row>
    <row r="5" spans="1:49" x14ac:dyDescent="0.2">
      <c r="A5">
        <v>7</v>
      </c>
      <c r="B5">
        <v>0.9</v>
      </c>
      <c r="C5">
        <v>1</v>
      </c>
      <c r="D5">
        <v>1</v>
      </c>
      <c r="E5">
        <v>2</v>
      </c>
      <c r="F5">
        <v>0</v>
      </c>
      <c r="G5">
        <v>2.37</v>
      </c>
      <c r="H5">
        <v>1</v>
      </c>
      <c r="I5">
        <v>0.1</v>
      </c>
      <c r="J5">
        <v>11</v>
      </c>
      <c r="K5">
        <v>37</v>
      </c>
      <c r="L5">
        <v>0</v>
      </c>
      <c r="M5">
        <v>0.33</v>
      </c>
      <c r="N5">
        <v>676.8</v>
      </c>
      <c r="O5">
        <v>36.200000000000003</v>
      </c>
      <c r="P5">
        <v>0</v>
      </c>
      <c r="Q5">
        <v>17.309999999999999</v>
      </c>
      <c r="R5">
        <v>48.43</v>
      </c>
      <c r="S5">
        <v>99.9</v>
      </c>
      <c r="T5">
        <v>34.299999999999997</v>
      </c>
      <c r="U5">
        <v>40</v>
      </c>
      <c r="V5">
        <v>0</v>
      </c>
      <c r="W5">
        <v>10.119999999999999</v>
      </c>
      <c r="X5">
        <v>52.21</v>
      </c>
      <c r="Y5">
        <v>65.5</v>
      </c>
      <c r="Z5">
        <v>23.6</v>
      </c>
      <c r="AA5">
        <v>43.1</v>
      </c>
      <c r="AB5">
        <v>0</v>
      </c>
      <c r="AC5">
        <v>6.55</v>
      </c>
      <c r="AD5">
        <v>55.07</v>
      </c>
      <c r="AE5">
        <v>42.4</v>
      </c>
      <c r="AF5">
        <v>26.5</v>
      </c>
      <c r="AG5">
        <v>42</v>
      </c>
      <c r="AH5">
        <v>0</v>
      </c>
      <c r="AI5">
        <v>7.63</v>
      </c>
      <c r="AJ5">
        <v>54.12</v>
      </c>
      <c r="AK5">
        <v>49.4</v>
      </c>
      <c r="AL5">
        <v>681.9</v>
      </c>
      <c r="AM5">
        <v>31.1</v>
      </c>
      <c r="AN5">
        <v>0</v>
      </c>
      <c r="AO5">
        <v>17.329999999999998</v>
      </c>
      <c r="AP5">
        <v>45.59</v>
      </c>
      <c r="AQ5">
        <v>100</v>
      </c>
      <c r="AR5">
        <v>31.5</v>
      </c>
      <c r="AS5">
        <v>40.299999999999997</v>
      </c>
      <c r="AT5">
        <v>0</v>
      </c>
      <c r="AU5">
        <v>9.32</v>
      </c>
      <c r="AV5">
        <v>52.63</v>
      </c>
      <c r="AW5">
        <v>60.3</v>
      </c>
    </row>
    <row r="6" spans="1:49" x14ac:dyDescent="0.2">
      <c r="A6">
        <v>7</v>
      </c>
      <c r="B6">
        <v>0.9</v>
      </c>
      <c r="C6">
        <v>1</v>
      </c>
      <c r="D6">
        <v>1</v>
      </c>
      <c r="E6">
        <v>2.5</v>
      </c>
      <c r="F6">
        <v>0</v>
      </c>
      <c r="G6">
        <v>1.77</v>
      </c>
      <c r="H6">
        <v>1</v>
      </c>
      <c r="I6">
        <v>0.1</v>
      </c>
      <c r="J6">
        <v>11</v>
      </c>
      <c r="K6">
        <v>37</v>
      </c>
      <c r="L6">
        <v>0</v>
      </c>
      <c r="M6">
        <v>0.33</v>
      </c>
      <c r="N6">
        <v>677.6</v>
      </c>
      <c r="O6">
        <v>35.4</v>
      </c>
      <c r="P6">
        <v>0</v>
      </c>
      <c r="Q6">
        <v>17.32</v>
      </c>
      <c r="R6">
        <v>47.97</v>
      </c>
      <c r="S6">
        <v>100</v>
      </c>
      <c r="T6">
        <v>40.9</v>
      </c>
      <c r="U6">
        <v>40</v>
      </c>
      <c r="V6">
        <v>0</v>
      </c>
      <c r="W6">
        <v>11.72</v>
      </c>
      <c r="X6">
        <v>51.66</v>
      </c>
      <c r="Y6">
        <v>75.8</v>
      </c>
      <c r="Z6">
        <v>28.3</v>
      </c>
      <c r="AA6">
        <v>43.1</v>
      </c>
      <c r="AB6">
        <v>0</v>
      </c>
      <c r="AC6">
        <v>8.15</v>
      </c>
      <c r="AD6">
        <v>54.52</v>
      </c>
      <c r="AE6">
        <v>52.7</v>
      </c>
      <c r="AF6">
        <v>31.1</v>
      </c>
      <c r="AG6">
        <v>42.3</v>
      </c>
      <c r="AH6">
        <v>0</v>
      </c>
      <c r="AI6">
        <v>9.06</v>
      </c>
      <c r="AJ6">
        <v>53.76</v>
      </c>
      <c r="AK6">
        <v>58.7</v>
      </c>
      <c r="AL6">
        <v>679.6</v>
      </c>
      <c r="AM6">
        <v>33.4</v>
      </c>
      <c r="AN6">
        <v>0</v>
      </c>
      <c r="AO6">
        <v>17.32</v>
      </c>
      <c r="AP6">
        <v>46.9</v>
      </c>
      <c r="AQ6">
        <v>100</v>
      </c>
      <c r="AR6">
        <v>38.200000000000003</v>
      </c>
      <c r="AS6">
        <v>40.4</v>
      </c>
      <c r="AT6">
        <v>0</v>
      </c>
      <c r="AU6">
        <v>11.1</v>
      </c>
      <c r="AV6">
        <v>52.07</v>
      </c>
      <c r="AW6">
        <v>71.8</v>
      </c>
    </row>
    <row r="7" spans="1:49" x14ac:dyDescent="0.2">
      <c r="A7">
        <v>7</v>
      </c>
      <c r="B7">
        <v>0.9</v>
      </c>
      <c r="C7">
        <v>1</v>
      </c>
      <c r="D7">
        <v>1</v>
      </c>
      <c r="E7">
        <v>3</v>
      </c>
      <c r="F7">
        <v>0</v>
      </c>
      <c r="G7">
        <v>1.41</v>
      </c>
      <c r="H7">
        <v>1</v>
      </c>
      <c r="I7">
        <v>0.1</v>
      </c>
      <c r="J7">
        <v>11</v>
      </c>
      <c r="K7">
        <v>37</v>
      </c>
      <c r="L7">
        <v>0</v>
      </c>
      <c r="M7">
        <v>0.33</v>
      </c>
      <c r="N7">
        <v>678.3</v>
      </c>
      <c r="O7">
        <v>34.700000000000003</v>
      </c>
      <c r="P7">
        <v>0</v>
      </c>
      <c r="Q7">
        <v>17.32</v>
      </c>
      <c r="R7">
        <v>47.63</v>
      </c>
      <c r="S7">
        <v>100</v>
      </c>
      <c r="T7">
        <v>47.8</v>
      </c>
      <c r="U7">
        <v>40</v>
      </c>
      <c r="V7">
        <v>0</v>
      </c>
      <c r="W7">
        <v>12.9</v>
      </c>
      <c r="X7">
        <v>51.26</v>
      </c>
      <c r="Y7">
        <v>83.4</v>
      </c>
      <c r="Z7">
        <v>32.200000000000003</v>
      </c>
      <c r="AA7">
        <v>43.2</v>
      </c>
      <c r="AB7">
        <v>0</v>
      </c>
      <c r="AC7">
        <v>9.33</v>
      </c>
      <c r="AD7">
        <v>54.11</v>
      </c>
      <c r="AE7">
        <v>60.4</v>
      </c>
      <c r="AF7">
        <v>34.9</v>
      </c>
      <c r="AG7">
        <v>42.5</v>
      </c>
      <c r="AH7">
        <v>0</v>
      </c>
      <c r="AI7">
        <v>10.130000000000001</v>
      </c>
      <c r="AJ7">
        <v>53.48</v>
      </c>
      <c r="AK7">
        <v>65.599999999999994</v>
      </c>
      <c r="AL7">
        <v>678.1</v>
      </c>
      <c r="AM7">
        <v>34.9</v>
      </c>
      <c r="AN7">
        <v>0</v>
      </c>
      <c r="AO7">
        <v>17.32</v>
      </c>
      <c r="AP7">
        <v>47.75</v>
      </c>
      <c r="AQ7">
        <v>100</v>
      </c>
      <c r="AR7">
        <v>44.8</v>
      </c>
      <c r="AS7">
        <v>40.5</v>
      </c>
      <c r="AT7">
        <v>0</v>
      </c>
      <c r="AU7">
        <v>12.41</v>
      </c>
      <c r="AV7">
        <v>51.66</v>
      </c>
      <c r="AW7">
        <v>80.3</v>
      </c>
    </row>
    <row r="8" spans="1:49" x14ac:dyDescent="0.2">
      <c r="A8">
        <v>7</v>
      </c>
      <c r="B8">
        <v>0.9</v>
      </c>
      <c r="C8">
        <v>1</v>
      </c>
      <c r="D8">
        <v>1</v>
      </c>
      <c r="E8">
        <v>3.5</v>
      </c>
      <c r="F8">
        <v>0</v>
      </c>
      <c r="G8">
        <v>1.18</v>
      </c>
      <c r="H8">
        <v>1</v>
      </c>
      <c r="I8">
        <v>0.1</v>
      </c>
      <c r="J8">
        <v>11</v>
      </c>
      <c r="K8">
        <v>37</v>
      </c>
      <c r="L8">
        <v>0</v>
      </c>
      <c r="M8">
        <v>0.33</v>
      </c>
      <c r="N8">
        <v>678.7</v>
      </c>
      <c r="O8">
        <v>34.299999999999997</v>
      </c>
      <c r="P8">
        <v>0</v>
      </c>
      <c r="Q8">
        <v>17.32</v>
      </c>
      <c r="R8">
        <v>47.38</v>
      </c>
      <c r="S8">
        <v>100</v>
      </c>
      <c r="T8">
        <v>56</v>
      </c>
      <c r="U8">
        <v>40</v>
      </c>
      <c r="V8">
        <v>0</v>
      </c>
      <c r="W8">
        <v>13.81</v>
      </c>
      <c r="X8">
        <v>50.96</v>
      </c>
      <c r="Y8">
        <v>89.2</v>
      </c>
      <c r="Z8">
        <v>35.6</v>
      </c>
      <c r="AA8">
        <v>43.2</v>
      </c>
      <c r="AB8">
        <v>0</v>
      </c>
      <c r="AC8">
        <v>10.24</v>
      </c>
      <c r="AD8">
        <v>53.82</v>
      </c>
      <c r="AE8">
        <v>66.3</v>
      </c>
      <c r="AF8">
        <v>38.200000000000003</v>
      </c>
      <c r="AG8">
        <v>42.6</v>
      </c>
      <c r="AH8">
        <v>0</v>
      </c>
      <c r="AI8">
        <v>10.95</v>
      </c>
      <c r="AJ8">
        <v>53.27</v>
      </c>
      <c r="AK8">
        <v>70.900000000000006</v>
      </c>
      <c r="AL8">
        <v>676.9</v>
      </c>
      <c r="AM8">
        <v>36.1</v>
      </c>
      <c r="AN8">
        <v>0</v>
      </c>
      <c r="AO8">
        <v>17.309999999999999</v>
      </c>
      <c r="AP8">
        <v>48.35</v>
      </c>
      <c r="AQ8">
        <v>99.9</v>
      </c>
      <c r="AR8">
        <v>52.2</v>
      </c>
      <c r="AS8">
        <v>40.5</v>
      </c>
      <c r="AT8">
        <v>0</v>
      </c>
      <c r="AU8">
        <v>13.42</v>
      </c>
      <c r="AV8">
        <v>51.36</v>
      </c>
      <c r="AW8">
        <v>86.8</v>
      </c>
    </row>
    <row r="9" spans="1:49" x14ac:dyDescent="0.2">
      <c r="A9">
        <v>7</v>
      </c>
      <c r="B9">
        <v>0.9</v>
      </c>
      <c r="C9">
        <v>1</v>
      </c>
      <c r="D9">
        <v>1</v>
      </c>
      <c r="E9">
        <v>4</v>
      </c>
      <c r="F9">
        <v>0</v>
      </c>
      <c r="G9">
        <v>1.01</v>
      </c>
      <c r="H9">
        <v>1</v>
      </c>
      <c r="I9">
        <v>0.1</v>
      </c>
      <c r="J9">
        <v>11</v>
      </c>
      <c r="K9">
        <v>37</v>
      </c>
      <c r="L9">
        <v>0</v>
      </c>
      <c r="M9">
        <v>0.33</v>
      </c>
      <c r="N9">
        <v>679.1</v>
      </c>
      <c r="O9">
        <v>33.9</v>
      </c>
      <c r="P9">
        <v>0</v>
      </c>
      <c r="Q9">
        <v>17.32</v>
      </c>
      <c r="R9">
        <v>47.19</v>
      </c>
      <c r="S9">
        <v>100</v>
      </c>
      <c r="T9">
        <v>68.3</v>
      </c>
      <c r="U9">
        <v>40</v>
      </c>
      <c r="V9">
        <v>0</v>
      </c>
      <c r="W9">
        <v>14.54</v>
      </c>
      <c r="X9">
        <v>50.72</v>
      </c>
      <c r="Y9">
        <v>93.7</v>
      </c>
      <c r="Z9">
        <v>38.5</v>
      </c>
      <c r="AA9">
        <v>43.3</v>
      </c>
      <c r="AB9">
        <v>0</v>
      </c>
      <c r="AC9">
        <v>10.97</v>
      </c>
      <c r="AD9">
        <v>53.58</v>
      </c>
      <c r="AE9">
        <v>71</v>
      </c>
      <c r="AF9">
        <v>41.2</v>
      </c>
      <c r="AG9">
        <v>42.8</v>
      </c>
      <c r="AH9">
        <v>0</v>
      </c>
      <c r="AI9">
        <v>11.6</v>
      </c>
      <c r="AJ9">
        <v>53.1</v>
      </c>
      <c r="AK9">
        <v>75.099999999999994</v>
      </c>
      <c r="AL9">
        <v>676.1</v>
      </c>
      <c r="AM9">
        <v>36.9</v>
      </c>
      <c r="AN9">
        <v>0</v>
      </c>
      <c r="AO9">
        <v>17.309999999999999</v>
      </c>
      <c r="AP9">
        <v>48.79</v>
      </c>
      <c r="AQ9">
        <v>99.9</v>
      </c>
      <c r="AR9">
        <v>62.1</v>
      </c>
      <c r="AS9">
        <v>40.6</v>
      </c>
      <c r="AT9">
        <v>0</v>
      </c>
      <c r="AU9">
        <v>14.23</v>
      </c>
      <c r="AV9">
        <v>51.12</v>
      </c>
      <c r="AW9">
        <v>91.8</v>
      </c>
    </row>
    <row r="10" spans="1:49" x14ac:dyDescent="0.2">
      <c r="A10">
        <v>7</v>
      </c>
      <c r="B10">
        <v>0.9</v>
      </c>
      <c r="C10">
        <v>1</v>
      </c>
      <c r="D10">
        <v>1</v>
      </c>
      <c r="E10">
        <v>4.5</v>
      </c>
      <c r="F10">
        <v>0</v>
      </c>
      <c r="G10">
        <v>0.88</v>
      </c>
      <c r="H10">
        <v>1</v>
      </c>
      <c r="I10">
        <v>0.1</v>
      </c>
      <c r="J10">
        <v>11</v>
      </c>
      <c r="K10">
        <v>37</v>
      </c>
      <c r="L10">
        <v>0</v>
      </c>
      <c r="M10">
        <v>0.33</v>
      </c>
      <c r="N10">
        <v>679.3</v>
      </c>
      <c r="O10">
        <v>33.700000000000003</v>
      </c>
      <c r="P10">
        <v>0</v>
      </c>
      <c r="Q10">
        <v>17.32</v>
      </c>
      <c r="R10">
        <v>47.04</v>
      </c>
      <c r="S10">
        <v>100</v>
      </c>
      <c r="T10">
        <v>93.7</v>
      </c>
      <c r="U10">
        <v>40</v>
      </c>
      <c r="V10">
        <v>0</v>
      </c>
      <c r="W10">
        <v>15.13</v>
      </c>
      <c r="X10">
        <v>50.55</v>
      </c>
      <c r="Y10">
        <v>97.1</v>
      </c>
      <c r="Z10">
        <v>41.2</v>
      </c>
      <c r="AA10">
        <v>43.4</v>
      </c>
      <c r="AB10">
        <v>0</v>
      </c>
      <c r="AC10">
        <v>11.56</v>
      </c>
      <c r="AD10">
        <v>53.41</v>
      </c>
      <c r="AE10">
        <v>74.8</v>
      </c>
      <c r="AF10">
        <v>44</v>
      </c>
      <c r="AG10">
        <v>42.9</v>
      </c>
      <c r="AH10">
        <v>0</v>
      </c>
      <c r="AI10">
        <v>12.13</v>
      </c>
      <c r="AJ10">
        <v>52.99</v>
      </c>
      <c r="AK10">
        <v>78.5</v>
      </c>
      <c r="AL10">
        <v>675.4</v>
      </c>
      <c r="AM10">
        <v>37.6</v>
      </c>
      <c r="AN10">
        <v>0</v>
      </c>
      <c r="AO10">
        <v>17.309999999999999</v>
      </c>
      <c r="AP10">
        <v>49.15</v>
      </c>
      <c r="AQ10">
        <v>99.9</v>
      </c>
      <c r="AR10">
        <v>80.099999999999994</v>
      </c>
      <c r="AS10">
        <v>40.6</v>
      </c>
      <c r="AT10">
        <v>0</v>
      </c>
      <c r="AU10">
        <v>14.88</v>
      </c>
      <c r="AV10">
        <v>50.94</v>
      </c>
      <c r="AW10">
        <v>95.8</v>
      </c>
    </row>
    <row r="11" spans="1:49" x14ac:dyDescent="0.2">
      <c r="A11">
        <v>7</v>
      </c>
      <c r="B11">
        <v>0.9</v>
      </c>
      <c r="C11">
        <v>1</v>
      </c>
      <c r="D11">
        <v>1</v>
      </c>
      <c r="E11">
        <v>5</v>
      </c>
      <c r="F11">
        <v>0</v>
      </c>
      <c r="G11">
        <v>0.78</v>
      </c>
      <c r="H11">
        <v>1</v>
      </c>
      <c r="I11">
        <v>0.1</v>
      </c>
      <c r="J11">
        <v>11</v>
      </c>
      <c r="K11">
        <v>37</v>
      </c>
      <c r="L11">
        <v>0</v>
      </c>
      <c r="M11">
        <v>0.33</v>
      </c>
      <c r="N11">
        <v>679.5</v>
      </c>
      <c r="O11">
        <v>33.5</v>
      </c>
      <c r="P11">
        <v>0</v>
      </c>
      <c r="Q11">
        <v>17.32</v>
      </c>
      <c r="R11">
        <v>46.96</v>
      </c>
      <c r="S11">
        <v>100</v>
      </c>
      <c r="T11">
        <v>158.69999999999999</v>
      </c>
      <c r="U11">
        <v>40</v>
      </c>
      <c r="V11">
        <v>0</v>
      </c>
      <c r="W11">
        <v>15.62</v>
      </c>
      <c r="X11">
        <v>50.46</v>
      </c>
      <c r="Y11">
        <v>99</v>
      </c>
      <c r="Z11">
        <v>43.7</v>
      </c>
      <c r="AA11">
        <v>43.5</v>
      </c>
      <c r="AB11">
        <v>0</v>
      </c>
      <c r="AC11">
        <v>12.05</v>
      </c>
      <c r="AD11">
        <v>53.31</v>
      </c>
      <c r="AE11">
        <v>77.900000000000006</v>
      </c>
      <c r="AF11">
        <v>46.6</v>
      </c>
      <c r="AG11">
        <v>43.1</v>
      </c>
      <c r="AH11">
        <v>0</v>
      </c>
      <c r="AI11">
        <v>12.57</v>
      </c>
      <c r="AJ11">
        <v>52.93</v>
      </c>
      <c r="AK11">
        <v>81.3</v>
      </c>
      <c r="AL11">
        <v>674.8</v>
      </c>
      <c r="AM11">
        <v>38.200000000000003</v>
      </c>
      <c r="AN11">
        <v>0</v>
      </c>
      <c r="AO11">
        <v>17.309999999999999</v>
      </c>
      <c r="AP11">
        <v>49.47</v>
      </c>
      <c r="AQ11">
        <v>99.9</v>
      </c>
      <c r="AR11">
        <v>125.8</v>
      </c>
      <c r="AS11">
        <v>40.700000000000003</v>
      </c>
      <c r="AT11">
        <v>0</v>
      </c>
      <c r="AU11">
        <v>15.43</v>
      </c>
      <c r="AV11">
        <v>50.84</v>
      </c>
      <c r="AW11">
        <v>98.4</v>
      </c>
    </row>
    <row r="12" spans="1:49" s="1" customFormat="1" x14ac:dyDescent="0.2"/>
    <row r="13" spans="1:49" x14ac:dyDescent="0.2">
      <c r="A13">
        <v>7</v>
      </c>
      <c r="B13">
        <v>0.7</v>
      </c>
      <c r="C13">
        <v>1</v>
      </c>
      <c r="D13">
        <v>1</v>
      </c>
      <c r="E13">
        <v>0.5</v>
      </c>
      <c r="F13">
        <v>0</v>
      </c>
      <c r="G13">
        <v>16.47</v>
      </c>
      <c r="H13">
        <v>1</v>
      </c>
      <c r="I13">
        <v>0.1</v>
      </c>
      <c r="J13">
        <v>11</v>
      </c>
      <c r="K13">
        <v>37</v>
      </c>
      <c r="L13">
        <v>0</v>
      </c>
      <c r="M13">
        <v>0.33</v>
      </c>
      <c r="N13">
        <v>675.7</v>
      </c>
      <c r="O13">
        <v>37.299999999999997</v>
      </c>
      <c r="P13">
        <v>0</v>
      </c>
      <c r="Q13">
        <v>17.309999999999999</v>
      </c>
      <c r="R13">
        <v>49.03</v>
      </c>
      <c r="S13">
        <v>99.9</v>
      </c>
      <c r="T13">
        <v>35.799999999999997</v>
      </c>
      <c r="U13">
        <v>40</v>
      </c>
      <c r="V13">
        <v>0</v>
      </c>
      <c r="W13">
        <v>10.54</v>
      </c>
      <c r="X13">
        <v>52.06</v>
      </c>
      <c r="Y13">
        <v>68.2</v>
      </c>
      <c r="Z13">
        <v>24.8</v>
      </c>
      <c r="AA13">
        <v>43.1</v>
      </c>
      <c r="AB13">
        <v>0</v>
      </c>
      <c r="AC13">
        <v>6.97</v>
      </c>
      <c r="AD13">
        <v>54.92</v>
      </c>
      <c r="AE13">
        <v>45.1</v>
      </c>
      <c r="AF13">
        <v>27.1</v>
      </c>
      <c r="AG13">
        <v>39.200000000000003</v>
      </c>
      <c r="AH13">
        <v>0</v>
      </c>
      <c r="AI13">
        <v>8.01</v>
      </c>
      <c r="AJ13">
        <v>52.49</v>
      </c>
      <c r="AK13">
        <v>51.9</v>
      </c>
      <c r="AL13">
        <v>701.6</v>
      </c>
      <c r="AM13">
        <v>11.4</v>
      </c>
      <c r="AN13">
        <v>0</v>
      </c>
      <c r="AO13">
        <v>17.39</v>
      </c>
      <c r="AP13">
        <v>30.67</v>
      </c>
      <c r="AQ13">
        <v>100</v>
      </c>
      <c r="AR13">
        <v>26.3</v>
      </c>
      <c r="AS13">
        <v>40.6</v>
      </c>
      <c r="AT13">
        <v>0</v>
      </c>
      <c r="AU13">
        <v>7.64</v>
      </c>
      <c r="AV13">
        <v>53.36</v>
      </c>
      <c r="AW13">
        <v>49.4</v>
      </c>
    </row>
    <row r="14" spans="1:49" x14ac:dyDescent="0.2">
      <c r="A14">
        <v>7</v>
      </c>
      <c r="B14">
        <v>0.7</v>
      </c>
      <c r="C14">
        <v>1</v>
      </c>
      <c r="D14">
        <v>1</v>
      </c>
      <c r="E14">
        <v>1</v>
      </c>
      <c r="F14">
        <v>0</v>
      </c>
      <c r="G14">
        <v>3.73</v>
      </c>
      <c r="H14">
        <v>1</v>
      </c>
      <c r="I14">
        <v>0.1</v>
      </c>
      <c r="J14">
        <v>11</v>
      </c>
      <c r="K14">
        <v>37</v>
      </c>
      <c r="L14">
        <v>0</v>
      </c>
      <c r="M14">
        <v>0.33</v>
      </c>
      <c r="N14">
        <v>676.3</v>
      </c>
      <c r="O14">
        <v>36.700000000000003</v>
      </c>
      <c r="P14">
        <v>0</v>
      </c>
      <c r="Q14">
        <v>17.309999999999999</v>
      </c>
      <c r="R14">
        <v>48.68</v>
      </c>
      <c r="S14">
        <v>99.9</v>
      </c>
      <c r="T14">
        <v>41</v>
      </c>
      <c r="U14">
        <v>40</v>
      </c>
      <c r="V14">
        <v>0</v>
      </c>
      <c r="W14">
        <v>11.73</v>
      </c>
      <c r="X14">
        <v>51.65</v>
      </c>
      <c r="Y14">
        <v>75.900000000000006</v>
      </c>
      <c r="Z14">
        <v>28.4</v>
      </c>
      <c r="AA14">
        <v>43.1</v>
      </c>
      <c r="AB14">
        <v>0</v>
      </c>
      <c r="AC14">
        <v>8.16</v>
      </c>
      <c r="AD14">
        <v>54.51</v>
      </c>
      <c r="AE14">
        <v>52.8</v>
      </c>
      <c r="AF14">
        <v>31</v>
      </c>
      <c r="AG14">
        <v>41.4</v>
      </c>
      <c r="AH14">
        <v>0</v>
      </c>
      <c r="AI14">
        <v>9.08</v>
      </c>
      <c r="AJ14">
        <v>53.28</v>
      </c>
      <c r="AK14">
        <v>58.8</v>
      </c>
      <c r="AL14">
        <v>687.3</v>
      </c>
      <c r="AM14">
        <v>25.7</v>
      </c>
      <c r="AN14">
        <v>0</v>
      </c>
      <c r="AO14">
        <v>17.350000000000001</v>
      </c>
      <c r="AP14">
        <v>42.2</v>
      </c>
      <c r="AQ14">
        <v>100</v>
      </c>
      <c r="AR14">
        <v>31.7</v>
      </c>
      <c r="AS14">
        <v>40.9</v>
      </c>
      <c r="AT14">
        <v>0</v>
      </c>
      <c r="AU14">
        <v>9.34</v>
      </c>
      <c r="AV14">
        <v>52.93</v>
      </c>
      <c r="AW14">
        <v>60.5</v>
      </c>
    </row>
    <row r="15" spans="1:49" x14ac:dyDescent="0.2">
      <c r="A15">
        <v>7</v>
      </c>
      <c r="B15">
        <v>0.7</v>
      </c>
      <c r="C15">
        <v>1</v>
      </c>
      <c r="D15">
        <v>1</v>
      </c>
      <c r="E15">
        <v>1.5</v>
      </c>
      <c r="F15">
        <v>0</v>
      </c>
      <c r="G15">
        <v>2.04</v>
      </c>
      <c r="H15">
        <v>1</v>
      </c>
      <c r="I15">
        <v>0.1</v>
      </c>
      <c r="J15">
        <v>11</v>
      </c>
      <c r="K15">
        <v>37</v>
      </c>
      <c r="L15">
        <v>0</v>
      </c>
      <c r="M15">
        <v>0.33</v>
      </c>
      <c r="N15">
        <v>676.8</v>
      </c>
      <c r="O15">
        <v>36.200000000000003</v>
      </c>
      <c r="P15">
        <v>0</v>
      </c>
      <c r="Q15">
        <v>17.309999999999999</v>
      </c>
      <c r="R15">
        <v>48.4</v>
      </c>
      <c r="S15">
        <v>99.9</v>
      </c>
      <c r="T15">
        <v>46.3</v>
      </c>
      <c r="U15">
        <v>40</v>
      </c>
      <c r="V15">
        <v>0</v>
      </c>
      <c r="W15">
        <v>12.68</v>
      </c>
      <c r="X15">
        <v>51.34</v>
      </c>
      <c r="Y15">
        <v>82</v>
      </c>
      <c r="Z15">
        <v>31.5</v>
      </c>
      <c r="AA15">
        <v>43.2</v>
      </c>
      <c r="AB15">
        <v>0</v>
      </c>
      <c r="AC15">
        <v>9.11</v>
      </c>
      <c r="AD15">
        <v>54.19</v>
      </c>
      <c r="AE15">
        <v>58.9</v>
      </c>
      <c r="AF15">
        <v>34.1</v>
      </c>
      <c r="AG15">
        <v>42.1</v>
      </c>
      <c r="AH15">
        <v>0</v>
      </c>
      <c r="AI15">
        <v>9.93</v>
      </c>
      <c r="AJ15">
        <v>53.36</v>
      </c>
      <c r="AK15">
        <v>64.3</v>
      </c>
      <c r="AL15">
        <v>681.3</v>
      </c>
      <c r="AM15">
        <v>31.7</v>
      </c>
      <c r="AN15">
        <v>0</v>
      </c>
      <c r="AO15">
        <v>17.329999999999998</v>
      </c>
      <c r="AP15">
        <v>45.89</v>
      </c>
      <c r="AQ15">
        <v>100</v>
      </c>
      <c r="AR15">
        <v>36.799999999999997</v>
      </c>
      <c r="AS15">
        <v>41.1</v>
      </c>
      <c r="AT15">
        <v>0</v>
      </c>
      <c r="AU15">
        <v>10.69</v>
      </c>
      <c r="AV15">
        <v>52.59</v>
      </c>
      <c r="AW15">
        <v>69.2</v>
      </c>
    </row>
    <row r="16" spans="1:49" x14ac:dyDescent="0.2">
      <c r="A16">
        <v>7</v>
      </c>
      <c r="B16">
        <v>0.7</v>
      </c>
      <c r="C16">
        <v>1</v>
      </c>
      <c r="D16">
        <v>1</v>
      </c>
      <c r="E16">
        <v>2</v>
      </c>
      <c r="F16">
        <v>0</v>
      </c>
      <c r="G16">
        <v>1.4</v>
      </c>
      <c r="H16">
        <v>1</v>
      </c>
      <c r="I16">
        <v>0.1</v>
      </c>
      <c r="J16">
        <v>11</v>
      </c>
      <c r="K16">
        <v>37</v>
      </c>
      <c r="L16">
        <v>0</v>
      </c>
      <c r="M16">
        <v>0.33</v>
      </c>
      <c r="N16">
        <v>677.3</v>
      </c>
      <c r="O16">
        <v>35.700000000000003</v>
      </c>
      <c r="P16">
        <v>0</v>
      </c>
      <c r="Q16">
        <v>17.309999999999999</v>
      </c>
      <c r="R16">
        <v>48.18</v>
      </c>
      <c r="S16">
        <v>100</v>
      </c>
      <c r="T16">
        <v>52.2</v>
      </c>
      <c r="U16">
        <v>40</v>
      </c>
      <c r="V16">
        <v>0</v>
      </c>
      <c r="W16">
        <v>13.45</v>
      </c>
      <c r="X16">
        <v>51.08</v>
      </c>
      <c r="Y16">
        <v>86.9</v>
      </c>
      <c r="Z16">
        <v>34.200000000000003</v>
      </c>
      <c r="AA16">
        <v>43.2</v>
      </c>
      <c r="AB16">
        <v>0</v>
      </c>
      <c r="AC16">
        <v>9.8699999999999992</v>
      </c>
      <c r="AD16">
        <v>53.93</v>
      </c>
      <c r="AE16">
        <v>63.9</v>
      </c>
      <c r="AF16">
        <v>36.799999999999997</v>
      </c>
      <c r="AG16">
        <v>42.5</v>
      </c>
      <c r="AH16">
        <v>0</v>
      </c>
      <c r="AI16">
        <v>10.62</v>
      </c>
      <c r="AJ16">
        <v>53.31</v>
      </c>
      <c r="AK16">
        <v>68.7</v>
      </c>
      <c r="AL16">
        <v>678.2</v>
      </c>
      <c r="AM16">
        <v>34.799999999999997</v>
      </c>
      <c r="AN16">
        <v>0</v>
      </c>
      <c r="AO16">
        <v>17.32</v>
      </c>
      <c r="AP16">
        <v>47.65</v>
      </c>
      <c r="AQ16">
        <v>100</v>
      </c>
      <c r="AR16">
        <v>41.7</v>
      </c>
      <c r="AS16">
        <v>41.3</v>
      </c>
      <c r="AT16">
        <v>0</v>
      </c>
      <c r="AU16">
        <v>11.79</v>
      </c>
      <c r="AV16">
        <v>52.32</v>
      </c>
      <c r="AW16">
        <v>76.3</v>
      </c>
    </row>
    <row r="17" spans="1:49" x14ac:dyDescent="0.2">
      <c r="A17">
        <v>7</v>
      </c>
      <c r="B17">
        <v>0.7</v>
      </c>
      <c r="C17">
        <v>1</v>
      </c>
      <c r="D17">
        <v>1</v>
      </c>
      <c r="E17">
        <v>2.5</v>
      </c>
      <c r="F17">
        <v>0</v>
      </c>
      <c r="G17">
        <v>1.07</v>
      </c>
      <c r="H17">
        <v>1</v>
      </c>
      <c r="I17">
        <v>0.1</v>
      </c>
      <c r="J17">
        <v>11</v>
      </c>
      <c r="K17">
        <v>37</v>
      </c>
      <c r="L17">
        <v>0</v>
      </c>
      <c r="M17">
        <v>0.33</v>
      </c>
      <c r="N17">
        <v>677.6</v>
      </c>
      <c r="O17">
        <v>35.4</v>
      </c>
      <c r="P17">
        <v>0</v>
      </c>
      <c r="Q17">
        <v>17.32</v>
      </c>
      <c r="R17">
        <v>48</v>
      </c>
      <c r="S17">
        <v>100</v>
      </c>
      <c r="T17">
        <v>59.5</v>
      </c>
      <c r="U17">
        <v>40</v>
      </c>
      <c r="V17">
        <v>0</v>
      </c>
      <c r="W17">
        <v>14.08</v>
      </c>
      <c r="X17">
        <v>50.87</v>
      </c>
      <c r="Y17">
        <v>90.9</v>
      </c>
      <c r="Z17">
        <v>36.6</v>
      </c>
      <c r="AA17">
        <v>43.2</v>
      </c>
      <c r="AB17">
        <v>0</v>
      </c>
      <c r="AC17">
        <v>10.51</v>
      </c>
      <c r="AD17">
        <v>53.73</v>
      </c>
      <c r="AE17">
        <v>68</v>
      </c>
      <c r="AF17">
        <v>39.299999999999997</v>
      </c>
      <c r="AG17">
        <v>42.7</v>
      </c>
      <c r="AH17">
        <v>0</v>
      </c>
      <c r="AI17">
        <v>11.19</v>
      </c>
      <c r="AJ17">
        <v>53.22</v>
      </c>
      <c r="AK17">
        <v>72.400000000000006</v>
      </c>
      <c r="AL17">
        <v>676.4</v>
      </c>
      <c r="AM17">
        <v>36.6</v>
      </c>
      <c r="AN17">
        <v>0</v>
      </c>
      <c r="AO17">
        <v>17.309999999999999</v>
      </c>
      <c r="AP17">
        <v>48.67</v>
      </c>
      <c r="AQ17">
        <v>99.9</v>
      </c>
      <c r="AR17">
        <v>46.9</v>
      </c>
      <c r="AS17">
        <v>41.5</v>
      </c>
      <c r="AT17">
        <v>0</v>
      </c>
      <c r="AU17">
        <v>12.7</v>
      </c>
      <c r="AV17">
        <v>52.1</v>
      </c>
      <c r="AW17">
        <v>82.1</v>
      </c>
    </row>
    <row r="18" spans="1:49" x14ac:dyDescent="0.2">
      <c r="A18">
        <v>7</v>
      </c>
      <c r="B18">
        <v>0.7</v>
      </c>
      <c r="C18">
        <v>1</v>
      </c>
      <c r="D18">
        <v>1</v>
      </c>
      <c r="E18">
        <v>3</v>
      </c>
      <c r="F18">
        <v>0</v>
      </c>
      <c r="G18">
        <v>0.87</v>
      </c>
      <c r="H18">
        <v>1</v>
      </c>
      <c r="I18">
        <v>0.1</v>
      </c>
      <c r="J18">
        <v>11</v>
      </c>
      <c r="K18">
        <v>37</v>
      </c>
      <c r="L18">
        <v>0</v>
      </c>
      <c r="M18">
        <v>0.33</v>
      </c>
      <c r="N18">
        <v>677.9</v>
      </c>
      <c r="O18">
        <v>35.1</v>
      </c>
      <c r="P18">
        <v>0</v>
      </c>
      <c r="Q18">
        <v>17.32</v>
      </c>
      <c r="R18">
        <v>47.85</v>
      </c>
      <c r="S18">
        <v>100</v>
      </c>
      <c r="T18">
        <v>70.400000000000006</v>
      </c>
      <c r="U18">
        <v>40</v>
      </c>
      <c r="V18">
        <v>0</v>
      </c>
      <c r="W18">
        <v>14.62</v>
      </c>
      <c r="X18">
        <v>50.7</v>
      </c>
      <c r="Y18">
        <v>94.2</v>
      </c>
      <c r="Z18">
        <v>38.799999999999997</v>
      </c>
      <c r="AA18">
        <v>43.3</v>
      </c>
      <c r="AB18">
        <v>0</v>
      </c>
      <c r="AC18">
        <v>11.05</v>
      </c>
      <c r="AD18">
        <v>53.56</v>
      </c>
      <c r="AE18">
        <v>71.5</v>
      </c>
      <c r="AF18">
        <v>41.6</v>
      </c>
      <c r="AG18">
        <v>42.9</v>
      </c>
      <c r="AH18">
        <v>0</v>
      </c>
      <c r="AI18">
        <v>11.67</v>
      </c>
      <c r="AJ18">
        <v>53.13</v>
      </c>
      <c r="AK18">
        <v>75.5</v>
      </c>
      <c r="AL18">
        <v>675.1</v>
      </c>
      <c r="AM18">
        <v>37.9</v>
      </c>
      <c r="AN18">
        <v>0</v>
      </c>
      <c r="AO18">
        <v>17.309999999999999</v>
      </c>
      <c r="AP18">
        <v>49.32</v>
      </c>
      <c r="AQ18">
        <v>99.9</v>
      </c>
      <c r="AR18">
        <v>52.9</v>
      </c>
      <c r="AS18">
        <v>41.7</v>
      </c>
      <c r="AT18">
        <v>0</v>
      </c>
      <c r="AU18">
        <v>13.46</v>
      </c>
      <c r="AV18">
        <v>51.92</v>
      </c>
      <c r="AW18">
        <v>87</v>
      </c>
    </row>
    <row r="19" spans="1:49" x14ac:dyDescent="0.2">
      <c r="A19">
        <v>7</v>
      </c>
      <c r="B19">
        <v>0.7</v>
      </c>
      <c r="C19">
        <v>1</v>
      </c>
      <c r="D19">
        <v>1</v>
      </c>
      <c r="E19">
        <v>3.5</v>
      </c>
      <c r="F19">
        <v>0</v>
      </c>
      <c r="G19">
        <v>0.73</v>
      </c>
      <c r="H19">
        <v>1</v>
      </c>
      <c r="I19">
        <v>0.1</v>
      </c>
      <c r="J19">
        <v>11</v>
      </c>
      <c r="K19">
        <v>37</v>
      </c>
      <c r="L19">
        <v>0</v>
      </c>
      <c r="M19">
        <v>0.33</v>
      </c>
      <c r="N19">
        <v>678.1</v>
      </c>
      <c r="O19">
        <v>34.9</v>
      </c>
      <c r="P19">
        <v>0</v>
      </c>
      <c r="Q19">
        <v>17.32</v>
      </c>
      <c r="R19">
        <v>47.73</v>
      </c>
      <c r="S19">
        <v>100</v>
      </c>
      <c r="T19">
        <v>89.9</v>
      </c>
      <c r="U19">
        <v>40</v>
      </c>
      <c r="V19">
        <v>0</v>
      </c>
      <c r="W19">
        <v>15.07</v>
      </c>
      <c r="X19">
        <v>50.57</v>
      </c>
      <c r="Y19">
        <v>96.8</v>
      </c>
      <c r="Z19">
        <v>40.9</v>
      </c>
      <c r="AA19">
        <v>43.3</v>
      </c>
      <c r="AB19">
        <v>0</v>
      </c>
      <c r="AC19">
        <v>11.5</v>
      </c>
      <c r="AD19">
        <v>53.42</v>
      </c>
      <c r="AE19">
        <v>74.400000000000006</v>
      </c>
      <c r="AF19">
        <v>43.8</v>
      </c>
      <c r="AG19">
        <v>43</v>
      </c>
      <c r="AH19">
        <v>0</v>
      </c>
      <c r="AI19">
        <v>12.08</v>
      </c>
      <c r="AJ19">
        <v>53.06</v>
      </c>
      <c r="AK19">
        <v>78.2</v>
      </c>
      <c r="AL19">
        <v>674.2</v>
      </c>
      <c r="AM19">
        <v>38.799999999999997</v>
      </c>
      <c r="AN19">
        <v>0</v>
      </c>
      <c r="AO19">
        <v>17.3</v>
      </c>
      <c r="AP19">
        <v>49.77</v>
      </c>
      <c r="AQ19">
        <v>99.9</v>
      </c>
      <c r="AR19">
        <v>60.8</v>
      </c>
      <c r="AS19">
        <v>41.8</v>
      </c>
      <c r="AT19">
        <v>0</v>
      </c>
      <c r="AU19">
        <v>14.11</v>
      </c>
      <c r="AV19">
        <v>51.78</v>
      </c>
      <c r="AW19">
        <v>91.1</v>
      </c>
    </row>
    <row r="20" spans="1:49" x14ac:dyDescent="0.2">
      <c r="A20">
        <v>7</v>
      </c>
      <c r="B20">
        <v>0.7</v>
      </c>
      <c r="C20">
        <v>1</v>
      </c>
      <c r="D20">
        <v>1</v>
      </c>
      <c r="E20">
        <v>4</v>
      </c>
      <c r="F20">
        <v>0</v>
      </c>
      <c r="G20">
        <v>0.63</v>
      </c>
      <c r="H20">
        <v>1</v>
      </c>
      <c r="I20">
        <v>0.1</v>
      </c>
      <c r="J20">
        <v>11</v>
      </c>
      <c r="K20">
        <v>37</v>
      </c>
      <c r="L20">
        <v>0</v>
      </c>
      <c r="M20">
        <v>0.33</v>
      </c>
      <c r="N20">
        <v>678.2</v>
      </c>
      <c r="O20">
        <v>34.799999999999997</v>
      </c>
      <c r="P20">
        <v>0</v>
      </c>
      <c r="Q20">
        <v>17.32</v>
      </c>
      <c r="R20">
        <v>47.66</v>
      </c>
      <c r="S20">
        <v>100</v>
      </c>
      <c r="T20">
        <v>131.69999999999999</v>
      </c>
      <c r="U20">
        <v>40</v>
      </c>
      <c r="V20">
        <v>0</v>
      </c>
      <c r="W20">
        <v>15.47</v>
      </c>
      <c r="X20">
        <v>50.48</v>
      </c>
      <c r="Y20">
        <v>98.6</v>
      </c>
      <c r="Z20">
        <v>42.9</v>
      </c>
      <c r="AA20">
        <v>43.4</v>
      </c>
      <c r="AB20">
        <v>0</v>
      </c>
      <c r="AC20">
        <v>11.9</v>
      </c>
      <c r="AD20">
        <v>53.34</v>
      </c>
      <c r="AE20">
        <v>77</v>
      </c>
      <c r="AF20">
        <v>45.8</v>
      </c>
      <c r="AG20">
        <v>43.2</v>
      </c>
      <c r="AH20">
        <v>0</v>
      </c>
      <c r="AI20">
        <v>12.44</v>
      </c>
      <c r="AJ20">
        <v>53.01</v>
      </c>
      <c r="AK20">
        <v>80.5</v>
      </c>
      <c r="AL20">
        <v>673.6</v>
      </c>
      <c r="AM20">
        <v>39.4</v>
      </c>
      <c r="AN20">
        <v>0</v>
      </c>
      <c r="AO20">
        <v>17.3</v>
      </c>
      <c r="AP20">
        <v>50.13</v>
      </c>
      <c r="AQ20">
        <v>99.9</v>
      </c>
      <c r="AR20">
        <v>73.099999999999994</v>
      </c>
      <c r="AS20">
        <v>42</v>
      </c>
      <c r="AT20">
        <v>0</v>
      </c>
      <c r="AU20">
        <v>14.68</v>
      </c>
      <c r="AV20">
        <v>51.69</v>
      </c>
      <c r="AW20">
        <v>94.6</v>
      </c>
    </row>
    <row r="21" spans="1:49" x14ac:dyDescent="0.2">
      <c r="A21">
        <v>7</v>
      </c>
      <c r="B21">
        <v>0.7</v>
      </c>
      <c r="C21">
        <v>1</v>
      </c>
      <c r="D21">
        <v>1</v>
      </c>
      <c r="E21">
        <v>4.5</v>
      </c>
      <c r="F21">
        <v>0</v>
      </c>
      <c r="G21">
        <v>0.55000000000000004</v>
      </c>
      <c r="H21">
        <v>1</v>
      </c>
      <c r="I21">
        <v>0.1</v>
      </c>
      <c r="J21">
        <v>11</v>
      </c>
      <c r="K21">
        <v>37</v>
      </c>
      <c r="L21">
        <v>0</v>
      </c>
      <c r="M21">
        <v>0.33</v>
      </c>
      <c r="N21">
        <v>678.3</v>
      </c>
      <c r="O21">
        <v>34.700000000000003</v>
      </c>
      <c r="P21">
        <v>0</v>
      </c>
      <c r="Q21">
        <v>17.32</v>
      </c>
      <c r="R21">
        <v>47.62</v>
      </c>
      <c r="S21">
        <v>100</v>
      </c>
      <c r="T21">
        <v>204.6</v>
      </c>
      <c r="U21">
        <v>40</v>
      </c>
      <c r="V21">
        <v>0</v>
      </c>
      <c r="W21">
        <v>15.81</v>
      </c>
      <c r="X21">
        <v>50.44</v>
      </c>
      <c r="Y21">
        <v>99.4</v>
      </c>
      <c r="Z21">
        <v>44.8</v>
      </c>
      <c r="AA21">
        <v>43.6</v>
      </c>
      <c r="AB21">
        <v>0</v>
      </c>
      <c r="AC21">
        <v>12.24</v>
      </c>
      <c r="AD21">
        <v>53.29</v>
      </c>
      <c r="AE21">
        <v>79.2</v>
      </c>
      <c r="AF21">
        <v>47.9</v>
      </c>
      <c r="AG21">
        <v>43.4</v>
      </c>
      <c r="AH21">
        <v>0</v>
      </c>
      <c r="AI21">
        <v>12.75</v>
      </c>
      <c r="AJ21">
        <v>53.01</v>
      </c>
      <c r="AK21">
        <v>82.4</v>
      </c>
      <c r="AL21">
        <v>672.9</v>
      </c>
      <c r="AM21">
        <v>40.1</v>
      </c>
      <c r="AN21">
        <v>0</v>
      </c>
      <c r="AO21">
        <v>17.3</v>
      </c>
      <c r="AP21">
        <v>50.44</v>
      </c>
      <c r="AQ21">
        <v>99.9</v>
      </c>
      <c r="AR21">
        <v>98</v>
      </c>
      <c r="AS21">
        <v>42.2</v>
      </c>
      <c r="AT21">
        <v>0</v>
      </c>
      <c r="AU21">
        <v>15.17</v>
      </c>
      <c r="AV21">
        <v>51.64</v>
      </c>
      <c r="AW21">
        <v>97.3</v>
      </c>
    </row>
    <row r="22" spans="1:49" x14ac:dyDescent="0.2">
      <c r="A22">
        <v>7</v>
      </c>
      <c r="B22">
        <v>0.7</v>
      </c>
      <c r="C22">
        <v>1</v>
      </c>
      <c r="D22">
        <v>1</v>
      </c>
      <c r="E22">
        <v>5</v>
      </c>
      <c r="F22">
        <v>0</v>
      </c>
      <c r="G22">
        <v>0.49</v>
      </c>
      <c r="H22">
        <v>1</v>
      </c>
      <c r="I22">
        <v>0.1</v>
      </c>
      <c r="J22">
        <v>11</v>
      </c>
      <c r="K22">
        <v>37</v>
      </c>
      <c r="L22">
        <v>0</v>
      </c>
      <c r="M22">
        <v>0.33</v>
      </c>
      <c r="N22">
        <v>678.3</v>
      </c>
      <c r="O22">
        <v>34.700000000000003</v>
      </c>
      <c r="P22">
        <v>0</v>
      </c>
      <c r="Q22">
        <v>17.32</v>
      </c>
      <c r="R22">
        <v>47.61</v>
      </c>
      <c r="S22">
        <v>100</v>
      </c>
      <c r="T22">
        <v>290.39999999999998</v>
      </c>
      <c r="U22">
        <v>40</v>
      </c>
      <c r="V22">
        <v>0</v>
      </c>
      <c r="W22">
        <v>16.12</v>
      </c>
      <c r="X22">
        <v>50.42</v>
      </c>
      <c r="Y22">
        <v>99.7</v>
      </c>
      <c r="Z22">
        <v>46.7</v>
      </c>
      <c r="AA22">
        <v>43.8</v>
      </c>
      <c r="AB22">
        <v>0</v>
      </c>
      <c r="AC22">
        <v>12.54</v>
      </c>
      <c r="AD22">
        <v>53.28</v>
      </c>
      <c r="AE22">
        <v>81.099999999999994</v>
      </c>
      <c r="AF22">
        <v>49.9</v>
      </c>
      <c r="AG22">
        <v>43.6</v>
      </c>
      <c r="AH22">
        <v>0</v>
      </c>
      <c r="AI22">
        <v>13.02</v>
      </c>
      <c r="AJ22">
        <v>53.02</v>
      </c>
      <c r="AK22">
        <v>84.2</v>
      </c>
      <c r="AL22">
        <v>672.4</v>
      </c>
      <c r="AM22">
        <v>40.6</v>
      </c>
      <c r="AN22">
        <v>0</v>
      </c>
      <c r="AO22">
        <v>17.3</v>
      </c>
      <c r="AP22">
        <v>50.71</v>
      </c>
      <c r="AQ22">
        <v>99.9</v>
      </c>
      <c r="AR22">
        <v>156.5</v>
      </c>
      <c r="AS22">
        <v>42.3</v>
      </c>
      <c r="AT22">
        <v>0</v>
      </c>
      <c r="AU22">
        <v>15.6</v>
      </c>
      <c r="AV22">
        <v>51.63</v>
      </c>
      <c r="AW22">
        <v>99</v>
      </c>
    </row>
    <row r="23" spans="1:49" s="1" customFormat="1" x14ac:dyDescent="0.2"/>
    <row r="24" spans="1:49" x14ac:dyDescent="0.2">
      <c r="A24">
        <v>7</v>
      </c>
      <c r="B24">
        <v>0.5</v>
      </c>
      <c r="C24">
        <v>1</v>
      </c>
      <c r="D24">
        <v>1</v>
      </c>
      <c r="E24">
        <v>0.5</v>
      </c>
      <c r="F24">
        <v>0</v>
      </c>
      <c r="G24">
        <v>3.4</v>
      </c>
      <c r="H24">
        <v>1</v>
      </c>
      <c r="I24">
        <v>0.1</v>
      </c>
      <c r="J24">
        <v>11</v>
      </c>
      <c r="K24">
        <v>37</v>
      </c>
      <c r="L24">
        <v>0</v>
      </c>
      <c r="M24">
        <v>0.33</v>
      </c>
      <c r="N24">
        <v>676.3</v>
      </c>
      <c r="O24">
        <v>36.700000000000003</v>
      </c>
      <c r="P24">
        <v>0</v>
      </c>
      <c r="Q24">
        <v>17.309999999999999</v>
      </c>
      <c r="R24">
        <v>48.71</v>
      </c>
      <c r="S24">
        <v>99.9</v>
      </c>
      <c r="T24">
        <v>60.9</v>
      </c>
      <c r="U24">
        <v>40</v>
      </c>
      <c r="V24">
        <v>0</v>
      </c>
      <c r="W24">
        <v>14.17</v>
      </c>
      <c r="X24">
        <v>50.84</v>
      </c>
      <c r="Y24">
        <v>91.5</v>
      </c>
      <c r="Z24">
        <v>37</v>
      </c>
      <c r="AA24">
        <v>43.2</v>
      </c>
      <c r="AB24">
        <v>0</v>
      </c>
      <c r="AC24">
        <v>10.6</v>
      </c>
      <c r="AD24">
        <v>53.7</v>
      </c>
      <c r="AE24">
        <v>68.599999999999994</v>
      </c>
      <c r="AF24">
        <v>39.299999999999997</v>
      </c>
      <c r="AG24">
        <v>41.5</v>
      </c>
      <c r="AH24">
        <v>0</v>
      </c>
      <c r="AI24">
        <v>11.28</v>
      </c>
      <c r="AJ24">
        <v>52.56</v>
      </c>
      <c r="AK24">
        <v>73</v>
      </c>
      <c r="AL24">
        <v>687.1</v>
      </c>
      <c r="AM24">
        <v>25.9</v>
      </c>
      <c r="AN24">
        <v>0</v>
      </c>
      <c r="AO24">
        <v>17.350000000000001</v>
      </c>
      <c r="AP24">
        <v>42.35</v>
      </c>
      <c r="AQ24">
        <v>100</v>
      </c>
      <c r="AR24">
        <v>38.5</v>
      </c>
      <c r="AS24">
        <v>42.1</v>
      </c>
      <c r="AT24">
        <v>0</v>
      </c>
      <c r="AU24">
        <v>11.04</v>
      </c>
      <c r="AV24">
        <v>52.97</v>
      </c>
      <c r="AW24">
        <v>71.400000000000006</v>
      </c>
    </row>
    <row r="25" spans="1:49" x14ac:dyDescent="0.2">
      <c r="A25">
        <v>7</v>
      </c>
      <c r="B25">
        <v>0.5</v>
      </c>
      <c r="C25">
        <v>1</v>
      </c>
      <c r="D25">
        <v>1</v>
      </c>
      <c r="E25">
        <v>1</v>
      </c>
      <c r="F25">
        <v>0</v>
      </c>
      <c r="G25">
        <v>1.28</v>
      </c>
      <c r="H25">
        <v>1</v>
      </c>
      <c r="I25">
        <v>0.1</v>
      </c>
      <c r="J25">
        <v>11</v>
      </c>
      <c r="K25">
        <v>37</v>
      </c>
      <c r="L25">
        <v>0</v>
      </c>
      <c r="M25">
        <v>0.33</v>
      </c>
      <c r="N25">
        <v>676.5</v>
      </c>
      <c r="O25">
        <v>36.5</v>
      </c>
      <c r="P25">
        <v>0</v>
      </c>
      <c r="Q25">
        <v>17.309999999999999</v>
      </c>
      <c r="R25">
        <v>48.6</v>
      </c>
      <c r="S25">
        <v>99.9</v>
      </c>
      <c r="T25">
        <v>68.7</v>
      </c>
      <c r="U25">
        <v>40</v>
      </c>
      <c r="V25">
        <v>0</v>
      </c>
      <c r="W25">
        <v>14.55</v>
      </c>
      <c r="X25">
        <v>50.72</v>
      </c>
      <c r="Y25">
        <v>93.8</v>
      </c>
      <c r="Z25">
        <v>38.6</v>
      </c>
      <c r="AA25">
        <v>43.3</v>
      </c>
      <c r="AB25">
        <v>0</v>
      </c>
      <c r="AC25">
        <v>10.98</v>
      </c>
      <c r="AD25">
        <v>53.58</v>
      </c>
      <c r="AE25">
        <v>71.099999999999994</v>
      </c>
      <c r="AF25">
        <v>41.2</v>
      </c>
      <c r="AG25">
        <v>42.6</v>
      </c>
      <c r="AH25">
        <v>0</v>
      </c>
      <c r="AI25">
        <v>11.62</v>
      </c>
      <c r="AJ25">
        <v>53</v>
      </c>
      <c r="AK25">
        <v>75.2</v>
      </c>
      <c r="AL25">
        <v>677.9</v>
      </c>
      <c r="AM25">
        <v>35.1</v>
      </c>
      <c r="AN25">
        <v>0</v>
      </c>
      <c r="AO25">
        <v>17.32</v>
      </c>
      <c r="AP25">
        <v>47.81</v>
      </c>
      <c r="AQ25">
        <v>100</v>
      </c>
      <c r="AR25">
        <v>42.1</v>
      </c>
      <c r="AS25">
        <v>42.4</v>
      </c>
      <c r="AT25">
        <v>0</v>
      </c>
      <c r="AU25">
        <v>11.8</v>
      </c>
      <c r="AV25">
        <v>52.84</v>
      </c>
      <c r="AW25">
        <v>76.3</v>
      </c>
    </row>
    <row r="26" spans="1:49" x14ac:dyDescent="0.2">
      <c r="A26">
        <v>7</v>
      </c>
      <c r="B26">
        <v>0.5</v>
      </c>
      <c r="C26">
        <v>1</v>
      </c>
      <c r="D26">
        <v>1</v>
      </c>
      <c r="E26">
        <v>1.5</v>
      </c>
      <c r="F26">
        <v>0</v>
      </c>
      <c r="G26">
        <v>0.79</v>
      </c>
      <c r="H26">
        <v>1</v>
      </c>
      <c r="I26">
        <v>0.1</v>
      </c>
      <c r="J26">
        <v>11</v>
      </c>
      <c r="K26">
        <v>37</v>
      </c>
      <c r="L26">
        <v>0</v>
      </c>
      <c r="M26">
        <v>0.33</v>
      </c>
      <c r="N26">
        <v>676.6</v>
      </c>
      <c r="O26">
        <v>36.4</v>
      </c>
      <c r="P26">
        <v>0</v>
      </c>
      <c r="Q26">
        <v>17.309999999999999</v>
      </c>
      <c r="R26">
        <v>48.51</v>
      </c>
      <c r="S26">
        <v>99.9</v>
      </c>
      <c r="T26">
        <v>80.2</v>
      </c>
      <c r="U26">
        <v>40</v>
      </c>
      <c r="V26">
        <v>0</v>
      </c>
      <c r="W26">
        <v>14.89</v>
      </c>
      <c r="X26">
        <v>50.62</v>
      </c>
      <c r="Y26">
        <v>95.8</v>
      </c>
      <c r="Z26">
        <v>40.1</v>
      </c>
      <c r="AA26">
        <v>43.3</v>
      </c>
      <c r="AB26">
        <v>0</v>
      </c>
      <c r="AC26">
        <v>11.32</v>
      </c>
      <c r="AD26">
        <v>53.48</v>
      </c>
      <c r="AE26">
        <v>73.3</v>
      </c>
      <c r="AF26">
        <v>42.9</v>
      </c>
      <c r="AG26">
        <v>43</v>
      </c>
      <c r="AH26">
        <v>0</v>
      </c>
      <c r="AI26">
        <v>11.92</v>
      </c>
      <c r="AJ26">
        <v>53.09</v>
      </c>
      <c r="AK26">
        <v>77.099999999999994</v>
      </c>
      <c r="AL26">
        <v>674.6</v>
      </c>
      <c r="AM26">
        <v>38.4</v>
      </c>
      <c r="AN26">
        <v>0</v>
      </c>
      <c r="AO26">
        <v>17.309999999999999</v>
      </c>
      <c r="AP26">
        <v>49.58</v>
      </c>
      <c r="AQ26">
        <v>99.9</v>
      </c>
      <c r="AR26">
        <v>45.9</v>
      </c>
      <c r="AS26">
        <v>42.6</v>
      </c>
      <c r="AT26">
        <v>0</v>
      </c>
      <c r="AU26">
        <v>12.48</v>
      </c>
      <c r="AV26">
        <v>52.73</v>
      </c>
      <c r="AW26">
        <v>80.7</v>
      </c>
    </row>
    <row r="27" spans="1:49" x14ac:dyDescent="0.2">
      <c r="A27">
        <v>7</v>
      </c>
      <c r="B27">
        <v>0.5</v>
      </c>
      <c r="C27">
        <v>1</v>
      </c>
      <c r="D27">
        <v>1</v>
      </c>
      <c r="E27">
        <v>2</v>
      </c>
      <c r="F27">
        <v>0</v>
      </c>
      <c r="G27">
        <v>0.56999999999999995</v>
      </c>
      <c r="H27">
        <v>1</v>
      </c>
      <c r="I27">
        <v>0.1</v>
      </c>
      <c r="J27">
        <v>11</v>
      </c>
      <c r="K27">
        <v>37</v>
      </c>
      <c r="L27">
        <v>0</v>
      </c>
      <c r="M27">
        <v>0.33</v>
      </c>
      <c r="N27">
        <v>676.8</v>
      </c>
      <c r="O27">
        <v>36.200000000000003</v>
      </c>
      <c r="P27">
        <v>0</v>
      </c>
      <c r="Q27">
        <v>17.309999999999999</v>
      </c>
      <c r="R27">
        <v>48.44</v>
      </c>
      <c r="S27">
        <v>99.9</v>
      </c>
      <c r="T27">
        <v>99.4</v>
      </c>
      <c r="U27">
        <v>40</v>
      </c>
      <c r="V27">
        <v>0</v>
      </c>
      <c r="W27">
        <v>15.2</v>
      </c>
      <c r="X27">
        <v>50.54</v>
      </c>
      <c r="Y27">
        <v>97.5</v>
      </c>
      <c r="Z27">
        <v>41.5</v>
      </c>
      <c r="AA27">
        <v>43.4</v>
      </c>
      <c r="AB27">
        <v>0</v>
      </c>
      <c r="AC27">
        <v>11.63</v>
      </c>
      <c r="AD27">
        <v>53.39</v>
      </c>
      <c r="AE27">
        <v>75.2</v>
      </c>
      <c r="AF27">
        <v>44.4</v>
      </c>
      <c r="AG27">
        <v>43.2</v>
      </c>
      <c r="AH27">
        <v>0</v>
      </c>
      <c r="AI27">
        <v>12.2</v>
      </c>
      <c r="AJ27">
        <v>53.1</v>
      </c>
      <c r="AK27">
        <v>78.900000000000006</v>
      </c>
      <c r="AL27">
        <v>672.9</v>
      </c>
      <c r="AM27">
        <v>40.1</v>
      </c>
      <c r="AN27">
        <v>0</v>
      </c>
      <c r="AO27">
        <v>17.3</v>
      </c>
      <c r="AP27">
        <v>50.44</v>
      </c>
      <c r="AQ27">
        <v>99.9</v>
      </c>
      <c r="AR27">
        <v>50.2</v>
      </c>
      <c r="AS27">
        <v>42.8</v>
      </c>
      <c r="AT27">
        <v>0</v>
      </c>
      <c r="AU27">
        <v>13.09</v>
      </c>
      <c r="AV27">
        <v>52.63</v>
      </c>
      <c r="AW27">
        <v>84.6</v>
      </c>
    </row>
    <row r="28" spans="1:49" x14ac:dyDescent="0.2">
      <c r="A28">
        <v>7</v>
      </c>
      <c r="B28">
        <v>0.5</v>
      </c>
      <c r="C28">
        <v>1</v>
      </c>
      <c r="D28">
        <v>1</v>
      </c>
      <c r="E28">
        <v>2.5</v>
      </c>
      <c r="F28">
        <v>0</v>
      </c>
      <c r="G28">
        <v>0.45</v>
      </c>
      <c r="H28">
        <v>1</v>
      </c>
      <c r="I28">
        <v>0.1</v>
      </c>
      <c r="J28">
        <v>11</v>
      </c>
      <c r="K28">
        <v>37</v>
      </c>
      <c r="L28">
        <v>0</v>
      </c>
      <c r="M28">
        <v>0.33</v>
      </c>
      <c r="N28">
        <v>676.9</v>
      </c>
      <c r="O28">
        <v>36.1</v>
      </c>
      <c r="P28">
        <v>0</v>
      </c>
      <c r="Q28">
        <v>17.309999999999999</v>
      </c>
      <c r="R28">
        <v>48.39</v>
      </c>
      <c r="S28">
        <v>99.9</v>
      </c>
      <c r="T28">
        <v>132.69999999999999</v>
      </c>
      <c r="U28">
        <v>40</v>
      </c>
      <c r="V28">
        <v>0</v>
      </c>
      <c r="W28">
        <v>15.48</v>
      </c>
      <c r="X28">
        <v>50.48</v>
      </c>
      <c r="Y28">
        <v>98.6</v>
      </c>
      <c r="Z28">
        <v>42.9</v>
      </c>
      <c r="AA28">
        <v>43.4</v>
      </c>
      <c r="AB28">
        <v>0</v>
      </c>
      <c r="AC28">
        <v>11.9</v>
      </c>
      <c r="AD28">
        <v>53.34</v>
      </c>
      <c r="AE28">
        <v>77</v>
      </c>
      <c r="AF28">
        <v>45.9</v>
      </c>
      <c r="AG28">
        <v>43.3</v>
      </c>
      <c r="AH28">
        <v>0</v>
      </c>
      <c r="AI28">
        <v>12.44</v>
      </c>
      <c r="AJ28">
        <v>53.1</v>
      </c>
      <c r="AK28">
        <v>80.5</v>
      </c>
      <c r="AL28">
        <v>671.9</v>
      </c>
      <c r="AM28">
        <v>41.1</v>
      </c>
      <c r="AN28">
        <v>0</v>
      </c>
      <c r="AO28">
        <v>17.3</v>
      </c>
      <c r="AP28">
        <v>50.96</v>
      </c>
      <c r="AQ28">
        <v>99.9</v>
      </c>
      <c r="AR28">
        <v>55.3</v>
      </c>
      <c r="AS28">
        <v>43.1</v>
      </c>
      <c r="AT28">
        <v>0</v>
      </c>
      <c r="AU28">
        <v>13.64</v>
      </c>
      <c r="AV28">
        <v>52.57</v>
      </c>
      <c r="AW28">
        <v>88.1</v>
      </c>
    </row>
    <row r="29" spans="1:49" x14ac:dyDescent="0.2">
      <c r="A29">
        <v>7</v>
      </c>
      <c r="B29">
        <v>0.5</v>
      </c>
      <c r="C29">
        <v>1</v>
      </c>
      <c r="D29">
        <v>1</v>
      </c>
      <c r="E29">
        <v>3</v>
      </c>
      <c r="F29">
        <v>0</v>
      </c>
      <c r="G29">
        <v>0.37</v>
      </c>
      <c r="H29">
        <v>1</v>
      </c>
      <c r="I29">
        <v>0.1</v>
      </c>
      <c r="J29">
        <v>11</v>
      </c>
      <c r="K29">
        <v>37</v>
      </c>
      <c r="L29">
        <v>0</v>
      </c>
      <c r="M29">
        <v>0.33</v>
      </c>
      <c r="N29">
        <v>676.9</v>
      </c>
      <c r="O29">
        <v>36.1</v>
      </c>
      <c r="P29">
        <v>0</v>
      </c>
      <c r="Q29">
        <v>17.309999999999999</v>
      </c>
      <c r="R29">
        <v>48.36</v>
      </c>
      <c r="S29">
        <v>99.9</v>
      </c>
      <c r="T29">
        <v>182.6</v>
      </c>
      <c r="U29">
        <v>40</v>
      </c>
      <c r="V29">
        <v>0</v>
      </c>
      <c r="W29">
        <v>15.72</v>
      </c>
      <c r="X29">
        <v>50.44</v>
      </c>
      <c r="Y29">
        <v>99.3</v>
      </c>
      <c r="Z29">
        <v>44.3</v>
      </c>
      <c r="AA29">
        <v>43.5</v>
      </c>
      <c r="AB29">
        <v>0</v>
      </c>
      <c r="AC29">
        <v>12.15</v>
      </c>
      <c r="AD29">
        <v>53.3</v>
      </c>
      <c r="AE29">
        <v>78.599999999999994</v>
      </c>
      <c r="AF29">
        <v>47.4</v>
      </c>
      <c r="AG29">
        <v>43.5</v>
      </c>
      <c r="AH29">
        <v>0</v>
      </c>
      <c r="AI29">
        <v>12.67</v>
      </c>
      <c r="AJ29">
        <v>53.1</v>
      </c>
      <c r="AK29">
        <v>81.900000000000006</v>
      </c>
      <c r="AL29">
        <v>671.2</v>
      </c>
      <c r="AM29">
        <v>41.8</v>
      </c>
      <c r="AN29">
        <v>0</v>
      </c>
      <c r="AO29">
        <v>17.3</v>
      </c>
      <c r="AP29">
        <v>51.31</v>
      </c>
      <c r="AQ29">
        <v>99.9</v>
      </c>
      <c r="AR29">
        <v>61.8</v>
      </c>
      <c r="AS29">
        <v>43.4</v>
      </c>
      <c r="AT29">
        <v>0</v>
      </c>
      <c r="AU29">
        <v>14.14</v>
      </c>
      <c r="AV29">
        <v>52.53</v>
      </c>
      <c r="AW29">
        <v>91.2</v>
      </c>
    </row>
    <row r="30" spans="1:49" x14ac:dyDescent="0.2">
      <c r="A30">
        <v>7</v>
      </c>
      <c r="B30">
        <v>0.5</v>
      </c>
      <c r="C30">
        <v>1</v>
      </c>
      <c r="D30">
        <v>1</v>
      </c>
      <c r="E30">
        <v>3.5</v>
      </c>
      <c r="F30">
        <v>0</v>
      </c>
      <c r="G30">
        <v>0.31</v>
      </c>
      <c r="H30">
        <v>1</v>
      </c>
      <c r="I30">
        <v>0.1</v>
      </c>
      <c r="J30">
        <v>11</v>
      </c>
      <c r="K30">
        <v>37</v>
      </c>
      <c r="L30">
        <v>0</v>
      </c>
      <c r="M30">
        <v>0.33</v>
      </c>
      <c r="N30">
        <v>677</v>
      </c>
      <c r="O30">
        <v>36</v>
      </c>
      <c r="P30">
        <v>0</v>
      </c>
      <c r="Q30">
        <v>17.309999999999999</v>
      </c>
      <c r="R30">
        <v>48.34</v>
      </c>
      <c r="S30">
        <v>99.9</v>
      </c>
      <c r="T30">
        <v>242.4</v>
      </c>
      <c r="U30">
        <v>40</v>
      </c>
      <c r="V30">
        <v>0</v>
      </c>
      <c r="W30">
        <v>15.95</v>
      </c>
      <c r="X30">
        <v>50.43</v>
      </c>
      <c r="Y30">
        <v>99.6</v>
      </c>
      <c r="Z30">
        <v>45.7</v>
      </c>
      <c r="AA30">
        <v>43.7</v>
      </c>
      <c r="AB30">
        <v>0</v>
      </c>
      <c r="AC30">
        <v>12.38</v>
      </c>
      <c r="AD30">
        <v>53.29</v>
      </c>
      <c r="AE30">
        <v>80.099999999999994</v>
      </c>
      <c r="AF30">
        <v>48.9</v>
      </c>
      <c r="AG30">
        <v>43.7</v>
      </c>
      <c r="AH30">
        <v>0</v>
      </c>
      <c r="AI30">
        <v>12.87</v>
      </c>
      <c r="AJ30">
        <v>53.11</v>
      </c>
      <c r="AK30">
        <v>83.2</v>
      </c>
      <c r="AL30">
        <v>670.7</v>
      </c>
      <c r="AM30">
        <v>42.3</v>
      </c>
      <c r="AN30">
        <v>0</v>
      </c>
      <c r="AO30">
        <v>17.29</v>
      </c>
      <c r="AP30">
        <v>51.58</v>
      </c>
      <c r="AQ30">
        <v>99.9</v>
      </c>
      <c r="AR30">
        <v>71.400000000000006</v>
      </c>
      <c r="AS30">
        <v>43.6</v>
      </c>
      <c r="AT30">
        <v>0</v>
      </c>
      <c r="AU30">
        <v>14.59</v>
      </c>
      <c r="AV30">
        <v>52.52</v>
      </c>
      <c r="AW30">
        <v>94</v>
      </c>
    </row>
    <row r="31" spans="1:49" x14ac:dyDescent="0.2">
      <c r="A31">
        <v>7</v>
      </c>
      <c r="B31">
        <v>0.5</v>
      </c>
      <c r="C31">
        <v>1</v>
      </c>
      <c r="D31">
        <v>1</v>
      </c>
      <c r="E31">
        <v>4</v>
      </c>
      <c r="F31">
        <v>0</v>
      </c>
      <c r="G31">
        <v>0.27</v>
      </c>
      <c r="H31">
        <v>1</v>
      </c>
      <c r="I31">
        <v>0.1</v>
      </c>
      <c r="J31">
        <v>11</v>
      </c>
      <c r="K31">
        <v>37</v>
      </c>
      <c r="L31">
        <v>0</v>
      </c>
      <c r="M31">
        <v>0.33</v>
      </c>
      <c r="N31">
        <v>677</v>
      </c>
      <c r="O31">
        <v>36</v>
      </c>
      <c r="P31">
        <v>0</v>
      </c>
      <c r="Q31">
        <v>17.309999999999999</v>
      </c>
      <c r="R31">
        <v>48.33</v>
      </c>
      <c r="S31">
        <v>99.9</v>
      </c>
      <c r="T31">
        <v>304</v>
      </c>
      <c r="U31">
        <v>40</v>
      </c>
      <c r="V31">
        <v>0</v>
      </c>
      <c r="W31">
        <v>16.16</v>
      </c>
      <c r="X31">
        <v>50.42</v>
      </c>
      <c r="Y31">
        <v>99.7</v>
      </c>
      <c r="Z31">
        <v>47</v>
      </c>
      <c r="AA31">
        <v>43.8</v>
      </c>
      <c r="AB31">
        <v>0</v>
      </c>
      <c r="AC31">
        <v>12.59</v>
      </c>
      <c r="AD31">
        <v>53.28</v>
      </c>
      <c r="AE31">
        <v>81.400000000000006</v>
      </c>
      <c r="AF31">
        <v>50.3</v>
      </c>
      <c r="AG31">
        <v>43.8</v>
      </c>
      <c r="AH31">
        <v>0</v>
      </c>
      <c r="AI31">
        <v>13.06</v>
      </c>
      <c r="AJ31">
        <v>53.13</v>
      </c>
      <c r="AK31">
        <v>84.4</v>
      </c>
      <c r="AL31">
        <v>670.3</v>
      </c>
      <c r="AM31">
        <v>42.7</v>
      </c>
      <c r="AN31">
        <v>0</v>
      </c>
      <c r="AO31">
        <v>17.29</v>
      </c>
      <c r="AP31">
        <v>51.78</v>
      </c>
      <c r="AQ31">
        <v>99.9</v>
      </c>
      <c r="AR31">
        <v>88</v>
      </c>
      <c r="AS31">
        <v>43.9</v>
      </c>
      <c r="AT31">
        <v>0</v>
      </c>
      <c r="AU31">
        <v>15.01</v>
      </c>
      <c r="AV31">
        <v>52.51</v>
      </c>
      <c r="AW31">
        <v>96.4</v>
      </c>
    </row>
    <row r="32" spans="1:49" x14ac:dyDescent="0.2">
      <c r="A32">
        <v>7</v>
      </c>
      <c r="B32">
        <v>0.5</v>
      </c>
      <c r="C32">
        <v>1</v>
      </c>
      <c r="D32">
        <v>1</v>
      </c>
      <c r="E32">
        <v>4.5</v>
      </c>
      <c r="F32">
        <v>0</v>
      </c>
      <c r="G32">
        <v>0.24</v>
      </c>
      <c r="H32">
        <v>1</v>
      </c>
      <c r="I32">
        <v>0.1</v>
      </c>
      <c r="J32">
        <v>11</v>
      </c>
      <c r="K32">
        <v>37</v>
      </c>
      <c r="L32">
        <v>0</v>
      </c>
      <c r="M32">
        <v>0.33</v>
      </c>
      <c r="N32">
        <v>677</v>
      </c>
      <c r="O32">
        <v>36</v>
      </c>
      <c r="P32">
        <v>0</v>
      </c>
      <c r="Q32">
        <v>17.309999999999999</v>
      </c>
      <c r="R32">
        <v>48.33</v>
      </c>
      <c r="S32">
        <v>99.9</v>
      </c>
      <c r="T32">
        <v>363.6</v>
      </c>
      <c r="U32">
        <v>40</v>
      </c>
      <c r="V32">
        <v>0</v>
      </c>
      <c r="W32">
        <v>16.350000000000001</v>
      </c>
      <c r="X32">
        <v>50.42</v>
      </c>
      <c r="Y32">
        <v>99.8</v>
      </c>
      <c r="Z32">
        <v>48.3</v>
      </c>
      <c r="AA32">
        <v>43.9</v>
      </c>
      <c r="AB32">
        <v>0</v>
      </c>
      <c r="AC32">
        <v>12.78</v>
      </c>
      <c r="AD32">
        <v>53.27</v>
      </c>
      <c r="AE32">
        <v>82.6</v>
      </c>
      <c r="AF32">
        <v>51.8</v>
      </c>
      <c r="AG32">
        <v>44</v>
      </c>
      <c r="AH32">
        <v>0</v>
      </c>
      <c r="AI32">
        <v>13.23</v>
      </c>
      <c r="AJ32">
        <v>53.14</v>
      </c>
      <c r="AK32">
        <v>85.5</v>
      </c>
      <c r="AL32">
        <v>669.9</v>
      </c>
      <c r="AM32">
        <v>43.1</v>
      </c>
      <c r="AN32">
        <v>0</v>
      </c>
      <c r="AO32">
        <v>17.29</v>
      </c>
      <c r="AP32">
        <v>51.94</v>
      </c>
      <c r="AQ32">
        <v>99.9</v>
      </c>
      <c r="AR32">
        <v>122.3</v>
      </c>
      <c r="AS32">
        <v>44.1</v>
      </c>
      <c r="AT32">
        <v>0</v>
      </c>
      <c r="AU32">
        <v>15.39</v>
      </c>
      <c r="AV32">
        <v>52.5</v>
      </c>
      <c r="AW32">
        <v>98.3</v>
      </c>
    </row>
    <row r="33" spans="1:49" x14ac:dyDescent="0.2">
      <c r="A33">
        <v>7</v>
      </c>
      <c r="B33">
        <v>0.5</v>
      </c>
      <c r="C33">
        <v>1</v>
      </c>
      <c r="D33">
        <v>1</v>
      </c>
      <c r="E33">
        <v>5</v>
      </c>
      <c r="F33">
        <v>0</v>
      </c>
      <c r="G33">
        <v>0.21</v>
      </c>
      <c r="H33">
        <v>1</v>
      </c>
      <c r="I33">
        <v>0.1</v>
      </c>
      <c r="J33">
        <v>11</v>
      </c>
      <c r="K33">
        <v>37</v>
      </c>
      <c r="L33">
        <v>0</v>
      </c>
      <c r="M33">
        <v>0.33</v>
      </c>
      <c r="N33">
        <v>677</v>
      </c>
      <c r="O33">
        <v>36</v>
      </c>
      <c r="P33">
        <v>0</v>
      </c>
      <c r="Q33">
        <v>17.309999999999999</v>
      </c>
      <c r="R33">
        <v>48.33</v>
      </c>
      <c r="S33">
        <v>99.9</v>
      </c>
      <c r="T33">
        <v>419.9</v>
      </c>
      <c r="U33">
        <v>40</v>
      </c>
      <c r="V33">
        <v>0</v>
      </c>
      <c r="W33">
        <v>16.53</v>
      </c>
      <c r="X33">
        <v>50.42</v>
      </c>
      <c r="Y33">
        <v>99.9</v>
      </c>
      <c r="Z33">
        <v>49.6</v>
      </c>
      <c r="AA33">
        <v>44.1</v>
      </c>
      <c r="AB33">
        <v>0</v>
      </c>
      <c r="AC33">
        <v>12.96</v>
      </c>
      <c r="AD33">
        <v>53.27</v>
      </c>
      <c r="AE33">
        <v>83.8</v>
      </c>
      <c r="AF33">
        <v>53.2</v>
      </c>
      <c r="AG33">
        <v>44.1</v>
      </c>
      <c r="AH33">
        <v>0</v>
      </c>
      <c r="AI33">
        <v>13.39</v>
      </c>
      <c r="AJ33">
        <v>53.15</v>
      </c>
      <c r="AK33">
        <v>86.5</v>
      </c>
      <c r="AL33">
        <v>669.6</v>
      </c>
      <c r="AM33">
        <v>43.4</v>
      </c>
      <c r="AN33">
        <v>0</v>
      </c>
      <c r="AO33">
        <v>17.29</v>
      </c>
      <c r="AP33">
        <v>52.07</v>
      </c>
      <c r="AQ33">
        <v>99.9</v>
      </c>
      <c r="AR33">
        <v>188.4</v>
      </c>
      <c r="AS33">
        <v>44.2</v>
      </c>
      <c r="AT33">
        <v>0</v>
      </c>
      <c r="AU33">
        <v>15.74</v>
      </c>
      <c r="AV33">
        <v>52.5</v>
      </c>
      <c r="AW33">
        <v>99.3</v>
      </c>
    </row>
    <row r="35" spans="1:49" x14ac:dyDescent="0.2">
      <c r="E35" t="s">
        <v>55</v>
      </c>
      <c r="F35" t="s">
        <v>58</v>
      </c>
      <c r="G35" t="s">
        <v>59</v>
      </c>
      <c r="H35" t="s">
        <v>51</v>
      </c>
      <c r="I35" t="s">
        <v>52</v>
      </c>
      <c r="J35" t="s">
        <v>53</v>
      </c>
      <c r="K35" t="s">
        <v>54</v>
      </c>
    </row>
    <row r="36" spans="1:49" x14ac:dyDescent="0.2">
      <c r="E36">
        <v>0.5</v>
      </c>
      <c r="F36">
        <v>91.5</v>
      </c>
      <c r="G36">
        <v>68.599999999999994</v>
      </c>
      <c r="H36">
        <v>68.2</v>
      </c>
      <c r="I36">
        <v>45.1</v>
      </c>
    </row>
    <row r="37" spans="1:49" x14ac:dyDescent="0.2">
      <c r="E37">
        <v>1</v>
      </c>
      <c r="F37">
        <v>93.8</v>
      </c>
      <c r="G37">
        <v>71.099999999999994</v>
      </c>
      <c r="H37">
        <v>75.900000000000006</v>
      </c>
      <c r="I37">
        <v>52.8</v>
      </c>
      <c r="J37">
        <v>28.1</v>
      </c>
      <c r="K37">
        <v>5</v>
      </c>
    </row>
    <row r="38" spans="1:49" x14ac:dyDescent="0.2">
      <c r="E38">
        <v>1.5</v>
      </c>
      <c r="F38">
        <v>95.8</v>
      </c>
      <c r="G38">
        <v>73.3</v>
      </c>
      <c r="H38">
        <v>82</v>
      </c>
      <c r="I38">
        <v>58.9</v>
      </c>
      <c r="J38">
        <v>50.8</v>
      </c>
      <c r="K38">
        <v>27.6</v>
      </c>
    </row>
    <row r="39" spans="1:49" x14ac:dyDescent="0.2">
      <c r="E39">
        <v>2</v>
      </c>
      <c r="F39">
        <v>97.5</v>
      </c>
      <c r="G39">
        <v>75.2</v>
      </c>
      <c r="H39">
        <v>86.9</v>
      </c>
      <c r="I39">
        <v>63.9</v>
      </c>
      <c r="J39">
        <v>65.5</v>
      </c>
      <c r="K39">
        <v>42.4</v>
      </c>
    </row>
    <row r="40" spans="1:49" x14ac:dyDescent="0.2">
      <c r="E40">
        <v>2.5</v>
      </c>
      <c r="F40">
        <v>98.6</v>
      </c>
      <c r="G40">
        <v>77</v>
      </c>
      <c r="H40">
        <v>90.9</v>
      </c>
      <c r="I40">
        <v>68</v>
      </c>
      <c r="J40">
        <v>75.8</v>
      </c>
      <c r="K40">
        <v>52.7</v>
      </c>
    </row>
    <row r="41" spans="1:49" x14ac:dyDescent="0.2">
      <c r="E41">
        <v>3</v>
      </c>
      <c r="F41">
        <v>99.3</v>
      </c>
      <c r="G41">
        <v>78.599999999999994</v>
      </c>
      <c r="H41">
        <v>94.2</v>
      </c>
      <c r="I41">
        <v>71.5</v>
      </c>
      <c r="J41">
        <v>83.4</v>
      </c>
      <c r="K41">
        <v>60.4</v>
      </c>
    </row>
    <row r="42" spans="1:49" x14ac:dyDescent="0.2">
      <c r="E42">
        <v>3.5</v>
      </c>
      <c r="F42">
        <v>99.6</v>
      </c>
      <c r="G42">
        <v>80.099999999999994</v>
      </c>
      <c r="H42">
        <v>96.8</v>
      </c>
      <c r="I42">
        <v>74.400000000000006</v>
      </c>
      <c r="J42">
        <v>89.2</v>
      </c>
      <c r="K42">
        <v>66.3</v>
      </c>
    </row>
    <row r="43" spans="1:49" x14ac:dyDescent="0.2">
      <c r="E43">
        <v>4</v>
      </c>
      <c r="F43">
        <v>99.7</v>
      </c>
      <c r="G43">
        <v>81.400000000000006</v>
      </c>
      <c r="H43">
        <v>98.6</v>
      </c>
      <c r="I43">
        <v>77</v>
      </c>
      <c r="J43">
        <v>93.7</v>
      </c>
      <c r="K43">
        <v>71</v>
      </c>
    </row>
    <row r="44" spans="1:49" x14ac:dyDescent="0.2">
      <c r="E44">
        <v>4.5</v>
      </c>
      <c r="F44">
        <v>99.8</v>
      </c>
      <c r="G44">
        <v>82.6</v>
      </c>
      <c r="H44">
        <v>99.4</v>
      </c>
      <c r="I44">
        <v>79.2</v>
      </c>
      <c r="J44">
        <v>97.1</v>
      </c>
      <c r="K44">
        <v>74.8</v>
      </c>
    </row>
    <row r="45" spans="1:49" x14ac:dyDescent="0.2">
      <c r="E45">
        <v>5</v>
      </c>
      <c r="F45">
        <v>99.9</v>
      </c>
      <c r="G45">
        <v>83.8</v>
      </c>
      <c r="H45">
        <v>99.7</v>
      </c>
      <c r="I45">
        <v>81.099999999999994</v>
      </c>
      <c r="J45">
        <v>99</v>
      </c>
      <c r="K45">
        <v>77.900000000000006</v>
      </c>
    </row>
    <row r="50" spans="5:8" x14ac:dyDescent="0.2">
      <c r="E50" t="s">
        <v>62</v>
      </c>
    </row>
    <row r="51" spans="5:8" x14ac:dyDescent="0.2">
      <c r="E51" t="s">
        <v>65</v>
      </c>
    </row>
    <row r="52" spans="5:8" x14ac:dyDescent="0.2">
      <c r="E52" t="s">
        <v>66</v>
      </c>
    </row>
    <row r="53" spans="5:8" x14ac:dyDescent="0.2">
      <c r="E53" t="s">
        <v>63</v>
      </c>
    </row>
    <row r="54" spans="5:8" x14ac:dyDescent="0.2">
      <c r="E54" t="s">
        <v>64</v>
      </c>
    </row>
    <row r="55" spans="5:8" x14ac:dyDescent="0.2">
      <c r="E55" t="s">
        <v>67</v>
      </c>
    </row>
    <row r="64" spans="5:8" x14ac:dyDescent="0.2">
      <c r="E64" t="s">
        <v>55</v>
      </c>
      <c r="F64" t="s">
        <v>60</v>
      </c>
      <c r="G64" t="s">
        <v>57</v>
      </c>
      <c r="H64" t="s">
        <v>56</v>
      </c>
    </row>
    <row r="65" spans="5:8" x14ac:dyDescent="0.2">
      <c r="E65">
        <v>0.5</v>
      </c>
      <c r="F65">
        <v>60.9</v>
      </c>
      <c r="G65">
        <v>35.799999999999997</v>
      </c>
    </row>
    <row r="66" spans="5:8" x14ac:dyDescent="0.2">
      <c r="E66">
        <v>1</v>
      </c>
      <c r="F66">
        <v>68.7</v>
      </c>
      <c r="G66">
        <v>41</v>
      </c>
      <c r="H66">
        <v>17.399999999999999</v>
      </c>
    </row>
    <row r="67" spans="5:8" x14ac:dyDescent="0.2">
      <c r="E67">
        <v>1.5</v>
      </c>
      <c r="F67">
        <v>80.2</v>
      </c>
      <c r="G67">
        <v>46.3</v>
      </c>
      <c r="H67">
        <v>26.8</v>
      </c>
    </row>
    <row r="68" spans="5:8" x14ac:dyDescent="0.2">
      <c r="E68">
        <v>2</v>
      </c>
      <c r="F68">
        <v>99.4</v>
      </c>
      <c r="G68">
        <v>52.2</v>
      </c>
      <c r="H68">
        <v>34.299999999999997</v>
      </c>
    </row>
    <row r="69" spans="5:8" x14ac:dyDescent="0.2">
      <c r="E69">
        <v>2.5</v>
      </c>
      <c r="F69">
        <v>132.69999999999999</v>
      </c>
      <c r="G69">
        <v>59.5</v>
      </c>
      <c r="H69">
        <v>40.9</v>
      </c>
    </row>
    <row r="70" spans="5:8" x14ac:dyDescent="0.2">
      <c r="E70">
        <v>3</v>
      </c>
      <c r="F70">
        <v>182.6</v>
      </c>
      <c r="G70">
        <v>70.400000000000006</v>
      </c>
      <c r="H70">
        <v>47.8</v>
      </c>
    </row>
    <row r="71" spans="5:8" x14ac:dyDescent="0.2">
      <c r="E71">
        <v>3.5</v>
      </c>
      <c r="F71">
        <v>242.4</v>
      </c>
      <c r="G71">
        <v>89.9</v>
      </c>
      <c r="H71">
        <v>56</v>
      </c>
    </row>
    <row r="72" spans="5:8" x14ac:dyDescent="0.2">
      <c r="E72">
        <v>4</v>
      </c>
      <c r="F72">
        <v>304</v>
      </c>
      <c r="G72">
        <v>131.69999999999999</v>
      </c>
      <c r="H72">
        <v>68.3</v>
      </c>
    </row>
    <row r="73" spans="5:8" x14ac:dyDescent="0.2">
      <c r="E73">
        <v>4.5</v>
      </c>
      <c r="F73">
        <v>363.6</v>
      </c>
      <c r="G73">
        <v>204.6</v>
      </c>
      <c r="H73">
        <v>93.7</v>
      </c>
    </row>
    <row r="74" spans="5:8" x14ac:dyDescent="0.2">
      <c r="E74">
        <v>5</v>
      </c>
      <c r="F74">
        <v>419.9</v>
      </c>
      <c r="G74">
        <v>290.39999999999998</v>
      </c>
      <c r="H74">
        <v>158.69999999999999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56"/>
  <sheetViews>
    <sheetView workbookViewId="0">
      <selection activeCell="E43" sqref="E43"/>
    </sheetView>
  </sheetViews>
  <sheetFormatPr baseColWidth="10" defaultRowHeight="16" x14ac:dyDescent="0.2"/>
  <sheetData>
    <row r="1" spans="1:50" x14ac:dyDescent="0.2">
      <c r="A1" t="s">
        <v>0</v>
      </c>
      <c r="O1" t="s">
        <v>1</v>
      </c>
    </row>
    <row r="2" spans="1:50" x14ac:dyDescent="0.2">
      <c r="A2" t="s">
        <v>2</v>
      </c>
      <c r="B2" t="s">
        <v>61</v>
      </c>
      <c r="C2" t="s">
        <v>3</v>
      </c>
      <c r="D2" t="s">
        <v>4</v>
      </c>
      <c r="E2" t="s">
        <v>5</v>
      </c>
      <c r="F2" t="s">
        <v>6</v>
      </c>
      <c r="G2" t="s">
        <v>7</v>
      </c>
      <c r="H2" t="s">
        <v>8</v>
      </c>
      <c r="I2" t="s">
        <v>9</v>
      </c>
      <c r="J2" t="s">
        <v>10</v>
      </c>
      <c r="K2" t="s">
        <v>11</v>
      </c>
      <c r="L2" t="s">
        <v>12</v>
      </c>
      <c r="M2" t="s">
        <v>13</v>
      </c>
      <c r="N2" t="s">
        <v>14</v>
      </c>
      <c r="O2" t="s">
        <v>15</v>
      </c>
      <c r="P2" t="s">
        <v>16</v>
      </c>
      <c r="Q2" t="s">
        <v>17</v>
      </c>
      <c r="R2" t="s">
        <v>18</v>
      </c>
      <c r="S2" t="s">
        <v>19</v>
      </c>
      <c r="T2" t="s">
        <v>35</v>
      </c>
      <c r="U2" t="s">
        <v>20</v>
      </c>
      <c r="V2" t="s">
        <v>21</v>
      </c>
      <c r="W2" t="s">
        <v>22</v>
      </c>
      <c r="X2" t="s">
        <v>23</v>
      </c>
      <c r="Y2" t="s">
        <v>24</v>
      </c>
      <c r="Z2" t="s">
        <v>36</v>
      </c>
      <c r="AA2" t="s">
        <v>25</v>
      </c>
      <c r="AB2" t="s">
        <v>26</v>
      </c>
      <c r="AC2" t="s">
        <v>27</v>
      </c>
      <c r="AD2" t="s">
        <v>28</v>
      </c>
      <c r="AE2" t="s">
        <v>29</v>
      </c>
      <c r="AF2" t="s">
        <v>37</v>
      </c>
      <c r="AG2" t="s">
        <v>38</v>
      </c>
      <c r="AH2" t="s">
        <v>39</v>
      </c>
      <c r="AI2" t="s">
        <v>40</v>
      </c>
      <c r="AJ2" t="s">
        <v>41</v>
      </c>
      <c r="AK2" t="s">
        <v>42</v>
      </c>
      <c r="AL2" t="s">
        <v>43</v>
      </c>
      <c r="AM2" t="s">
        <v>44</v>
      </c>
      <c r="AN2" t="s">
        <v>45</v>
      </c>
      <c r="AO2" t="s">
        <v>46</v>
      </c>
      <c r="AP2" t="s">
        <v>47</v>
      </c>
      <c r="AQ2" t="s">
        <v>48</v>
      </c>
      <c r="AR2" t="s">
        <v>49</v>
      </c>
      <c r="AS2" t="s">
        <v>30</v>
      </c>
      <c r="AT2" t="s">
        <v>31</v>
      </c>
      <c r="AU2" t="s">
        <v>32</v>
      </c>
      <c r="AV2" t="s">
        <v>33</v>
      </c>
      <c r="AW2" t="s">
        <v>34</v>
      </c>
      <c r="AX2" t="s">
        <v>50</v>
      </c>
    </row>
    <row r="3" spans="1:50" x14ac:dyDescent="0.2">
      <c r="A3">
        <v>7</v>
      </c>
      <c r="B3">
        <v>150</v>
      </c>
      <c r="C3">
        <v>0.9</v>
      </c>
      <c r="D3">
        <v>1</v>
      </c>
      <c r="E3">
        <v>1</v>
      </c>
      <c r="F3">
        <v>3.5</v>
      </c>
      <c r="G3">
        <v>0</v>
      </c>
      <c r="H3">
        <v>0.6</v>
      </c>
      <c r="I3">
        <v>1</v>
      </c>
      <c r="J3">
        <v>0.1</v>
      </c>
      <c r="K3">
        <v>11</v>
      </c>
      <c r="L3">
        <v>37</v>
      </c>
      <c r="M3">
        <v>0</v>
      </c>
      <c r="N3">
        <v>0.33</v>
      </c>
      <c r="O3">
        <v>679.4</v>
      </c>
      <c r="P3">
        <v>33.6</v>
      </c>
      <c r="Q3">
        <v>0</v>
      </c>
      <c r="R3">
        <v>17.32</v>
      </c>
      <c r="S3">
        <v>47.02</v>
      </c>
      <c r="T3">
        <v>100</v>
      </c>
      <c r="U3">
        <v>100.3</v>
      </c>
      <c r="V3">
        <v>40</v>
      </c>
      <c r="W3">
        <v>0</v>
      </c>
      <c r="X3">
        <v>15.21</v>
      </c>
      <c r="Y3">
        <v>50.53</v>
      </c>
      <c r="Z3">
        <v>97.5</v>
      </c>
      <c r="AA3">
        <v>49.7</v>
      </c>
      <c r="AB3">
        <v>42.1</v>
      </c>
      <c r="AC3">
        <v>0</v>
      </c>
      <c r="AD3">
        <v>13.07</v>
      </c>
      <c r="AE3">
        <v>52.25</v>
      </c>
      <c r="AF3">
        <v>84.5</v>
      </c>
      <c r="AG3">
        <v>53.3</v>
      </c>
      <c r="AH3">
        <v>41.8</v>
      </c>
      <c r="AI3">
        <v>0</v>
      </c>
      <c r="AJ3">
        <v>13.49</v>
      </c>
      <c r="AK3">
        <v>51.95</v>
      </c>
      <c r="AL3">
        <v>87.2</v>
      </c>
      <c r="AM3">
        <v>675.1</v>
      </c>
      <c r="AN3">
        <v>37.9</v>
      </c>
      <c r="AO3">
        <v>0</v>
      </c>
      <c r="AP3">
        <v>17.309999999999999</v>
      </c>
      <c r="AQ3">
        <v>49.3</v>
      </c>
      <c r="AR3">
        <v>99.9</v>
      </c>
      <c r="AS3">
        <v>84.4</v>
      </c>
      <c r="AT3">
        <v>40.6</v>
      </c>
      <c r="AU3">
        <v>0</v>
      </c>
      <c r="AV3">
        <v>14.98</v>
      </c>
      <c r="AW3">
        <v>50.92</v>
      </c>
      <c r="AX3">
        <v>96.3</v>
      </c>
    </row>
    <row r="4" spans="1:50" x14ac:dyDescent="0.2">
      <c r="A4">
        <v>7</v>
      </c>
      <c r="B4">
        <v>200</v>
      </c>
      <c r="C4">
        <v>0.9</v>
      </c>
      <c r="D4">
        <v>1</v>
      </c>
      <c r="E4">
        <v>1</v>
      </c>
      <c r="F4">
        <v>3.5</v>
      </c>
      <c r="G4">
        <v>0</v>
      </c>
      <c r="H4">
        <v>0.88</v>
      </c>
      <c r="I4">
        <v>1</v>
      </c>
      <c r="J4">
        <v>0.1</v>
      </c>
      <c r="K4">
        <v>11</v>
      </c>
      <c r="L4">
        <v>37</v>
      </c>
      <c r="M4">
        <v>0</v>
      </c>
      <c r="N4">
        <v>0.33</v>
      </c>
      <c r="O4">
        <v>679.1</v>
      </c>
      <c r="P4">
        <v>33.9</v>
      </c>
      <c r="Q4">
        <v>0</v>
      </c>
      <c r="R4">
        <v>17.32</v>
      </c>
      <c r="S4">
        <v>47.19</v>
      </c>
      <c r="T4">
        <v>100</v>
      </c>
      <c r="U4">
        <v>67.599999999999994</v>
      </c>
      <c r="V4">
        <v>40</v>
      </c>
      <c r="W4">
        <v>0</v>
      </c>
      <c r="X4">
        <v>14.51</v>
      </c>
      <c r="Y4">
        <v>50.73</v>
      </c>
      <c r="Z4">
        <v>93.6</v>
      </c>
      <c r="AA4">
        <v>41.4</v>
      </c>
      <c r="AB4">
        <v>42.6</v>
      </c>
      <c r="AC4">
        <v>0</v>
      </c>
      <c r="AD4">
        <v>11.65</v>
      </c>
      <c r="AE4">
        <v>53.02</v>
      </c>
      <c r="AF4">
        <v>75.400000000000006</v>
      </c>
      <c r="AG4">
        <v>44.2</v>
      </c>
      <c r="AH4">
        <v>42.2</v>
      </c>
      <c r="AI4">
        <v>0</v>
      </c>
      <c r="AJ4">
        <v>12.22</v>
      </c>
      <c r="AK4">
        <v>52.6</v>
      </c>
      <c r="AL4">
        <v>79.099999999999994</v>
      </c>
      <c r="AM4">
        <v>676.1</v>
      </c>
      <c r="AN4">
        <v>36.9</v>
      </c>
      <c r="AO4">
        <v>0</v>
      </c>
      <c r="AP4">
        <v>17.309999999999999</v>
      </c>
      <c r="AQ4">
        <v>48.81</v>
      </c>
      <c r="AR4">
        <v>99.9</v>
      </c>
      <c r="AS4">
        <v>61.6</v>
      </c>
      <c r="AT4">
        <v>40.6</v>
      </c>
      <c r="AU4">
        <v>0</v>
      </c>
      <c r="AV4">
        <v>14.2</v>
      </c>
      <c r="AW4">
        <v>51.12</v>
      </c>
      <c r="AX4">
        <v>91.7</v>
      </c>
    </row>
    <row r="5" spans="1:50" s="2" customFormat="1" x14ac:dyDescent="0.2">
      <c r="A5" s="2">
        <v>7</v>
      </c>
      <c r="B5" s="2">
        <v>250</v>
      </c>
      <c r="C5" s="2">
        <v>0.9</v>
      </c>
      <c r="D5" s="2">
        <v>1</v>
      </c>
      <c r="E5" s="2">
        <v>1</v>
      </c>
      <c r="F5" s="2">
        <v>3.5</v>
      </c>
      <c r="G5" s="2">
        <v>0</v>
      </c>
      <c r="H5" s="2">
        <v>1.18</v>
      </c>
      <c r="I5" s="2">
        <v>1</v>
      </c>
      <c r="J5" s="2">
        <v>0.1</v>
      </c>
      <c r="K5" s="2">
        <v>11</v>
      </c>
      <c r="L5" s="2">
        <v>37</v>
      </c>
      <c r="M5" s="2">
        <v>0</v>
      </c>
      <c r="N5" s="2">
        <v>0.33</v>
      </c>
      <c r="O5" s="2">
        <v>678.7</v>
      </c>
      <c r="P5" s="2">
        <v>34.299999999999997</v>
      </c>
      <c r="Q5" s="2">
        <v>0</v>
      </c>
      <c r="R5" s="2">
        <v>17.32</v>
      </c>
      <c r="S5" s="2">
        <v>47.38</v>
      </c>
      <c r="T5" s="2">
        <v>100</v>
      </c>
      <c r="U5" s="2">
        <v>56</v>
      </c>
      <c r="V5" s="2">
        <v>40</v>
      </c>
      <c r="W5" s="2">
        <v>0</v>
      </c>
      <c r="X5" s="2">
        <v>13.81</v>
      </c>
      <c r="Y5" s="2">
        <v>50.96</v>
      </c>
      <c r="Z5" s="2">
        <v>89.2</v>
      </c>
      <c r="AA5" s="2">
        <v>35.6</v>
      </c>
      <c r="AB5" s="2">
        <v>43.2</v>
      </c>
      <c r="AC5" s="2">
        <v>0</v>
      </c>
      <c r="AD5" s="2">
        <v>10.24</v>
      </c>
      <c r="AE5" s="2">
        <v>53.82</v>
      </c>
      <c r="AF5" s="2">
        <v>66.3</v>
      </c>
      <c r="AG5" s="2">
        <v>38.200000000000003</v>
      </c>
      <c r="AH5" s="2">
        <v>42.6</v>
      </c>
      <c r="AI5" s="2">
        <v>0</v>
      </c>
      <c r="AJ5" s="2">
        <v>10.95</v>
      </c>
      <c r="AK5" s="2">
        <v>53.27</v>
      </c>
      <c r="AL5" s="2">
        <v>70.900000000000006</v>
      </c>
      <c r="AM5" s="2">
        <v>676.9</v>
      </c>
      <c r="AN5" s="2">
        <v>36.1</v>
      </c>
      <c r="AO5" s="2">
        <v>0</v>
      </c>
      <c r="AP5" s="2">
        <v>17.309999999999999</v>
      </c>
      <c r="AQ5" s="2">
        <v>48.35</v>
      </c>
      <c r="AR5" s="2">
        <v>99.9</v>
      </c>
      <c r="AS5" s="2">
        <v>52.2</v>
      </c>
      <c r="AT5" s="2">
        <v>40.5</v>
      </c>
      <c r="AU5" s="2">
        <v>0</v>
      </c>
      <c r="AV5" s="2">
        <v>13.42</v>
      </c>
      <c r="AW5" s="2">
        <v>51.36</v>
      </c>
      <c r="AX5" s="2">
        <v>86.8</v>
      </c>
    </row>
    <row r="6" spans="1:50" x14ac:dyDescent="0.2">
      <c r="A6">
        <v>7</v>
      </c>
      <c r="B6">
        <v>300</v>
      </c>
      <c r="C6">
        <v>0.9</v>
      </c>
      <c r="D6">
        <v>1</v>
      </c>
      <c r="E6">
        <v>1</v>
      </c>
      <c r="F6">
        <v>3.5</v>
      </c>
      <c r="G6">
        <v>0</v>
      </c>
      <c r="H6">
        <v>1.48</v>
      </c>
      <c r="I6">
        <v>1</v>
      </c>
      <c r="J6">
        <v>0.1</v>
      </c>
      <c r="K6">
        <v>11</v>
      </c>
      <c r="L6">
        <v>37</v>
      </c>
      <c r="M6">
        <v>0</v>
      </c>
      <c r="N6">
        <v>0.33</v>
      </c>
      <c r="O6">
        <v>678.4</v>
      </c>
      <c r="P6">
        <v>34.6</v>
      </c>
      <c r="Q6">
        <v>0</v>
      </c>
      <c r="R6">
        <v>17.32</v>
      </c>
      <c r="S6">
        <v>47.58</v>
      </c>
      <c r="T6">
        <v>100</v>
      </c>
      <c r="U6">
        <v>49.4</v>
      </c>
      <c r="V6">
        <v>40</v>
      </c>
      <c r="W6">
        <v>0</v>
      </c>
      <c r="X6">
        <v>13.12</v>
      </c>
      <c r="Y6">
        <v>51.19</v>
      </c>
      <c r="Z6">
        <v>84.8</v>
      </c>
      <c r="AA6">
        <v>30.7</v>
      </c>
      <c r="AB6">
        <v>43.8</v>
      </c>
      <c r="AC6">
        <v>0</v>
      </c>
      <c r="AD6">
        <v>8.83</v>
      </c>
      <c r="AE6">
        <v>54.62</v>
      </c>
      <c r="AF6">
        <v>57.1</v>
      </c>
      <c r="AG6">
        <v>33.4</v>
      </c>
      <c r="AH6">
        <v>43.1</v>
      </c>
      <c r="AI6">
        <v>0</v>
      </c>
      <c r="AJ6">
        <v>9.68</v>
      </c>
      <c r="AK6">
        <v>53.94</v>
      </c>
      <c r="AL6">
        <v>62.6</v>
      </c>
      <c r="AM6">
        <v>677.8</v>
      </c>
      <c r="AN6">
        <v>35.200000000000003</v>
      </c>
      <c r="AO6">
        <v>0</v>
      </c>
      <c r="AP6">
        <v>17.32</v>
      </c>
      <c r="AQ6">
        <v>47.89</v>
      </c>
      <c r="AR6">
        <v>100</v>
      </c>
      <c r="AS6">
        <v>46.2</v>
      </c>
      <c r="AT6">
        <v>40.5</v>
      </c>
      <c r="AU6">
        <v>0</v>
      </c>
      <c r="AV6">
        <v>12.65</v>
      </c>
      <c r="AW6">
        <v>51.59</v>
      </c>
      <c r="AX6">
        <v>81.8</v>
      </c>
    </row>
    <row r="7" spans="1:50" x14ac:dyDescent="0.2">
      <c r="A7">
        <v>7</v>
      </c>
      <c r="B7">
        <v>350</v>
      </c>
      <c r="C7">
        <v>0.9</v>
      </c>
      <c r="D7">
        <v>1</v>
      </c>
      <c r="E7">
        <v>1</v>
      </c>
      <c r="F7">
        <v>3.5</v>
      </c>
      <c r="G7">
        <v>0</v>
      </c>
      <c r="H7">
        <v>1.8</v>
      </c>
      <c r="I7">
        <v>1</v>
      </c>
      <c r="J7">
        <v>0.1</v>
      </c>
      <c r="K7">
        <v>11</v>
      </c>
      <c r="L7">
        <v>37</v>
      </c>
      <c r="M7">
        <v>0</v>
      </c>
      <c r="N7">
        <v>0.33</v>
      </c>
      <c r="O7">
        <v>678</v>
      </c>
      <c r="P7">
        <v>35</v>
      </c>
      <c r="Q7">
        <v>0</v>
      </c>
      <c r="R7">
        <v>17.32</v>
      </c>
      <c r="S7">
        <v>47.77</v>
      </c>
      <c r="T7">
        <v>100</v>
      </c>
      <c r="U7">
        <v>44.7</v>
      </c>
      <c r="V7">
        <v>40</v>
      </c>
      <c r="W7">
        <v>0</v>
      </c>
      <c r="X7">
        <v>12.42</v>
      </c>
      <c r="Y7">
        <v>51.42</v>
      </c>
      <c r="Z7">
        <v>80.3</v>
      </c>
      <c r="AA7">
        <v>26.4</v>
      </c>
      <c r="AB7">
        <v>44.4</v>
      </c>
      <c r="AC7">
        <v>0</v>
      </c>
      <c r="AD7">
        <v>7.42</v>
      </c>
      <c r="AE7">
        <v>55.42</v>
      </c>
      <c r="AF7">
        <v>48</v>
      </c>
      <c r="AG7">
        <v>29.2</v>
      </c>
      <c r="AH7">
        <v>43.5</v>
      </c>
      <c r="AI7">
        <v>0</v>
      </c>
      <c r="AJ7">
        <v>8.41</v>
      </c>
      <c r="AK7">
        <v>54.62</v>
      </c>
      <c r="AL7">
        <v>54.4</v>
      </c>
      <c r="AM7">
        <v>678.6</v>
      </c>
      <c r="AN7">
        <v>34.4</v>
      </c>
      <c r="AO7">
        <v>0</v>
      </c>
      <c r="AP7">
        <v>17.32</v>
      </c>
      <c r="AQ7">
        <v>47.43</v>
      </c>
      <c r="AR7">
        <v>100</v>
      </c>
      <c r="AS7">
        <v>41.8</v>
      </c>
      <c r="AT7">
        <v>40.4</v>
      </c>
      <c r="AU7">
        <v>0</v>
      </c>
      <c r="AV7">
        <v>11.87</v>
      </c>
      <c r="AW7">
        <v>51.83</v>
      </c>
      <c r="AX7">
        <v>76.8</v>
      </c>
    </row>
    <row r="8" spans="1:50" s="1" customFormat="1" x14ac:dyDescent="0.2"/>
    <row r="9" spans="1:50" x14ac:dyDescent="0.2">
      <c r="A9">
        <v>7</v>
      </c>
      <c r="B9">
        <v>150</v>
      </c>
      <c r="C9">
        <v>0.7</v>
      </c>
      <c r="D9">
        <v>1</v>
      </c>
      <c r="E9">
        <v>1</v>
      </c>
      <c r="F9">
        <v>3.5</v>
      </c>
      <c r="G9">
        <v>0</v>
      </c>
      <c r="H9">
        <v>0.21</v>
      </c>
      <c r="I9">
        <v>1</v>
      </c>
      <c r="J9">
        <v>0.1</v>
      </c>
      <c r="K9">
        <v>11</v>
      </c>
      <c r="L9">
        <v>37</v>
      </c>
      <c r="M9">
        <v>0</v>
      </c>
      <c r="N9">
        <v>0.33</v>
      </c>
      <c r="O9">
        <v>678.3</v>
      </c>
      <c r="P9">
        <v>34.700000000000003</v>
      </c>
      <c r="Q9">
        <v>0</v>
      </c>
      <c r="R9">
        <v>17.32</v>
      </c>
      <c r="S9">
        <v>47.61</v>
      </c>
      <c r="T9">
        <v>100</v>
      </c>
      <c r="U9">
        <v>246.1</v>
      </c>
      <c r="V9">
        <v>40</v>
      </c>
      <c r="W9">
        <v>0</v>
      </c>
      <c r="X9">
        <v>15.97</v>
      </c>
      <c r="Y9">
        <v>50.43</v>
      </c>
      <c r="Z9">
        <v>99.6</v>
      </c>
      <c r="AA9">
        <v>57.1</v>
      </c>
      <c r="AB9">
        <v>42.4</v>
      </c>
      <c r="AC9">
        <v>0</v>
      </c>
      <c r="AD9">
        <v>13.82</v>
      </c>
      <c r="AE9">
        <v>52.14</v>
      </c>
      <c r="AF9">
        <v>89.3</v>
      </c>
      <c r="AG9">
        <v>61.9</v>
      </c>
      <c r="AH9">
        <v>42.4</v>
      </c>
      <c r="AI9">
        <v>0</v>
      </c>
      <c r="AJ9">
        <v>14.17</v>
      </c>
      <c r="AK9">
        <v>52.03</v>
      </c>
      <c r="AL9">
        <v>91.5</v>
      </c>
      <c r="AM9">
        <v>671.8</v>
      </c>
      <c r="AN9">
        <v>41.2</v>
      </c>
      <c r="AO9">
        <v>0</v>
      </c>
      <c r="AP9">
        <v>17.3</v>
      </c>
      <c r="AQ9">
        <v>51.01</v>
      </c>
      <c r="AR9">
        <v>99.9</v>
      </c>
      <c r="AS9">
        <v>120.9</v>
      </c>
      <c r="AT9">
        <v>42.3</v>
      </c>
      <c r="AU9">
        <v>0</v>
      </c>
      <c r="AV9">
        <v>15.39</v>
      </c>
      <c r="AW9">
        <v>51.63</v>
      </c>
      <c r="AX9">
        <v>98.3</v>
      </c>
    </row>
    <row r="10" spans="1:50" x14ac:dyDescent="0.2">
      <c r="A10">
        <v>7</v>
      </c>
      <c r="B10">
        <v>200</v>
      </c>
      <c r="C10">
        <v>0.7</v>
      </c>
      <c r="D10">
        <v>1</v>
      </c>
      <c r="E10">
        <v>1</v>
      </c>
      <c r="F10">
        <v>3.5</v>
      </c>
      <c r="G10">
        <v>0</v>
      </c>
      <c r="H10">
        <v>0.47</v>
      </c>
      <c r="I10">
        <v>1</v>
      </c>
      <c r="J10">
        <v>0.1</v>
      </c>
      <c r="K10">
        <v>11</v>
      </c>
      <c r="L10">
        <v>37</v>
      </c>
      <c r="M10">
        <v>0</v>
      </c>
      <c r="N10">
        <v>0.33</v>
      </c>
      <c r="O10">
        <v>678.2</v>
      </c>
      <c r="P10">
        <v>34.799999999999997</v>
      </c>
      <c r="Q10">
        <v>0</v>
      </c>
      <c r="R10">
        <v>17.32</v>
      </c>
      <c r="S10">
        <v>47.65</v>
      </c>
      <c r="T10">
        <v>100</v>
      </c>
      <c r="U10">
        <v>140.30000000000001</v>
      </c>
      <c r="V10">
        <v>40</v>
      </c>
      <c r="W10">
        <v>0</v>
      </c>
      <c r="X10">
        <v>15.52</v>
      </c>
      <c r="Y10">
        <v>50.47</v>
      </c>
      <c r="Z10">
        <v>98.8</v>
      </c>
      <c r="AA10">
        <v>47.1</v>
      </c>
      <c r="AB10">
        <v>42.8</v>
      </c>
      <c r="AC10">
        <v>0</v>
      </c>
      <c r="AD10">
        <v>12.66</v>
      </c>
      <c r="AE10">
        <v>52.76</v>
      </c>
      <c r="AF10">
        <v>81.900000000000006</v>
      </c>
      <c r="AG10">
        <v>50.4</v>
      </c>
      <c r="AH10">
        <v>42.6</v>
      </c>
      <c r="AI10">
        <v>0</v>
      </c>
      <c r="AJ10">
        <v>13.13</v>
      </c>
      <c r="AK10">
        <v>52.52</v>
      </c>
      <c r="AL10">
        <v>84.9</v>
      </c>
      <c r="AM10">
        <v>673.1</v>
      </c>
      <c r="AN10">
        <v>39.9</v>
      </c>
      <c r="AO10">
        <v>0</v>
      </c>
      <c r="AP10">
        <v>17.3</v>
      </c>
      <c r="AQ10">
        <v>50.36</v>
      </c>
      <c r="AR10">
        <v>99.9</v>
      </c>
      <c r="AS10">
        <v>75.5</v>
      </c>
      <c r="AT10">
        <v>42</v>
      </c>
      <c r="AU10">
        <v>0</v>
      </c>
      <c r="AV10">
        <v>14.75</v>
      </c>
      <c r="AW10">
        <v>51.68</v>
      </c>
      <c r="AX10">
        <v>95</v>
      </c>
    </row>
    <row r="11" spans="1:50" s="2" customFormat="1" x14ac:dyDescent="0.2">
      <c r="A11" s="2">
        <v>7</v>
      </c>
      <c r="B11" s="2">
        <v>250</v>
      </c>
      <c r="C11" s="2">
        <v>0.7</v>
      </c>
      <c r="D11" s="2">
        <v>1</v>
      </c>
      <c r="E11" s="2">
        <v>1</v>
      </c>
      <c r="F11" s="2">
        <v>3.5</v>
      </c>
      <c r="G11" s="2">
        <v>0</v>
      </c>
      <c r="H11" s="2">
        <v>0.73</v>
      </c>
      <c r="I11" s="2">
        <v>1</v>
      </c>
      <c r="J11" s="2">
        <v>0.1</v>
      </c>
      <c r="K11" s="2">
        <v>11</v>
      </c>
      <c r="L11" s="2">
        <v>37</v>
      </c>
      <c r="M11" s="2">
        <v>0</v>
      </c>
      <c r="N11" s="2">
        <v>0.33</v>
      </c>
      <c r="O11" s="2">
        <v>678.1</v>
      </c>
      <c r="P11" s="2">
        <v>34.9</v>
      </c>
      <c r="Q11" s="2">
        <v>0</v>
      </c>
      <c r="R11" s="2">
        <v>17.32</v>
      </c>
      <c r="S11" s="2">
        <v>47.73</v>
      </c>
      <c r="T11" s="2">
        <v>100</v>
      </c>
      <c r="U11" s="2">
        <v>89.9</v>
      </c>
      <c r="V11" s="2">
        <v>40</v>
      </c>
      <c r="W11" s="2">
        <v>0</v>
      </c>
      <c r="X11" s="2">
        <v>15.07</v>
      </c>
      <c r="Y11" s="2">
        <v>50.57</v>
      </c>
      <c r="Z11" s="2">
        <v>96.8</v>
      </c>
      <c r="AA11" s="2">
        <v>40.9</v>
      </c>
      <c r="AB11" s="2">
        <v>43.3</v>
      </c>
      <c r="AC11" s="2">
        <v>0</v>
      </c>
      <c r="AD11" s="2">
        <v>11.5</v>
      </c>
      <c r="AE11" s="2">
        <v>53.42</v>
      </c>
      <c r="AF11" s="2">
        <v>74.400000000000006</v>
      </c>
      <c r="AG11" s="2">
        <v>43.8</v>
      </c>
      <c r="AH11" s="2">
        <v>43</v>
      </c>
      <c r="AI11" s="2">
        <v>0</v>
      </c>
      <c r="AJ11" s="2">
        <v>12.08</v>
      </c>
      <c r="AK11" s="2">
        <v>53.06</v>
      </c>
      <c r="AL11" s="2">
        <v>78.2</v>
      </c>
      <c r="AM11" s="2">
        <v>674.2</v>
      </c>
      <c r="AN11" s="2">
        <v>38.799999999999997</v>
      </c>
      <c r="AO11" s="2">
        <v>0</v>
      </c>
      <c r="AP11" s="2">
        <v>17.3</v>
      </c>
      <c r="AQ11" s="2">
        <v>49.77</v>
      </c>
      <c r="AR11" s="2">
        <v>99.9</v>
      </c>
      <c r="AS11" s="2">
        <v>60.8</v>
      </c>
      <c r="AT11" s="2">
        <v>41.8</v>
      </c>
      <c r="AU11" s="2">
        <v>0</v>
      </c>
      <c r="AV11" s="2">
        <v>14.11</v>
      </c>
      <c r="AW11" s="2">
        <v>51.78</v>
      </c>
      <c r="AX11" s="2">
        <v>91.1</v>
      </c>
    </row>
    <row r="12" spans="1:50" x14ac:dyDescent="0.2">
      <c r="A12">
        <v>7</v>
      </c>
      <c r="B12">
        <v>300</v>
      </c>
      <c r="C12">
        <v>0.7</v>
      </c>
      <c r="D12">
        <v>1</v>
      </c>
      <c r="E12">
        <v>1</v>
      </c>
      <c r="F12">
        <v>3.5</v>
      </c>
      <c r="G12">
        <v>0</v>
      </c>
      <c r="H12">
        <v>1.01</v>
      </c>
      <c r="I12">
        <v>1</v>
      </c>
      <c r="J12">
        <v>0.1</v>
      </c>
      <c r="K12">
        <v>11</v>
      </c>
      <c r="L12">
        <v>37</v>
      </c>
      <c r="M12">
        <v>0</v>
      </c>
      <c r="N12">
        <v>0.33</v>
      </c>
      <c r="O12">
        <v>677.9</v>
      </c>
      <c r="P12">
        <v>35.1</v>
      </c>
      <c r="Q12">
        <v>0</v>
      </c>
      <c r="R12">
        <v>17.32</v>
      </c>
      <c r="S12">
        <v>47.85</v>
      </c>
      <c r="T12">
        <v>100</v>
      </c>
      <c r="U12">
        <v>70.7</v>
      </c>
      <c r="V12">
        <v>40</v>
      </c>
      <c r="W12">
        <v>0</v>
      </c>
      <c r="X12">
        <v>14.63</v>
      </c>
      <c r="Y12">
        <v>50.7</v>
      </c>
      <c r="Z12">
        <v>94.3</v>
      </c>
      <c r="AA12">
        <v>36.1</v>
      </c>
      <c r="AB12">
        <v>43.9</v>
      </c>
      <c r="AC12">
        <v>0</v>
      </c>
      <c r="AD12">
        <v>10.34</v>
      </c>
      <c r="AE12">
        <v>54.13</v>
      </c>
      <c r="AF12">
        <v>66.900000000000006</v>
      </c>
      <c r="AG12">
        <v>38.799999999999997</v>
      </c>
      <c r="AH12">
        <v>43.4</v>
      </c>
      <c r="AI12">
        <v>0</v>
      </c>
      <c r="AJ12">
        <v>11.04</v>
      </c>
      <c r="AK12">
        <v>53.64</v>
      </c>
      <c r="AL12">
        <v>71.400000000000006</v>
      </c>
      <c r="AM12">
        <v>675.3</v>
      </c>
      <c r="AN12">
        <v>37.700000000000003</v>
      </c>
      <c r="AO12">
        <v>0</v>
      </c>
      <c r="AP12">
        <v>17.309999999999999</v>
      </c>
      <c r="AQ12">
        <v>49.22</v>
      </c>
      <c r="AR12">
        <v>99.9</v>
      </c>
      <c r="AS12">
        <v>53.1</v>
      </c>
      <c r="AT12">
        <v>41.7</v>
      </c>
      <c r="AU12">
        <v>0</v>
      </c>
      <c r="AV12">
        <v>13.48</v>
      </c>
      <c r="AW12">
        <v>51.92</v>
      </c>
      <c r="AX12">
        <v>87.1</v>
      </c>
    </row>
    <row r="13" spans="1:50" x14ac:dyDescent="0.2">
      <c r="A13">
        <v>7</v>
      </c>
      <c r="B13">
        <v>350</v>
      </c>
      <c r="C13">
        <v>0.7</v>
      </c>
      <c r="D13">
        <v>1</v>
      </c>
      <c r="E13">
        <v>1</v>
      </c>
      <c r="F13">
        <v>3.5</v>
      </c>
      <c r="G13">
        <v>0</v>
      </c>
      <c r="H13">
        <v>1.3</v>
      </c>
      <c r="I13">
        <v>1</v>
      </c>
      <c r="J13">
        <v>0.1</v>
      </c>
      <c r="K13">
        <v>11</v>
      </c>
      <c r="L13">
        <v>37</v>
      </c>
      <c r="M13">
        <v>0</v>
      </c>
      <c r="N13">
        <v>0.33</v>
      </c>
      <c r="O13">
        <v>677.6</v>
      </c>
      <c r="P13">
        <v>35.4</v>
      </c>
      <c r="Q13">
        <v>0</v>
      </c>
      <c r="R13">
        <v>17.32</v>
      </c>
      <c r="S13">
        <v>47.97</v>
      </c>
      <c r="T13">
        <v>100</v>
      </c>
      <c r="U13">
        <v>61.1</v>
      </c>
      <c r="V13">
        <v>40</v>
      </c>
      <c r="W13">
        <v>0</v>
      </c>
      <c r="X13">
        <v>14.18</v>
      </c>
      <c r="Y13">
        <v>50.84</v>
      </c>
      <c r="Z13">
        <v>91.6</v>
      </c>
      <c r="AA13">
        <v>32</v>
      </c>
      <c r="AB13">
        <v>44.5</v>
      </c>
      <c r="AC13">
        <v>0</v>
      </c>
      <c r="AD13">
        <v>9.18</v>
      </c>
      <c r="AE13">
        <v>54.84</v>
      </c>
      <c r="AF13">
        <v>59.4</v>
      </c>
      <c r="AG13">
        <v>34.799999999999997</v>
      </c>
      <c r="AH13">
        <v>43.9</v>
      </c>
      <c r="AI13">
        <v>0</v>
      </c>
      <c r="AJ13">
        <v>10</v>
      </c>
      <c r="AK13">
        <v>54.22</v>
      </c>
      <c r="AL13">
        <v>64.7</v>
      </c>
      <c r="AM13">
        <v>676.3</v>
      </c>
      <c r="AN13">
        <v>36.700000000000003</v>
      </c>
      <c r="AO13">
        <v>0</v>
      </c>
      <c r="AP13">
        <v>17.309999999999999</v>
      </c>
      <c r="AQ13">
        <v>48.68</v>
      </c>
      <c r="AR13">
        <v>99.9</v>
      </c>
      <c r="AS13">
        <v>47.9</v>
      </c>
      <c r="AT13">
        <v>41.5</v>
      </c>
      <c r="AU13">
        <v>0</v>
      </c>
      <c r="AV13">
        <v>12.84</v>
      </c>
      <c r="AW13">
        <v>52.07</v>
      </c>
      <c r="AX13">
        <v>83</v>
      </c>
    </row>
    <row r="14" spans="1:50" s="1" customFormat="1" x14ac:dyDescent="0.2"/>
    <row r="15" spans="1:50" s="2" customFormat="1" x14ac:dyDescent="0.2"/>
    <row r="16" spans="1:50" x14ac:dyDescent="0.2">
      <c r="A16">
        <v>7</v>
      </c>
      <c r="B16">
        <v>200</v>
      </c>
      <c r="C16">
        <v>0.5</v>
      </c>
      <c r="D16">
        <v>1</v>
      </c>
      <c r="E16">
        <v>1</v>
      </c>
      <c r="F16">
        <v>3.5</v>
      </c>
      <c r="G16">
        <v>0</v>
      </c>
      <c r="H16">
        <v>0.08</v>
      </c>
      <c r="I16">
        <v>1</v>
      </c>
      <c r="J16">
        <v>0.1</v>
      </c>
      <c r="K16">
        <v>11</v>
      </c>
      <c r="L16">
        <v>37</v>
      </c>
      <c r="M16">
        <v>0</v>
      </c>
      <c r="N16">
        <v>0.33</v>
      </c>
      <c r="O16">
        <v>677</v>
      </c>
      <c r="P16">
        <v>36</v>
      </c>
      <c r="Q16">
        <v>0</v>
      </c>
      <c r="R16">
        <v>17.309999999999999</v>
      </c>
      <c r="S16">
        <v>48.33</v>
      </c>
      <c r="T16">
        <v>99.9</v>
      </c>
      <c r="U16">
        <v>322.89999999999998</v>
      </c>
      <c r="V16">
        <v>40</v>
      </c>
      <c r="W16">
        <v>0</v>
      </c>
      <c r="X16">
        <v>16.22</v>
      </c>
      <c r="Y16">
        <v>50.42</v>
      </c>
      <c r="Z16">
        <v>99.8</v>
      </c>
      <c r="AA16">
        <v>52.6</v>
      </c>
      <c r="AB16">
        <v>43.2</v>
      </c>
      <c r="AC16">
        <v>0</v>
      </c>
      <c r="AD16">
        <v>13.36</v>
      </c>
      <c r="AE16">
        <v>52.71</v>
      </c>
      <c r="AF16">
        <v>86.4</v>
      </c>
      <c r="AG16">
        <v>56.7</v>
      </c>
      <c r="AH16">
        <v>43.4</v>
      </c>
      <c r="AI16">
        <v>0</v>
      </c>
      <c r="AJ16">
        <v>13.76</v>
      </c>
      <c r="AK16">
        <v>52.66</v>
      </c>
      <c r="AL16">
        <v>88.9</v>
      </c>
      <c r="AM16">
        <v>669.3</v>
      </c>
      <c r="AN16">
        <v>43.7</v>
      </c>
      <c r="AO16">
        <v>0</v>
      </c>
      <c r="AP16">
        <v>17.29</v>
      </c>
      <c r="AQ16">
        <v>52.26</v>
      </c>
      <c r="AR16">
        <v>99.9</v>
      </c>
      <c r="AS16">
        <v>96</v>
      </c>
      <c r="AT16">
        <v>43.9</v>
      </c>
      <c r="AU16">
        <v>0</v>
      </c>
      <c r="AV16">
        <v>15.13</v>
      </c>
      <c r="AW16">
        <v>52.51</v>
      </c>
      <c r="AX16">
        <v>97.1</v>
      </c>
    </row>
    <row r="17" spans="1:50" s="2" customFormat="1" x14ac:dyDescent="0.2">
      <c r="A17" s="2">
        <v>7</v>
      </c>
      <c r="B17" s="2">
        <v>250</v>
      </c>
      <c r="C17" s="2">
        <v>0.5</v>
      </c>
      <c r="D17" s="2">
        <v>1</v>
      </c>
      <c r="E17" s="2">
        <v>1</v>
      </c>
      <c r="F17" s="2">
        <v>3.5</v>
      </c>
      <c r="G17" s="2">
        <v>0</v>
      </c>
      <c r="H17" s="2">
        <v>0.31</v>
      </c>
      <c r="I17" s="2">
        <v>1</v>
      </c>
      <c r="J17" s="2">
        <v>0.1</v>
      </c>
      <c r="K17" s="2">
        <v>11</v>
      </c>
      <c r="L17" s="2">
        <v>37</v>
      </c>
      <c r="M17" s="2">
        <v>0</v>
      </c>
      <c r="N17" s="2">
        <v>0.33</v>
      </c>
      <c r="O17" s="2">
        <v>677</v>
      </c>
      <c r="P17" s="2">
        <v>36</v>
      </c>
      <c r="Q17" s="2">
        <v>0</v>
      </c>
      <c r="R17" s="2">
        <v>17.309999999999999</v>
      </c>
      <c r="S17" s="2">
        <v>48.34</v>
      </c>
      <c r="T17" s="2">
        <v>99.9</v>
      </c>
      <c r="U17" s="2">
        <v>242.4</v>
      </c>
      <c r="V17" s="2">
        <v>40</v>
      </c>
      <c r="W17" s="2">
        <v>0</v>
      </c>
      <c r="X17" s="2">
        <v>15.95</v>
      </c>
      <c r="Y17" s="2">
        <v>50.43</v>
      </c>
      <c r="Z17" s="2">
        <v>99.6</v>
      </c>
      <c r="AA17" s="2">
        <v>45.7</v>
      </c>
      <c r="AB17" s="2">
        <v>43.7</v>
      </c>
      <c r="AC17" s="2">
        <v>0</v>
      </c>
      <c r="AD17" s="2">
        <v>12.38</v>
      </c>
      <c r="AE17" s="2">
        <v>53.29</v>
      </c>
      <c r="AF17" s="2">
        <v>80.099999999999994</v>
      </c>
      <c r="AG17" s="2">
        <v>48.9</v>
      </c>
      <c r="AH17" s="2">
        <v>43.7</v>
      </c>
      <c r="AI17" s="2">
        <v>0</v>
      </c>
      <c r="AJ17" s="2">
        <v>12.87</v>
      </c>
      <c r="AK17" s="2">
        <v>53.11</v>
      </c>
      <c r="AL17" s="2">
        <v>83.2</v>
      </c>
      <c r="AM17" s="2">
        <v>670.7</v>
      </c>
      <c r="AN17" s="2">
        <v>42.3</v>
      </c>
      <c r="AO17" s="2">
        <v>0</v>
      </c>
      <c r="AP17" s="2">
        <v>17.29</v>
      </c>
      <c r="AQ17" s="2">
        <v>51.58</v>
      </c>
      <c r="AR17" s="2">
        <v>99.9</v>
      </c>
      <c r="AS17" s="2">
        <v>71.400000000000006</v>
      </c>
      <c r="AT17" s="2">
        <v>43.6</v>
      </c>
      <c r="AU17" s="2">
        <v>0</v>
      </c>
      <c r="AV17" s="2">
        <v>14.59</v>
      </c>
      <c r="AW17" s="2">
        <v>52.52</v>
      </c>
      <c r="AX17" s="2">
        <v>94</v>
      </c>
    </row>
    <row r="18" spans="1:50" x14ac:dyDescent="0.2">
      <c r="A18">
        <v>7</v>
      </c>
      <c r="B18">
        <v>300</v>
      </c>
      <c r="C18">
        <v>0.5</v>
      </c>
      <c r="D18">
        <v>1</v>
      </c>
      <c r="E18">
        <v>1</v>
      </c>
      <c r="F18">
        <v>3.5</v>
      </c>
      <c r="G18">
        <v>0</v>
      </c>
      <c r="H18">
        <v>0.56000000000000005</v>
      </c>
      <c r="I18">
        <v>1</v>
      </c>
      <c r="J18">
        <v>0.1</v>
      </c>
      <c r="K18">
        <v>11</v>
      </c>
      <c r="L18">
        <v>37</v>
      </c>
      <c r="M18">
        <v>0</v>
      </c>
      <c r="N18">
        <v>0.33</v>
      </c>
      <c r="O18">
        <v>676.9</v>
      </c>
      <c r="P18">
        <v>36.1</v>
      </c>
      <c r="Q18">
        <v>0</v>
      </c>
      <c r="R18">
        <v>17.309999999999999</v>
      </c>
      <c r="S18">
        <v>48.36</v>
      </c>
      <c r="T18">
        <v>99.9</v>
      </c>
      <c r="U18">
        <v>172.9</v>
      </c>
      <c r="V18">
        <v>40</v>
      </c>
      <c r="W18">
        <v>0</v>
      </c>
      <c r="X18">
        <v>15.68</v>
      </c>
      <c r="Y18">
        <v>50.45</v>
      </c>
      <c r="Z18">
        <v>99.2</v>
      </c>
      <c r="AA18">
        <v>40.700000000000003</v>
      </c>
      <c r="AB18">
        <v>44.2</v>
      </c>
      <c r="AC18">
        <v>0</v>
      </c>
      <c r="AD18">
        <v>11.4</v>
      </c>
      <c r="AE18">
        <v>53.88</v>
      </c>
      <c r="AF18">
        <v>73.7</v>
      </c>
      <c r="AG18">
        <v>43.5</v>
      </c>
      <c r="AH18">
        <v>44</v>
      </c>
      <c r="AI18">
        <v>0</v>
      </c>
      <c r="AJ18">
        <v>11.99</v>
      </c>
      <c r="AK18">
        <v>53.58</v>
      </c>
      <c r="AL18">
        <v>77.5</v>
      </c>
      <c r="AM18">
        <v>672</v>
      </c>
      <c r="AN18">
        <v>41</v>
      </c>
      <c r="AO18">
        <v>0</v>
      </c>
      <c r="AP18">
        <v>17.3</v>
      </c>
      <c r="AQ18">
        <v>50.9</v>
      </c>
      <c r="AR18">
        <v>99.9</v>
      </c>
      <c r="AS18">
        <v>60.5</v>
      </c>
      <c r="AT18">
        <v>43.3</v>
      </c>
      <c r="AU18">
        <v>0</v>
      </c>
      <c r="AV18">
        <v>14.05</v>
      </c>
      <c r="AW18">
        <v>52.54</v>
      </c>
      <c r="AX18">
        <v>90.7</v>
      </c>
    </row>
    <row r="19" spans="1:50" x14ac:dyDescent="0.2">
      <c r="A19">
        <v>7</v>
      </c>
      <c r="B19">
        <v>350</v>
      </c>
      <c r="C19">
        <v>0.5</v>
      </c>
      <c r="D19">
        <v>1</v>
      </c>
      <c r="E19">
        <v>1</v>
      </c>
      <c r="F19">
        <v>3.5</v>
      </c>
      <c r="G19">
        <v>0</v>
      </c>
      <c r="H19">
        <v>0.83</v>
      </c>
      <c r="I19">
        <v>1</v>
      </c>
      <c r="J19">
        <v>0.1</v>
      </c>
      <c r="K19">
        <v>11</v>
      </c>
      <c r="L19">
        <v>37</v>
      </c>
      <c r="M19">
        <v>0</v>
      </c>
      <c r="N19">
        <v>0.33</v>
      </c>
      <c r="O19">
        <v>676.9</v>
      </c>
      <c r="P19">
        <v>36.1</v>
      </c>
      <c r="Q19">
        <v>0</v>
      </c>
      <c r="R19">
        <v>17.309999999999999</v>
      </c>
      <c r="S19">
        <v>48.39</v>
      </c>
      <c r="T19">
        <v>99.9</v>
      </c>
      <c r="U19">
        <v>123.3</v>
      </c>
      <c r="V19">
        <v>40</v>
      </c>
      <c r="W19">
        <v>0</v>
      </c>
      <c r="X19">
        <v>15.41</v>
      </c>
      <c r="Y19">
        <v>50.49</v>
      </c>
      <c r="Z19">
        <v>98.4</v>
      </c>
      <c r="AA19">
        <v>36.6</v>
      </c>
      <c r="AB19">
        <v>44.7</v>
      </c>
      <c r="AC19">
        <v>0</v>
      </c>
      <c r="AD19">
        <v>10.41</v>
      </c>
      <c r="AE19">
        <v>54.49</v>
      </c>
      <c r="AF19">
        <v>67.400000000000006</v>
      </c>
      <c r="AG19">
        <v>39.4</v>
      </c>
      <c r="AH19">
        <v>44.3</v>
      </c>
      <c r="AI19">
        <v>0</v>
      </c>
      <c r="AJ19">
        <v>11.1</v>
      </c>
      <c r="AK19">
        <v>54.06</v>
      </c>
      <c r="AL19">
        <v>71.8</v>
      </c>
      <c r="AM19">
        <v>673.3</v>
      </c>
      <c r="AN19">
        <v>39.700000000000003</v>
      </c>
      <c r="AO19">
        <v>0</v>
      </c>
      <c r="AP19">
        <v>17.3</v>
      </c>
      <c r="AQ19">
        <v>50.25</v>
      </c>
      <c r="AR19">
        <v>99.9</v>
      </c>
      <c r="AS19">
        <v>54</v>
      </c>
      <c r="AT19">
        <v>43</v>
      </c>
      <c r="AU19">
        <v>0</v>
      </c>
      <c r="AV19">
        <v>13.51</v>
      </c>
      <c r="AW19">
        <v>52.58</v>
      </c>
      <c r="AX19">
        <v>87.3</v>
      </c>
    </row>
    <row r="20" spans="1:50" s="1" customFormat="1" x14ac:dyDescent="0.2"/>
    <row r="22" spans="1:50" x14ac:dyDescent="0.2">
      <c r="F22" t="s">
        <v>61</v>
      </c>
      <c r="G22" t="s">
        <v>58</v>
      </c>
      <c r="H22" t="s">
        <v>59</v>
      </c>
      <c r="I22" t="s">
        <v>51</v>
      </c>
      <c r="J22" t="s">
        <v>52</v>
      </c>
      <c r="K22" t="s">
        <v>53</v>
      </c>
      <c r="L22" t="s">
        <v>54</v>
      </c>
    </row>
    <row r="23" spans="1:50" x14ac:dyDescent="0.2">
      <c r="F23">
        <v>150</v>
      </c>
      <c r="I23">
        <v>99.6</v>
      </c>
      <c r="J23">
        <v>89.3</v>
      </c>
      <c r="K23">
        <v>97.5</v>
      </c>
      <c r="L23">
        <v>84.5</v>
      </c>
    </row>
    <row r="24" spans="1:50" x14ac:dyDescent="0.2">
      <c r="F24">
        <v>200</v>
      </c>
      <c r="G24">
        <v>99.8</v>
      </c>
      <c r="H24">
        <v>86.4</v>
      </c>
      <c r="I24">
        <v>98.8</v>
      </c>
      <c r="J24">
        <v>81.900000000000006</v>
      </c>
      <c r="K24">
        <v>93.6</v>
      </c>
      <c r="L24">
        <v>75.400000000000006</v>
      </c>
    </row>
    <row r="25" spans="1:50" x14ac:dyDescent="0.2">
      <c r="F25">
        <v>250</v>
      </c>
      <c r="G25" s="2">
        <v>99.6</v>
      </c>
      <c r="H25" s="2">
        <v>80.099999999999994</v>
      </c>
      <c r="I25" s="3">
        <v>96.8</v>
      </c>
      <c r="J25" s="2">
        <v>74.400000000000006</v>
      </c>
      <c r="K25" s="2">
        <v>89.2</v>
      </c>
      <c r="L25" s="2">
        <v>66.3</v>
      </c>
    </row>
    <row r="26" spans="1:50" x14ac:dyDescent="0.2">
      <c r="F26">
        <v>300</v>
      </c>
      <c r="G26">
        <v>99.2</v>
      </c>
      <c r="H26">
        <v>73.7</v>
      </c>
      <c r="I26">
        <v>94.3</v>
      </c>
      <c r="J26">
        <v>66.900000000000006</v>
      </c>
      <c r="K26">
        <v>84.8</v>
      </c>
      <c r="L26">
        <v>57.1</v>
      </c>
    </row>
    <row r="27" spans="1:50" x14ac:dyDescent="0.2">
      <c r="F27">
        <v>350</v>
      </c>
      <c r="G27">
        <v>98.4</v>
      </c>
      <c r="H27">
        <v>67.400000000000006</v>
      </c>
      <c r="I27">
        <v>91.6</v>
      </c>
      <c r="J27">
        <v>59.4</v>
      </c>
      <c r="K27">
        <v>80.3</v>
      </c>
      <c r="L27">
        <v>48</v>
      </c>
    </row>
    <row r="31" spans="1:50" x14ac:dyDescent="0.2">
      <c r="E31" t="s">
        <v>68</v>
      </c>
    </row>
    <row r="32" spans="1:50" x14ac:dyDescent="0.2">
      <c r="E32" t="s">
        <v>69</v>
      </c>
    </row>
    <row r="33" spans="5:11" x14ac:dyDescent="0.2">
      <c r="E33" t="s">
        <v>85</v>
      </c>
    </row>
    <row r="34" spans="5:11" x14ac:dyDescent="0.2">
      <c r="E34" t="s">
        <v>70</v>
      </c>
    </row>
    <row r="35" spans="5:11" x14ac:dyDescent="0.2">
      <c r="E35" t="s">
        <v>71</v>
      </c>
    </row>
    <row r="36" spans="5:11" x14ac:dyDescent="0.2">
      <c r="E36" t="s">
        <v>72</v>
      </c>
      <c r="K36" t="s">
        <v>73</v>
      </c>
    </row>
    <row r="37" spans="5:11" x14ac:dyDescent="0.2">
      <c r="E37" t="s">
        <v>74</v>
      </c>
    </row>
    <row r="38" spans="5:11" x14ac:dyDescent="0.2">
      <c r="E38" t="s">
        <v>75</v>
      </c>
    </row>
    <row r="39" spans="5:11" x14ac:dyDescent="0.2">
      <c r="E39" t="s">
        <v>87</v>
      </c>
    </row>
    <row r="40" spans="5:11" x14ac:dyDescent="0.2">
      <c r="E40" t="s">
        <v>86</v>
      </c>
    </row>
    <row r="51" spans="6:9" x14ac:dyDescent="0.2">
      <c r="F51" t="s">
        <v>55</v>
      </c>
      <c r="G51" t="s">
        <v>60</v>
      </c>
      <c r="H51" t="s">
        <v>57</v>
      </c>
      <c r="I51" t="s">
        <v>56</v>
      </c>
    </row>
    <row r="52" spans="6:9" x14ac:dyDescent="0.2">
      <c r="F52">
        <v>150</v>
      </c>
      <c r="H52">
        <v>246.1</v>
      </c>
      <c r="I52">
        <v>100.3</v>
      </c>
    </row>
    <row r="53" spans="6:9" x14ac:dyDescent="0.2">
      <c r="F53">
        <v>200</v>
      </c>
      <c r="G53">
        <v>322.89999999999998</v>
      </c>
      <c r="H53">
        <v>140.30000000000001</v>
      </c>
      <c r="I53">
        <v>67.599999999999994</v>
      </c>
    </row>
    <row r="54" spans="6:9" x14ac:dyDescent="0.2">
      <c r="F54">
        <v>250</v>
      </c>
      <c r="G54" s="2">
        <v>242.4</v>
      </c>
      <c r="H54" s="2">
        <v>89.9</v>
      </c>
      <c r="I54" s="2">
        <v>56</v>
      </c>
    </row>
    <row r="55" spans="6:9" x14ac:dyDescent="0.2">
      <c r="F55">
        <v>300</v>
      </c>
      <c r="G55">
        <v>172.9</v>
      </c>
      <c r="H55">
        <v>70.7</v>
      </c>
      <c r="I55">
        <v>49.4</v>
      </c>
    </row>
    <row r="56" spans="6:9" x14ac:dyDescent="0.2">
      <c r="F56">
        <v>350</v>
      </c>
      <c r="G56">
        <v>123.3</v>
      </c>
      <c r="H56">
        <v>61.1</v>
      </c>
      <c r="I56">
        <v>44.7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9"/>
  <sheetViews>
    <sheetView workbookViewId="0">
      <selection activeCell="L68" sqref="L68"/>
    </sheetView>
  </sheetViews>
  <sheetFormatPr baseColWidth="10" defaultRowHeight="16" x14ac:dyDescent="0.2"/>
  <sheetData>
    <row r="1" spans="1:50" x14ac:dyDescent="0.2">
      <c r="A1" t="s">
        <v>0</v>
      </c>
      <c r="O1" t="s">
        <v>1</v>
      </c>
    </row>
    <row r="2" spans="1:50" x14ac:dyDescent="0.2">
      <c r="A2" t="s">
        <v>2</v>
      </c>
      <c r="B2" t="s">
        <v>61</v>
      </c>
      <c r="C2" t="s">
        <v>3</v>
      </c>
      <c r="D2" t="s">
        <v>4</v>
      </c>
      <c r="E2" t="s">
        <v>5</v>
      </c>
      <c r="F2" t="s">
        <v>6</v>
      </c>
      <c r="G2" t="s">
        <v>7</v>
      </c>
      <c r="H2" t="s">
        <v>8</v>
      </c>
      <c r="I2" t="s">
        <v>9</v>
      </c>
      <c r="J2" t="s">
        <v>10</v>
      </c>
      <c r="K2" t="s">
        <v>11</v>
      </c>
      <c r="L2" t="s">
        <v>12</v>
      </c>
      <c r="M2" t="s">
        <v>13</v>
      </c>
      <c r="N2" t="s">
        <v>14</v>
      </c>
      <c r="O2" t="s">
        <v>15</v>
      </c>
      <c r="P2" t="s">
        <v>16</v>
      </c>
      <c r="Q2" t="s">
        <v>17</v>
      </c>
      <c r="R2" t="s">
        <v>18</v>
      </c>
      <c r="S2" t="s">
        <v>19</v>
      </c>
      <c r="T2" t="s">
        <v>35</v>
      </c>
      <c r="U2" t="s">
        <v>20</v>
      </c>
      <c r="V2" t="s">
        <v>21</v>
      </c>
      <c r="W2" t="s">
        <v>22</v>
      </c>
      <c r="X2" t="s">
        <v>23</v>
      </c>
      <c r="Y2" t="s">
        <v>24</v>
      </c>
      <c r="Z2" t="s">
        <v>36</v>
      </c>
      <c r="AA2" t="s">
        <v>25</v>
      </c>
      <c r="AB2" t="s">
        <v>26</v>
      </c>
      <c r="AC2" t="s">
        <v>27</v>
      </c>
      <c r="AD2" t="s">
        <v>28</v>
      </c>
      <c r="AE2" t="s">
        <v>29</v>
      </c>
      <c r="AF2" t="s">
        <v>37</v>
      </c>
      <c r="AG2" t="s">
        <v>38</v>
      </c>
      <c r="AH2" t="s">
        <v>39</v>
      </c>
      <c r="AI2" t="s">
        <v>40</v>
      </c>
      <c r="AJ2" t="s">
        <v>41</v>
      </c>
      <c r="AK2" t="s">
        <v>42</v>
      </c>
      <c r="AL2" t="s">
        <v>43</v>
      </c>
      <c r="AM2" t="s">
        <v>44</v>
      </c>
      <c r="AN2" t="s">
        <v>45</v>
      </c>
      <c r="AO2" t="s">
        <v>46</v>
      </c>
      <c r="AP2" t="s">
        <v>47</v>
      </c>
      <c r="AQ2" t="s">
        <v>48</v>
      </c>
      <c r="AR2" t="s">
        <v>49</v>
      </c>
      <c r="AS2" t="s">
        <v>30</v>
      </c>
      <c r="AT2" t="s">
        <v>31</v>
      </c>
      <c r="AU2" t="s">
        <v>32</v>
      </c>
      <c r="AV2" t="s">
        <v>33</v>
      </c>
      <c r="AW2" t="s">
        <v>34</v>
      </c>
      <c r="AX2" t="s">
        <v>50</v>
      </c>
    </row>
    <row r="3" spans="1:50" x14ac:dyDescent="0.2">
      <c r="A3">
        <v>7</v>
      </c>
      <c r="B3">
        <v>250</v>
      </c>
      <c r="C3">
        <v>0.9</v>
      </c>
      <c r="D3">
        <v>1</v>
      </c>
      <c r="E3">
        <v>1</v>
      </c>
      <c r="F3">
        <v>3.5</v>
      </c>
      <c r="G3">
        <v>0</v>
      </c>
      <c r="H3">
        <v>1.17</v>
      </c>
      <c r="I3">
        <v>1</v>
      </c>
      <c r="J3">
        <v>0.1</v>
      </c>
      <c r="K3">
        <v>5</v>
      </c>
      <c r="L3">
        <v>37</v>
      </c>
      <c r="M3">
        <v>0</v>
      </c>
      <c r="N3">
        <v>0.15</v>
      </c>
      <c r="O3">
        <v>678.5</v>
      </c>
      <c r="P3">
        <v>34.5</v>
      </c>
      <c r="Q3">
        <v>0</v>
      </c>
      <c r="R3">
        <v>8.98</v>
      </c>
      <c r="S3">
        <v>51.69</v>
      </c>
      <c r="T3">
        <v>100</v>
      </c>
      <c r="U3">
        <v>42</v>
      </c>
      <c r="V3">
        <v>40</v>
      </c>
      <c r="W3">
        <v>0</v>
      </c>
      <c r="X3">
        <v>5.48</v>
      </c>
      <c r="Y3">
        <v>55.29</v>
      </c>
      <c r="Z3">
        <v>77</v>
      </c>
      <c r="AA3">
        <v>17.399999999999999</v>
      </c>
      <c r="AB3">
        <v>43</v>
      </c>
      <c r="AC3">
        <v>0</v>
      </c>
      <c r="AD3">
        <v>1.91</v>
      </c>
      <c r="AE3">
        <v>58.14</v>
      </c>
      <c r="AF3">
        <v>26.7</v>
      </c>
      <c r="AG3">
        <v>21.3</v>
      </c>
      <c r="AH3">
        <v>42.4</v>
      </c>
      <c r="AI3">
        <v>0</v>
      </c>
      <c r="AJ3">
        <v>2.61</v>
      </c>
      <c r="AK3">
        <v>57.6</v>
      </c>
      <c r="AL3">
        <v>36.700000000000003</v>
      </c>
      <c r="AM3">
        <v>676.7</v>
      </c>
      <c r="AN3">
        <v>36.299999999999997</v>
      </c>
      <c r="AO3">
        <v>0</v>
      </c>
      <c r="AP3">
        <v>8.98</v>
      </c>
      <c r="AQ3">
        <v>52.68</v>
      </c>
      <c r="AR3">
        <v>99.9</v>
      </c>
      <c r="AS3">
        <v>38.299999999999997</v>
      </c>
      <c r="AT3">
        <v>40.5</v>
      </c>
      <c r="AU3">
        <v>0</v>
      </c>
      <c r="AV3">
        <v>5.09</v>
      </c>
      <c r="AW3">
        <v>55.69</v>
      </c>
      <c r="AX3">
        <v>71.599999999999994</v>
      </c>
    </row>
    <row r="4" spans="1:50" x14ac:dyDescent="0.2">
      <c r="A4">
        <v>7</v>
      </c>
      <c r="B4">
        <v>250</v>
      </c>
      <c r="C4">
        <v>0.9</v>
      </c>
      <c r="D4">
        <v>1</v>
      </c>
      <c r="E4">
        <v>1</v>
      </c>
      <c r="F4">
        <v>3.5</v>
      </c>
      <c r="G4">
        <v>0</v>
      </c>
      <c r="H4">
        <v>1.17</v>
      </c>
      <c r="I4">
        <v>1</v>
      </c>
      <c r="J4">
        <v>0.1</v>
      </c>
      <c r="K4">
        <v>6</v>
      </c>
      <c r="L4">
        <v>37</v>
      </c>
      <c r="M4">
        <v>0</v>
      </c>
      <c r="N4">
        <v>0.18</v>
      </c>
      <c r="O4">
        <v>678.5</v>
      </c>
      <c r="P4">
        <v>34.5</v>
      </c>
      <c r="Q4">
        <v>0</v>
      </c>
      <c r="R4">
        <v>10.37</v>
      </c>
      <c r="S4">
        <v>50.97</v>
      </c>
      <c r="T4">
        <v>100</v>
      </c>
      <c r="U4">
        <v>45.1</v>
      </c>
      <c r="V4">
        <v>40</v>
      </c>
      <c r="W4">
        <v>0</v>
      </c>
      <c r="X4">
        <v>6.87</v>
      </c>
      <c r="Y4">
        <v>54.57</v>
      </c>
      <c r="Z4">
        <v>80.7</v>
      </c>
      <c r="AA4">
        <v>22.2</v>
      </c>
      <c r="AB4">
        <v>43</v>
      </c>
      <c r="AC4">
        <v>0</v>
      </c>
      <c r="AD4">
        <v>3.3</v>
      </c>
      <c r="AE4">
        <v>57.43</v>
      </c>
      <c r="AF4">
        <v>38.700000000000003</v>
      </c>
      <c r="AG4">
        <v>25.8</v>
      </c>
      <c r="AH4">
        <v>42.4</v>
      </c>
      <c r="AI4">
        <v>0</v>
      </c>
      <c r="AJ4">
        <v>4</v>
      </c>
      <c r="AK4">
        <v>56.88</v>
      </c>
      <c r="AL4">
        <v>47.1</v>
      </c>
      <c r="AM4">
        <v>676.8</v>
      </c>
      <c r="AN4">
        <v>36.200000000000003</v>
      </c>
      <c r="AO4">
        <v>0</v>
      </c>
      <c r="AP4">
        <v>10.37</v>
      </c>
      <c r="AQ4">
        <v>51.96</v>
      </c>
      <c r="AR4">
        <v>99.9</v>
      </c>
      <c r="AS4">
        <v>41.5</v>
      </c>
      <c r="AT4">
        <v>40.5</v>
      </c>
      <c r="AU4">
        <v>0</v>
      </c>
      <c r="AV4">
        <v>6.48</v>
      </c>
      <c r="AW4">
        <v>54.97</v>
      </c>
      <c r="AX4">
        <v>76.2</v>
      </c>
    </row>
    <row r="5" spans="1:50" x14ac:dyDescent="0.2">
      <c r="A5">
        <v>7</v>
      </c>
      <c r="B5">
        <v>250</v>
      </c>
      <c r="C5">
        <v>0.9</v>
      </c>
      <c r="D5">
        <v>1</v>
      </c>
      <c r="E5">
        <v>1</v>
      </c>
      <c r="F5">
        <v>3.5</v>
      </c>
      <c r="G5">
        <v>0</v>
      </c>
      <c r="H5">
        <v>1.17</v>
      </c>
      <c r="I5">
        <v>1</v>
      </c>
      <c r="J5">
        <v>0.1</v>
      </c>
      <c r="K5">
        <v>7</v>
      </c>
      <c r="L5">
        <v>37</v>
      </c>
      <c r="M5">
        <v>0</v>
      </c>
      <c r="N5">
        <v>0.21</v>
      </c>
      <c r="O5">
        <v>678.6</v>
      </c>
      <c r="P5">
        <v>34.4</v>
      </c>
      <c r="Q5">
        <v>0</v>
      </c>
      <c r="R5">
        <v>11.76</v>
      </c>
      <c r="S5">
        <v>50.26</v>
      </c>
      <c r="T5">
        <v>100</v>
      </c>
      <c r="U5">
        <v>47.8</v>
      </c>
      <c r="V5">
        <v>40</v>
      </c>
      <c r="W5">
        <v>0</v>
      </c>
      <c r="X5">
        <v>8.26</v>
      </c>
      <c r="Y5">
        <v>53.85</v>
      </c>
      <c r="Z5">
        <v>83.4</v>
      </c>
      <c r="AA5">
        <v>26</v>
      </c>
      <c r="AB5">
        <v>43</v>
      </c>
      <c r="AC5">
        <v>0</v>
      </c>
      <c r="AD5">
        <v>4.68</v>
      </c>
      <c r="AE5">
        <v>56.7</v>
      </c>
      <c r="AF5">
        <v>47.3</v>
      </c>
      <c r="AG5">
        <v>29.2</v>
      </c>
      <c r="AH5">
        <v>42.5</v>
      </c>
      <c r="AI5">
        <v>0</v>
      </c>
      <c r="AJ5">
        <v>5.39</v>
      </c>
      <c r="AK5">
        <v>56.16</v>
      </c>
      <c r="AL5">
        <v>54.5</v>
      </c>
      <c r="AM5">
        <v>676.8</v>
      </c>
      <c r="AN5">
        <v>36.200000000000003</v>
      </c>
      <c r="AO5">
        <v>0</v>
      </c>
      <c r="AP5">
        <v>11.76</v>
      </c>
      <c r="AQ5">
        <v>51.24</v>
      </c>
      <c r="AR5">
        <v>99.9</v>
      </c>
      <c r="AS5">
        <v>44.2</v>
      </c>
      <c r="AT5">
        <v>40.5</v>
      </c>
      <c r="AU5">
        <v>0</v>
      </c>
      <c r="AV5">
        <v>7.87</v>
      </c>
      <c r="AW5">
        <v>54.25</v>
      </c>
      <c r="AX5">
        <v>79.5</v>
      </c>
    </row>
    <row r="6" spans="1:50" x14ac:dyDescent="0.2">
      <c r="A6">
        <v>7</v>
      </c>
      <c r="B6">
        <v>250</v>
      </c>
      <c r="C6">
        <v>0.9</v>
      </c>
      <c r="D6">
        <v>1</v>
      </c>
      <c r="E6">
        <v>1</v>
      </c>
      <c r="F6">
        <v>3.5</v>
      </c>
      <c r="G6">
        <v>0</v>
      </c>
      <c r="H6">
        <v>1.17</v>
      </c>
      <c r="I6">
        <v>1</v>
      </c>
      <c r="J6">
        <v>0.1</v>
      </c>
      <c r="K6">
        <v>8</v>
      </c>
      <c r="L6">
        <v>37</v>
      </c>
      <c r="M6">
        <v>0</v>
      </c>
      <c r="N6">
        <v>0.24</v>
      </c>
      <c r="O6">
        <v>678.6</v>
      </c>
      <c r="P6">
        <v>34.4</v>
      </c>
      <c r="Q6">
        <v>0</v>
      </c>
      <c r="R6">
        <v>13.15</v>
      </c>
      <c r="S6">
        <v>49.54</v>
      </c>
      <c r="T6">
        <v>100</v>
      </c>
      <c r="U6">
        <v>50.1</v>
      </c>
      <c r="V6">
        <v>40</v>
      </c>
      <c r="W6">
        <v>0</v>
      </c>
      <c r="X6">
        <v>9.65</v>
      </c>
      <c r="Y6">
        <v>53.13</v>
      </c>
      <c r="Z6">
        <v>85.4</v>
      </c>
      <c r="AA6">
        <v>29</v>
      </c>
      <c r="AB6">
        <v>43.1</v>
      </c>
      <c r="AC6">
        <v>0</v>
      </c>
      <c r="AD6">
        <v>6.07</v>
      </c>
      <c r="AE6">
        <v>55.98</v>
      </c>
      <c r="AF6">
        <v>53.8</v>
      </c>
      <c r="AG6">
        <v>32</v>
      </c>
      <c r="AH6">
        <v>42.5</v>
      </c>
      <c r="AI6">
        <v>0</v>
      </c>
      <c r="AJ6">
        <v>6.78</v>
      </c>
      <c r="AK6">
        <v>55.44</v>
      </c>
      <c r="AL6">
        <v>60.1</v>
      </c>
      <c r="AM6">
        <v>676.8</v>
      </c>
      <c r="AN6">
        <v>36.200000000000003</v>
      </c>
      <c r="AO6">
        <v>0</v>
      </c>
      <c r="AP6">
        <v>13.14</v>
      </c>
      <c r="AQ6">
        <v>50.52</v>
      </c>
      <c r="AR6">
        <v>99.9</v>
      </c>
      <c r="AS6">
        <v>46.5</v>
      </c>
      <c r="AT6">
        <v>40.5</v>
      </c>
      <c r="AU6">
        <v>0</v>
      </c>
      <c r="AV6">
        <v>9.26</v>
      </c>
      <c r="AW6">
        <v>53.52</v>
      </c>
      <c r="AX6">
        <v>82</v>
      </c>
    </row>
    <row r="7" spans="1:50" x14ac:dyDescent="0.2">
      <c r="A7">
        <v>7</v>
      </c>
      <c r="B7">
        <v>250</v>
      </c>
      <c r="C7">
        <v>0.9</v>
      </c>
      <c r="D7">
        <v>1</v>
      </c>
      <c r="E7">
        <v>1</v>
      </c>
      <c r="F7">
        <v>3.5</v>
      </c>
      <c r="G7">
        <v>0</v>
      </c>
      <c r="H7">
        <v>1.17</v>
      </c>
      <c r="I7">
        <v>1</v>
      </c>
      <c r="J7">
        <v>0.1</v>
      </c>
      <c r="K7">
        <v>9</v>
      </c>
      <c r="L7">
        <v>37</v>
      </c>
      <c r="M7">
        <v>0</v>
      </c>
      <c r="N7">
        <v>0.27</v>
      </c>
      <c r="O7">
        <v>678.6</v>
      </c>
      <c r="P7">
        <v>34.4</v>
      </c>
      <c r="Q7">
        <v>0</v>
      </c>
      <c r="R7">
        <v>14.54</v>
      </c>
      <c r="S7">
        <v>48.82</v>
      </c>
      <c r="T7">
        <v>100</v>
      </c>
      <c r="U7">
        <v>52.2</v>
      </c>
      <c r="V7">
        <v>40</v>
      </c>
      <c r="W7">
        <v>0</v>
      </c>
      <c r="X7">
        <v>11.03</v>
      </c>
      <c r="Y7">
        <v>52.4</v>
      </c>
      <c r="Z7">
        <v>87</v>
      </c>
      <c r="AA7">
        <v>31.5</v>
      </c>
      <c r="AB7">
        <v>43.1</v>
      </c>
      <c r="AC7">
        <v>0</v>
      </c>
      <c r="AD7">
        <v>7.46</v>
      </c>
      <c r="AE7">
        <v>55.26</v>
      </c>
      <c r="AF7">
        <v>58.9</v>
      </c>
      <c r="AG7">
        <v>34.4</v>
      </c>
      <c r="AH7">
        <v>42.6</v>
      </c>
      <c r="AI7">
        <v>0</v>
      </c>
      <c r="AJ7">
        <v>8.17</v>
      </c>
      <c r="AK7">
        <v>54.71</v>
      </c>
      <c r="AL7">
        <v>64.5</v>
      </c>
      <c r="AM7">
        <v>676.9</v>
      </c>
      <c r="AN7">
        <v>36.1</v>
      </c>
      <c r="AO7">
        <v>0</v>
      </c>
      <c r="AP7">
        <v>14.53</v>
      </c>
      <c r="AQ7">
        <v>49.8</v>
      </c>
      <c r="AR7">
        <v>99.9</v>
      </c>
      <c r="AS7">
        <v>48.6</v>
      </c>
      <c r="AT7">
        <v>40.5</v>
      </c>
      <c r="AU7">
        <v>0</v>
      </c>
      <c r="AV7">
        <v>10.65</v>
      </c>
      <c r="AW7">
        <v>52.8</v>
      </c>
      <c r="AX7">
        <v>83.9</v>
      </c>
    </row>
    <row r="8" spans="1:50" x14ac:dyDescent="0.2">
      <c r="A8">
        <v>7</v>
      </c>
      <c r="B8">
        <v>250</v>
      </c>
      <c r="C8">
        <v>0.9</v>
      </c>
      <c r="D8">
        <v>1</v>
      </c>
      <c r="E8">
        <v>1</v>
      </c>
      <c r="F8">
        <v>3.5</v>
      </c>
      <c r="G8">
        <v>0</v>
      </c>
      <c r="H8">
        <v>1.18</v>
      </c>
      <c r="I8">
        <v>1</v>
      </c>
      <c r="J8">
        <v>0.1</v>
      </c>
      <c r="K8">
        <v>10</v>
      </c>
      <c r="L8">
        <v>37</v>
      </c>
      <c r="M8">
        <v>0</v>
      </c>
      <c r="N8">
        <v>0.3</v>
      </c>
      <c r="O8">
        <v>678.7</v>
      </c>
      <c r="P8">
        <v>34.299999999999997</v>
      </c>
      <c r="Q8">
        <v>0</v>
      </c>
      <c r="R8">
        <v>15.93</v>
      </c>
      <c r="S8">
        <v>48.1</v>
      </c>
      <c r="T8">
        <v>100</v>
      </c>
      <c r="U8">
        <v>54.2</v>
      </c>
      <c r="V8">
        <v>40</v>
      </c>
      <c r="W8">
        <v>0</v>
      </c>
      <c r="X8">
        <v>12.42</v>
      </c>
      <c r="Y8">
        <v>51.68</v>
      </c>
      <c r="Z8">
        <v>88.2</v>
      </c>
      <c r="AA8">
        <v>33.700000000000003</v>
      </c>
      <c r="AB8">
        <v>43.2</v>
      </c>
      <c r="AC8">
        <v>0</v>
      </c>
      <c r="AD8">
        <v>8.85</v>
      </c>
      <c r="AE8">
        <v>54.54</v>
      </c>
      <c r="AF8">
        <v>63</v>
      </c>
      <c r="AG8">
        <v>36.4</v>
      </c>
      <c r="AH8">
        <v>42.6</v>
      </c>
      <c r="AI8">
        <v>0</v>
      </c>
      <c r="AJ8">
        <v>9.56</v>
      </c>
      <c r="AK8">
        <v>53.99</v>
      </c>
      <c r="AL8">
        <v>68</v>
      </c>
      <c r="AM8">
        <v>676.9</v>
      </c>
      <c r="AN8">
        <v>36.1</v>
      </c>
      <c r="AO8">
        <v>0</v>
      </c>
      <c r="AP8">
        <v>15.92</v>
      </c>
      <c r="AQ8">
        <v>49.07</v>
      </c>
      <c r="AR8">
        <v>99.9</v>
      </c>
      <c r="AS8">
        <v>50.4</v>
      </c>
      <c r="AT8">
        <v>40.5</v>
      </c>
      <c r="AU8">
        <v>0</v>
      </c>
      <c r="AV8">
        <v>12.03</v>
      </c>
      <c r="AW8">
        <v>52.08</v>
      </c>
      <c r="AX8">
        <v>85.5</v>
      </c>
    </row>
    <row r="9" spans="1:50" x14ac:dyDescent="0.2">
      <c r="A9">
        <v>7</v>
      </c>
      <c r="B9">
        <v>250</v>
      </c>
      <c r="C9">
        <v>0.9</v>
      </c>
      <c r="D9">
        <v>1</v>
      </c>
      <c r="E9">
        <v>1</v>
      </c>
      <c r="F9">
        <v>3.5</v>
      </c>
      <c r="G9">
        <v>0</v>
      </c>
      <c r="H9">
        <v>1.18</v>
      </c>
      <c r="I9">
        <v>1</v>
      </c>
      <c r="J9">
        <v>0.1</v>
      </c>
      <c r="K9">
        <v>11</v>
      </c>
      <c r="L9">
        <v>37</v>
      </c>
      <c r="M9">
        <v>0</v>
      </c>
      <c r="N9">
        <v>0.33</v>
      </c>
      <c r="O9">
        <v>678.7</v>
      </c>
      <c r="P9">
        <v>34.299999999999997</v>
      </c>
      <c r="Q9">
        <v>0</v>
      </c>
      <c r="R9">
        <v>17.32</v>
      </c>
      <c r="S9">
        <v>47.38</v>
      </c>
      <c r="T9">
        <v>100</v>
      </c>
      <c r="U9">
        <v>56</v>
      </c>
      <c r="V9">
        <v>40</v>
      </c>
      <c r="W9">
        <v>0</v>
      </c>
      <c r="X9">
        <v>13.81</v>
      </c>
      <c r="Y9">
        <v>50.96</v>
      </c>
      <c r="Z9">
        <v>89.2</v>
      </c>
      <c r="AA9">
        <v>35.6</v>
      </c>
      <c r="AB9">
        <v>43.2</v>
      </c>
      <c r="AC9">
        <v>0</v>
      </c>
      <c r="AD9">
        <v>10.24</v>
      </c>
      <c r="AE9">
        <v>53.82</v>
      </c>
      <c r="AF9">
        <v>66.3</v>
      </c>
      <c r="AG9">
        <v>38.200000000000003</v>
      </c>
      <c r="AH9">
        <v>42.6</v>
      </c>
      <c r="AI9">
        <v>0</v>
      </c>
      <c r="AJ9">
        <v>10.95</v>
      </c>
      <c r="AK9">
        <v>53.27</v>
      </c>
      <c r="AL9">
        <v>70.900000000000006</v>
      </c>
      <c r="AM9">
        <v>676.9</v>
      </c>
      <c r="AN9">
        <v>36.1</v>
      </c>
      <c r="AO9">
        <v>0</v>
      </c>
      <c r="AP9">
        <v>17.309999999999999</v>
      </c>
      <c r="AQ9">
        <v>48.35</v>
      </c>
      <c r="AR9">
        <v>99.9</v>
      </c>
      <c r="AS9">
        <v>52.2</v>
      </c>
      <c r="AT9">
        <v>40.5</v>
      </c>
      <c r="AU9">
        <v>0</v>
      </c>
      <c r="AV9">
        <v>13.42</v>
      </c>
      <c r="AW9">
        <v>51.36</v>
      </c>
      <c r="AX9">
        <v>86.8</v>
      </c>
    </row>
    <row r="10" spans="1:50" x14ac:dyDescent="0.2">
      <c r="A10">
        <v>7</v>
      </c>
      <c r="B10">
        <v>250</v>
      </c>
      <c r="C10">
        <v>0.9</v>
      </c>
      <c r="D10">
        <v>1</v>
      </c>
      <c r="E10">
        <v>1</v>
      </c>
      <c r="F10">
        <v>3.5</v>
      </c>
      <c r="G10">
        <v>0</v>
      </c>
      <c r="H10">
        <v>1.18</v>
      </c>
      <c r="I10">
        <v>1</v>
      </c>
      <c r="J10">
        <v>0.1</v>
      </c>
      <c r="K10">
        <v>12</v>
      </c>
      <c r="L10">
        <v>37</v>
      </c>
      <c r="M10">
        <v>0</v>
      </c>
      <c r="N10">
        <v>0.36</v>
      </c>
      <c r="O10">
        <v>678.8</v>
      </c>
      <c r="P10">
        <v>34.200000000000003</v>
      </c>
      <c r="Q10">
        <v>0</v>
      </c>
      <c r="R10">
        <v>18.71</v>
      </c>
      <c r="S10">
        <v>46.66</v>
      </c>
      <c r="T10">
        <v>100</v>
      </c>
      <c r="U10">
        <v>57.7</v>
      </c>
      <c r="V10">
        <v>40</v>
      </c>
      <c r="W10">
        <v>0</v>
      </c>
      <c r="X10">
        <v>15.2</v>
      </c>
      <c r="Y10">
        <v>50.24</v>
      </c>
      <c r="Z10">
        <v>90.1</v>
      </c>
      <c r="AA10">
        <v>37.200000000000003</v>
      </c>
      <c r="AB10">
        <v>43.3</v>
      </c>
      <c r="AC10">
        <v>0</v>
      </c>
      <c r="AD10">
        <v>11.63</v>
      </c>
      <c r="AE10">
        <v>53.09</v>
      </c>
      <c r="AF10">
        <v>69.099999999999994</v>
      </c>
      <c r="AG10">
        <v>39.799999999999997</v>
      </c>
      <c r="AH10">
        <v>42.7</v>
      </c>
      <c r="AI10">
        <v>0</v>
      </c>
      <c r="AJ10">
        <v>12.34</v>
      </c>
      <c r="AK10">
        <v>52.55</v>
      </c>
      <c r="AL10">
        <v>73.3</v>
      </c>
      <c r="AM10">
        <v>677</v>
      </c>
      <c r="AN10">
        <v>36</v>
      </c>
      <c r="AO10">
        <v>0</v>
      </c>
      <c r="AP10">
        <v>18.7</v>
      </c>
      <c r="AQ10">
        <v>47.62</v>
      </c>
      <c r="AR10">
        <v>99.9</v>
      </c>
      <c r="AS10">
        <v>53.8</v>
      </c>
      <c r="AT10">
        <v>40.5</v>
      </c>
      <c r="AU10">
        <v>0</v>
      </c>
      <c r="AV10">
        <v>14.81</v>
      </c>
      <c r="AW10">
        <v>50.63</v>
      </c>
      <c r="AX10">
        <v>87.8</v>
      </c>
    </row>
    <row r="11" spans="1:50" x14ac:dyDescent="0.2">
      <c r="A11">
        <v>7</v>
      </c>
      <c r="B11">
        <v>250</v>
      </c>
      <c r="C11">
        <v>0.9</v>
      </c>
      <c r="D11">
        <v>1</v>
      </c>
      <c r="E11">
        <v>1</v>
      </c>
      <c r="F11">
        <v>3.5</v>
      </c>
      <c r="G11">
        <v>0</v>
      </c>
      <c r="H11">
        <v>1.18</v>
      </c>
      <c r="I11">
        <v>1</v>
      </c>
      <c r="J11">
        <v>0.1</v>
      </c>
      <c r="K11">
        <v>13</v>
      </c>
      <c r="L11">
        <v>37</v>
      </c>
      <c r="M11">
        <v>0</v>
      </c>
      <c r="N11">
        <v>0.39</v>
      </c>
      <c r="O11">
        <v>678.8</v>
      </c>
      <c r="P11">
        <v>34.200000000000003</v>
      </c>
      <c r="Q11">
        <v>0</v>
      </c>
      <c r="R11">
        <v>20.100000000000001</v>
      </c>
      <c r="S11">
        <v>45.94</v>
      </c>
      <c r="T11">
        <v>100</v>
      </c>
      <c r="U11">
        <v>59.3</v>
      </c>
      <c r="V11">
        <v>40</v>
      </c>
      <c r="W11">
        <v>0</v>
      </c>
      <c r="X11">
        <v>16.59</v>
      </c>
      <c r="Y11">
        <v>49.51</v>
      </c>
      <c r="Z11">
        <v>90.8</v>
      </c>
      <c r="AA11">
        <v>38.700000000000003</v>
      </c>
      <c r="AB11">
        <v>43.3</v>
      </c>
      <c r="AC11">
        <v>0</v>
      </c>
      <c r="AD11">
        <v>13.02</v>
      </c>
      <c r="AE11">
        <v>52.37</v>
      </c>
      <c r="AF11">
        <v>71.400000000000006</v>
      </c>
      <c r="AG11">
        <v>41.3</v>
      </c>
      <c r="AH11">
        <v>42.7</v>
      </c>
      <c r="AI11">
        <v>0</v>
      </c>
      <c r="AJ11">
        <v>13.73</v>
      </c>
      <c r="AK11">
        <v>51.82</v>
      </c>
      <c r="AL11">
        <v>75.3</v>
      </c>
      <c r="AM11">
        <v>677</v>
      </c>
      <c r="AN11">
        <v>36</v>
      </c>
      <c r="AO11">
        <v>0</v>
      </c>
      <c r="AP11">
        <v>20.09</v>
      </c>
      <c r="AQ11">
        <v>46.9</v>
      </c>
      <c r="AR11">
        <v>99.9</v>
      </c>
      <c r="AS11">
        <v>55.3</v>
      </c>
      <c r="AT11">
        <v>40.5</v>
      </c>
      <c r="AU11">
        <v>0</v>
      </c>
      <c r="AV11">
        <v>16.2</v>
      </c>
      <c r="AW11">
        <v>49.91</v>
      </c>
      <c r="AX11">
        <v>88.8</v>
      </c>
    </row>
    <row r="12" spans="1:50" x14ac:dyDescent="0.2">
      <c r="A12">
        <v>7</v>
      </c>
      <c r="B12">
        <v>250</v>
      </c>
      <c r="C12">
        <v>0.9</v>
      </c>
      <c r="D12">
        <v>1</v>
      </c>
      <c r="E12">
        <v>1</v>
      </c>
      <c r="F12">
        <v>3.5</v>
      </c>
      <c r="G12">
        <v>0</v>
      </c>
      <c r="H12">
        <v>1.18</v>
      </c>
      <c r="I12">
        <v>1</v>
      </c>
      <c r="J12">
        <v>0.1</v>
      </c>
      <c r="K12">
        <v>14</v>
      </c>
      <c r="L12">
        <v>37</v>
      </c>
      <c r="M12">
        <v>0</v>
      </c>
      <c r="N12">
        <v>0.42</v>
      </c>
      <c r="O12">
        <v>678.8</v>
      </c>
      <c r="P12">
        <v>34.200000000000003</v>
      </c>
      <c r="Q12">
        <v>0</v>
      </c>
      <c r="R12">
        <v>21.49</v>
      </c>
      <c r="S12">
        <v>45.23</v>
      </c>
      <c r="T12">
        <v>100</v>
      </c>
      <c r="U12">
        <v>60.8</v>
      </c>
      <c r="V12">
        <v>40</v>
      </c>
      <c r="W12">
        <v>0</v>
      </c>
      <c r="X12">
        <v>17.98</v>
      </c>
      <c r="Y12">
        <v>48.79</v>
      </c>
      <c r="Z12">
        <v>91.5</v>
      </c>
      <c r="AA12">
        <v>40.1</v>
      </c>
      <c r="AB12">
        <v>43.4</v>
      </c>
      <c r="AC12">
        <v>0</v>
      </c>
      <c r="AD12">
        <v>14.41</v>
      </c>
      <c r="AE12">
        <v>51.65</v>
      </c>
      <c r="AF12">
        <v>73.400000000000006</v>
      </c>
      <c r="AG12">
        <v>42.7</v>
      </c>
      <c r="AH12">
        <v>42.8</v>
      </c>
      <c r="AI12">
        <v>0</v>
      </c>
      <c r="AJ12">
        <v>15.12</v>
      </c>
      <c r="AK12">
        <v>51.1</v>
      </c>
      <c r="AL12">
        <v>77</v>
      </c>
      <c r="AM12">
        <v>677.1</v>
      </c>
      <c r="AN12">
        <v>35.9</v>
      </c>
      <c r="AO12">
        <v>0</v>
      </c>
      <c r="AP12">
        <v>21.48</v>
      </c>
      <c r="AQ12">
        <v>46.18</v>
      </c>
      <c r="AR12">
        <v>99.9</v>
      </c>
      <c r="AS12">
        <v>56.7</v>
      </c>
      <c r="AT12">
        <v>40.5</v>
      </c>
      <c r="AU12">
        <v>0</v>
      </c>
      <c r="AV12">
        <v>17.59</v>
      </c>
      <c r="AW12">
        <v>49.18</v>
      </c>
      <c r="AX12">
        <v>89.5</v>
      </c>
    </row>
    <row r="13" spans="1:50" x14ac:dyDescent="0.2">
      <c r="A13">
        <v>7</v>
      </c>
      <c r="B13">
        <v>250</v>
      </c>
      <c r="C13">
        <v>0.9</v>
      </c>
      <c r="D13">
        <v>1</v>
      </c>
      <c r="E13">
        <v>1</v>
      </c>
      <c r="F13">
        <v>3.5</v>
      </c>
      <c r="G13">
        <v>0</v>
      </c>
      <c r="H13">
        <v>1.18</v>
      </c>
      <c r="I13">
        <v>1</v>
      </c>
      <c r="J13">
        <v>0.1</v>
      </c>
      <c r="K13">
        <v>15</v>
      </c>
      <c r="L13">
        <v>37</v>
      </c>
      <c r="M13">
        <v>0</v>
      </c>
      <c r="N13">
        <v>0.45</v>
      </c>
      <c r="O13">
        <v>678.9</v>
      </c>
      <c r="P13">
        <v>34.1</v>
      </c>
      <c r="Q13">
        <v>0</v>
      </c>
      <c r="R13">
        <v>22.88</v>
      </c>
      <c r="S13">
        <v>44.51</v>
      </c>
      <c r="T13">
        <v>100</v>
      </c>
      <c r="U13">
        <v>62.3</v>
      </c>
      <c r="V13">
        <v>40</v>
      </c>
      <c r="W13">
        <v>0</v>
      </c>
      <c r="X13">
        <v>19.37</v>
      </c>
      <c r="Y13">
        <v>48.07</v>
      </c>
      <c r="Z13">
        <v>92</v>
      </c>
      <c r="AA13">
        <v>41.4</v>
      </c>
      <c r="AB13">
        <v>43.4</v>
      </c>
      <c r="AC13">
        <v>0</v>
      </c>
      <c r="AD13">
        <v>15.8</v>
      </c>
      <c r="AE13">
        <v>50.92</v>
      </c>
      <c r="AF13">
        <v>75.2</v>
      </c>
      <c r="AG13">
        <v>43.9</v>
      </c>
      <c r="AH13">
        <v>42.8</v>
      </c>
      <c r="AI13">
        <v>0</v>
      </c>
      <c r="AJ13">
        <v>16.510000000000002</v>
      </c>
      <c r="AK13">
        <v>50.38</v>
      </c>
      <c r="AL13">
        <v>78.5</v>
      </c>
      <c r="AM13">
        <v>677.1</v>
      </c>
      <c r="AN13">
        <v>35.9</v>
      </c>
      <c r="AO13">
        <v>0</v>
      </c>
      <c r="AP13">
        <v>22.87</v>
      </c>
      <c r="AQ13">
        <v>45.45</v>
      </c>
      <c r="AR13">
        <v>100</v>
      </c>
      <c r="AS13">
        <v>58.1</v>
      </c>
      <c r="AT13">
        <v>40.6</v>
      </c>
      <c r="AU13">
        <v>0</v>
      </c>
      <c r="AV13">
        <v>18.98</v>
      </c>
      <c r="AW13">
        <v>48.46</v>
      </c>
      <c r="AX13">
        <v>90.2</v>
      </c>
    </row>
    <row r="14" spans="1:50" s="1" customFormat="1" x14ac:dyDescent="0.2"/>
    <row r="15" spans="1:50" x14ac:dyDescent="0.2">
      <c r="A15">
        <v>7</v>
      </c>
      <c r="B15">
        <v>250</v>
      </c>
      <c r="C15">
        <v>0.7</v>
      </c>
      <c r="D15">
        <v>1</v>
      </c>
      <c r="E15">
        <v>1</v>
      </c>
      <c r="F15">
        <v>3.5</v>
      </c>
      <c r="G15">
        <v>0</v>
      </c>
      <c r="H15">
        <v>0.73</v>
      </c>
      <c r="I15">
        <v>1</v>
      </c>
      <c r="J15">
        <v>0.1</v>
      </c>
      <c r="K15">
        <v>5</v>
      </c>
      <c r="L15">
        <v>37</v>
      </c>
      <c r="M15">
        <v>0</v>
      </c>
      <c r="N15">
        <v>0.15</v>
      </c>
      <c r="O15">
        <v>677.9</v>
      </c>
      <c r="P15">
        <v>35.1</v>
      </c>
      <c r="Q15">
        <v>0</v>
      </c>
      <c r="R15">
        <v>8.98</v>
      </c>
      <c r="S15">
        <v>52.02</v>
      </c>
      <c r="T15">
        <v>100</v>
      </c>
      <c r="U15">
        <v>69.3</v>
      </c>
      <c r="V15">
        <v>40</v>
      </c>
      <c r="W15">
        <v>0</v>
      </c>
      <c r="X15">
        <v>6.74</v>
      </c>
      <c r="Y15">
        <v>54.86</v>
      </c>
      <c r="Z15">
        <v>94</v>
      </c>
      <c r="AA15">
        <v>24.8</v>
      </c>
      <c r="AB15">
        <v>43</v>
      </c>
      <c r="AC15">
        <v>0</v>
      </c>
      <c r="AD15">
        <v>3.17</v>
      </c>
      <c r="AE15">
        <v>57.72</v>
      </c>
      <c r="AF15">
        <v>44.5</v>
      </c>
      <c r="AG15">
        <v>28.5</v>
      </c>
      <c r="AH15">
        <v>42.7</v>
      </c>
      <c r="AI15">
        <v>0</v>
      </c>
      <c r="AJ15">
        <v>3.75</v>
      </c>
      <c r="AK15">
        <v>57.35</v>
      </c>
      <c r="AL15">
        <v>52.7</v>
      </c>
      <c r="AM15">
        <v>674.2</v>
      </c>
      <c r="AN15">
        <v>38.799999999999997</v>
      </c>
      <c r="AO15">
        <v>0</v>
      </c>
      <c r="AP15">
        <v>8.9700000000000006</v>
      </c>
      <c r="AQ15">
        <v>54.08</v>
      </c>
      <c r="AR15">
        <v>99.9</v>
      </c>
      <c r="AS15">
        <v>46.2</v>
      </c>
      <c r="AT15">
        <v>41.7</v>
      </c>
      <c r="AU15">
        <v>0</v>
      </c>
      <c r="AV15">
        <v>5.78</v>
      </c>
      <c r="AW15">
        <v>56.08</v>
      </c>
      <c r="AX15">
        <v>81.099999999999994</v>
      </c>
    </row>
    <row r="16" spans="1:50" x14ac:dyDescent="0.2">
      <c r="A16">
        <v>7</v>
      </c>
      <c r="B16">
        <v>250</v>
      </c>
      <c r="C16">
        <v>0.7</v>
      </c>
      <c r="D16">
        <v>1</v>
      </c>
      <c r="E16">
        <v>1</v>
      </c>
      <c r="F16">
        <v>3.5</v>
      </c>
      <c r="G16">
        <v>0</v>
      </c>
      <c r="H16">
        <v>0.73</v>
      </c>
      <c r="I16">
        <v>1</v>
      </c>
      <c r="J16">
        <v>0.1</v>
      </c>
      <c r="K16">
        <v>6</v>
      </c>
      <c r="L16">
        <v>37</v>
      </c>
      <c r="M16">
        <v>0</v>
      </c>
      <c r="N16">
        <v>0.18</v>
      </c>
      <c r="O16">
        <v>678</v>
      </c>
      <c r="P16">
        <v>35</v>
      </c>
      <c r="Q16">
        <v>0</v>
      </c>
      <c r="R16">
        <v>10.37</v>
      </c>
      <c r="S16">
        <v>51.3</v>
      </c>
      <c r="T16">
        <v>100</v>
      </c>
      <c r="U16">
        <v>73.400000000000006</v>
      </c>
      <c r="V16">
        <v>40</v>
      </c>
      <c r="W16">
        <v>0</v>
      </c>
      <c r="X16">
        <v>8.1300000000000008</v>
      </c>
      <c r="Y16">
        <v>54.15</v>
      </c>
      <c r="Z16">
        <v>94.8</v>
      </c>
      <c r="AA16">
        <v>28.9</v>
      </c>
      <c r="AB16">
        <v>43.1</v>
      </c>
      <c r="AC16">
        <v>0</v>
      </c>
      <c r="AD16">
        <v>4.5599999999999996</v>
      </c>
      <c r="AE16">
        <v>57</v>
      </c>
      <c r="AF16">
        <v>53.6</v>
      </c>
      <c r="AG16">
        <v>32.299999999999997</v>
      </c>
      <c r="AH16">
        <v>42.8</v>
      </c>
      <c r="AI16">
        <v>0</v>
      </c>
      <c r="AJ16">
        <v>5.14</v>
      </c>
      <c r="AK16">
        <v>56.64</v>
      </c>
      <c r="AL16">
        <v>60.4</v>
      </c>
      <c r="AM16">
        <v>674.2</v>
      </c>
      <c r="AN16">
        <v>38.799999999999997</v>
      </c>
      <c r="AO16">
        <v>0</v>
      </c>
      <c r="AP16">
        <v>10.36</v>
      </c>
      <c r="AQ16">
        <v>53.36</v>
      </c>
      <c r="AR16">
        <v>99.9</v>
      </c>
      <c r="AS16">
        <v>49.3</v>
      </c>
      <c r="AT16">
        <v>41.7</v>
      </c>
      <c r="AU16">
        <v>0</v>
      </c>
      <c r="AV16">
        <v>7.17</v>
      </c>
      <c r="AW16">
        <v>55.37</v>
      </c>
      <c r="AX16">
        <v>84.2</v>
      </c>
    </row>
    <row r="17" spans="1:50" x14ac:dyDescent="0.2">
      <c r="A17">
        <v>7</v>
      </c>
      <c r="B17">
        <v>250</v>
      </c>
      <c r="C17">
        <v>0.7</v>
      </c>
      <c r="D17">
        <v>1</v>
      </c>
      <c r="E17">
        <v>1</v>
      </c>
      <c r="F17">
        <v>3.5</v>
      </c>
      <c r="G17">
        <v>0</v>
      </c>
      <c r="H17">
        <v>0.73</v>
      </c>
      <c r="I17">
        <v>1</v>
      </c>
      <c r="J17">
        <v>0.1</v>
      </c>
      <c r="K17">
        <v>7</v>
      </c>
      <c r="L17">
        <v>37</v>
      </c>
      <c r="M17">
        <v>0</v>
      </c>
      <c r="N17">
        <v>0.21</v>
      </c>
      <c r="O17">
        <v>678</v>
      </c>
      <c r="P17">
        <v>35</v>
      </c>
      <c r="Q17">
        <v>0</v>
      </c>
      <c r="R17">
        <v>11.76</v>
      </c>
      <c r="S17">
        <v>50.59</v>
      </c>
      <c r="T17">
        <v>100</v>
      </c>
      <c r="U17">
        <v>77.2</v>
      </c>
      <c r="V17">
        <v>40</v>
      </c>
      <c r="W17">
        <v>0</v>
      </c>
      <c r="X17">
        <v>9.52</v>
      </c>
      <c r="Y17">
        <v>53.43</v>
      </c>
      <c r="Z17">
        <v>95.4</v>
      </c>
      <c r="AA17">
        <v>32.200000000000003</v>
      </c>
      <c r="AB17">
        <v>43.1</v>
      </c>
      <c r="AC17">
        <v>0</v>
      </c>
      <c r="AD17">
        <v>5.95</v>
      </c>
      <c r="AE17">
        <v>56.29</v>
      </c>
      <c r="AF17">
        <v>60.1</v>
      </c>
      <c r="AG17">
        <v>35.4</v>
      </c>
      <c r="AH17">
        <v>42.8</v>
      </c>
      <c r="AI17">
        <v>0</v>
      </c>
      <c r="AJ17">
        <v>6.53</v>
      </c>
      <c r="AK17">
        <v>55.92</v>
      </c>
      <c r="AL17">
        <v>66</v>
      </c>
      <c r="AM17">
        <v>674.2</v>
      </c>
      <c r="AN17">
        <v>38.799999999999997</v>
      </c>
      <c r="AO17">
        <v>0</v>
      </c>
      <c r="AP17">
        <v>11.75</v>
      </c>
      <c r="AQ17">
        <v>52.65</v>
      </c>
      <c r="AR17">
        <v>99.9</v>
      </c>
      <c r="AS17">
        <v>52.1</v>
      </c>
      <c r="AT17">
        <v>41.7</v>
      </c>
      <c r="AU17">
        <v>0</v>
      </c>
      <c r="AV17">
        <v>8.56</v>
      </c>
      <c r="AW17">
        <v>54.65</v>
      </c>
      <c r="AX17">
        <v>86.3</v>
      </c>
    </row>
    <row r="18" spans="1:50" x14ac:dyDescent="0.2">
      <c r="A18">
        <v>7</v>
      </c>
      <c r="B18">
        <v>250</v>
      </c>
      <c r="C18">
        <v>0.7</v>
      </c>
      <c r="D18">
        <v>1</v>
      </c>
      <c r="E18">
        <v>1</v>
      </c>
      <c r="F18">
        <v>3.5</v>
      </c>
      <c r="G18">
        <v>0</v>
      </c>
      <c r="H18">
        <v>0.73</v>
      </c>
      <c r="I18">
        <v>1</v>
      </c>
      <c r="J18">
        <v>0.1</v>
      </c>
      <c r="K18">
        <v>8</v>
      </c>
      <c r="L18">
        <v>37</v>
      </c>
      <c r="M18">
        <v>0</v>
      </c>
      <c r="N18">
        <v>0.24</v>
      </c>
      <c r="O18">
        <v>678</v>
      </c>
      <c r="P18">
        <v>35</v>
      </c>
      <c r="Q18">
        <v>0</v>
      </c>
      <c r="R18">
        <v>13.15</v>
      </c>
      <c r="S18">
        <v>49.88</v>
      </c>
      <c r="T18">
        <v>100</v>
      </c>
      <c r="U18">
        <v>80.7</v>
      </c>
      <c r="V18">
        <v>40</v>
      </c>
      <c r="W18">
        <v>0</v>
      </c>
      <c r="X18">
        <v>10.91</v>
      </c>
      <c r="Y18">
        <v>52.72</v>
      </c>
      <c r="Z18">
        <v>95.9</v>
      </c>
      <c r="AA18">
        <v>34.9</v>
      </c>
      <c r="AB18">
        <v>43.2</v>
      </c>
      <c r="AC18">
        <v>0</v>
      </c>
      <c r="AD18">
        <v>7.34</v>
      </c>
      <c r="AE18">
        <v>55.57</v>
      </c>
      <c r="AF18">
        <v>65</v>
      </c>
      <c r="AG18">
        <v>37.9</v>
      </c>
      <c r="AH18">
        <v>42.9</v>
      </c>
      <c r="AI18">
        <v>0</v>
      </c>
      <c r="AJ18">
        <v>7.92</v>
      </c>
      <c r="AK18">
        <v>55.21</v>
      </c>
      <c r="AL18">
        <v>70.2</v>
      </c>
      <c r="AM18">
        <v>674.2</v>
      </c>
      <c r="AN18">
        <v>38.799999999999997</v>
      </c>
      <c r="AO18">
        <v>0</v>
      </c>
      <c r="AP18">
        <v>13.14</v>
      </c>
      <c r="AQ18">
        <v>51.93</v>
      </c>
      <c r="AR18">
        <v>99.9</v>
      </c>
      <c r="AS18">
        <v>54.6</v>
      </c>
      <c r="AT18">
        <v>41.8</v>
      </c>
      <c r="AU18">
        <v>0</v>
      </c>
      <c r="AV18">
        <v>9.9499999999999993</v>
      </c>
      <c r="AW18">
        <v>53.93</v>
      </c>
      <c r="AX18">
        <v>88</v>
      </c>
    </row>
    <row r="19" spans="1:50" x14ac:dyDescent="0.2">
      <c r="A19">
        <v>7</v>
      </c>
      <c r="B19">
        <v>250</v>
      </c>
      <c r="C19">
        <v>0.7</v>
      </c>
      <c r="D19">
        <v>1</v>
      </c>
      <c r="E19">
        <v>1</v>
      </c>
      <c r="F19">
        <v>3.5</v>
      </c>
      <c r="G19">
        <v>0</v>
      </c>
      <c r="H19">
        <v>0.73</v>
      </c>
      <c r="I19">
        <v>1</v>
      </c>
      <c r="J19">
        <v>0.1</v>
      </c>
      <c r="K19">
        <v>9</v>
      </c>
      <c r="L19">
        <v>37</v>
      </c>
      <c r="M19">
        <v>0</v>
      </c>
      <c r="N19">
        <v>0.27</v>
      </c>
      <c r="O19">
        <v>678</v>
      </c>
      <c r="P19">
        <v>35</v>
      </c>
      <c r="Q19">
        <v>0</v>
      </c>
      <c r="R19">
        <v>14.54</v>
      </c>
      <c r="S19">
        <v>49.16</v>
      </c>
      <c r="T19">
        <v>100</v>
      </c>
      <c r="U19">
        <v>84</v>
      </c>
      <c r="V19">
        <v>40</v>
      </c>
      <c r="W19">
        <v>0</v>
      </c>
      <c r="X19">
        <v>12.3</v>
      </c>
      <c r="Y19">
        <v>52</v>
      </c>
      <c r="Z19">
        <v>96.3</v>
      </c>
      <c r="AA19">
        <v>37.200000000000003</v>
      </c>
      <c r="AB19">
        <v>43.2</v>
      </c>
      <c r="AC19">
        <v>0</v>
      </c>
      <c r="AD19">
        <v>8.7200000000000006</v>
      </c>
      <c r="AE19">
        <v>54.86</v>
      </c>
      <c r="AF19">
        <v>68.900000000000006</v>
      </c>
      <c r="AG19">
        <v>40.1</v>
      </c>
      <c r="AH19">
        <v>42.9</v>
      </c>
      <c r="AI19">
        <v>0</v>
      </c>
      <c r="AJ19">
        <v>9.3000000000000007</v>
      </c>
      <c r="AK19">
        <v>54.49</v>
      </c>
      <c r="AL19">
        <v>73.400000000000006</v>
      </c>
      <c r="AM19">
        <v>674.2</v>
      </c>
      <c r="AN19">
        <v>38.799999999999997</v>
      </c>
      <c r="AO19">
        <v>0</v>
      </c>
      <c r="AP19">
        <v>14.53</v>
      </c>
      <c r="AQ19">
        <v>51.21</v>
      </c>
      <c r="AR19">
        <v>99.9</v>
      </c>
      <c r="AS19">
        <v>56.8</v>
      </c>
      <c r="AT19">
        <v>41.8</v>
      </c>
      <c r="AU19">
        <v>0</v>
      </c>
      <c r="AV19">
        <v>11.34</v>
      </c>
      <c r="AW19">
        <v>53.22</v>
      </c>
      <c r="AX19">
        <v>89.2</v>
      </c>
    </row>
    <row r="20" spans="1:50" x14ac:dyDescent="0.2">
      <c r="A20">
        <v>7</v>
      </c>
      <c r="B20">
        <v>250</v>
      </c>
      <c r="C20">
        <v>0.7</v>
      </c>
      <c r="D20">
        <v>1</v>
      </c>
      <c r="E20">
        <v>1</v>
      </c>
      <c r="F20">
        <v>3.5</v>
      </c>
      <c r="G20">
        <v>0</v>
      </c>
      <c r="H20">
        <v>0.73</v>
      </c>
      <c r="I20">
        <v>1</v>
      </c>
      <c r="J20">
        <v>0.1</v>
      </c>
      <c r="K20">
        <v>10</v>
      </c>
      <c r="L20">
        <v>37</v>
      </c>
      <c r="M20">
        <v>0</v>
      </c>
      <c r="N20">
        <v>0.3</v>
      </c>
      <c r="O20">
        <v>678</v>
      </c>
      <c r="P20">
        <v>35</v>
      </c>
      <c r="Q20">
        <v>0</v>
      </c>
      <c r="R20">
        <v>15.93</v>
      </c>
      <c r="S20">
        <v>48.45</v>
      </c>
      <c r="T20">
        <v>100</v>
      </c>
      <c r="U20">
        <v>87</v>
      </c>
      <c r="V20">
        <v>40</v>
      </c>
      <c r="W20">
        <v>0</v>
      </c>
      <c r="X20">
        <v>13.69</v>
      </c>
      <c r="Y20">
        <v>51.29</v>
      </c>
      <c r="Z20">
        <v>96.6</v>
      </c>
      <c r="AA20">
        <v>39.200000000000003</v>
      </c>
      <c r="AB20">
        <v>43.3</v>
      </c>
      <c r="AC20">
        <v>0</v>
      </c>
      <c r="AD20">
        <v>10.11</v>
      </c>
      <c r="AE20">
        <v>54.14</v>
      </c>
      <c r="AF20">
        <v>71.900000000000006</v>
      </c>
      <c r="AG20">
        <v>42</v>
      </c>
      <c r="AH20">
        <v>43</v>
      </c>
      <c r="AI20">
        <v>0</v>
      </c>
      <c r="AJ20">
        <v>10.69</v>
      </c>
      <c r="AK20">
        <v>53.78</v>
      </c>
      <c r="AL20">
        <v>76</v>
      </c>
      <c r="AM20">
        <v>674.2</v>
      </c>
      <c r="AN20">
        <v>38.799999999999997</v>
      </c>
      <c r="AO20">
        <v>0</v>
      </c>
      <c r="AP20">
        <v>15.92</v>
      </c>
      <c r="AQ20">
        <v>50.49</v>
      </c>
      <c r="AR20">
        <v>99.9</v>
      </c>
      <c r="AS20">
        <v>58.9</v>
      </c>
      <c r="AT20">
        <v>41.8</v>
      </c>
      <c r="AU20">
        <v>0</v>
      </c>
      <c r="AV20">
        <v>12.72</v>
      </c>
      <c r="AW20">
        <v>52.5</v>
      </c>
      <c r="AX20">
        <v>90.3</v>
      </c>
    </row>
    <row r="21" spans="1:50" x14ac:dyDescent="0.2">
      <c r="A21">
        <v>7</v>
      </c>
      <c r="B21">
        <v>250</v>
      </c>
      <c r="C21">
        <v>0.7</v>
      </c>
      <c r="D21">
        <v>1</v>
      </c>
      <c r="E21">
        <v>1</v>
      </c>
      <c r="F21">
        <v>3.5</v>
      </c>
      <c r="G21">
        <v>0</v>
      </c>
      <c r="H21">
        <v>0.73</v>
      </c>
      <c r="I21">
        <v>1</v>
      </c>
      <c r="J21">
        <v>0.1</v>
      </c>
      <c r="K21">
        <v>11</v>
      </c>
      <c r="L21">
        <v>37</v>
      </c>
      <c r="M21">
        <v>0</v>
      </c>
      <c r="N21">
        <v>0.33</v>
      </c>
      <c r="O21">
        <v>678.1</v>
      </c>
      <c r="P21">
        <v>34.9</v>
      </c>
      <c r="Q21">
        <v>0</v>
      </c>
      <c r="R21">
        <v>17.32</v>
      </c>
      <c r="S21">
        <v>47.73</v>
      </c>
      <c r="T21">
        <v>100</v>
      </c>
      <c r="U21">
        <v>89.9</v>
      </c>
      <c r="V21">
        <v>40</v>
      </c>
      <c r="W21">
        <v>0</v>
      </c>
      <c r="X21">
        <v>15.07</v>
      </c>
      <c r="Y21">
        <v>50.57</v>
      </c>
      <c r="Z21">
        <v>96.8</v>
      </c>
      <c r="AA21">
        <v>40.9</v>
      </c>
      <c r="AB21">
        <v>43.3</v>
      </c>
      <c r="AC21">
        <v>0</v>
      </c>
      <c r="AD21">
        <v>11.5</v>
      </c>
      <c r="AE21">
        <v>53.42</v>
      </c>
      <c r="AF21">
        <v>74.400000000000006</v>
      </c>
      <c r="AG21">
        <v>43.8</v>
      </c>
      <c r="AH21">
        <v>43</v>
      </c>
      <c r="AI21">
        <v>0</v>
      </c>
      <c r="AJ21">
        <v>12.08</v>
      </c>
      <c r="AK21">
        <v>53.06</v>
      </c>
      <c r="AL21">
        <v>78.2</v>
      </c>
      <c r="AM21">
        <v>674.2</v>
      </c>
      <c r="AN21">
        <v>38.799999999999997</v>
      </c>
      <c r="AO21">
        <v>0</v>
      </c>
      <c r="AP21">
        <v>17.3</v>
      </c>
      <c r="AQ21">
        <v>49.77</v>
      </c>
      <c r="AR21">
        <v>99.9</v>
      </c>
      <c r="AS21">
        <v>60.8</v>
      </c>
      <c r="AT21">
        <v>41.8</v>
      </c>
      <c r="AU21">
        <v>0</v>
      </c>
      <c r="AV21">
        <v>14.11</v>
      </c>
      <c r="AW21">
        <v>51.78</v>
      </c>
      <c r="AX21">
        <v>91.1</v>
      </c>
    </row>
    <row r="22" spans="1:50" x14ac:dyDescent="0.2">
      <c r="A22">
        <v>7</v>
      </c>
      <c r="B22">
        <v>250</v>
      </c>
      <c r="C22">
        <v>0.7</v>
      </c>
      <c r="D22">
        <v>1</v>
      </c>
      <c r="E22">
        <v>1</v>
      </c>
      <c r="F22">
        <v>3.5</v>
      </c>
      <c r="G22">
        <v>0</v>
      </c>
      <c r="H22">
        <v>0.73</v>
      </c>
      <c r="I22">
        <v>1</v>
      </c>
      <c r="J22">
        <v>0.1</v>
      </c>
      <c r="K22">
        <v>12</v>
      </c>
      <c r="L22">
        <v>37</v>
      </c>
      <c r="M22">
        <v>0</v>
      </c>
      <c r="N22">
        <v>0.36</v>
      </c>
      <c r="O22">
        <v>678.1</v>
      </c>
      <c r="P22">
        <v>34.9</v>
      </c>
      <c r="Q22">
        <v>0</v>
      </c>
      <c r="R22">
        <v>18.71</v>
      </c>
      <c r="S22">
        <v>47.02</v>
      </c>
      <c r="T22">
        <v>100</v>
      </c>
      <c r="U22">
        <v>92.7</v>
      </c>
      <c r="V22">
        <v>40</v>
      </c>
      <c r="W22">
        <v>0</v>
      </c>
      <c r="X22">
        <v>16.46</v>
      </c>
      <c r="Y22">
        <v>49.85</v>
      </c>
      <c r="Z22">
        <v>97</v>
      </c>
      <c r="AA22">
        <v>42.5</v>
      </c>
      <c r="AB22">
        <v>43.4</v>
      </c>
      <c r="AC22">
        <v>0</v>
      </c>
      <c r="AD22">
        <v>12.89</v>
      </c>
      <c r="AE22">
        <v>52.71</v>
      </c>
      <c r="AF22">
        <v>76.5</v>
      </c>
      <c r="AG22">
        <v>45.3</v>
      </c>
      <c r="AH22">
        <v>43.1</v>
      </c>
      <c r="AI22">
        <v>0</v>
      </c>
      <c r="AJ22">
        <v>13.47</v>
      </c>
      <c r="AK22">
        <v>52.34</v>
      </c>
      <c r="AL22">
        <v>80</v>
      </c>
      <c r="AM22">
        <v>674.3</v>
      </c>
      <c r="AN22">
        <v>38.700000000000003</v>
      </c>
      <c r="AO22">
        <v>0</v>
      </c>
      <c r="AP22">
        <v>18.690000000000001</v>
      </c>
      <c r="AQ22">
        <v>49.06</v>
      </c>
      <c r="AR22">
        <v>99.9</v>
      </c>
      <c r="AS22">
        <v>62.7</v>
      </c>
      <c r="AT22">
        <v>41.8</v>
      </c>
      <c r="AU22">
        <v>0</v>
      </c>
      <c r="AV22">
        <v>15.5</v>
      </c>
      <c r="AW22">
        <v>51.07</v>
      </c>
      <c r="AX22">
        <v>91.8</v>
      </c>
    </row>
    <row r="23" spans="1:50" x14ac:dyDescent="0.2">
      <c r="A23">
        <v>7</v>
      </c>
      <c r="B23">
        <v>250</v>
      </c>
      <c r="C23">
        <v>0.7</v>
      </c>
      <c r="D23">
        <v>1</v>
      </c>
      <c r="E23">
        <v>1</v>
      </c>
      <c r="F23">
        <v>3.5</v>
      </c>
      <c r="G23">
        <v>0</v>
      </c>
      <c r="H23">
        <v>0.73</v>
      </c>
      <c r="I23">
        <v>1</v>
      </c>
      <c r="J23">
        <v>0.1</v>
      </c>
      <c r="K23">
        <v>13</v>
      </c>
      <c r="L23">
        <v>37</v>
      </c>
      <c r="M23">
        <v>0</v>
      </c>
      <c r="N23">
        <v>0.39</v>
      </c>
      <c r="O23">
        <v>678.1</v>
      </c>
      <c r="P23">
        <v>34.9</v>
      </c>
      <c r="Q23">
        <v>0</v>
      </c>
      <c r="R23">
        <v>20.100000000000001</v>
      </c>
      <c r="S23">
        <v>46.31</v>
      </c>
      <c r="T23">
        <v>100</v>
      </c>
      <c r="U23">
        <v>95.4</v>
      </c>
      <c r="V23">
        <v>40</v>
      </c>
      <c r="W23">
        <v>0</v>
      </c>
      <c r="X23">
        <v>17.850000000000001</v>
      </c>
      <c r="Y23">
        <v>49.14</v>
      </c>
      <c r="Z23">
        <v>97.2</v>
      </c>
      <c r="AA23">
        <v>44</v>
      </c>
      <c r="AB23">
        <v>43.5</v>
      </c>
      <c r="AC23">
        <v>0</v>
      </c>
      <c r="AD23">
        <v>14.28</v>
      </c>
      <c r="AE23">
        <v>51.99</v>
      </c>
      <c r="AF23">
        <v>78.3</v>
      </c>
      <c r="AG23">
        <v>46.8</v>
      </c>
      <c r="AH23">
        <v>43.1</v>
      </c>
      <c r="AI23">
        <v>0</v>
      </c>
      <c r="AJ23">
        <v>14.86</v>
      </c>
      <c r="AK23">
        <v>51.63</v>
      </c>
      <c r="AL23">
        <v>81.5</v>
      </c>
      <c r="AM23">
        <v>674.3</v>
      </c>
      <c r="AN23">
        <v>38.700000000000003</v>
      </c>
      <c r="AO23">
        <v>0</v>
      </c>
      <c r="AP23">
        <v>20.079999999999998</v>
      </c>
      <c r="AQ23">
        <v>48.34</v>
      </c>
      <c r="AR23">
        <v>99.9</v>
      </c>
      <c r="AS23">
        <v>64.400000000000006</v>
      </c>
      <c r="AT23">
        <v>41.9</v>
      </c>
      <c r="AU23">
        <v>0</v>
      </c>
      <c r="AV23">
        <v>16.89</v>
      </c>
      <c r="AW23">
        <v>50.35</v>
      </c>
      <c r="AX23">
        <v>92.4</v>
      </c>
    </row>
    <row r="24" spans="1:50" x14ac:dyDescent="0.2">
      <c r="A24">
        <v>7</v>
      </c>
      <c r="B24">
        <v>250</v>
      </c>
      <c r="C24">
        <v>0.7</v>
      </c>
      <c r="D24">
        <v>1</v>
      </c>
      <c r="E24">
        <v>1</v>
      </c>
      <c r="F24">
        <v>3.5</v>
      </c>
      <c r="G24">
        <v>0</v>
      </c>
      <c r="H24">
        <v>0.73</v>
      </c>
      <c r="I24">
        <v>1</v>
      </c>
      <c r="J24">
        <v>0.1</v>
      </c>
      <c r="K24">
        <v>14</v>
      </c>
      <c r="L24">
        <v>37</v>
      </c>
      <c r="M24">
        <v>0</v>
      </c>
      <c r="N24">
        <v>0.42</v>
      </c>
      <c r="O24">
        <v>678.2</v>
      </c>
      <c r="P24">
        <v>34.799999999999997</v>
      </c>
      <c r="Q24">
        <v>0</v>
      </c>
      <c r="R24">
        <v>21.48</v>
      </c>
      <c r="S24">
        <v>45.59</v>
      </c>
      <c r="T24">
        <v>100</v>
      </c>
      <c r="U24">
        <v>97.9</v>
      </c>
      <c r="V24">
        <v>40</v>
      </c>
      <c r="W24">
        <v>0</v>
      </c>
      <c r="X24">
        <v>19.239999999999998</v>
      </c>
      <c r="Y24">
        <v>48.42</v>
      </c>
      <c r="Z24">
        <v>97.4</v>
      </c>
      <c r="AA24">
        <v>45.3</v>
      </c>
      <c r="AB24">
        <v>43.5</v>
      </c>
      <c r="AC24">
        <v>0</v>
      </c>
      <c r="AD24">
        <v>15.67</v>
      </c>
      <c r="AE24">
        <v>51.28</v>
      </c>
      <c r="AF24">
        <v>79.8</v>
      </c>
      <c r="AG24">
        <v>48.1</v>
      </c>
      <c r="AH24">
        <v>43.2</v>
      </c>
      <c r="AI24">
        <v>0</v>
      </c>
      <c r="AJ24">
        <v>16.25</v>
      </c>
      <c r="AK24">
        <v>50.91</v>
      </c>
      <c r="AL24">
        <v>82.8</v>
      </c>
      <c r="AM24">
        <v>674.3</v>
      </c>
      <c r="AN24">
        <v>38.700000000000003</v>
      </c>
      <c r="AO24">
        <v>0</v>
      </c>
      <c r="AP24">
        <v>21.47</v>
      </c>
      <c r="AQ24">
        <v>47.62</v>
      </c>
      <c r="AR24">
        <v>99.9</v>
      </c>
      <c r="AS24">
        <v>66.099999999999994</v>
      </c>
      <c r="AT24">
        <v>41.9</v>
      </c>
      <c r="AU24">
        <v>0</v>
      </c>
      <c r="AV24">
        <v>18.28</v>
      </c>
      <c r="AW24">
        <v>49.63</v>
      </c>
      <c r="AX24">
        <v>92.9</v>
      </c>
    </row>
    <row r="25" spans="1:50" x14ac:dyDescent="0.2">
      <c r="A25">
        <v>7</v>
      </c>
      <c r="B25">
        <v>250</v>
      </c>
      <c r="C25">
        <v>0.7</v>
      </c>
      <c r="D25">
        <v>1</v>
      </c>
      <c r="E25">
        <v>1</v>
      </c>
      <c r="F25">
        <v>3.5</v>
      </c>
      <c r="G25">
        <v>0</v>
      </c>
      <c r="H25">
        <v>0.73</v>
      </c>
      <c r="I25">
        <v>1</v>
      </c>
      <c r="J25">
        <v>0.1</v>
      </c>
      <c r="K25">
        <v>15</v>
      </c>
      <c r="L25">
        <v>37</v>
      </c>
      <c r="M25">
        <v>0</v>
      </c>
      <c r="N25">
        <v>0.45</v>
      </c>
      <c r="O25">
        <v>678.2</v>
      </c>
      <c r="P25">
        <v>34.799999999999997</v>
      </c>
      <c r="Q25">
        <v>0</v>
      </c>
      <c r="R25">
        <v>22.87</v>
      </c>
      <c r="S25">
        <v>44.88</v>
      </c>
      <c r="T25">
        <v>100</v>
      </c>
      <c r="U25">
        <v>100.3</v>
      </c>
      <c r="V25">
        <v>40</v>
      </c>
      <c r="W25">
        <v>0</v>
      </c>
      <c r="X25">
        <v>20.63</v>
      </c>
      <c r="Y25">
        <v>47.7</v>
      </c>
      <c r="Z25">
        <v>97.5</v>
      </c>
      <c r="AA25">
        <v>46.6</v>
      </c>
      <c r="AB25">
        <v>43.6</v>
      </c>
      <c r="AC25">
        <v>0</v>
      </c>
      <c r="AD25">
        <v>17.059999999999999</v>
      </c>
      <c r="AE25">
        <v>50.56</v>
      </c>
      <c r="AF25">
        <v>81.2</v>
      </c>
      <c r="AG25">
        <v>49.4</v>
      </c>
      <c r="AH25">
        <v>43.2</v>
      </c>
      <c r="AI25">
        <v>0</v>
      </c>
      <c r="AJ25">
        <v>17.64</v>
      </c>
      <c r="AK25">
        <v>50.19</v>
      </c>
      <c r="AL25">
        <v>83.9</v>
      </c>
      <c r="AM25">
        <v>674.3</v>
      </c>
      <c r="AN25">
        <v>38.700000000000003</v>
      </c>
      <c r="AO25">
        <v>0</v>
      </c>
      <c r="AP25">
        <v>22.86</v>
      </c>
      <c r="AQ25">
        <v>46.9</v>
      </c>
      <c r="AR25">
        <v>99.9</v>
      </c>
      <c r="AS25">
        <v>67.7</v>
      </c>
      <c r="AT25">
        <v>41.9</v>
      </c>
      <c r="AU25">
        <v>0</v>
      </c>
      <c r="AV25">
        <v>19.670000000000002</v>
      </c>
      <c r="AW25">
        <v>48.91</v>
      </c>
      <c r="AX25">
        <v>93.4</v>
      </c>
    </row>
    <row r="26" spans="1:50" s="1" customFormat="1" x14ac:dyDescent="0.2"/>
    <row r="27" spans="1:50" x14ac:dyDescent="0.2">
      <c r="A27">
        <v>7</v>
      </c>
      <c r="B27">
        <v>250</v>
      </c>
      <c r="C27">
        <v>0.5</v>
      </c>
      <c r="D27">
        <v>1</v>
      </c>
      <c r="E27">
        <v>1</v>
      </c>
      <c r="F27">
        <v>3.5</v>
      </c>
      <c r="G27">
        <v>0</v>
      </c>
      <c r="H27">
        <v>0.31</v>
      </c>
      <c r="I27">
        <v>1</v>
      </c>
      <c r="J27">
        <v>0.1</v>
      </c>
      <c r="K27">
        <v>5</v>
      </c>
      <c r="L27">
        <v>37</v>
      </c>
      <c r="M27">
        <v>0</v>
      </c>
      <c r="N27">
        <v>0.15</v>
      </c>
      <c r="O27">
        <v>676.8</v>
      </c>
      <c r="P27">
        <v>36.200000000000003</v>
      </c>
      <c r="Q27">
        <v>0</v>
      </c>
      <c r="R27">
        <v>8.98</v>
      </c>
      <c r="S27">
        <v>52.63</v>
      </c>
      <c r="T27">
        <v>99.9</v>
      </c>
      <c r="U27">
        <v>232.8</v>
      </c>
      <c r="V27">
        <v>40</v>
      </c>
      <c r="W27">
        <v>0</v>
      </c>
      <c r="X27">
        <v>7.62</v>
      </c>
      <c r="Y27">
        <v>54.72</v>
      </c>
      <c r="Z27">
        <v>99.5</v>
      </c>
      <c r="AA27">
        <v>30.7</v>
      </c>
      <c r="AB27">
        <v>43.4</v>
      </c>
      <c r="AC27">
        <v>0</v>
      </c>
      <c r="AD27">
        <v>4.05</v>
      </c>
      <c r="AE27">
        <v>57.58</v>
      </c>
      <c r="AF27">
        <v>56.9</v>
      </c>
      <c r="AG27">
        <v>34.4</v>
      </c>
      <c r="AH27">
        <v>43.4</v>
      </c>
      <c r="AI27">
        <v>0</v>
      </c>
      <c r="AJ27">
        <v>4.54</v>
      </c>
      <c r="AK27">
        <v>57.41</v>
      </c>
      <c r="AL27">
        <v>63.8</v>
      </c>
      <c r="AM27">
        <v>670.7</v>
      </c>
      <c r="AN27">
        <v>42.3</v>
      </c>
      <c r="AO27">
        <v>0</v>
      </c>
      <c r="AP27">
        <v>8.9600000000000009</v>
      </c>
      <c r="AQ27">
        <v>55.88</v>
      </c>
      <c r="AR27">
        <v>99.9</v>
      </c>
      <c r="AS27">
        <v>54.8</v>
      </c>
      <c r="AT27">
        <v>43.5</v>
      </c>
      <c r="AU27">
        <v>0</v>
      </c>
      <c r="AV27">
        <v>6.26</v>
      </c>
      <c r="AW27">
        <v>56.82</v>
      </c>
      <c r="AX27">
        <v>87.7</v>
      </c>
    </row>
    <row r="28" spans="1:50" x14ac:dyDescent="0.2">
      <c r="A28">
        <v>7</v>
      </c>
      <c r="B28">
        <v>250</v>
      </c>
      <c r="C28">
        <v>0.5</v>
      </c>
      <c r="D28">
        <v>1</v>
      </c>
      <c r="E28">
        <v>1</v>
      </c>
      <c r="F28">
        <v>3.5</v>
      </c>
      <c r="G28">
        <v>0</v>
      </c>
      <c r="H28">
        <v>0.31</v>
      </c>
      <c r="I28">
        <v>1</v>
      </c>
      <c r="J28">
        <v>0.1</v>
      </c>
      <c r="K28">
        <v>6</v>
      </c>
      <c r="L28">
        <v>37</v>
      </c>
      <c r="M28">
        <v>0</v>
      </c>
      <c r="N28">
        <v>0.18</v>
      </c>
      <c r="O28">
        <v>676.9</v>
      </c>
      <c r="P28">
        <v>36.1</v>
      </c>
      <c r="Q28">
        <v>0</v>
      </c>
      <c r="R28">
        <v>10.37</v>
      </c>
      <c r="S28">
        <v>51.91</v>
      </c>
      <c r="T28">
        <v>99.9</v>
      </c>
      <c r="U28">
        <v>234.5</v>
      </c>
      <c r="V28">
        <v>40</v>
      </c>
      <c r="W28">
        <v>0</v>
      </c>
      <c r="X28">
        <v>9.01</v>
      </c>
      <c r="Y28">
        <v>54.01</v>
      </c>
      <c r="Z28">
        <v>99.5</v>
      </c>
      <c r="AA28">
        <v>34.4</v>
      </c>
      <c r="AB28">
        <v>43.4</v>
      </c>
      <c r="AC28">
        <v>0</v>
      </c>
      <c r="AD28">
        <v>5.43</v>
      </c>
      <c r="AE28">
        <v>56.86</v>
      </c>
      <c r="AF28">
        <v>63.9</v>
      </c>
      <c r="AG28">
        <v>37.9</v>
      </c>
      <c r="AH28">
        <v>43.5</v>
      </c>
      <c r="AI28">
        <v>0</v>
      </c>
      <c r="AJ28">
        <v>5.93</v>
      </c>
      <c r="AK28">
        <v>56.69</v>
      </c>
      <c r="AL28">
        <v>69.7</v>
      </c>
      <c r="AM28">
        <v>670.7</v>
      </c>
      <c r="AN28">
        <v>42.3</v>
      </c>
      <c r="AO28">
        <v>0</v>
      </c>
      <c r="AP28">
        <v>10.35</v>
      </c>
      <c r="AQ28">
        <v>55.17</v>
      </c>
      <c r="AR28">
        <v>99.9</v>
      </c>
      <c r="AS28">
        <v>58.2</v>
      </c>
      <c r="AT28">
        <v>43.5</v>
      </c>
      <c r="AU28">
        <v>0</v>
      </c>
      <c r="AV28">
        <v>7.65</v>
      </c>
      <c r="AW28">
        <v>56.1</v>
      </c>
      <c r="AX28">
        <v>89.6</v>
      </c>
    </row>
    <row r="29" spans="1:50" x14ac:dyDescent="0.2">
      <c r="A29">
        <v>7</v>
      </c>
      <c r="B29">
        <v>250</v>
      </c>
      <c r="C29">
        <v>0.5</v>
      </c>
      <c r="D29">
        <v>1</v>
      </c>
      <c r="E29">
        <v>1</v>
      </c>
      <c r="F29">
        <v>3.5</v>
      </c>
      <c r="G29">
        <v>0</v>
      </c>
      <c r="H29">
        <v>0.31</v>
      </c>
      <c r="I29">
        <v>1</v>
      </c>
      <c r="J29">
        <v>0.1</v>
      </c>
      <c r="K29">
        <v>7</v>
      </c>
      <c r="L29">
        <v>37</v>
      </c>
      <c r="M29">
        <v>0</v>
      </c>
      <c r="N29">
        <v>0.21</v>
      </c>
      <c r="O29">
        <v>676.9</v>
      </c>
      <c r="P29">
        <v>36.1</v>
      </c>
      <c r="Q29">
        <v>0</v>
      </c>
      <c r="R29">
        <v>11.76</v>
      </c>
      <c r="S29">
        <v>51.2</v>
      </c>
      <c r="T29">
        <v>99.9</v>
      </c>
      <c r="U29">
        <v>236.2</v>
      </c>
      <c r="V29">
        <v>40</v>
      </c>
      <c r="W29">
        <v>0</v>
      </c>
      <c r="X29">
        <v>10.4</v>
      </c>
      <c r="Y29">
        <v>53.29</v>
      </c>
      <c r="Z29">
        <v>99.6</v>
      </c>
      <c r="AA29">
        <v>37.4</v>
      </c>
      <c r="AB29">
        <v>43.5</v>
      </c>
      <c r="AC29">
        <v>0</v>
      </c>
      <c r="AD29">
        <v>6.82</v>
      </c>
      <c r="AE29">
        <v>56.15</v>
      </c>
      <c r="AF29">
        <v>69</v>
      </c>
      <c r="AG29">
        <v>40.700000000000003</v>
      </c>
      <c r="AH29">
        <v>43.5</v>
      </c>
      <c r="AI29">
        <v>0</v>
      </c>
      <c r="AJ29">
        <v>7.32</v>
      </c>
      <c r="AK29">
        <v>55.98</v>
      </c>
      <c r="AL29">
        <v>73.900000000000006</v>
      </c>
      <c r="AM29">
        <v>670.7</v>
      </c>
      <c r="AN29">
        <v>42.3</v>
      </c>
      <c r="AO29">
        <v>0</v>
      </c>
      <c r="AP29">
        <v>11.74</v>
      </c>
      <c r="AQ29">
        <v>54.45</v>
      </c>
      <c r="AR29">
        <v>99.9</v>
      </c>
      <c r="AS29">
        <v>61.3</v>
      </c>
      <c r="AT29">
        <v>43.5</v>
      </c>
      <c r="AU29">
        <v>0</v>
      </c>
      <c r="AV29">
        <v>9.0299999999999994</v>
      </c>
      <c r="AW29">
        <v>55.38</v>
      </c>
      <c r="AX29">
        <v>91</v>
      </c>
    </row>
    <row r="30" spans="1:50" x14ac:dyDescent="0.2">
      <c r="A30">
        <v>7</v>
      </c>
      <c r="B30">
        <v>250</v>
      </c>
      <c r="C30">
        <v>0.5</v>
      </c>
      <c r="D30">
        <v>1</v>
      </c>
      <c r="E30">
        <v>1</v>
      </c>
      <c r="F30">
        <v>3.5</v>
      </c>
      <c r="G30">
        <v>0</v>
      </c>
      <c r="H30">
        <v>0.31</v>
      </c>
      <c r="I30">
        <v>1</v>
      </c>
      <c r="J30">
        <v>0.1</v>
      </c>
      <c r="K30">
        <v>8</v>
      </c>
      <c r="L30">
        <v>37</v>
      </c>
      <c r="M30">
        <v>0</v>
      </c>
      <c r="N30">
        <v>0.24</v>
      </c>
      <c r="O30">
        <v>676.9</v>
      </c>
      <c r="P30">
        <v>36.1</v>
      </c>
      <c r="Q30">
        <v>0</v>
      </c>
      <c r="R30">
        <v>13.15</v>
      </c>
      <c r="S30">
        <v>50.48</v>
      </c>
      <c r="T30">
        <v>99.9</v>
      </c>
      <c r="U30">
        <v>237.8</v>
      </c>
      <c r="V30">
        <v>40</v>
      </c>
      <c r="W30">
        <v>0</v>
      </c>
      <c r="X30">
        <v>11.78</v>
      </c>
      <c r="Y30">
        <v>52.58</v>
      </c>
      <c r="Z30">
        <v>99.6</v>
      </c>
      <c r="AA30">
        <v>39.9</v>
      </c>
      <c r="AB30">
        <v>43.5</v>
      </c>
      <c r="AC30">
        <v>0</v>
      </c>
      <c r="AD30">
        <v>8.2100000000000009</v>
      </c>
      <c r="AE30">
        <v>55.43</v>
      </c>
      <c r="AF30">
        <v>72.8</v>
      </c>
      <c r="AG30">
        <v>43.1</v>
      </c>
      <c r="AH30">
        <v>43.5</v>
      </c>
      <c r="AI30">
        <v>0</v>
      </c>
      <c r="AJ30">
        <v>8.6999999999999993</v>
      </c>
      <c r="AK30">
        <v>55.26</v>
      </c>
      <c r="AL30">
        <v>77.099999999999994</v>
      </c>
      <c r="AM30">
        <v>670.7</v>
      </c>
      <c r="AN30">
        <v>42.3</v>
      </c>
      <c r="AO30">
        <v>0</v>
      </c>
      <c r="AP30">
        <v>13.13</v>
      </c>
      <c r="AQ30">
        <v>53.73</v>
      </c>
      <c r="AR30">
        <v>99.9</v>
      </c>
      <c r="AS30">
        <v>64.099999999999994</v>
      </c>
      <c r="AT30">
        <v>43.5</v>
      </c>
      <c r="AU30">
        <v>0</v>
      </c>
      <c r="AV30">
        <v>10.42</v>
      </c>
      <c r="AW30">
        <v>54.67</v>
      </c>
      <c r="AX30">
        <v>92</v>
      </c>
    </row>
    <row r="31" spans="1:50" x14ac:dyDescent="0.2">
      <c r="A31">
        <v>7</v>
      </c>
      <c r="B31">
        <v>250</v>
      </c>
      <c r="C31">
        <v>0.5</v>
      </c>
      <c r="D31">
        <v>1</v>
      </c>
      <c r="E31">
        <v>1</v>
      </c>
      <c r="F31">
        <v>3.5</v>
      </c>
      <c r="G31">
        <v>0</v>
      </c>
      <c r="H31">
        <v>0.31</v>
      </c>
      <c r="I31">
        <v>1</v>
      </c>
      <c r="J31">
        <v>0.1</v>
      </c>
      <c r="K31">
        <v>9</v>
      </c>
      <c r="L31">
        <v>37</v>
      </c>
      <c r="M31">
        <v>0</v>
      </c>
      <c r="N31">
        <v>0.27</v>
      </c>
      <c r="O31">
        <v>676.9</v>
      </c>
      <c r="P31">
        <v>36.1</v>
      </c>
      <c r="Q31">
        <v>0</v>
      </c>
      <c r="R31">
        <v>14.53</v>
      </c>
      <c r="S31">
        <v>49.77</v>
      </c>
      <c r="T31">
        <v>99.9</v>
      </c>
      <c r="U31">
        <v>239.4</v>
      </c>
      <c r="V31">
        <v>40</v>
      </c>
      <c r="W31">
        <v>0</v>
      </c>
      <c r="X31">
        <v>13.17</v>
      </c>
      <c r="Y31">
        <v>51.86</v>
      </c>
      <c r="Z31">
        <v>99.6</v>
      </c>
      <c r="AA31">
        <v>42</v>
      </c>
      <c r="AB31">
        <v>43.6</v>
      </c>
      <c r="AC31">
        <v>0</v>
      </c>
      <c r="AD31">
        <v>9.6</v>
      </c>
      <c r="AE31">
        <v>54.72</v>
      </c>
      <c r="AF31">
        <v>75.8</v>
      </c>
      <c r="AG31">
        <v>45.2</v>
      </c>
      <c r="AH31">
        <v>43.6</v>
      </c>
      <c r="AI31">
        <v>0</v>
      </c>
      <c r="AJ31">
        <v>10.09</v>
      </c>
      <c r="AK31">
        <v>54.55</v>
      </c>
      <c r="AL31">
        <v>79.599999999999994</v>
      </c>
      <c r="AM31">
        <v>670.7</v>
      </c>
      <c r="AN31">
        <v>42.3</v>
      </c>
      <c r="AO31">
        <v>0</v>
      </c>
      <c r="AP31">
        <v>14.51</v>
      </c>
      <c r="AQ31">
        <v>53.01</v>
      </c>
      <c r="AR31">
        <v>99.9</v>
      </c>
      <c r="AS31">
        <v>66.7</v>
      </c>
      <c r="AT31">
        <v>43.6</v>
      </c>
      <c r="AU31">
        <v>0</v>
      </c>
      <c r="AV31">
        <v>11.81</v>
      </c>
      <c r="AW31">
        <v>53.95</v>
      </c>
      <c r="AX31">
        <v>92.8</v>
      </c>
    </row>
    <row r="32" spans="1:50" x14ac:dyDescent="0.2">
      <c r="A32">
        <v>7</v>
      </c>
      <c r="B32">
        <v>250</v>
      </c>
      <c r="C32">
        <v>0.5</v>
      </c>
      <c r="D32">
        <v>1</v>
      </c>
      <c r="E32">
        <v>1</v>
      </c>
      <c r="F32">
        <v>3.5</v>
      </c>
      <c r="G32">
        <v>0</v>
      </c>
      <c r="H32">
        <v>0.31</v>
      </c>
      <c r="I32">
        <v>1</v>
      </c>
      <c r="J32">
        <v>0.1</v>
      </c>
      <c r="K32">
        <v>10</v>
      </c>
      <c r="L32">
        <v>37</v>
      </c>
      <c r="M32">
        <v>0</v>
      </c>
      <c r="N32">
        <v>0.3</v>
      </c>
      <c r="O32">
        <v>676.9</v>
      </c>
      <c r="P32">
        <v>36.1</v>
      </c>
      <c r="Q32">
        <v>0</v>
      </c>
      <c r="R32">
        <v>15.92</v>
      </c>
      <c r="S32">
        <v>49.06</v>
      </c>
      <c r="T32">
        <v>99.9</v>
      </c>
      <c r="U32">
        <v>240.9</v>
      </c>
      <c r="V32">
        <v>40</v>
      </c>
      <c r="W32">
        <v>0</v>
      </c>
      <c r="X32">
        <v>14.56</v>
      </c>
      <c r="Y32">
        <v>51.14</v>
      </c>
      <c r="Z32">
        <v>99.6</v>
      </c>
      <c r="AA32">
        <v>43.9</v>
      </c>
      <c r="AB32">
        <v>43.6</v>
      </c>
      <c r="AC32">
        <v>0</v>
      </c>
      <c r="AD32">
        <v>10.99</v>
      </c>
      <c r="AE32">
        <v>54</v>
      </c>
      <c r="AF32">
        <v>78.099999999999994</v>
      </c>
      <c r="AG32">
        <v>47.1</v>
      </c>
      <c r="AH32">
        <v>43.6</v>
      </c>
      <c r="AI32">
        <v>0</v>
      </c>
      <c r="AJ32">
        <v>11.48</v>
      </c>
      <c r="AK32">
        <v>53.83</v>
      </c>
      <c r="AL32">
        <v>81.599999999999994</v>
      </c>
      <c r="AM32">
        <v>670.7</v>
      </c>
      <c r="AN32">
        <v>42.3</v>
      </c>
      <c r="AO32">
        <v>0</v>
      </c>
      <c r="AP32">
        <v>15.9</v>
      </c>
      <c r="AQ32">
        <v>52.29</v>
      </c>
      <c r="AR32">
        <v>99.9</v>
      </c>
      <c r="AS32">
        <v>69.099999999999994</v>
      </c>
      <c r="AT32">
        <v>43.6</v>
      </c>
      <c r="AU32">
        <v>0</v>
      </c>
      <c r="AV32">
        <v>13.2</v>
      </c>
      <c r="AW32">
        <v>53.23</v>
      </c>
      <c r="AX32">
        <v>93.5</v>
      </c>
    </row>
    <row r="33" spans="1:50" x14ac:dyDescent="0.2">
      <c r="A33">
        <v>7</v>
      </c>
      <c r="B33">
        <v>250</v>
      </c>
      <c r="C33">
        <v>0.5</v>
      </c>
      <c r="D33">
        <v>1</v>
      </c>
      <c r="E33">
        <v>1</v>
      </c>
      <c r="F33">
        <v>3.5</v>
      </c>
      <c r="G33">
        <v>0</v>
      </c>
      <c r="H33">
        <v>0.31</v>
      </c>
      <c r="I33">
        <v>1</v>
      </c>
      <c r="J33">
        <v>0.1</v>
      </c>
      <c r="K33">
        <v>11</v>
      </c>
      <c r="L33">
        <v>37</v>
      </c>
      <c r="M33">
        <v>0</v>
      </c>
      <c r="N33">
        <v>0.33</v>
      </c>
      <c r="O33">
        <v>677</v>
      </c>
      <c r="P33">
        <v>36</v>
      </c>
      <c r="Q33">
        <v>0</v>
      </c>
      <c r="R33">
        <v>17.309999999999999</v>
      </c>
      <c r="S33">
        <v>48.34</v>
      </c>
      <c r="T33">
        <v>99.9</v>
      </c>
      <c r="U33">
        <v>242.4</v>
      </c>
      <c r="V33">
        <v>40</v>
      </c>
      <c r="W33">
        <v>0</v>
      </c>
      <c r="X33">
        <v>15.95</v>
      </c>
      <c r="Y33">
        <v>50.43</v>
      </c>
      <c r="Z33">
        <v>99.6</v>
      </c>
      <c r="AA33">
        <v>45.7</v>
      </c>
      <c r="AB33">
        <v>43.7</v>
      </c>
      <c r="AC33">
        <v>0</v>
      </c>
      <c r="AD33">
        <v>12.38</v>
      </c>
      <c r="AE33">
        <v>53.29</v>
      </c>
      <c r="AF33">
        <v>80.099999999999994</v>
      </c>
      <c r="AG33">
        <v>48.9</v>
      </c>
      <c r="AH33">
        <v>43.7</v>
      </c>
      <c r="AI33">
        <v>0</v>
      </c>
      <c r="AJ33">
        <v>12.87</v>
      </c>
      <c r="AK33">
        <v>53.11</v>
      </c>
      <c r="AL33">
        <v>83.2</v>
      </c>
      <c r="AM33">
        <v>670.7</v>
      </c>
      <c r="AN33">
        <v>42.3</v>
      </c>
      <c r="AO33">
        <v>0</v>
      </c>
      <c r="AP33">
        <v>17.29</v>
      </c>
      <c r="AQ33">
        <v>51.58</v>
      </c>
      <c r="AR33">
        <v>99.9</v>
      </c>
      <c r="AS33">
        <v>71.400000000000006</v>
      </c>
      <c r="AT33">
        <v>43.6</v>
      </c>
      <c r="AU33">
        <v>0</v>
      </c>
      <c r="AV33">
        <v>14.59</v>
      </c>
      <c r="AW33">
        <v>52.52</v>
      </c>
      <c r="AX33">
        <v>94</v>
      </c>
    </row>
    <row r="34" spans="1:50" x14ac:dyDescent="0.2">
      <c r="A34">
        <v>7</v>
      </c>
      <c r="B34">
        <v>250</v>
      </c>
      <c r="C34">
        <v>0.5</v>
      </c>
      <c r="D34">
        <v>1</v>
      </c>
      <c r="E34">
        <v>1</v>
      </c>
      <c r="F34">
        <v>3.5</v>
      </c>
      <c r="G34">
        <v>0</v>
      </c>
      <c r="H34">
        <v>0.31</v>
      </c>
      <c r="I34">
        <v>1</v>
      </c>
      <c r="J34">
        <v>0.1</v>
      </c>
      <c r="K34">
        <v>12</v>
      </c>
      <c r="L34">
        <v>37</v>
      </c>
      <c r="M34">
        <v>0</v>
      </c>
      <c r="N34">
        <v>0.36</v>
      </c>
      <c r="O34">
        <v>677</v>
      </c>
      <c r="P34">
        <v>36</v>
      </c>
      <c r="Q34">
        <v>0</v>
      </c>
      <c r="R34">
        <v>18.7</v>
      </c>
      <c r="S34">
        <v>47.63</v>
      </c>
      <c r="T34">
        <v>99.9</v>
      </c>
      <c r="U34">
        <v>243.8</v>
      </c>
      <c r="V34">
        <v>40</v>
      </c>
      <c r="W34">
        <v>0</v>
      </c>
      <c r="X34">
        <v>17.34</v>
      </c>
      <c r="Y34">
        <v>49.71</v>
      </c>
      <c r="Z34">
        <v>99.6</v>
      </c>
      <c r="AA34">
        <v>47.2</v>
      </c>
      <c r="AB34">
        <v>43.7</v>
      </c>
      <c r="AC34">
        <v>0</v>
      </c>
      <c r="AD34">
        <v>13.77</v>
      </c>
      <c r="AE34">
        <v>52.57</v>
      </c>
      <c r="AF34">
        <v>81.7</v>
      </c>
      <c r="AG34">
        <v>50.5</v>
      </c>
      <c r="AH34">
        <v>43.7</v>
      </c>
      <c r="AI34">
        <v>0</v>
      </c>
      <c r="AJ34">
        <v>14.26</v>
      </c>
      <c r="AK34">
        <v>52.4</v>
      </c>
      <c r="AL34">
        <v>84.6</v>
      </c>
      <c r="AM34">
        <v>670.7</v>
      </c>
      <c r="AN34">
        <v>42.3</v>
      </c>
      <c r="AO34">
        <v>0</v>
      </c>
      <c r="AP34">
        <v>18.68</v>
      </c>
      <c r="AQ34">
        <v>50.86</v>
      </c>
      <c r="AR34">
        <v>99.9</v>
      </c>
      <c r="AS34">
        <v>73.599999999999994</v>
      </c>
      <c r="AT34">
        <v>43.7</v>
      </c>
      <c r="AU34">
        <v>0</v>
      </c>
      <c r="AV34">
        <v>15.98</v>
      </c>
      <c r="AW34">
        <v>51.8</v>
      </c>
      <c r="AX34">
        <v>94.5</v>
      </c>
    </row>
    <row r="35" spans="1:50" x14ac:dyDescent="0.2">
      <c r="A35" s="3">
        <v>7</v>
      </c>
      <c r="B35" s="3">
        <v>250</v>
      </c>
      <c r="C35" s="3">
        <v>0.5</v>
      </c>
      <c r="D35" s="3">
        <v>1</v>
      </c>
      <c r="E35" s="3">
        <v>1</v>
      </c>
      <c r="F35" s="3">
        <v>3.5</v>
      </c>
      <c r="G35" s="3">
        <v>0</v>
      </c>
      <c r="H35" s="3">
        <v>0.31</v>
      </c>
      <c r="I35" s="3">
        <v>1</v>
      </c>
      <c r="J35" s="3">
        <v>0.1</v>
      </c>
      <c r="K35" s="3">
        <v>13</v>
      </c>
      <c r="L35" s="3">
        <v>37</v>
      </c>
      <c r="M35" s="3">
        <v>0</v>
      </c>
      <c r="N35" s="3">
        <v>0.39</v>
      </c>
      <c r="O35" s="3">
        <v>677</v>
      </c>
      <c r="P35" s="3">
        <v>36</v>
      </c>
      <c r="Q35" s="3">
        <v>0</v>
      </c>
      <c r="R35" s="3">
        <v>20.09</v>
      </c>
      <c r="S35" s="3">
        <v>46.91</v>
      </c>
      <c r="T35" s="3">
        <v>99.9</v>
      </c>
      <c r="U35" s="3">
        <v>245.2</v>
      </c>
      <c r="V35" s="3">
        <v>40</v>
      </c>
      <c r="W35" s="3">
        <v>0</v>
      </c>
      <c r="X35" s="3">
        <v>18.73</v>
      </c>
      <c r="Y35" s="3">
        <v>49</v>
      </c>
      <c r="Z35" s="3">
        <v>99.6</v>
      </c>
      <c r="AA35" s="3">
        <v>48.7</v>
      </c>
      <c r="AB35" s="3">
        <v>43.8</v>
      </c>
      <c r="AC35" s="3">
        <v>0</v>
      </c>
      <c r="AD35" s="3">
        <v>15.16</v>
      </c>
      <c r="AE35" s="3">
        <v>51.85</v>
      </c>
      <c r="AF35" s="3">
        <v>83.1</v>
      </c>
      <c r="AG35" s="3">
        <v>51.9</v>
      </c>
      <c r="AH35" s="3">
        <v>43.8</v>
      </c>
      <c r="AI35" s="3">
        <v>0</v>
      </c>
      <c r="AJ35" s="3">
        <v>15.65</v>
      </c>
      <c r="AK35" s="3">
        <v>51.68</v>
      </c>
      <c r="AL35" s="3">
        <v>85.8</v>
      </c>
      <c r="AM35" s="3">
        <v>670.6</v>
      </c>
      <c r="AN35" s="3">
        <v>42.4</v>
      </c>
      <c r="AO35" s="3">
        <v>0</v>
      </c>
      <c r="AP35" s="3">
        <v>20.07</v>
      </c>
      <c r="AQ35" s="3">
        <v>50.14</v>
      </c>
      <c r="AR35" s="3">
        <v>99.9</v>
      </c>
      <c r="AS35" s="3">
        <v>75.7</v>
      </c>
      <c r="AT35" s="3">
        <v>43.7</v>
      </c>
      <c r="AU35" s="3">
        <v>0</v>
      </c>
      <c r="AV35" s="3">
        <v>17.37</v>
      </c>
      <c r="AW35" s="3">
        <v>51.08</v>
      </c>
      <c r="AX35" s="3">
        <v>94.9</v>
      </c>
    </row>
    <row r="36" spans="1:50" x14ac:dyDescent="0.2">
      <c r="A36">
        <v>7</v>
      </c>
      <c r="B36">
        <v>250</v>
      </c>
      <c r="C36">
        <v>0.5</v>
      </c>
      <c r="D36">
        <v>1</v>
      </c>
      <c r="E36">
        <v>1</v>
      </c>
      <c r="F36">
        <v>3.5</v>
      </c>
      <c r="G36">
        <v>0</v>
      </c>
      <c r="H36">
        <v>0.31</v>
      </c>
      <c r="I36">
        <v>1</v>
      </c>
      <c r="J36">
        <v>0.1</v>
      </c>
      <c r="K36">
        <v>14</v>
      </c>
      <c r="L36">
        <v>37</v>
      </c>
      <c r="M36">
        <v>0</v>
      </c>
      <c r="N36">
        <v>0.42</v>
      </c>
      <c r="O36">
        <v>677</v>
      </c>
      <c r="P36">
        <v>36</v>
      </c>
      <c r="Q36">
        <v>0</v>
      </c>
      <c r="R36">
        <v>21.48</v>
      </c>
      <c r="S36">
        <v>46.2</v>
      </c>
      <c r="T36">
        <v>99.9</v>
      </c>
      <c r="U36">
        <v>246.6</v>
      </c>
      <c r="V36">
        <v>40</v>
      </c>
      <c r="W36">
        <v>0</v>
      </c>
      <c r="X36">
        <v>20.12</v>
      </c>
      <c r="Y36">
        <v>48.28</v>
      </c>
      <c r="Z36">
        <v>99.6</v>
      </c>
      <c r="AA36">
        <v>50.1</v>
      </c>
      <c r="AB36">
        <v>43.8</v>
      </c>
      <c r="AC36">
        <v>0</v>
      </c>
      <c r="AD36">
        <v>16.55</v>
      </c>
      <c r="AE36">
        <v>51.14</v>
      </c>
      <c r="AF36">
        <v>84.3</v>
      </c>
      <c r="AG36">
        <v>53.3</v>
      </c>
      <c r="AH36">
        <v>43.8</v>
      </c>
      <c r="AI36">
        <v>0</v>
      </c>
      <c r="AJ36">
        <v>17.04</v>
      </c>
      <c r="AK36">
        <v>50.97</v>
      </c>
      <c r="AL36">
        <v>86.7</v>
      </c>
      <c r="AM36">
        <v>670.6</v>
      </c>
      <c r="AN36">
        <v>42.4</v>
      </c>
      <c r="AO36">
        <v>0</v>
      </c>
      <c r="AP36">
        <v>21.46</v>
      </c>
      <c r="AQ36">
        <v>49.42</v>
      </c>
      <c r="AR36">
        <v>99.9</v>
      </c>
      <c r="AS36">
        <v>77.7</v>
      </c>
      <c r="AT36">
        <v>43.7</v>
      </c>
      <c r="AU36">
        <v>0</v>
      </c>
      <c r="AV36">
        <v>18.760000000000002</v>
      </c>
      <c r="AW36">
        <v>50.37</v>
      </c>
      <c r="AX36">
        <v>95.2</v>
      </c>
    </row>
    <row r="37" spans="1:50" x14ac:dyDescent="0.2">
      <c r="A37">
        <v>7</v>
      </c>
      <c r="B37">
        <v>250</v>
      </c>
      <c r="C37">
        <v>0.5</v>
      </c>
      <c r="D37">
        <v>1</v>
      </c>
      <c r="E37">
        <v>1</v>
      </c>
      <c r="F37">
        <v>3.5</v>
      </c>
      <c r="G37">
        <v>0</v>
      </c>
      <c r="H37">
        <v>0.32</v>
      </c>
      <c r="I37">
        <v>1</v>
      </c>
      <c r="J37">
        <v>0.1</v>
      </c>
      <c r="K37">
        <v>15</v>
      </c>
      <c r="L37">
        <v>37</v>
      </c>
      <c r="M37">
        <v>0</v>
      </c>
      <c r="N37">
        <v>0.45</v>
      </c>
      <c r="O37">
        <v>677</v>
      </c>
      <c r="P37">
        <v>36</v>
      </c>
      <c r="Q37">
        <v>0</v>
      </c>
      <c r="R37">
        <v>22.87</v>
      </c>
      <c r="S37">
        <v>45.48</v>
      </c>
      <c r="T37">
        <v>99.9</v>
      </c>
      <c r="U37">
        <v>248</v>
      </c>
      <c r="V37">
        <v>40</v>
      </c>
      <c r="W37">
        <v>0</v>
      </c>
      <c r="X37">
        <v>21.51</v>
      </c>
      <c r="Y37">
        <v>47.57</v>
      </c>
      <c r="Z37">
        <v>99.6</v>
      </c>
      <c r="AA37">
        <v>51.3</v>
      </c>
      <c r="AB37">
        <v>43.9</v>
      </c>
      <c r="AC37">
        <v>0</v>
      </c>
      <c r="AD37">
        <v>17.940000000000001</v>
      </c>
      <c r="AE37">
        <v>50.42</v>
      </c>
      <c r="AF37">
        <v>85.3</v>
      </c>
      <c r="AG37">
        <v>54.7</v>
      </c>
      <c r="AH37">
        <v>43.9</v>
      </c>
      <c r="AI37">
        <v>0</v>
      </c>
      <c r="AJ37">
        <v>18.43</v>
      </c>
      <c r="AK37">
        <v>50.25</v>
      </c>
      <c r="AL37">
        <v>87.6</v>
      </c>
      <c r="AM37">
        <v>670.6</v>
      </c>
      <c r="AN37">
        <v>42.4</v>
      </c>
      <c r="AO37">
        <v>0</v>
      </c>
      <c r="AP37">
        <v>22.85</v>
      </c>
      <c r="AQ37">
        <v>48.7</v>
      </c>
      <c r="AR37">
        <v>99.9</v>
      </c>
      <c r="AS37">
        <v>79.7</v>
      </c>
      <c r="AT37">
        <v>43.7</v>
      </c>
      <c r="AU37">
        <v>0</v>
      </c>
      <c r="AV37">
        <v>20.149999999999999</v>
      </c>
      <c r="AW37">
        <v>49.65</v>
      </c>
      <c r="AX37">
        <v>95.5</v>
      </c>
    </row>
    <row r="38" spans="1:50" s="1" customFormat="1" x14ac:dyDescent="0.2"/>
    <row r="40" spans="1:50" x14ac:dyDescent="0.2">
      <c r="F40" t="s">
        <v>76</v>
      </c>
      <c r="G40" t="s">
        <v>58</v>
      </c>
      <c r="H40" t="s">
        <v>59</v>
      </c>
      <c r="I40" t="s">
        <v>51</v>
      </c>
      <c r="J40" t="s">
        <v>52</v>
      </c>
      <c r="K40" t="s">
        <v>53</v>
      </c>
      <c r="L40" t="s">
        <v>54</v>
      </c>
    </row>
    <row r="41" spans="1:50" x14ac:dyDescent="0.2">
      <c r="F41">
        <v>5</v>
      </c>
      <c r="G41">
        <v>99.5</v>
      </c>
      <c r="H41">
        <v>56.9</v>
      </c>
      <c r="I41">
        <v>94</v>
      </c>
      <c r="J41">
        <v>44.5</v>
      </c>
      <c r="K41">
        <v>77</v>
      </c>
      <c r="L41">
        <v>26.7</v>
      </c>
    </row>
    <row r="42" spans="1:50" x14ac:dyDescent="0.2">
      <c r="F42">
        <v>6</v>
      </c>
      <c r="G42">
        <v>99.5</v>
      </c>
      <c r="H42">
        <v>63.9</v>
      </c>
      <c r="I42">
        <v>94.8</v>
      </c>
      <c r="J42">
        <v>53.6</v>
      </c>
      <c r="K42">
        <v>80.7</v>
      </c>
      <c r="L42">
        <v>38.700000000000003</v>
      </c>
    </row>
    <row r="43" spans="1:50" x14ac:dyDescent="0.2">
      <c r="F43">
        <v>7</v>
      </c>
      <c r="G43">
        <v>99.6</v>
      </c>
      <c r="H43">
        <v>69</v>
      </c>
      <c r="I43">
        <v>95.4</v>
      </c>
      <c r="J43">
        <v>60.1</v>
      </c>
      <c r="K43">
        <v>83.4</v>
      </c>
      <c r="L43">
        <v>47.3</v>
      </c>
    </row>
    <row r="44" spans="1:50" x14ac:dyDescent="0.2">
      <c r="F44">
        <v>8</v>
      </c>
      <c r="G44">
        <v>99.6</v>
      </c>
      <c r="H44">
        <v>72.8</v>
      </c>
      <c r="I44">
        <v>95.9</v>
      </c>
      <c r="J44">
        <v>65</v>
      </c>
      <c r="K44">
        <v>85.4</v>
      </c>
      <c r="L44">
        <v>53.8</v>
      </c>
    </row>
    <row r="45" spans="1:50" x14ac:dyDescent="0.2">
      <c r="F45">
        <v>9</v>
      </c>
      <c r="G45">
        <v>99.6</v>
      </c>
      <c r="H45">
        <v>75.8</v>
      </c>
      <c r="I45">
        <v>96.3</v>
      </c>
      <c r="J45">
        <v>68.900000000000006</v>
      </c>
      <c r="K45">
        <v>87</v>
      </c>
      <c r="L45">
        <v>58.9</v>
      </c>
    </row>
    <row r="46" spans="1:50" x14ac:dyDescent="0.2">
      <c r="F46">
        <v>10</v>
      </c>
      <c r="G46">
        <v>99.6</v>
      </c>
      <c r="H46">
        <v>78.099999999999994</v>
      </c>
      <c r="I46">
        <v>96.6</v>
      </c>
      <c r="J46">
        <v>71.900000000000006</v>
      </c>
      <c r="K46">
        <v>88.2</v>
      </c>
      <c r="L46">
        <v>63</v>
      </c>
    </row>
    <row r="47" spans="1:50" x14ac:dyDescent="0.2">
      <c r="F47">
        <v>11</v>
      </c>
      <c r="G47">
        <v>99.6</v>
      </c>
      <c r="H47">
        <v>80.099999999999994</v>
      </c>
      <c r="I47">
        <v>96.8</v>
      </c>
      <c r="J47">
        <v>74.400000000000006</v>
      </c>
      <c r="K47">
        <v>89.2</v>
      </c>
      <c r="L47">
        <v>66.3</v>
      </c>
    </row>
    <row r="48" spans="1:50" x14ac:dyDescent="0.2">
      <c r="F48">
        <v>12</v>
      </c>
      <c r="G48">
        <v>99.6</v>
      </c>
      <c r="H48">
        <v>81.7</v>
      </c>
      <c r="I48">
        <v>97</v>
      </c>
      <c r="J48">
        <v>76.5</v>
      </c>
      <c r="K48">
        <v>90.1</v>
      </c>
      <c r="L48">
        <v>69.099999999999994</v>
      </c>
    </row>
    <row r="49" spans="6:12" x14ac:dyDescent="0.2">
      <c r="F49">
        <v>13</v>
      </c>
      <c r="G49" s="3">
        <v>99.6</v>
      </c>
      <c r="H49" s="3">
        <v>83.1</v>
      </c>
      <c r="I49">
        <v>97.2</v>
      </c>
      <c r="J49">
        <v>78.3</v>
      </c>
      <c r="K49">
        <v>90.8</v>
      </c>
      <c r="L49">
        <v>71.400000000000006</v>
      </c>
    </row>
    <row r="50" spans="6:12" x14ac:dyDescent="0.2">
      <c r="F50">
        <v>14</v>
      </c>
      <c r="G50">
        <v>99.6</v>
      </c>
      <c r="H50">
        <v>84.3</v>
      </c>
      <c r="I50">
        <v>97.4</v>
      </c>
      <c r="J50">
        <v>79.8</v>
      </c>
      <c r="K50">
        <v>91.5</v>
      </c>
      <c r="L50">
        <v>73.400000000000006</v>
      </c>
    </row>
    <row r="51" spans="6:12" x14ac:dyDescent="0.2">
      <c r="F51">
        <v>15</v>
      </c>
      <c r="G51">
        <v>99.6</v>
      </c>
      <c r="H51">
        <v>85.3</v>
      </c>
      <c r="I51">
        <v>97.5</v>
      </c>
      <c r="J51">
        <v>81.2</v>
      </c>
      <c r="K51">
        <v>92</v>
      </c>
      <c r="L51">
        <v>75.2</v>
      </c>
    </row>
    <row r="54" spans="6:12" x14ac:dyDescent="0.2">
      <c r="F54" t="s">
        <v>62</v>
      </c>
    </row>
    <row r="55" spans="6:12" x14ac:dyDescent="0.2">
      <c r="F55" t="s">
        <v>65</v>
      </c>
    </row>
    <row r="56" spans="6:12" x14ac:dyDescent="0.2">
      <c r="F56" t="s">
        <v>66</v>
      </c>
    </row>
    <row r="57" spans="6:12" x14ac:dyDescent="0.2">
      <c r="F57" t="s">
        <v>63</v>
      </c>
    </row>
    <row r="58" spans="6:12" x14ac:dyDescent="0.2">
      <c r="F58" t="s">
        <v>64</v>
      </c>
    </row>
    <row r="59" spans="6:12" x14ac:dyDescent="0.2">
      <c r="F59" t="s">
        <v>67</v>
      </c>
    </row>
    <row r="68" spans="6:9" x14ac:dyDescent="0.2">
      <c r="F68" t="s">
        <v>76</v>
      </c>
      <c r="G68" t="s">
        <v>60</v>
      </c>
      <c r="H68" t="s">
        <v>57</v>
      </c>
      <c r="I68" t="s">
        <v>56</v>
      </c>
    </row>
    <row r="69" spans="6:9" x14ac:dyDescent="0.2">
      <c r="F69">
        <v>5</v>
      </c>
      <c r="G69">
        <v>232.8</v>
      </c>
      <c r="H69">
        <v>69.3</v>
      </c>
      <c r="I69">
        <v>42</v>
      </c>
    </row>
    <row r="70" spans="6:9" x14ac:dyDescent="0.2">
      <c r="F70">
        <v>6</v>
      </c>
      <c r="G70">
        <v>234.5</v>
      </c>
      <c r="H70">
        <v>73.400000000000006</v>
      </c>
      <c r="I70">
        <v>45.1</v>
      </c>
    </row>
    <row r="71" spans="6:9" x14ac:dyDescent="0.2">
      <c r="F71">
        <v>7</v>
      </c>
      <c r="G71">
        <v>236.2</v>
      </c>
      <c r="H71">
        <v>77.2</v>
      </c>
      <c r="I71">
        <v>47.8</v>
      </c>
    </row>
    <row r="72" spans="6:9" x14ac:dyDescent="0.2">
      <c r="F72">
        <v>8</v>
      </c>
      <c r="G72">
        <v>237.8</v>
      </c>
      <c r="H72">
        <v>80.7</v>
      </c>
      <c r="I72">
        <v>50.1</v>
      </c>
    </row>
    <row r="73" spans="6:9" x14ac:dyDescent="0.2">
      <c r="F73">
        <v>9</v>
      </c>
      <c r="G73">
        <v>239.4</v>
      </c>
      <c r="H73">
        <v>84</v>
      </c>
      <c r="I73">
        <v>52.2</v>
      </c>
    </row>
    <row r="74" spans="6:9" x14ac:dyDescent="0.2">
      <c r="F74">
        <v>10</v>
      </c>
      <c r="G74">
        <v>240.9</v>
      </c>
      <c r="H74">
        <v>87</v>
      </c>
      <c r="I74">
        <v>54.2</v>
      </c>
    </row>
    <row r="75" spans="6:9" x14ac:dyDescent="0.2">
      <c r="F75">
        <v>11</v>
      </c>
      <c r="G75">
        <v>242.4</v>
      </c>
      <c r="H75">
        <v>89.9</v>
      </c>
      <c r="I75">
        <v>56</v>
      </c>
    </row>
    <row r="76" spans="6:9" x14ac:dyDescent="0.2">
      <c r="F76">
        <v>12</v>
      </c>
      <c r="G76">
        <v>243.8</v>
      </c>
      <c r="H76">
        <v>92.7</v>
      </c>
      <c r="I76">
        <v>57.7</v>
      </c>
    </row>
    <row r="77" spans="6:9" x14ac:dyDescent="0.2">
      <c r="F77">
        <v>13</v>
      </c>
      <c r="G77" s="3">
        <v>245.2</v>
      </c>
      <c r="H77">
        <v>95.4</v>
      </c>
      <c r="I77">
        <v>59.3</v>
      </c>
    </row>
    <row r="78" spans="6:9" x14ac:dyDescent="0.2">
      <c r="F78">
        <v>14</v>
      </c>
      <c r="G78">
        <v>246.6</v>
      </c>
      <c r="H78">
        <v>97.9</v>
      </c>
      <c r="I78">
        <v>60.8</v>
      </c>
    </row>
    <row r="79" spans="6:9" x14ac:dyDescent="0.2">
      <c r="F79">
        <v>15</v>
      </c>
      <c r="G79">
        <v>248</v>
      </c>
      <c r="H79">
        <v>100.3</v>
      </c>
      <c r="I79">
        <v>62.3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72"/>
  <sheetViews>
    <sheetView topLeftCell="A32" workbookViewId="0">
      <selection activeCell="E33" sqref="E33"/>
    </sheetView>
  </sheetViews>
  <sheetFormatPr baseColWidth="10" defaultRowHeight="16" x14ac:dyDescent="0.2"/>
  <sheetData>
    <row r="1" spans="1:50" x14ac:dyDescent="0.2">
      <c r="A1" t="s">
        <v>0</v>
      </c>
      <c r="O1" t="s">
        <v>1</v>
      </c>
    </row>
    <row r="2" spans="1:50" x14ac:dyDescent="0.2">
      <c r="A2" t="s">
        <v>2</v>
      </c>
      <c r="B2" t="s">
        <v>61</v>
      </c>
      <c r="C2" t="s">
        <v>3</v>
      </c>
      <c r="D2" t="s">
        <v>4</v>
      </c>
      <c r="E2" t="s">
        <v>5</v>
      </c>
      <c r="F2" t="s">
        <v>6</v>
      </c>
      <c r="G2" t="s">
        <v>7</v>
      </c>
      <c r="H2" t="s">
        <v>8</v>
      </c>
      <c r="I2" t="s">
        <v>9</v>
      </c>
      <c r="J2" t="s">
        <v>10</v>
      </c>
      <c r="K2" t="s">
        <v>11</v>
      </c>
      <c r="L2" t="s">
        <v>12</v>
      </c>
      <c r="M2" t="s">
        <v>13</v>
      </c>
      <c r="N2" t="s">
        <v>14</v>
      </c>
      <c r="O2" t="s">
        <v>15</v>
      </c>
      <c r="P2" t="s">
        <v>16</v>
      </c>
      <c r="Q2" t="s">
        <v>17</v>
      </c>
      <c r="R2" t="s">
        <v>18</v>
      </c>
      <c r="S2" t="s">
        <v>19</v>
      </c>
      <c r="T2" t="s">
        <v>35</v>
      </c>
      <c r="U2" t="s">
        <v>20</v>
      </c>
      <c r="V2" t="s">
        <v>21</v>
      </c>
      <c r="W2" t="s">
        <v>22</v>
      </c>
      <c r="X2" t="s">
        <v>23</v>
      </c>
      <c r="Y2" t="s">
        <v>24</v>
      </c>
      <c r="Z2" t="s">
        <v>36</v>
      </c>
      <c r="AA2" t="s">
        <v>25</v>
      </c>
      <c r="AB2" t="s">
        <v>26</v>
      </c>
      <c r="AC2" t="s">
        <v>27</v>
      </c>
      <c r="AD2" t="s">
        <v>28</v>
      </c>
      <c r="AE2" t="s">
        <v>29</v>
      </c>
      <c r="AF2" t="s">
        <v>37</v>
      </c>
      <c r="AG2" t="s">
        <v>38</v>
      </c>
      <c r="AH2" t="s">
        <v>39</v>
      </c>
      <c r="AI2" t="s">
        <v>40</v>
      </c>
      <c r="AJ2" t="s">
        <v>41</v>
      </c>
      <c r="AK2" t="s">
        <v>42</v>
      </c>
      <c r="AL2" t="s">
        <v>43</v>
      </c>
      <c r="AM2" t="s">
        <v>44</v>
      </c>
      <c r="AN2" t="s">
        <v>45</v>
      </c>
      <c r="AO2" t="s">
        <v>46</v>
      </c>
      <c r="AP2" t="s">
        <v>47</v>
      </c>
      <c r="AQ2" t="s">
        <v>48</v>
      </c>
      <c r="AR2" t="s">
        <v>49</v>
      </c>
      <c r="AS2" t="s">
        <v>30</v>
      </c>
      <c r="AT2" t="s">
        <v>31</v>
      </c>
      <c r="AU2" t="s">
        <v>32</v>
      </c>
      <c r="AV2" t="s">
        <v>33</v>
      </c>
      <c r="AW2" t="s">
        <v>34</v>
      </c>
      <c r="AX2" t="s">
        <v>50</v>
      </c>
    </row>
    <row r="3" spans="1:50" x14ac:dyDescent="0.2">
      <c r="A3" s="3">
        <v>7</v>
      </c>
      <c r="B3" s="3">
        <v>250</v>
      </c>
      <c r="C3" s="3">
        <v>0.9</v>
      </c>
      <c r="D3" s="3">
        <v>1</v>
      </c>
      <c r="E3" s="3">
        <v>0.2</v>
      </c>
      <c r="F3" s="3">
        <v>3.5</v>
      </c>
      <c r="G3" s="3">
        <v>0</v>
      </c>
      <c r="H3" s="3">
        <v>1.17</v>
      </c>
      <c r="I3" s="3">
        <v>1</v>
      </c>
      <c r="J3" s="3">
        <v>0.1</v>
      </c>
      <c r="K3" s="3">
        <v>11</v>
      </c>
      <c r="L3" s="3">
        <v>37</v>
      </c>
      <c r="M3" s="3">
        <v>0</v>
      </c>
      <c r="N3" s="3">
        <v>0.33</v>
      </c>
      <c r="O3" s="3">
        <v>121.9</v>
      </c>
      <c r="P3" s="3">
        <v>34.4</v>
      </c>
      <c r="Q3" s="3">
        <v>556.70000000000005</v>
      </c>
      <c r="R3" s="3">
        <v>15.43</v>
      </c>
      <c r="S3" s="3">
        <v>47.5</v>
      </c>
      <c r="T3" s="3">
        <v>98.5</v>
      </c>
      <c r="U3" s="3">
        <v>52.1</v>
      </c>
      <c r="V3" s="3">
        <v>40</v>
      </c>
      <c r="W3" s="3">
        <v>111.2</v>
      </c>
      <c r="X3" s="3">
        <v>13.44</v>
      </c>
      <c r="Y3" s="3">
        <v>51.08</v>
      </c>
      <c r="Z3" s="3">
        <v>86.8</v>
      </c>
      <c r="AA3" s="3">
        <v>34.1</v>
      </c>
      <c r="AB3" s="3">
        <v>43.2</v>
      </c>
      <c r="AC3" s="3">
        <v>111.2</v>
      </c>
      <c r="AD3" s="3">
        <v>9.86</v>
      </c>
      <c r="AE3" s="3">
        <v>53.94</v>
      </c>
      <c r="AF3" s="3">
        <v>63.8</v>
      </c>
      <c r="AG3" s="3">
        <v>36.799999999999997</v>
      </c>
      <c r="AH3" s="3">
        <v>42.6</v>
      </c>
      <c r="AI3" s="3">
        <v>100.2</v>
      </c>
      <c r="AJ3" s="3">
        <v>10.61</v>
      </c>
      <c r="AK3" s="3">
        <v>53.39</v>
      </c>
      <c r="AL3" s="3">
        <v>68.7</v>
      </c>
      <c r="AM3" s="3">
        <v>675.5</v>
      </c>
      <c r="AN3" s="3">
        <v>36.299999999999997</v>
      </c>
      <c r="AO3" s="3">
        <v>1.2</v>
      </c>
      <c r="AP3" s="3">
        <v>17.309999999999999</v>
      </c>
      <c r="AQ3" s="3">
        <v>48.47</v>
      </c>
      <c r="AR3" s="3">
        <v>99.9</v>
      </c>
      <c r="AS3" s="3">
        <v>50.4</v>
      </c>
      <c r="AT3" s="3">
        <v>40.6</v>
      </c>
      <c r="AU3" s="3">
        <v>61.7</v>
      </c>
      <c r="AV3" s="3">
        <v>13.21</v>
      </c>
      <c r="AW3" s="3">
        <v>51.48</v>
      </c>
      <c r="AX3" s="3">
        <v>85.4</v>
      </c>
    </row>
    <row r="4" spans="1:50" x14ac:dyDescent="0.2">
      <c r="A4">
        <v>7</v>
      </c>
      <c r="B4">
        <v>250</v>
      </c>
      <c r="C4">
        <v>0.9</v>
      </c>
      <c r="D4">
        <v>1</v>
      </c>
      <c r="E4">
        <v>0.3</v>
      </c>
      <c r="F4">
        <v>3.5</v>
      </c>
      <c r="G4">
        <v>0</v>
      </c>
      <c r="H4">
        <v>1.17</v>
      </c>
      <c r="I4">
        <v>1</v>
      </c>
      <c r="J4">
        <v>0.1</v>
      </c>
      <c r="K4">
        <v>11</v>
      </c>
      <c r="L4">
        <v>37</v>
      </c>
      <c r="M4">
        <v>0</v>
      </c>
      <c r="N4">
        <v>0.33</v>
      </c>
      <c r="O4">
        <v>190.3</v>
      </c>
      <c r="P4">
        <v>34.4</v>
      </c>
      <c r="Q4">
        <v>488.3</v>
      </c>
      <c r="R4">
        <v>15.77</v>
      </c>
      <c r="S4">
        <v>47.47</v>
      </c>
      <c r="T4">
        <v>99.4</v>
      </c>
      <c r="U4">
        <v>52.7</v>
      </c>
      <c r="V4">
        <v>40</v>
      </c>
      <c r="W4">
        <v>97.6</v>
      </c>
      <c r="X4">
        <v>13.5</v>
      </c>
      <c r="Y4">
        <v>51.06</v>
      </c>
      <c r="Z4">
        <v>87.3</v>
      </c>
      <c r="AA4">
        <v>34.4</v>
      </c>
      <c r="AB4">
        <v>43.2</v>
      </c>
      <c r="AC4">
        <v>97.6</v>
      </c>
      <c r="AD4">
        <v>9.93</v>
      </c>
      <c r="AE4">
        <v>53.92</v>
      </c>
      <c r="AF4">
        <v>64.3</v>
      </c>
      <c r="AG4">
        <v>37.1</v>
      </c>
      <c r="AH4">
        <v>42.6</v>
      </c>
      <c r="AI4">
        <v>87.9</v>
      </c>
      <c r="AJ4">
        <v>10.67</v>
      </c>
      <c r="AK4">
        <v>53.37</v>
      </c>
      <c r="AL4">
        <v>69.099999999999994</v>
      </c>
      <c r="AM4">
        <v>675.7</v>
      </c>
      <c r="AN4">
        <v>36.200000000000003</v>
      </c>
      <c r="AO4">
        <v>1.1000000000000001</v>
      </c>
      <c r="AP4">
        <v>17.309999999999999</v>
      </c>
      <c r="AQ4">
        <v>48.45</v>
      </c>
      <c r="AR4">
        <v>99.9</v>
      </c>
      <c r="AS4">
        <v>50.7</v>
      </c>
      <c r="AT4">
        <v>40.6</v>
      </c>
      <c r="AU4">
        <v>54.2</v>
      </c>
      <c r="AV4">
        <v>13.25</v>
      </c>
      <c r="AW4">
        <v>51.46</v>
      </c>
      <c r="AX4">
        <v>85.7</v>
      </c>
    </row>
    <row r="5" spans="1:50" x14ac:dyDescent="0.2">
      <c r="A5">
        <v>7</v>
      </c>
      <c r="B5">
        <v>250</v>
      </c>
      <c r="C5">
        <v>0.9</v>
      </c>
      <c r="D5">
        <v>1</v>
      </c>
      <c r="E5">
        <v>0.4</v>
      </c>
      <c r="F5">
        <v>3.5</v>
      </c>
      <c r="G5">
        <v>0</v>
      </c>
      <c r="H5">
        <v>1.17</v>
      </c>
      <c r="I5">
        <v>1</v>
      </c>
      <c r="J5">
        <v>0.1</v>
      </c>
      <c r="K5">
        <v>11</v>
      </c>
      <c r="L5">
        <v>37</v>
      </c>
      <c r="M5">
        <v>0</v>
      </c>
      <c r="N5">
        <v>0.33</v>
      </c>
      <c r="O5">
        <v>259.5</v>
      </c>
      <c r="P5">
        <v>34.4</v>
      </c>
      <c r="Q5">
        <v>419.2</v>
      </c>
      <c r="R5">
        <v>16.02</v>
      </c>
      <c r="S5">
        <v>47.46</v>
      </c>
      <c r="T5">
        <v>99.7</v>
      </c>
      <c r="U5">
        <v>53.2</v>
      </c>
      <c r="V5">
        <v>40</v>
      </c>
      <c r="W5">
        <v>83.7</v>
      </c>
      <c r="X5">
        <v>13.55</v>
      </c>
      <c r="Y5">
        <v>51.04</v>
      </c>
      <c r="Z5">
        <v>87.6</v>
      </c>
      <c r="AA5">
        <v>34.6</v>
      </c>
      <c r="AB5">
        <v>43.2</v>
      </c>
      <c r="AC5">
        <v>83.7</v>
      </c>
      <c r="AD5">
        <v>9.98</v>
      </c>
      <c r="AE5">
        <v>53.9</v>
      </c>
      <c r="AF5">
        <v>64.599999999999994</v>
      </c>
      <c r="AG5">
        <v>37.299999999999997</v>
      </c>
      <c r="AH5">
        <v>42.6</v>
      </c>
      <c r="AI5">
        <v>75.5</v>
      </c>
      <c r="AJ5">
        <v>10.71</v>
      </c>
      <c r="AK5">
        <v>53.35</v>
      </c>
      <c r="AL5">
        <v>69.3</v>
      </c>
      <c r="AM5">
        <v>675.9</v>
      </c>
      <c r="AN5">
        <v>36.200000000000003</v>
      </c>
      <c r="AO5">
        <v>0.9</v>
      </c>
      <c r="AP5">
        <v>17.309999999999999</v>
      </c>
      <c r="AQ5">
        <v>48.44</v>
      </c>
      <c r="AR5">
        <v>99.9</v>
      </c>
      <c r="AS5">
        <v>50.9</v>
      </c>
      <c r="AT5">
        <v>40.6</v>
      </c>
      <c r="AU5">
        <v>46.5</v>
      </c>
      <c r="AV5">
        <v>13.28</v>
      </c>
      <c r="AW5">
        <v>51.44</v>
      </c>
      <c r="AX5">
        <v>85.9</v>
      </c>
    </row>
    <row r="6" spans="1:50" x14ac:dyDescent="0.2">
      <c r="A6">
        <v>7</v>
      </c>
      <c r="B6">
        <v>250</v>
      </c>
      <c r="C6">
        <v>0.9</v>
      </c>
      <c r="D6">
        <v>1</v>
      </c>
      <c r="E6">
        <v>0.5</v>
      </c>
      <c r="F6">
        <v>3.5</v>
      </c>
      <c r="G6">
        <v>0</v>
      </c>
      <c r="H6">
        <v>1.17</v>
      </c>
      <c r="I6">
        <v>1</v>
      </c>
      <c r="J6">
        <v>0.1</v>
      </c>
      <c r="K6">
        <v>11</v>
      </c>
      <c r="L6">
        <v>37</v>
      </c>
      <c r="M6">
        <v>0</v>
      </c>
      <c r="N6">
        <v>0.33</v>
      </c>
      <c r="O6">
        <v>328.9</v>
      </c>
      <c r="P6">
        <v>34.4</v>
      </c>
      <c r="Q6">
        <v>349.7</v>
      </c>
      <c r="R6">
        <v>16.239999999999998</v>
      </c>
      <c r="S6">
        <v>47.44</v>
      </c>
      <c r="T6">
        <v>99.8</v>
      </c>
      <c r="U6">
        <v>53.6</v>
      </c>
      <c r="V6">
        <v>40</v>
      </c>
      <c r="W6">
        <v>69.900000000000006</v>
      </c>
      <c r="X6">
        <v>13.6</v>
      </c>
      <c r="Y6">
        <v>51.03</v>
      </c>
      <c r="Z6">
        <v>87.9</v>
      </c>
      <c r="AA6">
        <v>34.700000000000003</v>
      </c>
      <c r="AB6">
        <v>43.2</v>
      </c>
      <c r="AC6">
        <v>69.900000000000006</v>
      </c>
      <c r="AD6">
        <v>10.029999999999999</v>
      </c>
      <c r="AE6">
        <v>53.89</v>
      </c>
      <c r="AF6">
        <v>64.900000000000006</v>
      </c>
      <c r="AG6">
        <v>37.4</v>
      </c>
      <c r="AH6">
        <v>42.6</v>
      </c>
      <c r="AI6">
        <v>63</v>
      </c>
      <c r="AJ6">
        <v>10.76</v>
      </c>
      <c r="AK6">
        <v>53.34</v>
      </c>
      <c r="AL6">
        <v>69.599999999999994</v>
      </c>
      <c r="AM6">
        <v>676</v>
      </c>
      <c r="AN6">
        <v>36.200000000000003</v>
      </c>
      <c r="AO6">
        <v>0.8</v>
      </c>
      <c r="AP6">
        <v>17.309999999999999</v>
      </c>
      <c r="AQ6">
        <v>48.42</v>
      </c>
      <c r="AR6">
        <v>99.9</v>
      </c>
      <c r="AS6">
        <v>51.1</v>
      </c>
      <c r="AT6">
        <v>40.6</v>
      </c>
      <c r="AU6">
        <v>38.799999999999997</v>
      </c>
      <c r="AV6">
        <v>13.3</v>
      </c>
      <c r="AW6">
        <v>51.43</v>
      </c>
      <c r="AX6">
        <v>86</v>
      </c>
    </row>
    <row r="7" spans="1:50" x14ac:dyDescent="0.2">
      <c r="A7">
        <v>7</v>
      </c>
      <c r="B7">
        <v>250</v>
      </c>
      <c r="C7">
        <v>0.9</v>
      </c>
      <c r="D7">
        <v>1</v>
      </c>
      <c r="E7">
        <v>0.6</v>
      </c>
      <c r="F7">
        <v>3.5</v>
      </c>
      <c r="G7">
        <v>0</v>
      </c>
      <c r="H7">
        <v>1.17</v>
      </c>
      <c r="I7">
        <v>1</v>
      </c>
      <c r="J7">
        <v>0.1</v>
      </c>
      <c r="K7">
        <v>11</v>
      </c>
      <c r="L7">
        <v>37</v>
      </c>
      <c r="M7">
        <v>0</v>
      </c>
      <c r="N7">
        <v>0.33</v>
      </c>
      <c r="O7">
        <v>398.6</v>
      </c>
      <c r="P7">
        <v>34.4</v>
      </c>
      <c r="Q7">
        <v>280.10000000000002</v>
      </c>
      <c r="R7">
        <v>16.46</v>
      </c>
      <c r="S7">
        <v>47.43</v>
      </c>
      <c r="T7">
        <v>99.9</v>
      </c>
      <c r="U7">
        <v>54.1</v>
      </c>
      <c r="V7">
        <v>40</v>
      </c>
      <c r="W7">
        <v>56</v>
      </c>
      <c r="X7">
        <v>13.64</v>
      </c>
      <c r="Y7">
        <v>51.01</v>
      </c>
      <c r="Z7">
        <v>88.2</v>
      </c>
      <c r="AA7">
        <v>34.9</v>
      </c>
      <c r="AB7">
        <v>43.2</v>
      </c>
      <c r="AC7">
        <v>56</v>
      </c>
      <c r="AD7">
        <v>10.07</v>
      </c>
      <c r="AE7">
        <v>53.87</v>
      </c>
      <c r="AF7">
        <v>65.2</v>
      </c>
      <c r="AG7">
        <v>37.6</v>
      </c>
      <c r="AH7">
        <v>42.6</v>
      </c>
      <c r="AI7">
        <v>50.4</v>
      </c>
      <c r="AJ7">
        <v>10.8</v>
      </c>
      <c r="AK7">
        <v>53.32</v>
      </c>
      <c r="AL7">
        <v>69.900000000000006</v>
      </c>
      <c r="AM7">
        <v>676.2</v>
      </c>
      <c r="AN7">
        <v>36.200000000000003</v>
      </c>
      <c r="AO7">
        <v>0.6</v>
      </c>
      <c r="AP7">
        <v>17.309999999999999</v>
      </c>
      <c r="AQ7">
        <v>48.41</v>
      </c>
      <c r="AR7">
        <v>99.9</v>
      </c>
      <c r="AS7">
        <v>51.3</v>
      </c>
      <c r="AT7">
        <v>40.6</v>
      </c>
      <c r="AU7">
        <v>31.1</v>
      </c>
      <c r="AV7">
        <v>13.33</v>
      </c>
      <c r="AW7">
        <v>51.41</v>
      </c>
      <c r="AX7">
        <v>86.2</v>
      </c>
    </row>
    <row r="8" spans="1:50" x14ac:dyDescent="0.2">
      <c r="A8">
        <v>7</v>
      </c>
      <c r="B8">
        <v>250</v>
      </c>
      <c r="C8">
        <v>0.9</v>
      </c>
      <c r="D8">
        <v>1</v>
      </c>
      <c r="E8">
        <v>0.7</v>
      </c>
      <c r="F8">
        <v>3.5</v>
      </c>
      <c r="G8">
        <v>0</v>
      </c>
      <c r="H8">
        <v>1.17</v>
      </c>
      <c r="I8">
        <v>1</v>
      </c>
      <c r="J8">
        <v>0.1</v>
      </c>
      <c r="K8">
        <v>11</v>
      </c>
      <c r="L8">
        <v>37</v>
      </c>
      <c r="M8">
        <v>0</v>
      </c>
      <c r="N8">
        <v>0.33</v>
      </c>
      <c r="O8">
        <v>468.4</v>
      </c>
      <c r="P8">
        <v>34.299999999999997</v>
      </c>
      <c r="Q8">
        <v>210.3</v>
      </c>
      <c r="R8">
        <v>16.68</v>
      </c>
      <c r="S8">
        <v>47.42</v>
      </c>
      <c r="T8">
        <v>99.9</v>
      </c>
      <c r="U8">
        <v>54.5</v>
      </c>
      <c r="V8">
        <v>40</v>
      </c>
      <c r="W8">
        <v>42</v>
      </c>
      <c r="X8">
        <v>13.69</v>
      </c>
      <c r="Y8">
        <v>51</v>
      </c>
      <c r="Z8">
        <v>88.4</v>
      </c>
      <c r="AA8">
        <v>35.1</v>
      </c>
      <c r="AB8">
        <v>43.2</v>
      </c>
      <c r="AC8">
        <v>42</v>
      </c>
      <c r="AD8">
        <v>10.11</v>
      </c>
      <c r="AE8">
        <v>53.86</v>
      </c>
      <c r="AF8">
        <v>65.5</v>
      </c>
      <c r="AG8">
        <v>37.799999999999997</v>
      </c>
      <c r="AH8">
        <v>42.6</v>
      </c>
      <c r="AI8">
        <v>37.9</v>
      </c>
      <c r="AJ8">
        <v>10.83</v>
      </c>
      <c r="AK8">
        <v>53.31</v>
      </c>
      <c r="AL8">
        <v>70.099999999999994</v>
      </c>
      <c r="AM8">
        <v>676.4</v>
      </c>
      <c r="AN8">
        <v>36.1</v>
      </c>
      <c r="AO8">
        <v>0.5</v>
      </c>
      <c r="AP8">
        <v>17.309999999999999</v>
      </c>
      <c r="AQ8">
        <v>48.39</v>
      </c>
      <c r="AR8">
        <v>99.9</v>
      </c>
      <c r="AS8">
        <v>51.5</v>
      </c>
      <c r="AT8">
        <v>40.6</v>
      </c>
      <c r="AU8">
        <v>23.3</v>
      </c>
      <c r="AV8">
        <v>13.35</v>
      </c>
      <c r="AW8">
        <v>51.4</v>
      </c>
      <c r="AX8">
        <v>86.3</v>
      </c>
    </row>
    <row r="9" spans="1:50" x14ac:dyDescent="0.2">
      <c r="A9">
        <v>7</v>
      </c>
      <c r="B9">
        <v>250</v>
      </c>
      <c r="C9">
        <v>0.9</v>
      </c>
      <c r="D9">
        <v>1</v>
      </c>
      <c r="E9">
        <v>0.8</v>
      </c>
      <c r="F9">
        <v>3.5</v>
      </c>
      <c r="G9">
        <v>0</v>
      </c>
      <c r="H9">
        <v>1.18</v>
      </c>
      <c r="I9">
        <v>1</v>
      </c>
      <c r="J9">
        <v>0.1</v>
      </c>
      <c r="K9">
        <v>11</v>
      </c>
      <c r="L9">
        <v>37</v>
      </c>
      <c r="M9">
        <v>0</v>
      </c>
      <c r="N9">
        <v>0.33</v>
      </c>
      <c r="O9">
        <v>538.29999999999995</v>
      </c>
      <c r="P9">
        <v>34.299999999999997</v>
      </c>
      <c r="Q9">
        <v>140.30000000000001</v>
      </c>
      <c r="R9">
        <v>16.89</v>
      </c>
      <c r="S9">
        <v>47.41</v>
      </c>
      <c r="T9">
        <v>99.9</v>
      </c>
      <c r="U9">
        <v>55</v>
      </c>
      <c r="V9">
        <v>40</v>
      </c>
      <c r="W9">
        <v>28</v>
      </c>
      <c r="X9">
        <v>13.73</v>
      </c>
      <c r="Y9">
        <v>50.99</v>
      </c>
      <c r="Z9">
        <v>88.7</v>
      </c>
      <c r="AA9">
        <v>35.200000000000003</v>
      </c>
      <c r="AB9">
        <v>43.2</v>
      </c>
      <c r="AC9">
        <v>28</v>
      </c>
      <c r="AD9">
        <v>10.16</v>
      </c>
      <c r="AE9">
        <v>53.84</v>
      </c>
      <c r="AF9">
        <v>65.7</v>
      </c>
      <c r="AG9">
        <v>37.9</v>
      </c>
      <c r="AH9">
        <v>42.6</v>
      </c>
      <c r="AI9">
        <v>25.3</v>
      </c>
      <c r="AJ9">
        <v>10.87</v>
      </c>
      <c r="AK9">
        <v>53.3</v>
      </c>
      <c r="AL9">
        <v>70.400000000000006</v>
      </c>
      <c r="AM9">
        <v>676.6</v>
      </c>
      <c r="AN9">
        <v>36.1</v>
      </c>
      <c r="AO9">
        <v>0.3</v>
      </c>
      <c r="AP9">
        <v>17.309999999999999</v>
      </c>
      <c r="AQ9">
        <v>48.38</v>
      </c>
      <c r="AR9">
        <v>99.9</v>
      </c>
      <c r="AS9">
        <v>51.7</v>
      </c>
      <c r="AT9">
        <v>40.5</v>
      </c>
      <c r="AU9">
        <v>15.6</v>
      </c>
      <c r="AV9">
        <v>13.38</v>
      </c>
      <c r="AW9">
        <v>51.38</v>
      </c>
      <c r="AX9">
        <v>86.5</v>
      </c>
    </row>
    <row r="10" spans="1:50" x14ac:dyDescent="0.2">
      <c r="A10">
        <v>7</v>
      </c>
      <c r="B10">
        <v>250</v>
      </c>
      <c r="C10">
        <v>0.9</v>
      </c>
      <c r="D10">
        <v>1</v>
      </c>
      <c r="E10">
        <v>0.9</v>
      </c>
      <c r="F10">
        <v>3.5</v>
      </c>
      <c r="G10">
        <v>0</v>
      </c>
      <c r="H10">
        <v>1.18</v>
      </c>
      <c r="I10">
        <v>1</v>
      </c>
      <c r="J10">
        <v>0.1</v>
      </c>
      <c r="K10">
        <v>11</v>
      </c>
      <c r="L10">
        <v>37</v>
      </c>
      <c r="M10">
        <v>0</v>
      </c>
      <c r="N10">
        <v>0.33</v>
      </c>
      <c r="O10">
        <v>608.5</v>
      </c>
      <c r="P10">
        <v>34.299999999999997</v>
      </c>
      <c r="Q10">
        <v>70.2</v>
      </c>
      <c r="R10">
        <v>17.11</v>
      </c>
      <c r="S10">
        <v>47.39</v>
      </c>
      <c r="T10">
        <v>99.9</v>
      </c>
      <c r="U10">
        <v>55.5</v>
      </c>
      <c r="V10">
        <v>40</v>
      </c>
      <c r="W10">
        <v>14</v>
      </c>
      <c r="X10">
        <v>13.77</v>
      </c>
      <c r="Y10">
        <v>50.97</v>
      </c>
      <c r="Z10">
        <v>89</v>
      </c>
      <c r="AA10">
        <v>35.4</v>
      </c>
      <c r="AB10">
        <v>43.2</v>
      </c>
      <c r="AC10">
        <v>14</v>
      </c>
      <c r="AD10">
        <v>10.199999999999999</v>
      </c>
      <c r="AE10">
        <v>53.83</v>
      </c>
      <c r="AF10">
        <v>66</v>
      </c>
      <c r="AG10">
        <v>38.1</v>
      </c>
      <c r="AH10">
        <v>42.6</v>
      </c>
      <c r="AI10">
        <v>12.6</v>
      </c>
      <c r="AJ10">
        <v>10.91</v>
      </c>
      <c r="AK10">
        <v>53.28</v>
      </c>
      <c r="AL10">
        <v>70.599999999999994</v>
      </c>
      <c r="AM10">
        <v>676.8</v>
      </c>
      <c r="AN10">
        <v>36.1</v>
      </c>
      <c r="AO10">
        <v>0.2</v>
      </c>
      <c r="AP10">
        <v>17.309999999999999</v>
      </c>
      <c r="AQ10">
        <v>48.36</v>
      </c>
      <c r="AR10">
        <v>99.9</v>
      </c>
      <c r="AS10">
        <v>51.9</v>
      </c>
      <c r="AT10">
        <v>40.5</v>
      </c>
      <c r="AU10">
        <v>7.8</v>
      </c>
      <c r="AV10">
        <v>13.4</v>
      </c>
      <c r="AW10">
        <v>51.37</v>
      </c>
      <c r="AX10">
        <v>86.6</v>
      </c>
    </row>
    <row r="11" spans="1:50" x14ac:dyDescent="0.2">
      <c r="A11">
        <v>7</v>
      </c>
      <c r="B11" s="3">
        <v>250</v>
      </c>
      <c r="C11">
        <v>0.9</v>
      </c>
      <c r="D11">
        <v>1</v>
      </c>
      <c r="E11">
        <v>1</v>
      </c>
      <c r="F11">
        <v>3.5</v>
      </c>
      <c r="G11">
        <v>0</v>
      </c>
      <c r="H11">
        <v>1.18</v>
      </c>
      <c r="I11">
        <v>1</v>
      </c>
      <c r="J11">
        <v>0.1</v>
      </c>
      <c r="K11">
        <v>11</v>
      </c>
      <c r="L11">
        <v>37</v>
      </c>
      <c r="M11">
        <v>0</v>
      </c>
      <c r="N11">
        <v>0.33</v>
      </c>
      <c r="O11">
        <v>678.7</v>
      </c>
      <c r="P11">
        <v>34.299999999999997</v>
      </c>
      <c r="Q11">
        <v>0</v>
      </c>
      <c r="R11">
        <v>17.32</v>
      </c>
      <c r="S11">
        <v>47.38</v>
      </c>
      <c r="T11">
        <v>100</v>
      </c>
      <c r="U11">
        <v>56</v>
      </c>
      <c r="V11">
        <v>40</v>
      </c>
      <c r="W11">
        <v>0</v>
      </c>
      <c r="X11">
        <v>13.81</v>
      </c>
      <c r="Y11">
        <v>50.96</v>
      </c>
      <c r="Z11">
        <v>89.2</v>
      </c>
      <c r="AA11">
        <v>35.6</v>
      </c>
      <c r="AB11">
        <v>43.2</v>
      </c>
      <c r="AC11">
        <v>0</v>
      </c>
      <c r="AD11">
        <v>10.24</v>
      </c>
      <c r="AE11">
        <v>53.82</v>
      </c>
      <c r="AF11">
        <v>66.3</v>
      </c>
      <c r="AG11">
        <v>38.200000000000003</v>
      </c>
      <c r="AH11">
        <v>42.6</v>
      </c>
      <c r="AI11">
        <v>0</v>
      </c>
      <c r="AJ11">
        <v>10.95</v>
      </c>
      <c r="AK11">
        <v>53.27</v>
      </c>
      <c r="AL11">
        <v>70.900000000000006</v>
      </c>
      <c r="AM11">
        <v>676.9</v>
      </c>
      <c r="AN11">
        <v>36.1</v>
      </c>
      <c r="AO11">
        <v>0</v>
      </c>
      <c r="AP11">
        <v>17.309999999999999</v>
      </c>
      <c r="AQ11">
        <v>48.35</v>
      </c>
      <c r="AR11">
        <v>99.9</v>
      </c>
      <c r="AS11">
        <v>52.2</v>
      </c>
      <c r="AT11">
        <v>40.5</v>
      </c>
      <c r="AU11">
        <v>0</v>
      </c>
      <c r="AV11">
        <v>13.42</v>
      </c>
      <c r="AW11">
        <v>51.36</v>
      </c>
      <c r="AX11">
        <v>86.8</v>
      </c>
    </row>
    <row r="12" spans="1:50" s="4" customFormat="1" x14ac:dyDescent="0.2"/>
    <row r="13" spans="1:50" x14ac:dyDescent="0.2">
      <c r="A13">
        <v>7</v>
      </c>
      <c r="B13">
        <v>250</v>
      </c>
      <c r="C13">
        <v>0.7</v>
      </c>
      <c r="D13">
        <v>1</v>
      </c>
      <c r="E13">
        <v>0.2</v>
      </c>
      <c r="F13">
        <v>3.5</v>
      </c>
      <c r="G13">
        <v>0</v>
      </c>
      <c r="H13">
        <v>0.72</v>
      </c>
      <c r="I13">
        <v>1</v>
      </c>
      <c r="J13">
        <v>0.1</v>
      </c>
      <c r="K13">
        <v>11</v>
      </c>
      <c r="L13">
        <v>37</v>
      </c>
      <c r="M13">
        <v>0</v>
      </c>
      <c r="N13">
        <v>0.33</v>
      </c>
      <c r="O13">
        <v>124</v>
      </c>
      <c r="P13">
        <v>35.299999999999997</v>
      </c>
      <c r="Q13">
        <v>553.70000000000005</v>
      </c>
      <c r="R13">
        <v>15.44</v>
      </c>
      <c r="S13">
        <v>47.99</v>
      </c>
      <c r="T13">
        <v>98.5</v>
      </c>
      <c r="U13">
        <v>60.6</v>
      </c>
      <c r="V13">
        <v>40</v>
      </c>
      <c r="W13">
        <v>272.60000000000002</v>
      </c>
      <c r="X13">
        <v>14.15</v>
      </c>
      <c r="Y13">
        <v>50.84</v>
      </c>
      <c r="Z13">
        <v>91.4</v>
      </c>
      <c r="AA13">
        <v>36.9</v>
      </c>
      <c r="AB13">
        <v>43.2</v>
      </c>
      <c r="AC13">
        <v>272.60000000000002</v>
      </c>
      <c r="AD13">
        <v>10.58</v>
      </c>
      <c r="AE13">
        <v>53.7</v>
      </c>
      <c r="AF13">
        <v>68.5</v>
      </c>
      <c r="AG13">
        <v>39.6</v>
      </c>
      <c r="AH13">
        <v>43</v>
      </c>
      <c r="AI13">
        <v>245.9</v>
      </c>
      <c r="AJ13">
        <v>11.25</v>
      </c>
      <c r="AK13">
        <v>53.34</v>
      </c>
      <c r="AL13">
        <v>72.8</v>
      </c>
      <c r="AM13">
        <v>668.7</v>
      </c>
      <c r="AN13">
        <v>39.299999999999997</v>
      </c>
      <c r="AO13">
        <v>4.9000000000000004</v>
      </c>
      <c r="AP13">
        <v>17.29</v>
      </c>
      <c r="AQ13">
        <v>50.08</v>
      </c>
      <c r="AR13">
        <v>99.9</v>
      </c>
      <c r="AS13">
        <v>54.4</v>
      </c>
      <c r="AT13">
        <v>42.1</v>
      </c>
      <c r="AU13">
        <v>152.19999999999999</v>
      </c>
      <c r="AV13">
        <v>13.6</v>
      </c>
      <c r="AW13">
        <v>52.07</v>
      </c>
      <c r="AX13">
        <v>87.9</v>
      </c>
    </row>
    <row r="14" spans="1:50" x14ac:dyDescent="0.2">
      <c r="A14">
        <v>7</v>
      </c>
      <c r="B14">
        <v>250</v>
      </c>
      <c r="C14">
        <v>0.7</v>
      </c>
      <c r="D14">
        <v>1</v>
      </c>
      <c r="E14">
        <v>0.3</v>
      </c>
      <c r="F14">
        <v>3.5</v>
      </c>
      <c r="G14">
        <v>0</v>
      </c>
      <c r="H14">
        <v>0.72</v>
      </c>
      <c r="I14">
        <v>1</v>
      </c>
      <c r="J14">
        <v>0.1</v>
      </c>
      <c r="K14">
        <v>11</v>
      </c>
      <c r="L14">
        <v>37</v>
      </c>
      <c r="M14">
        <v>0</v>
      </c>
      <c r="N14">
        <v>0.33</v>
      </c>
      <c r="O14">
        <v>192.3</v>
      </c>
      <c r="P14">
        <v>35.200000000000003</v>
      </c>
      <c r="Q14">
        <v>485.5</v>
      </c>
      <c r="R14">
        <v>15.77</v>
      </c>
      <c r="S14">
        <v>47.94</v>
      </c>
      <c r="T14">
        <v>99.4</v>
      </c>
      <c r="U14">
        <v>63.4</v>
      </c>
      <c r="V14">
        <v>40</v>
      </c>
      <c r="W14">
        <v>239</v>
      </c>
      <c r="X14">
        <v>14.31</v>
      </c>
      <c r="Y14">
        <v>50.8</v>
      </c>
      <c r="Z14">
        <v>92.4</v>
      </c>
      <c r="AA14">
        <v>37.5</v>
      </c>
      <c r="AB14">
        <v>43.3</v>
      </c>
      <c r="AC14">
        <v>239</v>
      </c>
      <c r="AD14">
        <v>10.74</v>
      </c>
      <c r="AE14">
        <v>53.65</v>
      </c>
      <c r="AF14">
        <v>69.5</v>
      </c>
      <c r="AG14">
        <v>40.299999999999997</v>
      </c>
      <c r="AH14">
        <v>43</v>
      </c>
      <c r="AI14">
        <v>215.6</v>
      </c>
      <c r="AJ14">
        <v>11.4</v>
      </c>
      <c r="AK14">
        <v>53.29</v>
      </c>
      <c r="AL14">
        <v>73.8</v>
      </c>
      <c r="AM14">
        <v>669.4</v>
      </c>
      <c r="AN14">
        <v>39.200000000000003</v>
      </c>
      <c r="AO14">
        <v>4.3</v>
      </c>
      <c r="AP14">
        <v>17.29</v>
      </c>
      <c r="AQ14">
        <v>50.03</v>
      </c>
      <c r="AR14">
        <v>99.9</v>
      </c>
      <c r="AS14">
        <v>55.4</v>
      </c>
      <c r="AT14">
        <v>42</v>
      </c>
      <c r="AU14">
        <v>133.4</v>
      </c>
      <c r="AV14">
        <v>13.69</v>
      </c>
      <c r="AW14">
        <v>52.02</v>
      </c>
      <c r="AX14">
        <v>88.4</v>
      </c>
    </row>
    <row r="15" spans="1:50" x14ac:dyDescent="0.2">
      <c r="A15">
        <v>7</v>
      </c>
      <c r="B15">
        <v>250</v>
      </c>
      <c r="C15">
        <v>0.7</v>
      </c>
      <c r="D15">
        <v>1</v>
      </c>
      <c r="E15">
        <v>0.4</v>
      </c>
      <c r="F15">
        <v>3.5</v>
      </c>
      <c r="G15">
        <v>0</v>
      </c>
      <c r="H15">
        <v>0.72</v>
      </c>
      <c r="I15">
        <v>1</v>
      </c>
      <c r="J15">
        <v>0.1</v>
      </c>
      <c r="K15">
        <v>11</v>
      </c>
      <c r="L15">
        <v>37</v>
      </c>
      <c r="M15">
        <v>0</v>
      </c>
      <c r="N15">
        <v>0.33</v>
      </c>
      <c r="O15">
        <v>261.2</v>
      </c>
      <c r="P15">
        <v>35.200000000000003</v>
      </c>
      <c r="Q15">
        <v>416.6</v>
      </c>
      <c r="R15">
        <v>16.02</v>
      </c>
      <c r="S15">
        <v>47.9</v>
      </c>
      <c r="T15">
        <v>99.7</v>
      </c>
      <c r="U15">
        <v>65.900000000000006</v>
      </c>
      <c r="V15">
        <v>40</v>
      </c>
      <c r="W15">
        <v>205.1</v>
      </c>
      <c r="X15">
        <v>14.44</v>
      </c>
      <c r="Y15">
        <v>50.76</v>
      </c>
      <c r="Z15">
        <v>93.1</v>
      </c>
      <c r="AA15">
        <v>38.1</v>
      </c>
      <c r="AB15">
        <v>43.3</v>
      </c>
      <c r="AC15">
        <v>205.1</v>
      </c>
      <c r="AD15">
        <v>10.87</v>
      </c>
      <c r="AE15">
        <v>53.62</v>
      </c>
      <c r="AF15">
        <v>70.3</v>
      </c>
      <c r="AG15">
        <v>40.799999999999997</v>
      </c>
      <c r="AH15">
        <v>43</v>
      </c>
      <c r="AI15">
        <v>185</v>
      </c>
      <c r="AJ15">
        <v>11.51</v>
      </c>
      <c r="AK15">
        <v>53.25</v>
      </c>
      <c r="AL15">
        <v>74.5</v>
      </c>
      <c r="AM15">
        <v>670.1</v>
      </c>
      <c r="AN15">
        <v>39.200000000000003</v>
      </c>
      <c r="AO15">
        <v>3.7</v>
      </c>
      <c r="AP15">
        <v>17.29</v>
      </c>
      <c r="AQ15">
        <v>49.99</v>
      </c>
      <c r="AR15">
        <v>99.9</v>
      </c>
      <c r="AS15">
        <v>56.2</v>
      </c>
      <c r="AT15">
        <v>42</v>
      </c>
      <c r="AU15">
        <v>114.5</v>
      </c>
      <c r="AV15">
        <v>13.76</v>
      </c>
      <c r="AW15">
        <v>51.98</v>
      </c>
      <c r="AX15">
        <v>88.9</v>
      </c>
    </row>
    <row r="16" spans="1:50" x14ac:dyDescent="0.2">
      <c r="A16">
        <v>7</v>
      </c>
      <c r="B16">
        <v>250</v>
      </c>
      <c r="C16">
        <v>0.7</v>
      </c>
      <c r="D16">
        <v>1</v>
      </c>
      <c r="E16">
        <v>0.5</v>
      </c>
      <c r="F16">
        <v>3.5</v>
      </c>
      <c r="G16">
        <v>0</v>
      </c>
      <c r="H16">
        <v>0.72</v>
      </c>
      <c r="I16">
        <v>1</v>
      </c>
      <c r="J16">
        <v>0.1</v>
      </c>
      <c r="K16">
        <v>11</v>
      </c>
      <c r="L16">
        <v>37</v>
      </c>
      <c r="M16">
        <v>0</v>
      </c>
      <c r="N16">
        <v>0.33</v>
      </c>
      <c r="O16">
        <v>330.3</v>
      </c>
      <c r="P16">
        <v>35.200000000000003</v>
      </c>
      <c r="Q16">
        <v>347.6</v>
      </c>
      <c r="R16">
        <v>16.25</v>
      </c>
      <c r="S16">
        <v>47.87</v>
      </c>
      <c r="T16">
        <v>99.8</v>
      </c>
      <c r="U16">
        <v>68.5</v>
      </c>
      <c r="V16">
        <v>40</v>
      </c>
      <c r="W16">
        <v>171.1</v>
      </c>
      <c r="X16">
        <v>14.55</v>
      </c>
      <c r="Y16">
        <v>50.72</v>
      </c>
      <c r="Z16">
        <v>93.8</v>
      </c>
      <c r="AA16">
        <v>38.5</v>
      </c>
      <c r="AB16">
        <v>43.3</v>
      </c>
      <c r="AC16">
        <v>171.1</v>
      </c>
      <c r="AD16">
        <v>10.98</v>
      </c>
      <c r="AE16">
        <v>53.58</v>
      </c>
      <c r="AF16">
        <v>71</v>
      </c>
      <c r="AG16">
        <v>41.3</v>
      </c>
      <c r="AH16">
        <v>43</v>
      </c>
      <c r="AI16">
        <v>154.30000000000001</v>
      </c>
      <c r="AJ16">
        <v>11.61</v>
      </c>
      <c r="AK16">
        <v>53.22</v>
      </c>
      <c r="AL16">
        <v>75.099999999999994</v>
      </c>
      <c r="AM16">
        <v>670.8</v>
      </c>
      <c r="AN16">
        <v>39.1</v>
      </c>
      <c r="AO16">
        <v>3.1</v>
      </c>
      <c r="AP16">
        <v>17.29</v>
      </c>
      <c r="AQ16">
        <v>49.95</v>
      </c>
      <c r="AR16">
        <v>99.9</v>
      </c>
      <c r="AS16">
        <v>56.9</v>
      </c>
      <c r="AT16">
        <v>42</v>
      </c>
      <c r="AU16">
        <v>95.5</v>
      </c>
      <c r="AV16">
        <v>13.82</v>
      </c>
      <c r="AW16">
        <v>51.95</v>
      </c>
      <c r="AX16">
        <v>89.3</v>
      </c>
    </row>
    <row r="17" spans="1:50" x14ac:dyDescent="0.2">
      <c r="A17">
        <v>7</v>
      </c>
      <c r="B17">
        <v>250</v>
      </c>
      <c r="C17">
        <v>0.7</v>
      </c>
      <c r="D17">
        <v>1</v>
      </c>
      <c r="E17">
        <v>0.6</v>
      </c>
      <c r="F17">
        <v>3.5</v>
      </c>
      <c r="G17">
        <v>0</v>
      </c>
      <c r="H17">
        <v>0.72</v>
      </c>
      <c r="I17">
        <v>1</v>
      </c>
      <c r="J17">
        <v>0.1</v>
      </c>
      <c r="K17">
        <v>11</v>
      </c>
      <c r="L17">
        <v>37</v>
      </c>
      <c r="M17">
        <v>0</v>
      </c>
      <c r="N17">
        <v>0.33</v>
      </c>
      <c r="O17">
        <v>399.6</v>
      </c>
      <c r="P17">
        <v>35.1</v>
      </c>
      <c r="Q17">
        <v>278.3</v>
      </c>
      <c r="R17">
        <v>16.47</v>
      </c>
      <c r="S17">
        <v>47.84</v>
      </c>
      <c r="T17">
        <v>99.9</v>
      </c>
      <c r="U17">
        <v>71.5</v>
      </c>
      <c r="V17">
        <v>40</v>
      </c>
      <c r="W17">
        <v>137</v>
      </c>
      <c r="X17">
        <v>14.66</v>
      </c>
      <c r="Y17">
        <v>50.69</v>
      </c>
      <c r="Z17">
        <v>94.5</v>
      </c>
      <c r="AA17">
        <v>39</v>
      </c>
      <c r="AB17">
        <v>43.3</v>
      </c>
      <c r="AC17">
        <v>137</v>
      </c>
      <c r="AD17">
        <v>11.08</v>
      </c>
      <c r="AE17">
        <v>53.54</v>
      </c>
      <c r="AF17">
        <v>71.7</v>
      </c>
      <c r="AG17">
        <v>41.8</v>
      </c>
      <c r="AH17">
        <v>43</v>
      </c>
      <c r="AI17">
        <v>123.6</v>
      </c>
      <c r="AJ17">
        <v>11.71</v>
      </c>
      <c r="AK17">
        <v>53.18</v>
      </c>
      <c r="AL17">
        <v>75.7</v>
      </c>
      <c r="AM17">
        <v>671.5</v>
      </c>
      <c r="AN17">
        <v>39</v>
      </c>
      <c r="AO17">
        <v>2.5</v>
      </c>
      <c r="AP17">
        <v>17.3</v>
      </c>
      <c r="AQ17">
        <v>49.9</v>
      </c>
      <c r="AR17">
        <v>99.9</v>
      </c>
      <c r="AS17">
        <v>57.6</v>
      </c>
      <c r="AT17">
        <v>41.9</v>
      </c>
      <c r="AU17">
        <v>76.5</v>
      </c>
      <c r="AV17">
        <v>13.88</v>
      </c>
      <c r="AW17">
        <v>51.91</v>
      </c>
      <c r="AX17">
        <v>89.6</v>
      </c>
    </row>
    <row r="18" spans="1:50" x14ac:dyDescent="0.2">
      <c r="A18">
        <v>7</v>
      </c>
      <c r="B18">
        <v>250</v>
      </c>
      <c r="C18">
        <v>0.7</v>
      </c>
      <c r="D18">
        <v>1</v>
      </c>
      <c r="E18">
        <v>0.7</v>
      </c>
      <c r="F18">
        <v>3.5</v>
      </c>
      <c r="G18">
        <v>0</v>
      </c>
      <c r="H18">
        <v>0.73</v>
      </c>
      <c r="I18">
        <v>1</v>
      </c>
      <c r="J18">
        <v>0.1</v>
      </c>
      <c r="K18">
        <v>11</v>
      </c>
      <c r="L18">
        <v>37</v>
      </c>
      <c r="M18">
        <v>0</v>
      </c>
      <c r="N18">
        <v>0.33</v>
      </c>
      <c r="O18">
        <v>469</v>
      </c>
      <c r="P18">
        <v>35.1</v>
      </c>
      <c r="Q18">
        <v>208.9</v>
      </c>
      <c r="R18">
        <v>16.68</v>
      </c>
      <c r="S18">
        <v>47.81</v>
      </c>
      <c r="T18">
        <v>99.9</v>
      </c>
      <c r="U18">
        <v>74.900000000000006</v>
      </c>
      <c r="V18">
        <v>40</v>
      </c>
      <c r="W18">
        <v>102.9</v>
      </c>
      <c r="X18">
        <v>14.76</v>
      </c>
      <c r="Y18">
        <v>50.65</v>
      </c>
      <c r="Z18">
        <v>95.1</v>
      </c>
      <c r="AA18">
        <v>39.5</v>
      </c>
      <c r="AB18">
        <v>43.3</v>
      </c>
      <c r="AC18">
        <v>102.9</v>
      </c>
      <c r="AD18">
        <v>11.19</v>
      </c>
      <c r="AE18">
        <v>53.51</v>
      </c>
      <c r="AF18">
        <v>72.400000000000006</v>
      </c>
      <c r="AG18">
        <v>42.3</v>
      </c>
      <c r="AH18">
        <v>43</v>
      </c>
      <c r="AI18">
        <v>92.8</v>
      </c>
      <c r="AJ18">
        <v>11.8</v>
      </c>
      <c r="AK18">
        <v>53.15</v>
      </c>
      <c r="AL18">
        <v>76.400000000000006</v>
      </c>
      <c r="AM18">
        <v>672.2</v>
      </c>
      <c r="AN18">
        <v>38.9</v>
      </c>
      <c r="AO18">
        <v>1.8</v>
      </c>
      <c r="AP18">
        <v>17.3</v>
      </c>
      <c r="AQ18">
        <v>49.87</v>
      </c>
      <c r="AR18">
        <v>99.9</v>
      </c>
      <c r="AS18">
        <v>58.3</v>
      </c>
      <c r="AT18">
        <v>41.9</v>
      </c>
      <c r="AU18">
        <v>57.4</v>
      </c>
      <c r="AV18">
        <v>13.94</v>
      </c>
      <c r="AW18">
        <v>51.87</v>
      </c>
      <c r="AX18">
        <v>90</v>
      </c>
    </row>
    <row r="19" spans="1:50" x14ac:dyDescent="0.2">
      <c r="A19">
        <v>7</v>
      </c>
      <c r="B19">
        <v>250</v>
      </c>
      <c r="C19">
        <v>0.7</v>
      </c>
      <c r="D19">
        <v>1</v>
      </c>
      <c r="E19">
        <v>0.8</v>
      </c>
      <c r="F19">
        <v>3.5</v>
      </c>
      <c r="G19">
        <v>0</v>
      </c>
      <c r="H19">
        <v>0.73</v>
      </c>
      <c r="I19">
        <v>1</v>
      </c>
      <c r="J19">
        <v>0.1</v>
      </c>
      <c r="K19">
        <v>11</v>
      </c>
      <c r="L19">
        <v>37</v>
      </c>
      <c r="M19">
        <v>0</v>
      </c>
      <c r="N19">
        <v>0.33</v>
      </c>
      <c r="O19">
        <v>538.6</v>
      </c>
      <c r="P19">
        <v>35</v>
      </c>
      <c r="Q19">
        <v>139.4</v>
      </c>
      <c r="R19">
        <v>16.89</v>
      </c>
      <c r="S19">
        <v>47.78</v>
      </c>
      <c r="T19">
        <v>99.9</v>
      </c>
      <c r="U19">
        <v>78.900000000000006</v>
      </c>
      <c r="V19">
        <v>40</v>
      </c>
      <c r="W19">
        <v>68.599999999999994</v>
      </c>
      <c r="X19">
        <v>14.87</v>
      </c>
      <c r="Y19">
        <v>50.62</v>
      </c>
      <c r="Z19">
        <v>95.7</v>
      </c>
      <c r="AA19">
        <v>39.9</v>
      </c>
      <c r="AB19">
        <v>43.3</v>
      </c>
      <c r="AC19">
        <v>68.599999999999994</v>
      </c>
      <c r="AD19">
        <v>11.3</v>
      </c>
      <c r="AE19">
        <v>53.48</v>
      </c>
      <c r="AF19">
        <v>73.099999999999994</v>
      </c>
      <c r="AG19">
        <v>42.8</v>
      </c>
      <c r="AH19">
        <v>43</v>
      </c>
      <c r="AI19">
        <v>61.9</v>
      </c>
      <c r="AJ19">
        <v>11.9</v>
      </c>
      <c r="AK19">
        <v>53.12</v>
      </c>
      <c r="AL19">
        <v>77</v>
      </c>
      <c r="AM19">
        <v>672.9</v>
      </c>
      <c r="AN19">
        <v>38.9</v>
      </c>
      <c r="AO19">
        <v>1.2</v>
      </c>
      <c r="AP19">
        <v>17.3</v>
      </c>
      <c r="AQ19">
        <v>49.84</v>
      </c>
      <c r="AR19">
        <v>99.9</v>
      </c>
      <c r="AS19">
        <v>59.1</v>
      </c>
      <c r="AT19">
        <v>41.9</v>
      </c>
      <c r="AU19">
        <v>38.299999999999997</v>
      </c>
      <c r="AV19">
        <v>14</v>
      </c>
      <c r="AW19">
        <v>51.84</v>
      </c>
      <c r="AX19">
        <v>90.4</v>
      </c>
    </row>
    <row r="20" spans="1:50" x14ac:dyDescent="0.2">
      <c r="A20">
        <v>7</v>
      </c>
      <c r="B20">
        <v>250</v>
      </c>
      <c r="C20">
        <v>0.7</v>
      </c>
      <c r="D20">
        <v>1</v>
      </c>
      <c r="E20">
        <v>0.9</v>
      </c>
      <c r="F20">
        <v>3.5</v>
      </c>
      <c r="G20">
        <v>0</v>
      </c>
      <c r="H20">
        <v>0.73</v>
      </c>
      <c r="I20">
        <v>1</v>
      </c>
      <c r="J20">
        <v>0.1</v>
      </c>
      <c r="K20">
        <v>11</v>
      </c>
      <c r="L20">
        <v>37</v>
      </c>
      <c r="M20">
        <v>0</v>
      </c>
      <c r="N20">
        <v>0.33</v>
      </c>
      <c r="O20">
        <v>608.29999999999995</v>
      </c>
      <c r="P20">
        <v>35</v>
      </c>
      <c r="Q20">
        <v>69.8</v>
      </c>
      <c r="R20">
        <v>17.11</v>
      </c>
      <c r="S20">
        <v>47.76</v>
      </c>
      <c r="T20">
        <v>99.9</v>
      </c>
      <c r="U20">
        <v>83.9</v>
      </c>
      <c r="V20">
        <v>40</v>
      </c>
      <c r="W20">
        <v>34.299999999999997</v>
      </c>
      <c r="X20">
        <v>14.97</v>
      </c>
      <c r="Y20">
        <v>50.59</v>
      </c>
      <c r="Z20">
        <v>96.3</v>
      </c>
      <c r="AA20">
        <v>40.4</v>
      </c>
      <c r="AB20">
        <v>43.3</v>
      </c>
      <c r="AC20">
        <v>34.299999999999997</v>
      </c>
      <c r="AD20">
        <v>11.4</v>
      </c>
      <c r="AE20">
        <v>53.45</v>
      </c>
      <c r="AF20">
        <v>73.8</v>
      </c>
      <c r="AG20">
        <v>43.2</v>
      </c>
      <c r="AH20">
        <v>43</v>
      </c>
      <c r="AI20">
        <v>31</v>
      </c>
      <c r="AJ20">
        <v>11.99</v>
      </c>
      <c r="AK20">
        <v>53.09</v>
      </c>
      <c r="AL20">
        <v>77.599999999999994</v>
      </c>
      <c r="AM20">
        <v>673.6</v>
      </c>
      <c r="AN20">
        <v>38.799999999999997</v>
      </c>
      <c r="AO20">
        <v>0.6</v>
      </c>
      <c r="AP20">
        <v>17.3</v>
      </c>
      <c r="AQ20">
        <v>49.8</v>
      </c>
      <c r="AR20">
        <v>99.9</v>
      </c>
      <c r="AS20">
        <v>60</v>
      </c>
      <c r="AT20">
        <v>41.8</v>
      </c>
      <c r="AU20">
        <v>19.2</v>
      </c>
      <c r="AV20">
        <v>14.06</v>
      </c>
      <c r="AW20">
        <v>51.81</v>
      </c>
      <c r="AX20">
        <v>90.8</v>
      </c>
    </row>
    <row r="21" spans="1:50" x14ac:dyDescent="0.2">
      <c r="A21">
        <v>7</v>
      </c>
      <c r="B21" s="3">
        <v>250</v>
      </c>
      <c r="C21">
        <v>0.7</v>
      </c>
      <c r="D21">
        <v>1</v>
      </c>
      <c r="E21">
        <v>1</v>
      </c>
      <c r="F21">
        <v>3.5</v>
      </c>
      <c r="G21">
        <v>0</v>
      </c>
      <c r="H21">
        <v>0.73</v>
      </c>
      <c r="I21">
        <v>1</v>
      </c>
      <c r="J21">
        <v>0.1</v>
      </c>
      <c r="K21">
        <v>11</v>
      </c>
      <c r="L21">
        <v>37</v>
      </c>
      <c r="M21">
        <v>0</v>
      </c>
      <c r="N21">
        <v>0.33</v>
      </c>
      <c r="O21">
        <v>678.1</v>
      </c>
      <c r="P21">
        <v>34.9</v>
      </c>
      <c r="Q21">
        <v>0</v>
      </c>
      <c r="R21">
        <v>17.32</v>
      </c>
      <c r="S21">
        <v>47.73</v>
      </c>
      <c r="T21">
        <v>100</v>
      </c>
      <c r="U21">
        <v>89.9</v>
      </c>
      <c r="V21">
        <v>40</v>
      </c>
      <c r="W21">
        <v>0</v>
      </c>
      <c r="X21">
        <v>15.07</v>
      </c>
      <c r="Y21">
        <v>50.57</v>
      </c>
      <c r="Z21">
        <v>96.8</v>
      </c>
      <c r="AA21">
        <v>40.9</v>
      </c>
      <c r="AB21">
        <v>43.3</v>
      </c>
      <c r="AC21">
        <v>0</v>
      </c>
      <c r="AD21">
        <v>11.5</v>
      </c>
      <c r="AE21">
        <v>53.42</v>
      </c>
      <c r="AF21">
        <v>74.400000000000006</v>
      </c>
      <c r="AG21">
        <v>43.8</v>
      </c>
      <c r="AH21">
        <v>43</v>
      </c>
      <c r="AI21">
        <v>0</v>
      </c>
      <c r="AJ21">
        <v>12.08</v>
      </c>
      <c r="AK21">
        <v>53.06</v>
      </c>
      <c r="AL21">
        <v>78.2</v>
      </c>
      <c r="AM21">
        <v>674.2</v>
      </c>
      <c r="AN21">
        <v>38.799999999999997</v>
      </c>
      <c r="AO21">
        <v>0</v>
      </c>
      <c r="AP21">
        <v>17.3</v>
      </c>
      <c r="AQ21">
        <v>49.77</v>
      </c>
      <c r="AR21">
        <v>99.9</v>
      </c>
      <c r="AS21">
        <v>60.8</v>
      </c>
      <c r="AT21">
        <v>41.8</v>
      </c>
      <c r="AU21">
        <v>0</v>
      </c>
      <c r="AV21">
        <v>14.11</v>
      </c>
      <c r="AW21">
        <v>51.78</v>
      </c>
      <c r="AX21">
        <v>91.1</v>
      </c>
    </row>
    <row r="22" spans="1:50" s="4" customFormat="1" x14ac:dyDescent="0.2"/>
    <row r="23" spans="1:50" x14ac:dyDescent="0.2">
      <c r="A23">
        <v>7</v>
      </c>
      <c r="B23">
        <v>250</v>
      </c>
      <c r="C23">
        <v>0.5</v>
      </c>
      <c r="D23">
        <v>1</v>
      </c>
      <c r="E23">
        <v>0.2</v>
      </c>
      <c r="F23">
        <v>3.5</v>
      </c>
      <c r="G23">
        <v>0</v>
      </c>
      <c r="H23">
        <v>0.3</v>
      </c>
      <c r="I23">
        <v>1</v>
      </c>
      <c r="J23">
        <v>0.1</v>
      </c>
      <c r="K23">
        <v>11</v>
      </c>
      <c r="L23">
        <v>37</v>
      </c>
      <c r="M23">
        <v>0</v>
      </c>
      <c r="N23">
        <v>0.33</v>
      </c>
      <c r="O23">
        <v>125.3</v>
      </c>
      <c r="P23">
        <v>36.4</v>
      </c>
      <c r="Q23">
        <v>551.29999999999995</v>
      </c>
      <c r="R23">
        <v>15.44</v>
      </c>
      <c r="S23">
        <v>48.59</v>
      </c>
      <c r="T23">
        <v>98.5</v>
      </c>
      <c r="U23">
        <v>71.099999999999994</v>
      </c>
      <c r="V23">
        <v>40</v>
      </c>
      <c r="W23">
        <v>385.2</v>
      </c>
      <c r="X23">
        <v>14.65</v>
      </c>
      <c r="Y23">
        <v>50.69</v>
      </c>
      <c r="Z23">
        <v>94.4</v>
      </c>
      <c r="AA23">
        <v>39</v>
      </c>
      <c r="AB23">
        <v>43.3</v>
      </c>
      <c r="AC23">
        <v>385.2</v>
      </c>
      <c r="AD23">
        <v>11.07</v>
      </c>
      <c r="AE23">
        <v>53.55</v>
      </c>
      <c r="AF23">
        <v>71.7</v>
      </c>
      <c r="AG23">
        <v>41.8</v>
      </c>
      <c r="AH23">
        <v>43.4</v>
      </c>
      <c r="AI23">
        <v>348.3</v>
      </c>
      <c r="AJ23">
        <v>11.69</v>
      </c>
      <c r="AK23">
        <v>53.38</v>
      </c>
      <c r="AL23">
        <v>75.599999999999994</v>
      </c>
      <c r="AM23">
        <v>653.9</v>
      </c>
      <c r="AN23">
        <v>43</v>
      </c>
      <c r="AO23">
        <v>16.2</v>
      </c>
      <c r="AP23">
        <v>17.239999999999998</v>
      </c>
      <c r="AQ23">
        <v>51.88</v>
      </c>
      <c r="AR23">
        <v>99.9</v>
      </c>
      <c r="AS23">
        <v>57.9</v>
      </c>
      <c r="AT23">
        <v>43.7</v>
      </c>
      <c r="AU23">
        <v>219.2</v>
      </c>
      <c r="AV23">
        <v>13.85</v>
      </c>
      <c r="AW23">
        <v>52.8</v>
      </c>
      <c r="AX23">
        <v>89.4</v>
      </c>
    </row>
    <row r="24" spans="1:50" x14ac:dyDescent="0.2">
      <c r="A24">
        <v>7</v>
      </c>
      <c r="B24">
        <v>250</v>
      </c>
      <c r="C24">
        <v>0.5</v>
      </c>
      <c r="D24">
        <v>1</v>
      </c>
      <c r="E24">
        <v>0.3</v>
      </c>
      <c r="F24">
        <v>3.5</v>
      </c>
      <c r="G24">
        <v>0</v>
      </c>
      <c r="H24">
        <v>0.3</v>
      </c>
      <c r="I24">
        <v>1</v>
      </c>
      <c r="J24">
        <v>0.1</v>
      </c>
      <c r="K24">
        <v>11</v>
      </c>
      <c r="L24">
        <v>37</v>
      </c>
      <c r="M24">
        <v>0</v>
      </c>
      <c r="N24">
        <v>0.33</v>
      </c>
      <c r="O24">
        <v>193.4</v>
      </c>
      <c r="P24">
        <v>36.299999999999997</v>
      </c>
      <c r="Q24">
        <v>483.2</v>
      </c>
      <c r="R24">
        <v>15.78</v>
      </c>
      <c r="S24">
        <v>48.52</v>
      </c>
      <c r="T24">
        <v>99.4</v>
      </c>
      <c r="U24">
        <v>79.400000000000006</v>
      </c>
      <c r="V24">
        <v>40</v>
      </c>
      <c r="W24">
        <v>337.6</v>
      </c>
      <c r="X24">
        <v>14.88</v>
      </c>
      <c r="Y24">
        <v>50.62</v>
      </c>
      <c r="Z24">
        <v>95.7</v>
      </c>
      <c r="AA24">
        <v>40</v>
      </c>
      <c r="AB24">
        <v>43.3</v>
      </c>
      <c r="AC24">
        <v>337.6</v>
      </c>
      <c r="AD24">
        <v>11.31</v>
      </c>
      <c r="AE24">
        <v>53.48</v>
      </c>
      <c r="AF24">
        <v>73.2</v>
      </c>
      <c r="AG24">
        <v>42.9</v>
      </c>
      <c r="AH24">
        <v>43.4</v>
      </c>
      <c r="AI24">
        <v>305.3</v>
      </c>
      <c r="AJ24">
        <v>11.9</v>
      </c>
      <c r="AK24">
        <v>53.31</v>
      </c>
      <c r="AL24">
        <v>77</v>
      </c>
      <c r="AM24">
        <v>656.1</v>
      </c>
      <c r="AN24">
        <v>42.8</v>
      </c>
      <c r="AO24">
        <v>14.1</v>
      </c>
      <c r="AP24">
        <v>17.25</v>
      </c>
      <c r="AQ24">
        <v>51.81</v>
      </c>
      <c r="AR24">
        <v>99.9</v>
      </c>
      <c r="AS24">
        <v>59.6</v>
      </c>
      <c r="AT24">
        <v>43.7</v>
      </c>
      <c r="AU24">
        <v>192</v>
      </c>
      <c r="AV24">
        <v>13.98</v>
      </c>
      <c r="AW24">
        <v>52.73</v>
      </c>
      <c r="AX24">
        <v>90.3</v>
      </c>
    </row>
    <row r="25" spans="1:50" x14ac:dyDescent="0.2">
      <c r="A25">
        <v>7</v>
      </c>
      <c r="B25">
        <v>250</v>
      </c>
      <c r="C25">
        <v>0.5</v>
      </c>
      <c r="D25">
        <v>1</v>
      </c>
      <c r="E25">
        <v>0.4</v>
      </c>
      <c r="F25">
        <v>3.5</v>
      </c>
      <c r="G25">
        <v>0</v>
      </c>
      <c r="H25">
        <v>0.31</v>
      </c>
      <c r="I25">
        <v>1</v>
      </c>
      <c r="J25">
        <v>0.1</v>
      </c>
      <c r="K25">
        <v>11</v>
      </c>
      <c r="L25">
        <v>37</v>
      </c>
      <c r="M25">
        <v>0</v>
      </c>
      <c r="N25">
        <v>0.33</v>
      </c>
      <c r="O25">
        <v>262.10000000000002</v>
      </c>
      <c r="P25">
        <v>36.299999999999997</v>
      </c>
      <c r="Q25">
        <v>414.6</v>
      </c>
      <c r="R25">
        <v>16.02</v>
      </c>
      <c r="S25">
        <v>48.47</v>
      </c>
      <c r="T25">
        <v>99.7</v>
      </c>
      <c r="U25">
        <v>88.5</v>
      </c>
      <c r="V25">
        <v>40</v>
      </c>
      <c r="W25">
        <v>289.7</v>
      </c>
      <c r="X25">
        <v>15.05</v>
      </c>
      <c r="Y25">
        <v>50.57</v>
      </c>
      <c r="Z25">
        <v>96.7</v>
      </c>
      <c r="AA25">
        <v>40.799999999999997</v>
      </c>
      <c r="AB25">
        <v>43.3</v>
      </c>
      <c r="AC25">
        <v>289.7</v>
      </c>
      <c r="AD25">
        <v>11.48</v>
      </c>
      <c r="AE25">
        <v>53.43</v>
      </c>
      <c r="AF25">
        <v>74.3</v>
      </c>
      <c r="AG25">
        <v>43.7</v>
      </c>
      <c r="AH25">
        <v>43.4</v>
      </c>
      <c r="AI25">
        <v>261.89999999999998</v>
      </c>
      <c r="AJ25">
        <v>12.06</v>
      </c>
      <c r="AK25">
        <v>53.26</v>
      </c>
      <c r="AL25">
        <v>78</v>
      </c>
      <c r="AM25">
        <v>658.3</v>
      </c>
      <c r="AN25">
        <v>42.7</v>
      </c>
      <c r="AO25">
        <v>12</v>
      </c>
      <c r="AP25">
        <v>17.260000000000002</v>
      </c>
      <c r="AQ25">
        <v>51.75</v>
      </c>
      <c r="AR25">
        <v>99.9</v>
      </c>
      <c r="AS25">
        <v>61.1</v>
      </c>
      <c r="AT25">
        <v>43.6</v>
      </c>
      <c r="AU25">
        <v>164.7</v>
      </c>
      <c r="AV25">
        <v>14.08</v>
      </c>
      <c r="AW25">
        <v>52.67</v>
      </c>
      <c r="AX25">
        <v>90.9</v>
      </c>
    </row>
    <row r="26" spans="1:50" x14ac:dyDescent="0.2">
      <c r="A26">
        <v>7</v>
      </c>
      <c r="B26">
        <v>250</v>
      </c>
      <c r="C26">
        <v>0.5</v>
      </c>
      <c r="D26">
        <v>1</v>
      </c>
      <c r="E26">
        <v>0.5</v>
      </c>
      <c r="F26">
        <v>3.5</v>
      </c>
      <c r="G26">
        <v>0</v>
      </c>
      <c r="H26">
        <v>0.31</v>
      </c>
      <c r="I26">
        <v>1</v>
      </c>
      <c r="J26">
        <v>0.1</v>
      </c>
      <c r="K26">
        <v>11</v>
      </c>
      <c r="L26">
        <v>37</v>
      </c>
      <c r="M26">
        <v>0</v>
      </c>
      <c r="N26">
        <v>0.33</v>
      </c>
      <c r="O26">
        <v>331</v>
      </c>
      <c r="P26">
        <v>36.200000000000003</v>
      </c>
      <c r="Q26">
        <v>345.8</v>
      </c>
      <c r="R26">
        <v>16.25</v>
      </c>
      <c r="S26">
        <v>48.44</v>
      </c>
      <c r="T26">
        <v>99.8</v>
      </c>
      <c r="U26">
        <v>100.3</v>
      </c>
      <c r="V26">
        <v>40</v>
      </c>
      <c r="W26">
        <v>241.6</v>
      </c>
      <c r="X26">
        <v>15.21</v>
      </c>
      <c r="Y26">
        <v>50.53</v>
      </c>
      <c r="Z26">
        <v>97.5</v>
      </c>
      <c r="AA26">
        <v>41.6</v>
      </c>
      <c r="AB26">
        <v>43.4</v>
      </c>
      <c r="AC26">
        <v>241.6</v>
      </c>
      <c r="AD26">
        <v>11.64</v>
      </c>
      <c r="AE26">
        <v>53.39</v>
      </c>
      <c r="AF26">
        <v>75.3</v>
      </c>
      <c r="AG26">
        <v>44.5</v>
      </c>
      <c r="AH26">
        <v>43.4</v>
      </c>
      <c r="AI26">
        <v>218.4</v>
      </c>
      <c r="AJ26">
        <v>12.2</v>
      </c>
      <c r="AK26">
        <v>53.22</v>
      </c>
      <c r="AL26">
        <v>78.900000000000006</v>
      </c>
      <c r="AM26">
        <v>660.5</v>
      </c>
      <c r="AN26">
        <v>42.6</v>
      </c>
      <c r="AO26">
        <v>9.9</v>
      </c>
      <c r="AP26">
        <v>17.260000000000002</v>
      </c>
      <c r="AQ26">
        <v>51.7</v>
      </c>
      <c r="AR26">
        <v>99.9</v>
      </c>
      <c r="AS26">
        <v>62.5</v>
      </c>
      <c r="AT26">
        <v>43.6</v>
      </c>
      <c r="AU26">
        <v>137.4</v>
      </c>
      <c r="AV26">
        <v>14.17</v>
      </c>
      <c r="AW26">
        <v>52.63</v>
      </c>
      <c r="AX26">
        <v>91.4</v>
      </c>
    </row>
    <row r="27" spans="1:50" x14ac:dyDescent="0.2">
      <c r="A27">
        <v>7</v>
      </c>
      <c r="B27">
        <v>250</v>
      </c>
      <c r="C27">
        <v>0.5</v>
      </c>
      <c r="D27">
        <v>1</v>
      </c>
      <c r="E27">
        <v>0.6</v>
      </c>
      <c r="F27">
        <v>3.5</v>
      </c>
      <c r="G27">
        <v>0</v>
      </c>
      <c r="H27">
        <v>0.31</v>
      </c>
      <c r="I27">
        <v>1</v>
      </c>
      <c r="J27">
        <v>0.1</v>
      </c>
      <c r="K27">
        <v>11</v>
      </c>
      <c r="L27">
        <v>37</v>
      </c>
      <c r="M27">
        <v>0</v>
      </c>
      <c r="N27">
        <v>0.33</v>
      </c>
      <c r="O27">
        <v>399.9</v>
      </c>
      <c r="P27">
        <v>36.1</v>
      </c>
      <c r="Q27">
        <v>276.89999999999998</v>
      </c>
      <c r="R27">
        <v>16.47</v>
      </c>
      <c r="S27">
        <v>48.4</v>
      </c>
      <c r="T27">
        <v>99.9</v>
      </c>
      <c r="U27">
        <v>116.4</v>
      </c>
      <c r="V27">
        <v>40</v>
      </c>
      <c r="W27">
        <v>193.4</v>
      </c>
      <c r="X27">
        <v>15.36</v>
      </c>
      <c r="Y27">
        <v>50.5</v>
      </c>
      <c r="Z27">
        <v>98.2</v>
      </c>
      <c r="AA27">
        <v>42.3</v>
      </c>
      <c r="AB27">
        <v>43.4</v>
      </c>
      <c r="AC27">
        <v>193.4</v>
      </c>
      <c r="AD27">
        <v>11.79</v>
      </c>
      <c r="AE27">
        <v>53.36</v>
      </c>
      <c r="AF27">
        <v>76.3</v>
      </c>
      <c r="AG27">
        <v>45.3</v>
      </c>
      <c r="AH27">
        <v>43.4</v>
      </c>
      <c r="AI27">
        <v>174.9</v>
      </c>
      <c r="AJ27">
        <v>12.34</v>
      </c>
      <c r="AK27">
        <v>53.19</v>
      </c>
      <c r="AL27">
        <v>79.8</v>
      </c>
      <c r="AM27">
        <v>662.6</v>
      </c>
      <c r="AN27">
        <v>42.5</v>
      </c>
      <c r="AO27">
        <v>7.9</v>
      </c>
      <c r="AP27">
        <v>17.27</v>
      </c>
      <c r="AQ27">
        <v>51.66</v>
      </c>
      <c r="AR27">
        <v>99.9</v>
      </c>
      <c r="AS27">
        <v>63.9</v>
      </c>
      <c r="AT27">
        <v>43.6</v>
      </c>
      <c r="AU27">
        <v>109.9</v>
      </c>
      <c r="AV27">
        <v>14.26</v>
      </c>
      <c r="AW27">
        <v>52.59</v>
      </c>
      <c r="AX27">
        <v>92</v>
      </c>
    </row>
    <row r="28" spans="1:50" x14ac:dyDescent="0.2">
      <c r="A28">
        <v>7</v>
      </c>
      <c r="B28">
        <v>250</v>
      </c>
      <c r="C28">
        <v>0.5</v>
      </c>
      <c r="D28">
        <v>1</v>
      </c>
      <c r="E28">
        <v>0.7</v>
      </c>
      <c r="F28">
        <v>3.5</v>
      </c>
      <c r="G28">
        <v>0</v>
      </c>
      <c r="H28">
        <v>0.31</v>
      </c>
      <c r="I28">
        <v>1</v>
      </c>
      <c r="J28">
        <v>0.1</v>
      </c>
      <c r="K28">
        <v>11</v>
      </c>
      <c r="L28">
        <v>37</v>
      </c>
      <c r="M28">
        <v>0</v>
      </c>
      <c r="N28">
        <v>0.33</v>
      </c>
      <c r="O28">
        <v>469.1</v>
      </c>
      <c r="P28">
        <v>36.1</v>
      </c>
      <c r="Q28">
        <v>207.8</v>
      </c>
      <c r="R28">
        <v>16.68</v>
      </c>
      <c r="S28">
        <v>48.38</v>
      </c>
      <c r="T28">
        <v>99.9</v>
      </c>
      <c r="U28">
        <v>138.6</v>
      </c>
      <c r="V28">
        <v>40</v>
      </c>
      <c r="W28">
        <v>145.19999999999999</v>
      </c>
      <c r="X28">
        <v>15.51</v>
      </c>
      <c r="Y28">
        <v>50.47</v>
      </c>
      <c r="Z28">
        <v>98.7</v>
      </c>
      <c r="AA28">
        <v>43.1</v>
      </c>
      <c r="AB28">
        <v>43.5</v>
      </c>
      <c r="AC28">
        <v>145.19999999999999</v>
      </c>
      <c r="AD28">
        <v>11.94</v>
      </c>
      <c r="AE28">
        <v>53.33</v>
      </c>
      <c r="AF28">
        <v>77.2</v>
      </c>
      <c r="AG28">
        <v>46.2</v>
      </c>
      <c r="AH28">
        <v>43.5</v>
      </c>
      <c r="AI28">
        <v>131.19999999999999</v>
      </c>
      <c r="AJ28">
        <v>12.47</v>
      </c>
      <c r="AK28">
        <v>53.16</v>
      </c>
      <c r="AL28">
        <v>80.7</v>
      </c>
      <c r="AM28">
        <v>664.7</v>
      </c>
      <c r="AN28">
        <v>42.4</v>
      </c>
      <c r="AO28">
        <v>5.9</v>
      </c>
      <c r="AP28">
        <v>17.28</v>
      </c>
      <c r="AQ28">
        <v>51.63</v>
      </c>
      <c r="AR28">
        <v>99.9</v>
      </c>
      <c r="AS28">
        <v>65.5</v>
      </c>
      <c r="AT28">
        <v>43.6</v>
      </c>
      <c r="AU28">
        <v>82.5</v>
      </c>
      <c r="AV28">
        <v>14.34</v>
      </c>
      <c r="AW28">
        <v>52.56</v>
      </c>
      <c r="AX28">
        <v>92.5</v>
      </c>
    </row>
    <row r="29" spans="1:50" x14ac:dyDescent="0.2">
      <c r="A29">
        <v>7</v>
      </c>
      <c r="B29">
        <v>250</v>
      </c>
      <c r="C29">
        <v>0.5</v>
      </c>
      <c r="D29">
        <v>1</v>
      </c>
      <c r="E29">
        <v>0.8</v>
      </c>
      <c r="F29">
        <v>3.5</v>
      </c>
      <c r="G29">
        <v>0</v>
      </c>
      <c r="H29">
        <v>0.31</v>
      </c>
      <c r="I29">
        <v>1</v>
      </c>
      <c r="J29">
        <v>0.1</v>
      </c>
      <c r="K29">
        <v>11</v>
      </c>
      <c r="L29">
        <v>37</v>
      </c>
      <c r="M29">
        <v>0</v>
      </c>
      <c r="N29">
        <v>0.33</v>
      </c>
      <c r="O29">
        <v>538.29999999999995</v>
      </c>
      <c r="P29">
        <v>36.1</v>
      </c>
      <c r="Q29">
        <v>138.69999999999999</v>
      </c>
      <c r="R29">
        <v>16.89</v>
      </c>
      <c r="S29">
        <v>48.36</v>
      </c>
      <c r="T29">
        <v>99.9</v>
      </c>
      <c r="U29">
        <v>167.5</v>
      </c>
      <c r="V29">
        <v>40</v>
      </c>
      <c r="W29">
        <v>96.8</v>
      </c>
      <c r="X29">
        <v>15.66</v>
      </c>
      <c r="Y29">
        <v>50.45</v>
      </c>
      <c r="Z29">
        <v>99.1</v>
      </c>
      <c r="AA29">
        <v>43.9</v>
      </c>
      <c r="AB29">
        <v>43.5</v>
      </c>
      <c r="AC29">
        <v>96.8</v>
      </c>
      <c r="AD29">
        <v>12.09</v>
      </c>
      <c r="AE29">
        <v>53.31</v>
      </c>
      <c r="AF29">
        <v>78.2</v>
      </c>
      <c r="AG29">
        <v>47</v>
      </c>
      <c r="AH29">
        <v>43.5</v>
      </c>
      <c r="AI29">
        <v>87.6</v>
      </c>
      <c r="AJ29">
        <v>12.61</v>
      </c>
      <c r="AK29">
        <v>53.14</v>
      </c>
      <c r="AL29">
        <v>81.5</v>
      </c>
      <c r="AM29">
        <v>666.7</v>
      </c>
      <c r="AN29">
        <v>42.4</v>
      </c>
      <c r="AO29">
        <v>3.9</v>
      </c>
      <c r="AP29">
        <v>17.28</v>
      </c>
      <c r="AQ29">
        <v>51.6</v>
      </c>
      <c r="AR29">
        <v>99.9</v>
      </c>
      <c r="AS29">
        <v>67.3</v>
      </c>
      <c r="AT29">
        <v>43.6</v>
      </c>
      <c r="AU29">
        <v>55</v>
      </c>
      <c r="AV29">
        <v>14.42</v>
      </c>
      <c r="AW29">
        <v>52.54</v>
      </c>
      <c r="AX29">
        <v>93</v>
      </c>
    </row>
    <row r="30" spans="1:50" x14ac:dyDescent="0.2">
      <c r="A30">
        <v>7</v>
      </c>
      <c r="B30">
        <v>250</v>
      </c>
      <c r="C30">
        <v>0.5</v>
      </c>
      <c r="D30">
        <v>1</v>
      </c>
      <c r="E30">
        <v>0.9</v>
      </c>
      <c r="F30">
        <v>3.5</v>
      </c>
      <c r="G30">
        <v>0</v>
      </c>
      <c r="H30">
        <v>0.31</v>
      </c>
      <c r="I30">
        <v>1</v>
      </c>
      <c r="J30">
        <v>0.1</v>
      </c>
      <c r="K30">
        <v>11</v>
      </c>
      <c r="L30">
        <v>37</v>
      </c>
      <c r="M30">
        <v>0</v>
      </c>
      <c r="N30">
        <v>0.33</v>
      </c>
      <c r="O30">
        <v>607.6</v>
      </c>
      <c r="P30">
        <v>36.1</v>
      </c>
      <c r="Q30">
        <v>69.400000000000006</v>
      </c>
      <c r="R30">
        <v>17.100000000000001</v>
      </c>
      <c r="S30">
        <v>48.35</v>
      </c>
      <c r="T30">
        <v>99.9</v>
      </c>
      <c r="U30">
        <v>202.6</v>
      </c>
      <c r="V30">
        <v>40</v>
      </c>
      <c r="W30">
        <v>48.5</v>
      </c>
      <c r="X30">
        <v>15.81</v>
      </c>
      <c r="Y30">
        <v>50.44</v>
      </c>
      <c r="Z30">
        <v>99.4</v>
      </c>
      <c r="AA30">
        <v>44.8</v>
      </c>
      <c r="AB30">
        <v>43.6</v>
      </c>
      <c r="AC30">
        <v>48.5</v>
      </c>
      <c r="AD30">
        <v>12.23</v>
      </c>
      <c r="AE30">
        <v>53.29</v>
      </c>
      <c r="AF30">
        <v>79.099999999999994</v>
      </c>
      <c r="AG30">
        <v>47.9</v>
      </c>
      <c r="AH30">
        <v>43.6</v>
      </c>
      <c r="AI30">
        <v>43.8</v>
      </c>
      <c r="AJ30">
        <v>12.74</v>
      </c>
      <c r="AK30">
        <v>53.12</v>
      </c>
      <c r="AL30">
        <v>82.4</v>
      </c>
      <c r="AM30">
        <v>668.7</v>
      </c>
      <c r="AN30">
        <v>42.4</v>
      </c>
      <c r="AO30">
        <v>2</v>
      </c>
      <c r="AP30">
        <v>17.29</v>
      </c>
      <c r="AQ30">
        <v>51.59</v>
      </c>
      <c r="AR30">
        <v>99.9</v>
      </c>
      <c r="AS30">
        <v>69.2</v>
      </c>
      <c r="AT30">
        <v>43.6</v>
      </c>
      <c r="AU30">
        <v>27.5</v>
      </c>
      <c r="AV30">
        <v>14.51</v>
      </c>
      <c r="AW30">
        <v>52.53</v>
      </c>
      <c r="AX30">
        <v>93.5</v>
      </c>
    </row>
    <row r="31" spans="1:50" x14ac:dyDescent="0.2">
      <c r="A31">
        <v>7</v>
      </c>
      <c r="B31" s="3">
        <v>250</v>
      </c>
      <c r="C31">
        <v>0.5</v>
      </c>
      <c r="D31">
        <v>1</v>
      </c>
      <c r="E31">
        <v>1</v>
      </c>
      <c r="F31">
        <v>3.5</v>
      </c>
      <c r="G31">
        <v>0</v>
      </c>
      <c r="H31">
        <v>0.31</v>
      </c>
      <c r="I31">
        <v>1</v>
      </c>
      <c r="J31">
        <v>0.1</v>
      </c>
      <c r="K31">
        <v>11</v>
      </c>
      <c r="L31">
        <v>37</v>
      </c>
      <c r="M31">
        <v>0</v>
      </c>
      <c r="N31">
        <v>0.33</v>
      </c>
      <c r="O31">
        <v>677</v>
      </c>
      <c r="P31">
        <v>36</v>
      </c>
      <c r="Q31">
        <v>0</v>
      </c>
      <c r="R31">
        <v>17.309999999999999</v>
      </c>
      <c r="S31">
        <v>48.34</v>
      </c>
      <c r="T31">
        <v>99.9</v>
      </c>
      <c r="U31">
        <v>242.4</v>
      </c>
      <c r="V31">
        <v>40</v>
      </c>
      <c r="W31">
        <v>0</v>
      </c>
      <c r="X31">
        <v>15.95</v>
      </c>
      <c r="Y31">
        <v>50.43</v>
      </c>
      <c r="Z31">
        <v>99.6</v>
      </c>
      <c r="AA31">
        <v>45.7</v>
      </c>
      <c r="AB31">
        <v>43.7</v>
      </c>
      <c r="AC31">
        <v>0</v>
      </c>
      <c r="AD31">
        <v>12.38</v>
      </c>
      <c r="AE31">
        <v>53.29</v>
      </c>
      <c r="AF31">
        <v>80.099999999999994</v>
      </c>
      <c r="AG31">
        <v>48.9</v>
      </c>
      <c r="AH31">
        <v>43.7</v>
      </c>
      <c r="AI31">
        <v>0</v>
      </c>
      <c r="AJ31">
        <v>12.87</v>
      </c>
      <c r="AK31">
        <v>53.11</v>
      </c>
      <c r="AL31">
        <v>83.2</v>
      </c>
      <c r="AM31">
        <v>670.7</v>
      </c>
      <c r="AN31">
        <v>42.3</v>
      </c>
      <c r="AO31">
        <v>0</v>
      </c>
      <c r="AP31">
        <v>17.29</v>
      </c>
      <c r="AQ31">
        <v>51.58</v>
      </c>
      <c r="AR31">
        <v>99.9</v>
      </c>
      <c r="AS31">
        <v>71.400000000000006</v>
      </c>
      <c r="AT31">
        <v>43.6</v>
      </c>
      <c r="AU31">
        <v>0</v>
      </c>
      <c r="AV31">
        <v>14.59</v>
      </c>
      <c r="AW31">
        <v>52.52</v>
      </c>
      <c r="AX31">
        <v>94</v>
      </c>
    </row>
    <row r="32" spans="1:50" s="4" customFormat="1" x14ac:dyDescent="0.2"/>
    <row r="34" spans="6:12" x14ac:dyDescent="0.2">
      <c r="F34" t="s">
        <v>5</v>
      </c>
      <c r="G34" t="s">
        <v>58</v>
      </c>
      <c r="H34" t="s">
        <v>59</v>
      </c>
      <c r="I34" t="s">
        <v>51</v>
      </c>
      <c r="J34" t="s">
        <v>52</v>
      </c>
      <c r="K34" t="s">
        <v>53</v>
      </c>
      <c r="L34" t="s">
        <v>54</v>
      </c>
    </row>
    <row r="35" spans="6:12" x14ac:dyDescent="0.2">
      <c r="F35" s="3">
        <v>0.2</v>
      </c>
      <c r="G35">
        <v>94.4</v>
      </c>
      <c r="H35">
        <v>71.7</v>
      </c>
      <c r="I35">
        <v>91.4</v>
      </c>
      <c r="J35">
        <v>68.5</v>
      </c>
      <c r="K35" s="3">
        <v>86.8</v>
      </c>
      <c r="L35" s="3">
        <v>63.8</v>
      </c>
    </row>
    <row r="36" spans="6:12" x14ac:dyDescent="0.2">
      <c r="F36">
        <v>0.3</v>
      </c>
      <c r="G36">
        <v>95.7</v>
      </c>
      <c r="H36">
        <v>73.2</v>
      </c>
      <c r="I36">
        <v>92.4</v>
      </c>
      <c r="J36">
        <v>69.5</v>
      </c>
      <c r="K36">
        <v>87.3</v>
      </c>
      <c r="L36">
        <v>64.3</v>
      </c>
    </row>
    <row r="37" spans="6:12" x14ac:dyDescent="0.2">
      <c r="F37">
        <v>0.4</v>
      </c>
      <c r="G37">
        <v>96.7</v>
      </c>
      <c r="H37">
        <v>74.3</v>
      </c>
      <c r="I37">
        <v>93.1</v>
      </c>
      <c r="J37">
        <v>70.3</v>
      </c>
      <c r="K37">
        <v>87.6</v>
      </c>
      <c r="L37">
        <v>64.599999999999994</v>
      </c>
    </row>
    <row r="38" spans="6:12" x14ac:dyDescent="0.2">
      <c r="F38">
        <v>0.5</v>
      </c>
      <c r="G38">
        <v>97.5</v>
      </c>
      <c r="H38">
        <v>75.3</v>
      </c>
      <c r="I38">
        <v>93.8</v>
      </c>
      <c r="J38">
        <v>71</v>
      </c>
      <c r="K38">
        <v>87.9</v>
      </c>
      <c r="L38">
        <v>64.900000000000006</v>
      </c>
    </row>
    <row r="39" spans="6:12" x14ac:dyDescent="0.2">
      <c r="F39">
        <v>0.6</v>
      </c>
      <c r="G39">
        <v>98.2</v>
      </c>
      <c r="H39">
        <v>76.3</v>
      </c>
      <c r="I39">
        <v>94.5</v>
      </c>
      <c r="J39">
        <v>71.7</v>
      </c>
      <c r="K39">
        <v>88.2</v>
      </c>
      <c r="L39">
        <v>65.2</v>
      </c>
    </row>
    <row r="40" spans="6:12" x14ac:dyDescent="0.2">
      <c r="F40">
        <v>0.7</v>
      </c>
      <c r="G40">
        <v>98.7</v>
      </c>
      <c r="H40">
        <v>77.2</v>
      </c>
      <c r="I40">
        <v>95.1</v>
      </c>
      <c r="J40">
        <v>72.400000000000006</v>
      </c>
      <c r="K40">
        <v>88.4</v>
      </c>
      <c r="L40">
        <v>65.5</v>
      </c>
    </row>
    <row r="41" spans="6:12" x14ac:dyDescent="0.2">
      <c r="F41">
        <v>0.8</v>
      </c>
      <c r="G41">
        <v>99.1</v>
      </c>
      <c r="H41">
        <v>78.2</v>
      </c>
      <c r="I41">
        <v>95.7</v>
      </c>
      <c r="J41">
        <v>73.099999999999994</v>
      </c>
      <c r="K41">
        <v>88.7</v>
      </c>
      <c r="L41">
        <v>65.7</v>
      </c>
    </row>
    <row r="42" spans="6:12" x14ac:dyDescent="0.2">
      <c r="F42">
        <v>0.9</v>
      </c>
      <c r="G42">
        <v>99.4</v>
      </c>
      <c r="H42">
        <v>79.099999999999994</v>
      </c>
      <c r="I42">
        <v>96.3</v>
      </c>
      <c r="J42">
        <v>73.8</v>
      </c>
      <c r="K42">
        <v>89</v>
      </c>
      <c r="L42">
        <v>66</v>
      </c>
    </row>
    <row r="43" spans="6:12" x14ac:dyDescent="0.2">
      <c r="F43">
        <v>1</v>
      </c>
      <c r="G43">
        <v>99.6</v>
      </c>
      <c r="H43">
        <v>80.099999999999994</v>
      </c>
      <c r="I43">
        <v>96.8</v>
      </c>
      <c r="J43">
        <v>74.400000000000006</v>
      </c>
      <c r="K43">
        <v>89.2</v>
      </c>
      <c r="L43">
        <v>66.3</v>
      </c>
    </row>
    <row r="49" spans="6:9" x14ac:dyDescent="0.2">
      <c r="F49" t="s">
        <v>62</v>
      </c>
    </row>
    <row r="50" spans="6:9" x14ac:dyDescent="0.2">
      <c r="F50" t="s">
        <v>65</v>
      </c>
    </row>
    <row r="51" spans="6:9" x14ac:dyDescent="0.2">
      <c r="F51" t="s">
        <v>66</v>
      </c>
    </row>
    <row r="52" spans="6:9" x14ac:dyDescent="0.2">
      <c r="F52" t="s">
        <v>63</v>
      </c>
    </row>
    <row r="53" spans="6:9" x14ac:dyDescent="0.2">
      <c r="F53" t="s">
        <v>64</v>
      </c>
    </row>
    <row r="54" spans="6:9" x14ac:dyDescent="0.2">
      <c r="F54" t="s">
        <v>67</v>
      </c>
    </row>
    <row r="63" spans="6:9" x14ac:dyDescent="0.2">
      <c r="F63" t="s">
        <v>55</v>
      </c>
      <c r="G63" t="s">
        <v>60</v>
      </c>
      <c r="H63" t="s">
        <v>57</v>
      </c>
      <c r="I63" t="s">
        <v>56</v>
      </c>
    </row>
    <row r="64" spans="6:9" x14ac:dyDescent="0.2">
      <c r="F64" s="3">
        <v>0.2</v>
      </c>
      <c r="G64">
        <v>71.099999999999994</v>
      </c>
      <c r="H64">
        <v>60.6</v>
      </c>
      <c r="I64" s="3">
        <v>52.1</v>
      </c>
    </row>
    <row r="65" spans="6:9" x14ac:dyDescent="0.2">
      <c r="F65" s="3">
        <v>0.3</v>
      </c>
      <c r="G65">
        <v>79.400000000000006</v>
      </c>
      <c r="H65">
        <v>63.4</v>
      </c>
      <c r="I65">
        <v>52.7</v>
      </c>
    </row>
    <row r="66" spans="6:9" x14ac:dyDescent="0.2">
      <c r="F66" s="3">
        <v>0.4</v>
      </c>
      <c r="G66">
        <v>88.5</v>
      </c>
      <c r="H66">
        <v>65.900000000000006</v>
      </c>
      <c r="I66">
        <v>53.2</v>
      </c>
    </row>
    <row r="67" spans="6:9" x14ac:dyDescent="0.2">
      <c r="F67" s="3">
        <v>0.5</v>
      </c>
      <c r="G67">
        <v>100.3</v>
      </c>
      <c r="H67">
        <v>68.5</v>
      </c>
      <c r="I67">
        <v>53.6</v>
      </c>
    </row>
    <row r="68" spans="6:9" x14ac:dyDescent="0.2">
      <c r="F68" s="3">
        <v>0.6</v>
      </c>
      <c r="G68">
        <v>116.4</v>
      </c>
      <c r="H68">
        <v>71.5</v>
      </c>
      <c r="I68">
        <v>54.1</v>
      </c>
    </row>
    <row r="69" spans="6:9" x14ac:dyDescent="0.2">
      <c r="F69" s="3">
        <v>0.7</v>
      </c>
      <c r="G69">
        <v>138.6</v>
      </c>
      <c r="H69">
        <v>74.900000000000006</v>
      </c>
      <c r="I69">
        <v>54.5</v>
      </c>
    </row>
    <row r="70" spans="6:9" x14ac:dyDescent="0.2">
      <c r="F70" s="3">
        <v>0.8</v>
      </c>
      <c r="G70">
        <v>167.5</v>
      </c>
      <c r="H70">
        <v>78.900000000000006</v>
      </c>
      <c r="I70">
        <v>55</v>
      </c>
    </row>
    <row r="71" spans="6:9" x14ac:dyDescent="0.2">
      <c r="F71" s="3">
        <v>0.9</v>
      </c>
      <c r="G71">
        <v>202.6</v>
      </c>
      <c r="H71">
        <v>83.9</v>
      </c>
      <c r="I71">
        <v>55.5</v>
      </c>
    </row>
    <row r="72" spans="6:9" x14ac:dyDescent="0.2">
      <c r="F72" s="3">
        <v>1</v>
      </c>
      <c r="G72">
        <v>242.4</v>
      </c>
      <c r="H72">
        <v>89.9</v>
      </c>
      <c r="I72">
        <v>56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72"/>
  <sheetViews>
    <sheetView topLeftCell="B53" workbookViewId="0">
      <selection activeCell="U71" sqref="U71"/>
    </sheetView>
  </sheetViews>
  <sheetFormatPr baseColWidth="10" defaultRowHeight="16" x14ac:dyDescent="0.2"/>
  <sheetData>
    <row r="1" spans="1:50" x14ac:dyDescent="0.2">
      <c r="A1" t="s">
        <v>0</v>
      </c>
      <c r="O1" t="s">
        <v>1</v>
      </c>
    </row>
    <row r="2" spans="1:50" x14ac:dyDescent="0.2">
      <c r="A2" t="s">
        <v>2</v>
      </c>
      <c r="C2" t="s">
        <v>3</v>
      </c>
      <c r="D2" t="s">
        <v>4</v>
      </c>
      <c r="E2" t="s">
        <v>5</v>
      </c>
      <c r="F2" t="s">
        <v>6</v>
      </c>
      <c r="G2" t="s">
        <v>7</v>
      </c>
      <c r="H2" t="s">
        <v>8</v>
      </c>
      <c r="I2" t="s">
        <v>9</v>
      </c>
      <c r="J2" t="s">
        <v>10</v>
      </c>
      <c r="K2" t="s">
        <v>11</v>
      </c>
      <c r="L2" t="s">
        <v>12</v>
      </c>
      <c r="M2" t="s">
        <v>13</v>
      </c>
      <c r="N2" t="s">
        <v>14</v>
      </c>
      <c r="O2" t="s">
        <v>15</v>
      </c>
      <c r="P2" t="s">
        <v>16</v>
      </c>
      <c r="Q2" t="s">
        <v>17</v>
      </c>
      <c r="R2" t="s">
        <v>18</v>
      </c>
      <c r="S2" t="s">
        <v>19</v>
      </c>
      <c r="T2" t="s">
        <v>35</v>
      </c>
      <c r="U2" t="s">
        <v>20</v>
      </c>
      <c r="V2" t="s">
        <v>21</v>
      </c>
      <c r="W2" t="s">
        <v>22</v>
      </c>
      <c r="X2" t="s">
        <v>23</v>
      </c>
      <c r="Y2" t="s">
        <v>24</v>
      </c>
      <c r="Z2" t="s">
        <v>36</v>
      </c>
      <c r="AA2" t="s">
        <v>25</v>
      </c>
      <c r="AB2" t="s">
        <v>26</v>
      </c>
      <c r="AC2" t="s">
        <v>27</v>
      </c>
      <c r="AD2" t="s">
        <v>28</v>
      </c>
      <c r="AE2" t="s">
        <v>29</v>
      </c>
      <c r="AF2" t="s">
        <v>37</v>
      </c>
      <c r="AG2" t="s">
        <v>38</v>
      </c>
      <c r="AH2" t="s">
        <v>39</v>
      </c>
      <c r="AI2" t="s">
        <v>40</v>
      </c>
      <c r="AJ2" t="s">
        <v>41</v>
      </c>
      <c r="AK2" t="s">
        <v>42</v>
      </c>
      <c r="AL2" t="s">
        <v>43</v>
      </c>
      <c r="AM2" t="s">
        <v>44</v>
      </c>
      <c r="AN2" t="s">
        <v>45</v>
      </c>
      <c r="AO2" t="s">
        <v>46</v>
      </c>
      <c r="AP2" t="s">
        <v>47</v>
      </c>
      <c r="AQ2" t="s">
        <v>48</v>
      </c>
      <c r="AR2" t="s">
        <v>49</v>
      </c>
      <c r="AS2" t="s">
        <v>30</v>
      </c>
      <c r="AT2" t="s">
        <v>31</v>
      </c>
      <c r="AU2" t="s">
        <v>32</v>
      </c>
      <c r="AV2" t="s">
        <v>33</v>
      </c>
      <c r="AW2" t="s">
        <v>34</v>
      </c>
      <c r="AX2" t="s">
        <v>50</v>
      </c>
    </row>
    <row r="3" spans="1:50" x14ac:dyDescent="0.2">
      <c r="A3">
        <v>7</v>
      </c>
      <c r="B3">
        <v>250</v>
      </c>
      <c r="C3">
        <v>0.9</v>
      </c>
      <c r="D3">
        <v>1</v>
      </c>
      <c r="E3">
        <v>1</v>
      </c>
      <c r="F3">
        <v>3.5</v>
      </c>
      <c r="G3">
        <v>0</v>
      </c>
      <c r="H3">
        <v>1.1499999999999999</v>
      </c>
      <c r="I3">
        <v>0.2</v>
      </c>
      <c r="J3">
        <v>0.1</v>
      </c>
      <c r="K3">
        <v>11</v>
      </c>
      <c r="L3">
        <v>37</v>
      </c>
      <c r="M3">
        <v>0</v>
      </c>
      <c r="N3">
        <v>0.33</v>
      </c>
      <c r="O3">
        <v>670.4</v>
      </c>
      <c r="P3">
        <v>35.1</v>
      </c>
      <c r="Q3">
        <v>7.4</v>
      </c>
      <c r="R3">
        <v>17.29</v>
      </c>
      <c r="S3">
        <v>47.86</v>
      </c>
      <c r="T3">
        <v>99.9</v>
      </c>
      <c r="U3">
        <v>43</v>
      </c>
      <c r="V3">
        <v>40</v>
      </c>
      <c r="W3">
        <v>464</v>
      </c>
      <c r="X3">
        <v>12.13</v>
      </c>
      <c r="Y3">
        <v>51.52</v>
      </c>
      <c r="Z3">
        <v>78.5</v>
      </c>
      <c r="AA3">
        <v>29.7</v>
      </c>
      <c r="AB3">
        <v>43.2</v>
      </c>
      <c r="AC3">
        <v>464</v>
      </c>
      <c r="AD3">
        <v>8.56</v>
      </c>
      <c r="AE3">
        <v>54.38</v>
      </c>
      <c r="AF3">
        <v>55.4</v>
      </c>
      <c r="AG3">
        <v>31.7</v>
      </c>
      <c r="AH3">
        <v>42.6</v>
      </c>
      <c r="AI3">
        <v>475.3</v>
      </c>
      <c r="AJ3">
        <v>9.2200000000000006</v>
      </c>
      <c r="AK3">
        <v>53.83</v>
      </c>
      <c r="AL3">
        <v>59.7</v>
      </c>
      <c r="AM3">
        <v>99.3</v>
      </c>
      <c r="AN3">
        <v>36.9</v>
      </c>
      <c r="AO3">
        <v>576.70000000000005</v>
      </c>
      <c r="AP3">
        <v>15.22</v>
      </c>
      <c r="AQ3">
        <v>48.93</v>
      </c>
      <c r="AR3">
        <v>97.6</v>
      </c>
      <c r="AS3">
        <v>40.299999999999997</v>
      </c>
      <c r="AT3">
        <v>40.4</v>
      </c>
      <c r="AU3">
        <v>514.70000000000005</v>
      </c>
      <c r="AV3">
        <v>11.56</v>
      </c>
      <c r="AW3">
        <v>51.93</v>
      </c>
      <c r="AX3">
        <v>74.8</v>
      </c>
    </row>
    <row r="4" spans="1:50" x14ac:dyDescent="0.2">
      <c r="A4">
        <v>7</v>
      </c>
      <c r="B4">
        <v>250</v>
      </c>
      <c r="C4">
        <v>0.9</v>
      </c>
      <c r="D4">
        <v>1</v>
      </c>
      <c r="E4">
        <v>1</v>
      </c>
      <c r="F4">
        <v>3.5</v>
      </c>
      <c r="G4">
        <v>0</v>
      </c>
      <c r="H4">
        <v>1.1499999999999999</v>
      </c>
      <c r="I4">
        <v>0.3</v>
      </c>
      <c r="J4">
        <v>0.1</v>
      </c>
      <c r="K4">
        <v>11</v>
      </c>
      <c r="L4">
        <v>37</v>
      </c>
      <c r="M4">
        <v>0</v>
      </c>
      <c r="N4">
        <v>0.33</v>
      </c>
      <c r="O4">
        <v>671.5</v>
      </c>
      <c r="P4">
        <v>34.9</v>
      </c>
      <c r="Q4">
        <v>6.5</v>
      </c>
      <c r="R4">
        <v>17.3</v>
      </c>
      <c r="S4">
        <v>47.75</v>
      </c>
      <c r="T4">
        <v>100</v>
      </c>
      <c r="U4">
        <v>45.2</v>
      </c>
      <c r="V4">
        <v>40</v>
      </c>
      <c r="W4">
        <v>406.2</v>
      </c>
      <c r="X4">
        <v>12.5</v>
      </c>
      <c r="Y4">
        <v>51.39</v>
      </c>
      <c r="Z4">
        <v>80.900000000000006</v>
      </c>
      <c r="AA4">
        <v>30.9</v>
      </c>
      <c r="AB4">
        <v>43.2</v>
      </c>
      <c r="AC4">
        <v>406.2</v>
      </c>
      <c r="AD4">
        <v>8.93</v>
      </c>
      <c r="AE4">
        <v>54.25</v>
      </c>
      <c r="AF4">
        <v>57.8</v>
      </c>
      <c r="AG4">
        <v>33</v>
      </c>
      <c r="AH4">
        <v>42.6</v>
      </c>
      <c r="AI4">
        <v>416.1</v>
      </c>
      <c r="AJ4">
        <v>9.61</v>
      </c>
      <c r="AK4">
        <v>53.7</v>
      </c>
      <c r="AL4">
        <v>62.2</v>
      </c>
      <c r="AM4">
        <v>171.3</v>
      </c>
      <c r="AN4">
        <v>36.799999999999997</v>
      </c>
      <c r="AO4">
        <v>504.9</v>
      </c>
      <c r="AP4">
        <v>15.68</v>
      </c>
      <c r="AQ4">
        <v>48.8</v>
      </c>
      <c r="AR4">
        <v>99.2</v>
      </c>
      <c r="AS4">
        <v>42.3</v>
      </c>
      <c r="AT4">
        <v>40.4</v>
      </c>
      <c r="AU4">
        <v>450.6</v>
      </c>
      <c r="AV4">
        <v>11.97</v>
      </c>
      <c r="AW4">
        <v>51.8</v>
      </c>
      <c r="AX4">
        <v>77.400000000000006</v>
      </c>
    </row>
    <row r="5" spans="1:50" x14ac:dyDescent="0.2">
      <c r="A5">
        <v>7</v>
      </c>
      <c r="B5">
        <v>250</v>
      </c>
      <c r="C5">
        <v>0.9</v>
      </c>
      <c r="D5">
        <v>1</v>
      </c>
      <c r="E5">
        <v>1</v>
      </c>
      <c r="F5">
        <v>3.5</v>
      </c>
      <c r="G5">
        <v>0</v>
      </c>
      <c r="H5">
        <v>1.1499999999999999</v>
      </c>
      <c r="I5">
        <v>0.4</v>
      </c>
      <c r="J5">
        <v>0.1</v>
      </c>
      <c r="K5">
        <v>11</v>
      </c>
      <c r="L5">
        <v>37</v>
      </c>
      <c r="M5">
        <v>0</v>
      </c>
      <c r="N5">
        <v>0.33</v>
      </c>
      <c r="O5">
        <v>672.6</v>
      </c>
      <c r="P5">
        <v>34.799999999999997</v>
      </c>
      <c r="Q5">
        <v>5.6</v>
      </c>
      <c r="R5">
        <v>17.3</v>
      </c>
      <c r="S5">
        <v>47.69</v>
      </c>
      <c r="T5">
        <v>100</v>
      </c>
      <c r="U5">
        <v>46.6</v>
      </c>
      <c r="V5">
        <v>40</v>
      </c>
      <c r="W5">
        <v>348.3</v>
      </c>
      <c r="X5">
        <v>12.72</v>
      </c>
      <c r="Y5">
        <v>51.32</v>
      </c>
      <c r="Z5">
        <v>82.3</v>
      </c>
      <c r="AA5">
        <v>31.6</v>
      </c>
      <c r="AB5">
        <v>43.2</v>
      </c>
      <c r="AC5">
        <v>348.3</v>
      </c>
      <c r="AD5">
        <v>9.15</v>
      </c>
      <c r="AE5">
        <v>54.18</v>
      </c>
      <c r="AF5">
        <v>59.2</v>
      </c>
      <c r="AG5">
        <v>33.9</v>
      </c>
      <c r="AH5">
        <v>42.6</v>
      </c>
      <c r="AI5">
        <v>356.7</v>
      </c>
      <c r="AJ5">
        <v>9.83</v>
      </c>
      <c r="AK5">
        <v>53.63</v>
      </c>
      <c r="AL5">
        <v>63.6</v>
      </c>
      <c r="AM5">
        <v>243.4</v>
      </c>
      <c r="AN5">
        <v>36.700000000000003</v>
      </c>
      <c r="AO5">
        <v>432.9</v>
      </c>
      <c r="AP5">
        <v>15.96</v>
      </c>
      <c r="AQ5">
        <v>48.72</v>
      </c>
      <c r="AR5">
        <v>99.6</v>
      </c>
      <c r="AS5">
        <v>43.7</v>
      </c>
      <c r="AT5">
        <v>40.4</v>
      </c>
      <c r="AU5">
        <v>386.3</v>
      </c>
      <c r="AV5">
        <v>12.22</v>
      </c>
      <c r="AW5">
        <v>51.72</v>
      </c>
      <c r="AX5">
        <v>79</v>
      </c>
    </row>
    <row r="6" spans="1:50" x14ac:dyDescent="0.2">
      <c r="A6">
        <v>7</v>
      </c>
      <c r="B6">
        <v>250</v>
      </c>
      <c r="C6">
        <v>0.9</v>
      </c>
      <c r="D6">
        <v>1</v>
      </c>
      <c r="E6">
        <v>1</v>
      </c>
      <c r="F6">
        <v>3.5</v>
      </c>
      <c r="G6">
        <v>0</v>
      </c>
      <c r="H6">
        <v>1.1599999999999999</v>
      </c>
      <c r="I6">
        <v>0.5</v>
      </c>
      <c r="J6">
        <v>0.1</v>
      </c>
      <c r="K6">
        <v>11</v>
      </c>
      <c r="L6">
        <v>37</v>
      </c>
      <c r="M6">
        <v>0</v>
      </c>
      <c r="N6">
        <v>0.33</v>
      </c>
      <c r="O6">
        <v>673.6</v>
      </c>
      <c r="P6">
        <v>34.700000000000003</v>
      </c>
      <c r="Q6">
        <v>4.7</v>
      </c>
      <c r="R6">
        <v>17.3</v>
      </c>
      <c r="S6">
        <v>47.63</v>
      </c>
      <c r="T6">
        <v>100</v>
      </c>
      <c r="U6">
        <v>47.9</v>
      </c>
      <c r="V6">
        <v>40</v>
      </c>
      <c r="W6">
        <v>290.3</v>
      </c>
      <c r="X6">
        <v>12.92</v>
      </c>
      <c r="Y6">
        <v>51.25</v>
      </c>
      <c r="Z6">
        <v>83.5</v>
      </c>
      <c r="AA6">
        <v>32.299999999999997</v>
      </c>
      <c r="AB6">
        <v>43.2</v>
      </c>
      <c r="AC6">
        <v>290.3</v>
      </c>
      <c r="AD6">
        <v>9.35</v>
      </c>
      <c r="AE6">
        <v>54.11</v>
      </c>
      <c r="AF6">
        <v>60.5</v>
      </c>
      <c r="AG6">
        <v>34.6</v>
      </c>
      <c r="AH6">
        <v>42.6</v>
      </c>
      <c r="AI6">
        <v>297.3</v>
      </c>
      <c r="AJ6">
        <v>10.029999999999999</v>
      </c>
      <c r="AK6">
        <v>53.56</v>
      </c>
      <c r="AL6">
        <v>64.900000000000006</v>
      </c>
      <c r="AM6">
        <v>315.60000000000002</v>
      </c>
      <c r="AN6">
        <v>36.6</v>
      </c>
      <c r="AO6">
        <v>360.8</v>
      </c>
      <c r="AP6">
        <v>16.2</v>
      </c>
      <c r="AQ6">
        <v>48.65</v>
      </c>
      <c r="AR6">
        <v>99.8</v>
      </c>
      <c r="AS6">
        <v>44.9</v>
      </c>
      <c r="AT6">
        <v>40.5</v>
      </c>
      <c r="AU6">
        <v>322</v>
      </c>
      <c r="AV6">
        <v>12.43</v>
      </c>
      <c r="AW6">
        <v>51.65</v>
      </c>
      <c r="AX6">
        <v>80.400000000000006</v>
      </c>
    </row>
    <row r="7" spans="1:50" x14ac:dyDescent="0.2">
      <c r="A7">
        <v>7</v>
      </c>
      <c r="B7">
        <v>250</v>
      </c>
      <c r="C7">
        <v>0.9</v>
      </c>
      <c r="D7">
        <v>1</v>
      </c>
      <c r="E7">
        <v>1</v>
      </c>
      <c r="F7">
        <v>3.5</v>
      </c>
      <c r="G7">
        <v>0</v>
      </c>
      <c r="H7">
        <v>1.1599999999999999</v>
      </c>
      <c r="I7">
        <v>0.6</v>
      </c>
      <c r="J7">
        <v>0.1</v>
      </c>
      <c r="K7">
        <v>11</v>
      </c>
      <c r="L7">
        <v>37</v>
      </c>
      <c r="M7">
        <v>0</v>
      </c>
      <c r="N7">
        <v>0.33</v>
      </c>
      <c r="O7">
        <v>674.6</v>
      </c>
      <c r="P7">
        <v>34.6</v>
      </c>
      <c r="Q7">
        <v>3.7</v>
      </c>
      <c r="R7">
        <v>17.309999999999999</v>
      </c>
      <c r="S7">
        <v>47.58</v>
      </c>
      <c r="T7">
        <v>100</v>
      </c>
      <c r="U7">
        <v>49.3</v>
      </c>
      <c r="V7">
        <v>40</v>
      </c>
      <c r="W7">
        <v>232.2</v>
      </c>
      <c r="X7">
        <v>13.1</v>
      </c>
      <c r="Y7">
        <v>51.19</v>
      </c>
      <c r="Z7">
        <v>84.7</v>
      </c>
      <c r="AA7">
        <v>32.9</v>
      </c>
      <c r="AB7">
        <v>43.2</v>
      </c>
      <c r="AC7">
        <v>232.2</v>
      </c>
      <c r="AD7">
        <v>9.5299999999999994</v>
      </c>
      <c r="AE7">
        <v>54.05</v>
      </c>
      <c r="AF7">
        <v>61.7</v>
      </c>
      <c r="AG7">
        <v>35.299999999999997</v>
      </c>
      <c r="AH7">
        <v>42.6</v>
      </c>
      <c r="AI7">
        <v>237.9</v>
      </c>
      <c r="AJ7">
        <v>10.220000000000001</v>
      </c>
      <c r="AK7">
        <v>53.5</v>
      </c>
      <c r="AL7">
        <v>66.2</v>
      </c>
      <c r="AM7">
        <v>387.8</v>
      </c>
      <c r="AN7">
        <v>36.5</v>
      </c>
      <c r="AO7">
        <v>288.7</v>
      </c>
      <c r="AP7">
        <v>16.43</v>
      </c>
      <c r="AQ7">
        <v>48.59</v>
      </c>
      <c r="AR7">
        <v>99.8</v>
      </c>
      <c r="AS7">
        <v>46.2</v>
      </c>
      <c r="AT7">
        <v>40.5</v>
      </c>
      <c r="AU7">
        <v>257.60000000000002</v>
      </c>
      <c r="AV7">
        <v>12.64</v>
      </c>
      <c r="AW7">
        <v>51.59</v>
      </c>
      <c r="AX7">
        <v>81.7</v>
      </c>
    </row>
    <row r="8" spans="1:50" x14ac:dyDescent="0.2">
      <c r="A8">
        <v>7</v>
      </c>
      <c r="B8">
        <v>250</v>
      </c>
      <c r="C8">
        <v>0.9</v>
      </c>
      <c r="D8">
        <v>1</v>
      </c>
      <c r="E8">
        <v>1</v>
      </c>
      <c r="F8">
        <v>3.5</v>
      </c>
      <c r="G8">
        <v>0</v>
      </c>
      <c r="H8">
        <v>1.17</v>
      </c>
      <c r="I8">
        <v>0.7</v>
      </c>
      <c r="J8">
        <v>0.1</v>
      </c>
      <c r="K8">
        <v>11</v>
      </c>
      <c r="L8">
        <v>37</v>
      </c>
      <c r="M8">
        <v>0</v>
      </c>
      <c r="N8">
        <v>0.33</v>
      </c>
      <c r="O8">
        <v>675.7</v>
      </c>
      <c r="P8">
        <v>34.5</v>
      </c>
      <c r="Q8">
        <v>2.8</v>
      </c>
      <c r="R8">
        <v>17.309999999999999</v>
      </c>
      <c r="S8">
        <v>47.53</v>
      </c>
      <c r="T8">
        <v>100</v>
      </c>
      <c r="U8">
        <v>50.7</v>
      </c>
      <c r="V8">
        <v>40</v>
      </c>
      <c r="W8">
        <v>174.2</v>
      </c>
      <c r="X8">
        <v>13.28</v>
      </c>
      <c r="Y8">
        <v>51.13</v>
      </c>
      <c r="Z8">
        <v>85.9</v>
      </c>
      <c r="AA8">
        <v>33.6</v>
      </c>
      <c r="AB8">
        <v>43.2</v>
      </c>
      <c r="AC8">
        <v>174.2</v>
      </c>
      <c r="AD8">
        <v>9.7100000000000009</v>
      </c>
      <c r="AE8">
        <v>53.99</v>
      </c>
      <c r="AF8">
        <v>62.9</v>
      </c>
      <c r="AG8">
        <v>36</v>
      </c>
      <c r="AH8">
        <v>42.6</v>
      </c>
      <c r="AI8">
        <v>178.4</v>
      </c>
      <c r="AJ8">
        <v>10.41</v>
      </c>
      <c r="AK8">
        <v>53.44</v>
      </c>
      <c r="AL8">
        <v>67.3</v>
      </c>
      <c r="AM8">
        <v>460.1</v>
      </c>
      <c r="AN8">
        <v>36.4</v>
      </c>
      <c r="AO8">
        <v>216.5</v>
      </c>
      <c r="AP8">
        <v>16.649999999999999</v>
      </c>
      <c r="AQ8">
        <v>48.53</v>
      </c>
      <c r="AR8">
        <v>99.9</v>
      </c>
      <c r="AS8">
        <v>47.5</v>
      </c>
      <c r="AT8">
        <v>40.5</v>
      </c>
      <c r="AU8">
        <v>193.2</v>
      </c>
      <c r="AV8">
        <v>12.84</v>
      </c>
      <c r="AW8">
        <v>51.53</v>
      </c>
      <c r="AX8">
        <v>83</v>
      </c>
    </row>
    <row r="9" spans="1:50" x14ac:dyDescent="0.2">
      <c r="A9">
        <v>7</v>
      </c>
      <c r="B9">
        <v>250</v>
      </c>
      <c r="C9">
        <v>0.9</v>
      </c>
      <c r="D9">
        <v>1</v>
      </c>
      <c r="E9">
        <v>1</v>
      </c>
      <c r="F9">
        <v>3.5</v>
      </c>
      <c r="G9">
        <v>0</v>
      </c>
      <c r="H9">
        <v>1.17</v>
      </c>
      <c r="I9">
        <v>0.8</v>
      </c>
      <c r="J9">
        <v>0.1</v>
      </c>
      <c r="K9">
        <v>11</v>
      </c>
      <c r="L9">
        <v>37</v>
      </c>
      <c r="M9">
        <v>0</v>
      </c>
      <c r="N9">
        <v>0.33</v>
      </c>
      <c r="O9">
        <v>676.7</v>
      </c>
      <c r="P9">
        <v>34.5</v>
      </c>
      <c r="Q9">
        <v>1.9</v>
      </c>
      <c r="R9">
        <v>17.309999999999999</v>
      </c>
      <c r="S9">
        <v>47.48</v>
      </c>
      <c r="T9">
        <v>100</v>
      </c>
      <c r="U9">
        <v>52.3</v>
      </c>
      <c r="V9">
        <v>40</v>
      </c>
      <c r="W9">
        <v>116.1</v>
      </c>
      <c r="X9">
        <v>13.46</v>
      </c>
      <c r="Y9">
        <v>51.07</v>
      </c>
      <c r="Z9">
        <v>87</v>
      </c>
      <c r="AA9">
        <v>34.200000000000003</v>
      </c>
      <c r="AB9">
        <v>43.2</v>
      </c>
      <c r="AC9">
        <v>116.1</v>
      </c>
      <c r="AD9">
        <v>9.89</v>
      </c>
      <c r="AE9">
        <v>53.93</v>
      </c>
      <c r="AF9">
        <v>64</v>
      </c>
      <c r="AG9">
        <v>36.700000000000003</v>
      </c>
      <c r="AH9">
        <v>42.6</v>
      </c>
      <c r="AI9">
        <v>119</v>
      </c>
      <c r="AJ9">
        <v>10.59</v>
      </c>
      <c r="AK9">
        <v>53.38</v>
      </c>
      <c r="AL9">
        <v>68.5</v>
      </c>
      <c r="AM9">
        <v>532.4</v>
      </c>
      <c r="AN9">
        <v>36.299999999999997</v>
      </c>
      <c r="AO9">
        <v>144.4</v>
      </c>
      <c r="AP9">
        <v>16.87</v>
      </c>
      <c r="AQ9">
        <v>48.47</v>
      </c>
      <c r="AR9">
        <v>99.9</v>
      </c>
      <c r="AS9">
        <v>48.9</v>
      </c>
      <c r="AT9">
        <v>40.5</v>
      </c>
      <c r="AU9">
        <v>128.80000000000001</v>
      </c>
      <c r="AV9">
        <v>13.03</v>
      </c>
      <c r="AW9">
        <v>51.47</v>
      </c>
      <c r="AX9">
        <v>84.3</v>
      </c>
    </row>
    <row r="10" spans="1:50" x14ac:dyDescent="0.2">
      <c r="A10" s="3">
        <v>7</v>
      </c>
      <c r="B10" s="3">
        <v>250</v>
      </c>
      <c r="C10" s="3">
        <v>0.9</v>
      </c>
      <c r="D10" s="3">
        <v>1</v>
      </c>
      <c r="E10" s="3">
        <v>1</v>
      </c>
      <c r="F10" s="3">
        <v>3.5</v>
      </c>
      <c r="G10" s="3">
        <v>0</v>
      </c>
      <c r="H10" s="3">
        <v>1.17</v>
      </c>
      <c r="I10" s="3">
        <v>0.9</v>
      </c>
      <c r="J10" s="3">
        <v>0.1</v>
      </c>
      <c r="K10" s="3">
        <v>11</v>
      </c>
      <c r="L10" s="3">
        <v>37</v>
      </c>
      <c r="M10" s="3">
        <v>0</v>
      </c>
      <c r="N10" s="3">
        <v>0.33</v>
      </c>
      <c r="O10" s="3">
        <v>677.7</v>
      </c>
      <c r="P10" s="3">
        <v>34.4</v>
      </c>
      <c r="Q10" s="3">
        <v>0.9</v>
      </c>
      <c r="R10" s="3">
        <v>17.32</v>
      </c>
      <c r="S10" s="3">
        <v>47.43</v>
      </c>
      <c r="T10" s="3">
        <v>100</v>
      </c>
      <c r="U10" s="3">
        <v>54</v>
      </c>
      <c r="V10" s="3">
        <v>40</v>
      </c>
      <c r="W10" s="3">
        <v>58.1</v>
      </c>
      <c r="X10" s="3">
        <v>13.64</v>
      </c>
      <c r="Y10" s="3">
        <v>51.01</v>
      </c>
      <c r="Z10" s="3">
        <v>88.1</v>
      </c>
      <c r="AA10" s="3">
        <v>34.9</v>
      </c>
      <c r="AB10" s="3">
        <v>43.2</v>
      </c>
      <c r="AC10" s="3">
        <v>58.1</v>
      </c>
      <c r="AD10" s="3">
        <v>10.07</v>
      </c>
      <c r="AE10" s="3">
        <v>53.87</v>
      </c>
      <c r="AF10" s="3">
        <v>65.2</v>
      </c>
      <c r="AG10" s="3">
        <v>37.5</v>
      </c>
      <c r="AH10" s="3">
        <v>42.6</v>
      </c>
      <c r="AI10" s="3">
        <v>59.5</v>
      </c>
      <c r="AJ10" s="3">
        <v>10.77</v>
      </c>
      <c r="AK10" s="3">
        <v>53.32</v>
      </c>
      <c r="AL10" s="3">
        <v>69.7</v>
      </c>
      <c r="AM10" s="3">
        <v>604.70000000000005</v>
      </c>
      <c r="AN10" s="3">
        <v>36.200000000000003</v>
      </c>
      <c r="AO10" s="3">
        <v>72.2</v>
      </c>
      <c r="AP10" s="3">
        <v>17.09</v>
      </c>
      <c r="AQ10" s="3">
        <v>48.4</v>
      </c>
      <c r="AR10" s="3">
        <v>99.9</v>
      </c>
      <c r="AS10" s="3">
        <v>50.5</v>
      </c>
      <c r="AT10" s="3">
        <v>40.5</v>
      </c>
      <c r="AU10" s="3">
        <v>64.400000000000006</v>
      </c>
      <c r="AV10" s="3">
        <v>13.23</v>
      </c>
      <c r="AW10" s="3">
        <v>51.41</v>
      </c>
      <c r="AX10" s="3">
        <v>85.5</v>
      </c>
    </row>
    <row r="11" spans="1:50" x14ac:dyDescent="0.2">
      <c r="A11">
        <v>7</v>
      </c>
      <c r="B11">
        <v>250</v>
      </c>
      <c r="C11">
        <v>0.9</v>
      </c>
      <c r="D11">
        <v>1</v>
      </c>
      <c r="E11">
        <v>1</v>
      </c>
      <c r="F11">
        <v>3.5</v>
      </c>
      <c r="G11">
        <v>0</v>
      </c>
      <c r="H11">
        <v>1.18</v>
      </c>
      <c r="I11">
        <v>1</v>
      </c>
      <c r="J11">
        <v>0.1</v>
      </c>
      <c r="K11">
        <v>11</v>
      </c>
      <c r="L11">
        <v>37</v>
      </c>
      <c r="M11">
        <v>0</v>
      </c>
      <c r="N11">
        <v>0.33</v>
      </c>
      <c r="O11">
        <v>678.7</v>
      </c>
      <c r="P11">
        <v>34.299999999999997</v>
      </c>
      <c r="Q11">
        <v>0</v>
      </c>
      <c r="R11">
        <v>17.32</v>
      </c>
      <c r="S11">
        <v>47.38</v>
      </c>
      <c r="T11">
        <v>100</v>
      </c>
      <c r="U11">
        <v>56</v>
      </c>
      <c r="V11">
        <v>40</v>
      </c>
      <c r="W11">
        <v>0</v>
      </c>
      <c r="X11">
        <v>13.81</v>
      </c>
      <c r="Y11">
        <v>50.95</v>
      </c>
      <c r="Z11">
        <v>89.2</v>
      </c>
      <c r="AA11">
        <v>35.6</v>
      </c>
      <c r="AB11">
        <v>43.2</v>
      </c>
      <c r="AC11">
        <v>0</v>
      </c>
      <c r="AD11">
        <v>10.24</v>
      </c>
      <c r="AE11">
        <v>53.81</v>
      </c>
      <c r="AF11">
        <v>66.3</v>
      </c>
      <c r="AG11">
        <v>38.200000000000003</v>
      </c>
      <c r="AH11">
        <v>42.6</v>
      </c>
      <c r="AI11">
        <v>0</v>
      </c>
      <c r="AJ11">
        <v>10.95</v>
      </c>
      <c r="AK11">
        <v>53.27</v>
      </c>
      <c r="AL11">
        <v>70.900000000000006</v>
      </c>
      <c r="AM11">
        <v>677</v>
      </c>
      <c r="AN11">
        <v>36</v>
      </c>
      <c r="AO11">
        <v>0</v>
      </c>
      <c r="AP11">
        <v>17.309999999999999</v>
      </c>
      <c r="AQ11">
        <v>48.35</v>
      </c>
      <c r="AR11">
        <v>99.9</v>
      </c>
      <c r="AS11">
        <v>52.2</v>
      </c>
      <c r="AT11">
        <v>40.5</v>
      </c>
      <c r="AU11">
        <v>0</v>
      </c>
      <c r="AV11">
        <v>13.42</v>
      </c>
      <c r="AW11">
        <v>51.35</v>
      </c>
      <c r="AX11">
        <v>86.8</v>
      </c>
    </row>
    <row r="12" spans="1:50" s="4" customFormat="1" x14ac:dyDescent="0.2"/>
    <row r="13" spans="1:50" x14ac:dyDescent="0.2">
      <c r="A13">
        <v>7</v>
      </c>
      <c r="B13">
        <v>250</v>
      </c>
      <c r="C13">
        <v>0.7</v>
      </c>
      <c r="D13">
        <v>1</v>
      </c>
      <c r="E13">
        <v>1</v>
      </c>
      <c r="F13">
        <v>3.5</v>
      </c>
      <c r="G13">
        <v>0</v>
      </c>
      <c r="H13">
        <v>0.71</v>
      </c>
      <c r="I13">
        <v>0.2</v>
      </c>
      <c r="J13">
        <v>0.1</v>
      </c>
      <c r="K13">
        <v>11</v>
      </c>
      <c r="L13">
        <v>37</v>
      </c>
      <c r="M13">
        <v>0</v>
      </c>
      <c r="N13">
        <v>0.33</v>
      </c>
      <c r="O13">
        <v>671.4</v>
      </c>
      <c r="P13">
        <v>35.5</v>
      </c>
      <c r="Q13">
        <v>6.2</v>
      </c>
      <c r="R13">
        <v>17.3</v>
      </c>
      <c r="S13">
        <v>48.03</v>
      </c>
      <c r="T13">
        <v>99.9</v>
      </c>
      <c r="U13">
        <v>57.8</v>
      </c>
      <c r="V13">
        <v>40</v>
      </c>
      <c r="W13">
        <v>299.7</v>
      </c>
      <c r="X13">
        <v>13.96</v>
      </c>
      <c r="Y13">
        <v>50.91</v>
      </c>
      <c r="Z13">
        <v>90.2</v>
      </c>
      <c r="AA13">
        <v>36.1</v>
      </c>
      <c r="AB13">
        <v>43.2</v>
      </c>
      <c r="AC13">
        <v>299.7</v>
      </c>
      <c r="AD13">
        <v>10.39</v>
      </c>
      <c r="AE13">
        <v>53.77</v>
      </c>
      <c r="AF13">
        <v>67.2</v>
      </c>
      <c r="AG13">
        <v>37.9</v>
      </c>
      <c r="AH13">
        <v>42.9</v>
      </c>
      <c r="AI13">
        <v>327.7</v>
      </c>
      <c r="AJ13">
        <v>10.86</v>
      </c>
      <c r="AK13">
        <v>53.41</v>
      </c>
      <c r="AL13">
        <v>70.3</v>
      </c>
      <c r="AM13">
        <v>94.4</v>
      </c>
      <c r="AN13">
        <v>39.200000000000003</v>
      </c>
      <c r="AO13">
        <v>579.29999999999995</v>
      </c>
      <c r="AP13">
        <v>15.14</v>
      </c>
      <c r="AQ13">
        <v>50.16</v>
      </c>
      <c r="AR13">
        <v>97.2</v>
      </c>
      <c r="AS13">
        <v>45.8</v>
      </c>
      <c r="AT13">
        <v>41.5</v>
      </c>
      <c r="AU13">
        <v>425.6</v>
      </c>
      <c r="AV13">
        <v>12.53</v>
      </c>
      <c r="AW13">
        <v>52.14</v>
      </c>
      <c r="AX13">
        <v>81</v>
      </c>
    </row>
    <row r="14" spans="1:50" x14ac:dyDescent="0.2">
      <c r="A14">
        <v>7</v>
      </c>
      <c r="B14">
        <v>250</v>
      </c>
      <c r="C14">
        <v>0.7</v>
      </c>
      <c r="D14">
        <v>1</v>
      </c>
      <c r="E14">
        <v>1</v>
      </c>
      <c r="F14">
        <v>3.5</v>
      </c>
      <c r="G14">
        <v>0</v>
      </c>
      <c r="H14">
        <v>0.72</v>
      </c>
      <c r="I14">
        <v>0.3</v>
      </c>
      <c r="J14">
        <v>0.1</v>
      </c>
      <c r="K14">
        <v>11</v>
      </c>
      <c r="L14">
        <v>37</v>
      </c>
      <c r="M14">
        <v>0</v>
      </c>
      <c r="N14">
        <v>0.33</v>
      </c>
      <c r="O14">
        <v>672.3</v>
      </c>
      <c r="P14">
        <v>35.299999999999997</v>
      </c>
      <c r="Q14">
        <v>5.4</v>
      </c>
      <c r="R14">
        <v>17.3</v>
      </c>
      <c r="S14">
        <v>47.96</v>
      </c>
      <c r="T14">
        <v>99.9</v>
      </c>
      <c r="U14">
        <v>61.7</v>
      </c>
      <c r="V14">
        <v>40</v>
      </c>
      <c r="W14">
        <v>263</v>
      </c>
      <c r="X14">
        <v>14.22</v>
      </c>
      <c r="Y14">
        <v>50.83</v>
      </c>
      <c r="Z14">
        <v>91.8</v>
      </c>
      <c r="AA14">
        <v>37.200000000000003</v>
      </c>
      <c r="AB14">
        <v>43.3</v>
      </c>
      <c r="AC14">
        <v>263</v>
      </c>
      <c r="AD14">
        <v>10.65</v>
      </c>
      <c r="AE14">
        <v>53.68</v>
      </c>
      <c r="AF14">
        <v>68.900000000000006</v>
      </c>
      <c r="AG14">
        <v>39.200000000000003</v>
      </c>
      <c r="AH14">
        <v>42.9</v>
      </c>
      <c r="AI14">
        <v>287.5</v>
      </c>
      <c r="AJ14">
        <v>11.15</v>
      </c>
      <c r="AK14">
        <v>53.32</v>
      </c>
      <c r="AL14">
        <v>72.099999999999994</v>
      </c>
      <c r="AM14">
        <v>165.5</v>
      </c>
      <c r="AN14">
        <v>39.200000000000003</v>
      </c>
      <c r="AO14">
        <v>508.2</v>
      </c>
      <c r="AP14">
        <v>15.65</v>
      </c>
      <c r="AQ14">
        <v>50.06</v>
      </c>
      <c r="AR14">
        <v>99.1</v>
      </c>
      <c r="AS14">
        <v>48.3</v>
      </c>
      <c r="AT14">
        <v>41.6</v>
      </c>
      <c r="AU14">
        <v>373.3</v>
      </c>
      <c r="AV14">
        <v>12.9</v>
      </c>
      <c r="AW14">
        <v>52.05</v>
      </c>
      <c r="AX14">
        <v>83.4</v>
      </c>
    </row>
    <row r="15" spans="1:50" x14ac:dyDescent="0.2">
      <c r="A15">
        <v>7</v>
      </c>
      <c r="B15">
        <v>250</v>
      </c>
      <c r="C15">
        <v>0.7</v>
      </c>
      <c r="D15">
        <v>1</v>
      </c>
      <c r="E15">
        <v>1</v>
      </c>
      <c r="F15">
        <v>3.5</v>
      </c>
      <c r="G15">
        <v>0</v>
      </c>
      <c r="H15">
        <v>0.72</v>
      </c>
      <c r="I15">
        <v>0.4</v>
      </c>
      <c r="J15">
        <v>0.1</v>
      </c>
      <c r="K15">
        <v>11</v>
      </c>
      <c r="L15">
        <v>37</v>
      </c>
      <c r="M15">
        <v>0</v>
      </c>
      <c r="N15">
        <v>0.33</v>
      </c>
      <c r="O15">
        <v>673.1</v>
      </c>
      <c r="P15">
        <v>35.299999999999997</v>
      </c>
      <c r="Q15">
        <v>4.5999999999999996</v>
      </c>
      <c r="R15">
        <v>17.3</v>
      </c>
      <c r="S15">
        <v>47.92</v>
      </c>
      <c r="T15">
        <v>100</v>
      </c>
      <c r="U15">
        <v>64.400000000000006</v>
      </c>
      <c r="V15">
        <v>40</v>
      </c>
      <c r="W15">
        <v>225.6</v>
      </c>
      <c r="X15">
        <v>14.37</v>
      </c>
      <c r="Y15">
        <v>50.78</v>
      </c>
      <c r="Z15">
        <v>92.7</v>
      </c>
      <c r="AA15">
        <v>37.799999999999997</v>
      </c>
      <c r="AB15">
        <v>43.3</v>
      </c>
      <c r="AC15">
        <v>225.6</v>
      </c>
      <c r="AD15">
        <v>10.8</v>
      </c>
      <c r="AE15">
        <v>53.64</v>
      </c>
      <c r="AF15">
        <v>69.900000000000006</v>
      </c>
      <c r="AG15">
        <v>39.9</v>
      </c>
      <c r="AH15">
        <v>42.9</v>
      </c>
      <c r="AI15">
        <v>246.7</v>
      </c>
      <c r="AJ15">
        <v>11.31</v>
      </c>
      <c r="AK15">
        <v>53.27</v>
      </c>
      <c r="AL15">
        <v>73.2</v>
      </c>
      <c r="AM15">
        <v>237.7</v>
      </c>
      <c r="AN15">
        <v>39.200000000000003</v>
      </c>
      <c r="AO15">
        <v>436.1</v>
      </c>
      <c r="AP15">
        <v>15.94</v>
      </c>
      <c r="AQ15">
        <v>50.01</v>
      </c>
      <c r="AR15">
        <v>99.6</v>
      </c>
      <c r="AS15">
        <v>49.9</v>
      </c>
      <c r="AT15">
        <v>41.6</v>
      </c>
      <c r="AU15">
        <v>320.3</v>
      </c>
      <c r="AV15">
        <v>13.11</v>
      </c>
      <c r="AW15">
        <v>52</v>
      </c>
      <c r="AX15">
        <v>84.8</v>
      </c>
    </row>
    <row r="16" spans="1:50" x14ac:dyDescent="0.2">
      <c r="A16">
        <v>7</v>
      </c>
      <c r="B16">
        <v>250</v>
      </c>
      <c r="C16">
        <v>0.7</v>
      </c>
      <c r="D16">
        <v>1</v>
      </c>
      <c r="E16">
        <v>1</v>
      </c>
      <c r="F16">
        <v>3.5</v>
      </c>
      <c r="G16">
        <v>0</v>
      </c>
      <c r="H16">
        <v>0.72</v>
      </c>
      <c r="I16">
        <v>0.5</v>
      </c>
      <c r="J16">
        <v>0.1</v>
      </c>
      <c r="K16">
        <v>11</v>
      </c>
      <c r="L16">
        <v>37</v>
      </c>
      <c r="M16">
        <v>0</v>
      </c>
      <c r="N16">
        <v>0.33</v>
      </c>
      <c r="O16">
        <v>673.9</v>
      </c>
      <c r="P16">
        <v>35.200000000000003</v>
      </c>
      <c r="Q16">
        <v>3.9</v>
      </c>
      <c r="R16">
        <v>17.3</v>
      </c>
      <c r="S16">
        <v>47.88</v>
      </c>
      <c r="T16">
        <v>100</v>
      </c>
      <c r="U16">
        <v>67.2</v>
      </c>
      <c r="V16">
        <v>40</v>
      </c>
      <c r="W16">
        <v>188.2</v>
      </c>
      <c r="X16">
        <v>14.49</v>
      </c>
      <c r="Y16">
        <v>50.74</v>
      </c>
      <c r="Z16">
        <v>93.5</v>
      </c>
      <c r="AA16">
        <v>38.299999999999997</v>
      </c>
      <c r="AB16">
        <v>43.3</v>
      </c>
      <c r="AC16">
        <v>188.2</v>
      </c>
      <c r="AD16">
        <v>10.92</v>
      </c>
      <c r="AE16">
        <v>53.6</v>
      </c>
      <c r="AF16">
        <v>70.7</v>
      </c>
      <c r="AG16">
        <v>40.5</v>
      </c>
      <c r="AH16">
        <v>42.9</v>
      </c>
      <c r="AI16">
        <v>205.7</v>
      </c>
      <c r="AJ16">
        <v>11.45</v>
      </c>
      <c r="AK16">
        <v>53.23</v>
      </c>
      <c r="AL16">
        <v>74.099999999999994</v>
      </c>
      <c r="AM16">
        <v>310.2</v>
      </c>
      <c r="AN16">
        <v>39.1</v>
      </c>
      <c r="AO16">
        <v>363.7</v>
      </c>
      <c r="AP16">
        <v>16.18</v>
      </c>
      <c r="AQ16">
        <v>49.97</v>
      </c>
      <c r="AR16">
        <v>99.7</v>
      </c>
      <c r="AS16">
        <v>51.4</v>
      </c>
      <c r="AT16">
        <v>41.6</v>
      </c>
      <c r="AU16">
        <v>267.10000000000002</v>
      </c>
      <c r="AV16">
        <v>13.29</v>
      </c>
      <c r="AW16">
        <v>51.96</v>
      </c>
      <c r="AX16">
        <v>85.9</v>
      </c>
    </row>
    <row r="17" spans="1:50" x14ac:dyDescent="0.2">
      <c r="A17">
        <v>7</v>
      </c>
      <c r="B17">
        <v>250</v>
      </c>
      <c r="C17">
        <v>0.7</v>
      </c>
      <c r="D17">
        <v>1</v>
      </c>
      <c r="E17">
        <v>1</v>
      </c>
      <c r="F17">
        <v>3.5</v>
      </c>
      <c r="G17">
        <v>0</v>
      </c>
      <c r="H17">
        <v>0.72</v>
      </c>
      <c r="I17">
        <v>0.6</v>
      </c>
      <c r="J17">
        <v>0.1</v>
      </c>
      <c r="K17">
        <v>11</v>
      </c>
      <c r="L17">
        <v>37</v>
      </c>
      <c r="M17">
        <v>0</v>
      </c>
      <c r="N17">
        <v>0.33</v>
      </c>
      <c r="O17">
        <v>674.8</v>
      </c>
      <c r="P17">
        <v>35.1</v>
      </c>
      <c r="Q17">
        <v>3.1</v>
      </c>
      <c r="R17">
        <v>17.309999999999999</v>
      </c>
      <c r="S17">
        <v>47.85</v>
      </c>
      <c r="T17">
        <v>100</v>
      </c>
      <c r="U17">
        <v>70.2</v>
      </c>
      <c r="V17">
        <v>40</v>
      </c>
      <c r="W17">
        <v>150.6</v>
      </c>
      <c r="X17">
        <v>14.61</v>
      </c>
      <c r="Y17">
        <v>50.7</v>
      </c>
      <c r="Z17">
        <v>94.2</v>
      </c>
      <c r="AA17">
        <v>38.799999999999997</v>
      </c>
      <c r="AB17">
        <v>43.3</v>
      </c>
      <c r="AC17">
        <v>150.6</v>
      </c>
      <c r="AD17">
        <v>11.04</v>
      </c>
      <c r="AE17">
        <v>53.56</v>
      </c>
      <c r="AF17">
        <v>71.5</v>
      </c>
      <c r="AG17">
        <v>41.2</v>
      </c>
      <c r="AH17">
        <v>42.9</v>
      </c>
      <c r="AI17">
        <v>164.7</v>
      </c>
      <c r="AJ17">
        <v>11.58</v>
      </c>
      <c r="AK17">
        <v>53.2</v>
      </c>
      <c r="AL17">
        <v>74.900000000000006</v>
      </c>
      <c r="AM17">
        <v>382.8</v>
      </c>
      <c r="AN17">
        <v>39</v>
      </c>
      <c r="AO17">
        <v>291.10000000000002</v>
      </c>
      <c r="AP17">
        <v>16.41</v>
      </c>
      <c r="AQ17">
        <v>49.92</v>
      </c>
      <c r="AR17">
        <v>99.8</v>
      </c>
      <c r="AS17">
        <v>52.9</v>
      </c>
      <c r="AT17">
        <v>41.7</v>
      </c>
      <c r="AU17">
        <v>213.8</v>
      </c>
      <c r="AV17">
        <v>13.46</v>
      </c>
      <c r="AW17">
        <v>51.92</v>
      </c>
      <c r="AX17">
        <v>87</v>
      </c>
    </row>
    <row r="18" spans="1:50" x14ac:dyDescent="0.2">
      <c r="A18">
        <v>7</v>
      </c>
      <c r="B18">
        <v>250</v>
      </c>
      <c r="C18">
        <v>0.7</v>
      </c>
      <c r="D18">
        <v>1</v>
      </c>
      <c r="E18">
        <v>1</v>
      </c>
      <c r="F18">
        <v>3.5</v>
      </c>
      <c r="G18">
        <v>0</v>
      </c>
      <c r="H18">
        <v>0.73</v>
      </c>
      <c r="I18">
        <v>0.7</v>
      </c>
      <c r="J18">
        <v>0.1</v>
      </c>
      <c r="K18">
        <v>11</v>
      </c>
      <c r="L18">
        <v>37</v>
      </c>
      <c r="M18">
        <v>0</v>
      </c>
      <c r="N18">
        <v>0.33</v>
      </c>
      <c r="O18">
        <v>675.6</v>
      </c>
      <c r="P18">
        <v>35.1</v>
      </c>
      <c r="Q18">
        <v>2.2999999999999998</v>
      </c>
      <c r="R18">
        <v>17.309999999999999</v>
      </c>
      <c r="S18">
        <v>47.82</v>
      </c>
      <c r="T18">
        <v>100</v>
      </c>
      <c r="U18">
        <v>73.8</v>
      </c>
      <c r="V18">
        <v>40</v>
      </c>
      <c r="W18">
        <v>113</v>
      </c>
      <c r="X18">
        <v>14.73</v>
      </c>
      <c r="Y18">
        <v>50.67</v>
      </c>
      <c r="Z18">
        <v>94.9</v>
      </c>
      <c r="AA18">
        <v>39.299999999999997</v>
      </c>
      <c r="AB18">
        <v>43.3</v>
      </c>
      <c r="AC18">
        <v>113</v>
      </c>
      <c r="AD18">
        <v>11.16</v>
      </c>
      <c r="AE18">
        <v>53.52</v>
      </c>
      <c r="AF18">
        <v>72.2</v>
      </c>
      <c r="AG18">
        <v>41.8</v>
      </c>
      <c r="AH18">
        <v>42.9</v>
      </c>
      <c r="AI18">
        <v>123.6</v>
      </c>
      <c r="AJ18">
        <v>11.71</v>
      </c>
      <c r="AK18">
        <v>53.16</v>
      </c>
      <c r="AL18">
        <v>75.7</v>
      </c>
      <c r="AM18">
        <v>455.6</v>
      </c>
      <c r="AN18">
        <v>39</v>
      </c>
      <c r="AO18">
        <v>218.5</v>
      </c>
      <c r="AP18">
        <v>16.64</v>
      </c>
      <c r="AQ18">
        <v>49.88</v>
      </c>
      <c r="AR18">
        <v>99.9</v>
      </c>
      <c r="AS18">
        <v>54.6</v>
      </c>
      <c r="AT18">
        <v>41.7</v>
      </c>
      <c r="AU18">
        <v>160.5</v>
      </c>
      <c r="AV18">
        <v>13.62</v>
      </c>
      <c r="AW18">
        <v>51.89</v>
      </c>
      <c r="AX18">
        <v>88</v>
      </c>
    </row>
    <row r="19" spans="1:50" x14ac:dyDescent="0.2">
      <c r="A19">
        <v>7</v>
      </c>
      <c r="B19">
        <v>250</v>
      </c>
      <c r="C19">
        <v>0.7</v>
      </c>
      <c r="D19">
        <v>1</v>
      </c>
      <c r="E19">
        <v>1</v>
      </c>
      <c r="F19">
        <v>3.5</v>
      </c>
      <c r="G19">
        <v>0</v>
      </c>
      <c r="H19">
        <v>0.73</v>
      </c>
      <c r="I19">
        <v>0.8</v>
      </c>
      <c r="J19">
        <v>0.1</v>
      </c>
      <c r="K19">
        <v>11</v>
      </c>
      <c r="L19">
        <v>37</v>
      </c>
      <c r="M19">
        <v>0</v>
      </c>
      <c r="N19">
        <v>0.33</v>
      </c>
      <c r="O19">
        <v>676.4</v>
      </c>
      <c r="P19">
        <v>35</v>
      </c>
      <c r="Q19">
        <v>1.5</v>
      </c>
      <c r="R19">
        <v>17.309999999999999</v>
      </c>
      <c r="S19">
        <v>47.79</v>
      </c>
      <c r="T19">
        <v>100</v>
      </c>
      <c r="U19">
        <v>78.099999999999994</v>
      </c>
      <c r="V19">
        <v>40</v>
      </c>
      <c r="W19">
        <v>75.400000000000006</v>
      </c>
      <c r="X19">
        <v>14.85</v>
      </c>
      <c r="Y19">
        <v>50.63</v>
      </c>
      <c r="Z19">
        <v>95.6</v>
      </c>
      <c r="AA19">
        <v>39.799999999999997</v>
      </c>
      <c r="AB19">
        <v>43.3</v>
      </c>
      <c r="AC19">
        <v>75.400000000000006</v>
      </c>
      <c r="AD19">
        <v>11.27</v>
      </c>
      <c r="AE19">
        <v>53.49</v>
      </c>
      <c r="AF19">
        <v>73</v>
      </c>
      <c r="AG19">
        <v>42.4</v>
      </c>
      <c r="AH19">
        <v>43</v>
      </c>
      <c r="AI19">
        <v>82.4</v>
      </c>
      <c r="AJ19">
        <v>11.83</v>
      </c>
      <c r="AK19">
        <v>53.12</v>
      </c>
      <c r="AL19">
        <v>76.599999999999994</v>
      </c>
      <c r="AM19">
        <v>528.4</v>
      </c>
      <c r="AN19">
        <v>38.9</v>
      </c>
      <c r="AO19">
        <v>145.69999999999999</v>
      </c>
      <c r="AP19">
        <v>16.86</v>
      </c>
      <c r="AQ19">
        <v>49.85</v>
      </c>
      <c r="AR19">
        <v>99.9</v>
      </c>
      <c r="AS19">
        <v>56.4</v>
      </c>
      <c r="AT19">
        <v>41.7</v>
      </c>
      <c r="AU19">
        <v>107</v>
      </c>
      <c r="AV19">
        <v>13.79</v>
      </c>
      <c r="AW19">
        <v>51.85</v>
      </c>
      <c r="AX19">
        <v>89.1</v>
      </c>
    </row>
    <row r="20" spans="1:50" x14ac:dyDescent="0.2">
      <c r="A20">
        <v>7</v>
      </c>
      <c r="B20">
        <v>250</v>
      </c>
      <c r="C20">
        <v>0.7</v>
      </c>
      <c r="D20">
        <v>1</v>
      </c>
      <c r="E20">
        <v>1</v>
      </c>
      <c r="F20">
        <v>3.5</v>
      </c>
      <c r="G20">
        <v>0</v>
      </c>
      <c r="H20">
        <v>0.73</v>
      </c>
      <c r="I20">
        <v>0.9</v>
      </c>
      <c r="J20">
        <v>0.1</v>
      </c>
      <c r="K20">
        <v>11</v>
      </c>
      <c r="L20">
        <v>37</v>
      </c>
      <c r="M20">
        <v>0</v>
      </c>
      <c r="N20">
        <v>0.33</v>
      </c>
      <c r="O20">
        <v>677.3</v>
      </c>
      <c r="P20">
        <v>35</v>
      </c>
      <c r="Q20">
        <v>0.8</v>
      </c>
      <c r="R20">
        <v>17.309999999999999</v>
      </c>
      <c r="S20">
        <v>47.76</v>
      </c>
      <c r="T20">
        <v>100</v>
      </c>
      <c r="U20">
        <v>83.3</v>
      </c>
      <c r="V20">
        <v>40</v>
      </c>
      <c r="W20">
        <v>37.700000000000003</v>
      </c>
      <c r="X20">
        <v>14.96</v>
      </c>
      <c r="Y20">
        <v>50.6</v>
      </c>
      <c r="Z20">
        <v>96.2</v>
      </c>
      <c r="AA20">
        <v>40.4</v>
      </c>
      <c r="AB20">
        <v>43.3</v>
      </c>
      <c r="AC20">
        <v>37.700000000000003</v>
      </c>
      <c r="AD20">
        <v>11.39</v>
      </c>
      <c r="AE20">
        <v>53.46</v>
      </c>
      <c r="AF20">
        <v>73.7</v>
      </c>
      <c r="AG20">
        <v>43.1</v>
      </c>
      <c r="AH20">
        <v>43</v>
      </c>
      <c r="AI20">
        <v>41.2</v>
      </c>
      <c r="AJ20">
        <v>11.96</v>
      </c>
      <c r="AK20">
        <v>53.09</v>
      </c>
      <c r="AL20">
        <v>77.400000000000006</v>
      </c>
      <c r="AM20">
        <v>601.29999999999995</v>
      </c>
      <c r="AN20">
        <v>38.799999999999997</v>
      </c>
      <c r="AO20">
        <v>72.900000000000006</v>
      </c>
      <c r="AP20">
        <v>17.079999999999998</v>
      </c>
      <c r="AQ20">
        <v>49.81</v>
      </c>
      <c r="AR20">
        <v>99.9</v>
      </c>
      <c r="AS20">
        <v>58.5</v>
      </c>
      <c r="AT20">
        <v>41.8</v>
      </c>
      <c r="AU20">
        <v>53.6</v>
      </c>
      <c r="AV20">
        <v>13.95</v>
      </c>
      <c r="AW20">
        <v>51.82</v>
      </c>
      <c r="AX20">
        <v>90.1</v>
      </c>
    </row>
    <row r="21" spans="1:50" x14ac:dyDescent="0.2">
      <c r="A21">
        <v>7</v>
      </c>
      <c r="B21">
        <v>250</v>
      </c>
      <c r="C21">
        <v>0.7</v>
      </c>
      <c r="D21">
        <v>1</v>
      </c>
      <c r="E21">
        <v>1</v>
      </c>
      <c r="F21">
        <v>3.5</v>
      </c>
      <c r="G21">
        <v>0</v>
      </c>
      <c r="H21">
        <v>0.73</v>
      </c>
      <c r="I21">
        <v>1</v>
      </c>
      <c r="J21">
        <v>0.1</v>
      </c>
      <c r="K21">
        <v>11</v>
      </c>
      <c r="L21">
        <v>37</v>
      </c>
      <c r="M21">
        <v>0</v>
      </c>
      <c r="N21">
        <v>0.33</v>
      </c>
      <c r="O21">
        <v>678.1</v>
      </c>
      <c r="P21">
        <v>34.9</v>
      </c>
      <c r="Q21">
        <v>0</v>
      </c>
      <c r="R21">
        <v>17.32</v>
      </c>
      <c r="S21">
        <v>47.73</v>
      </c>
      <c r="T21">
        <v>100</v>
      </c>
      <c r="U21">
        <v>89.9</v>
      </c>
      <c r="V21">
        <v>40</v>
      </c>
      <c r="W21">
        <v>0</v>
      </c>
      <c r="X21">
        <v>15.07</v>
      </c>
      <c r="Y21">
        <v>50.57</v>
      </c>
      <c r="Z21">
        <v>96.8</v>
      </c>
      <c r="AA21">
        <v>40.9</v>
      </c>
      <c r="AB21">
        <v>43.3</v>
      </c>
      <c r="AC21">
        <v>0</v>
      </c>
      <c r="AD21">
        <v>11.5</v>
      </c>
      <c r="AE21">
        <v>53.42</v>
      </c>
      <c r="AF21">
        <v>74.400000000000006</v>
      </c>
      <c r="AG21">
        <v>43.8</v>
      </c>
      <c r="AH21">
        <v>43</v>
      </c>
      <c r="AI21">
        <v>0</v>
      </c>
      <c r="AJ21">
        <v>12.08</v>
      </c>
      <c r="AK21">
        <v>53.06</v>
      </c>
      <c r="AL21">
        <v>78.2</v>
      </c>
      <c r="AM21">
        <v>674.2</v>
      </c>
      <c r="AN21">
        <v>38.799999999999997</v>
      </c>
      <c r="AO21">
        <v>0</v>
      </c>
      <c r="AP21">
        <v>17.3</v>
      </c>
      <c r="AQ21">
        <v>49.77</v>
      </c>
      <c r="AR21">
        <v>99.9</v>
      </c>
      <c r="AS21">
        <v>60.8</v>
      </c>
      <c r="AT21">
        <v>41.8</v>
      </c>
      <c r="AU21">
        <v>0</v>
      </c>
      <c r="AV21">
        <v>14.11</v>
      </c>
      <c r="AW21">
        <v>51.78</v>
      </c>
      <c r="AX21">
        <v>91.1</v>
      </c>
    </row>
    <row r="22" spans="1:50" s="4" customFormat="1" x14ac:dyDescent="0.2"/>
    <row r="23" spans="1:50" x14ac:dyDescent="0.2">
      <c r="A23">
        <v>7</v>
      </c>
      <c r="B23">
        <v>250</v>
      </c>
      <c r="C23">
        <v>0.5</v>
      </c>
      <c r="D23">
        <v>1</v>
      </c>
      <c r="E23">
        <v>1</v>
      </c>
      <c r="F23">
        <v>3.5</v>
      </c>
      <c r="G23">
        <v>0</v>
      </c>
      <c r="H23">
        <v>0.31</v>
      </c>
      <c r="I23">
        <v>0.2</v>
      </c>
      <c r="J23">
        <v>0.1</v>
      </c>
      <c r="K23">
        <v>11</v>
      </c>
      <c r="L23">
        <v>37</v>
      </c>
      <c r="M23">
        <v>0</v>
      </c>
      <c r="N23">
        <v>0.33</v>
      </c>
      <c r="O23">
        <v>671.4</v>
      </c>
      <c r="P23">
        <v>36.200000000000003</v>
      </c>
      <c r="Q23">
        <v>5.4</v>
      </c>
      <c r="R23">
        <v>17.3</v>
      </c>
      <c r="S23">
        <v>48.45</v>
      </c>
      <c r="T23">
        <v>99.9</v>
      </c>
      <c r="U23">
        <v>94.8</v>
      </c>
      <c r="V23">
        <v>40</v>
      </c>
      <c r="W23">
        <v>188.8</v>
      </c>
      <c r="X23">
        <v>15.14</v>
      </c>
      <c r="Y23">
        <v>50.55</v>
      </c>
      <c r="Z23">
        <v>97.2</v>
      </c>
      <c r="AA23">
        <v>41.2</v>
      </c>
      <c r="AB23">
        <v>43.4</v>
      </c>
      <c r="AC23">
        <v>188.8</v>
      </c>
      <c r="AD23">
        <v>11.57</v>
      </c>
      <c r="AE23">
        <v>53.41</v>
      </c>
      <c r="AF23">
        <v>74.900000000000006</v>
      </c>
      <c r="AG23">
        <v>42.8</v>
      </c>
      <c r="AH23">
        <v>43.2</v>
      </c>
      <c r="AI23">
        <v>229.5</v>
      </c>
      <c r="AJ23">
        <v>11.89</v>
      </c>
      <c r="AK23">
        <v>53.24</v>
      </c>
      <c r="AL23">
        <v>76.900000000000006</v>
      </c>
      <c r="AM23">
        <v>74.599999999999994</v>
      </c>
      <c r="AN23">
        <v>42.1</v>
      </c>
      <c r="AO23">
        <v>596.29999999999995</v>
      </c>
      <c r="AP23">
        <v>14.72</v>
      </c>
      <c r="AQ23">
        <v>51.72</v>
      </c>
      <c r="AR23">
        <v>94.8</v>
      </c>
      <c r="AS23">
        <v>49.4</v>
      </c>
      <c r="AT23">
        <v>42.8</v>
      </c>
      <c r="AU23">
        <v>372.2</v>
      </c>
      <c r="AV23">
        <v>12.99</v>
      </c>
      <c r="AW23">
        <v>52.65</v>
      </c>
      <c r="AX23">
        <v>84</v>
      </c>
    </row>
    <row r="24" spans="1:50" x14ac:dyDescent="0.2">
      <c r="A24">
        <v>7</v>
      </c>
      <c r="B24">
        <v>250</v>
      </c>
      <c r="C24">
        <v>0.5</v>
      </c>
      <c r="D24">
        <v>1</v>
      </c>
      <c r="E24">
        <v>1</v>
      </c>
      <c r="F24">
        <v>3.5</v>
      </c>
      <c r="G24">
        <v>0</v>
      </c>
      <c r="H24">
        <v>0.31</v>
      </c>
      <c r="I24">
        <v>0.3</v>
      </c>
      <c r="J24">
        <v>0.1</v>
      </c>
      <c r="K24">
        <v>11</v>
      </c>
      <c r="L24">
        <v>37</v>
      </c>
      <c r="M24">
        <v>0</v>
      </c>
      <c r="N24">
        <v>0.33</v>
      </c>
      <c r="O24">
        <v>672.1</v>
      </c>
      <c r="P24">
        <v>36.1</v>
      </c>
      <c r="Q24">
        <v>4.8</v>
      </c>
      <c r="R24">
        <v>17.3</v>
      </c>
      <c r="S24">
        <v>48.4</v>
      </c>
      <c r="T24">
        <v>99.9</v>
      </c>
      <c r="U24">
        <v>120.3</v>
      </c>
      <c r="V24">
        <v>40</v>
      </c>
      <c r="W24">
        <v>167.6</v>
      </c>
      <c r="X24">
        <v>15.39</v>
      </c>
      <c r="Y24">
        <v>50.49</v>
      </c>
      <c r="Z24">
        <v>98.3</v>
      </c>
      <c r="AA24">
        <v>42.5</v>
      </c>
      <c r="AB24">
        <v>43.4</v>
      </c>
      <c r="AC24">
        <v>167.6</v>
      </c>
      <c r="AD24">
        <v>11.82</v>
      </c>
      <c r="AE24">
        <v>53.35</v>
      </c>
      <c r="AF24">
        <v>76.5</v>
      </c>
      <c r="AG24">
        <v>44.4</v>
      </c>
      <c r="AH24">
        <v>43.3</v>
      </c>
      <c r="AI24">
        <v>203.8</v>
      </c>
      <c r="AJ24">
        <v>12.19</v>
      </c>
      <c r="AK24">
        <v>53.18</v>
      </c>
      <c r="AL24">
        <v>78.900000000000006</v>
      </c>
      <c r="AM24">
        <v>141.1</v>
      </c>
      <c r="AN24">
        <v>42.4</v>
      </c>
      <c r="AO24">
        <v>529.5</v>
      </c>
      <c r="AP24">
        <v>15.52</v>
      </c>
      <c r="AQ24">
        <v>51.65</v>
      </c>
      <c r="AR24">
        <v>98.7</v>
      </c>
      <c r="AS24">
        <v>53.7</v>
      </c>
      <c r="AT24">
        <v>43</v>
      </c>
      <c r="AU24">
        <v>330.5</v>
      </c>
      <c r="AV24">
        <v>13.48</v>
      </c>
      <c r="AW24">
        <v>52.59</v>
      </c>
      <c r="AX24">
        <v>87.1</v>
      </c>
    </row>
    <row r="25" spans="1:50" x14ac:dyDescent="0.2">
      <c r="A25">
        <v>7</v>
      </c>
      <c r="B25">
        <v>250</v>
      </c>
      <c r="C25">
        <v>0.5</v>
      </c>
      <c r="D25">
        <v>1</v>
      </c>
      <c r="E25">
        <v>1</v>
      </c>
      <c r="F25">
        <v>3.5</v>
      </c>
      <c r="G25">
        <v>0</v>
      </c>
      <c r="H25">
        <v>0.31</v>
      </c>
      <c r="I25">
        <v>0.4</v>
      </c>
      <c r="J25">
        <v>0.1</v>
      </c>
      <c r="K25">
        <v>11</v>
      </c>
      <c r="L25">
        <v>37</v>
      </c>
      <c r="M25">
        <v>0</v>
      </c>
      <c r="N25">
        <v>0.33</v>
      </c>
      <c r="O25">
        <v>672.8</v>
      </c>
      <c r="P25">
        <v>36.1</v>
      </c>
      <c r="Q25">
        <v>4.0999999999999996</v>
      </c>
      <c r="R25">
        <v>17.3</v>
      </c>
      <c r="S25">
        <v>48.38</v>
      </c>
      <c r="T25">
        <v>99.9</v>
      </c>
      <c r="U25">
        <v>136</v>
      </c>
      <c r="V25">
        <v>40</v>
      </c>
      <c r="W25">
        <v>144.30000000000001</v>
      </c>
      <c r="X25">
        <v>15.5</v>
      </c>
      <c r="Y25">
        <v>50.47</v>
      </c>
      <c r="Z25">
        <v>98.7</v>
      </c>
      <c r="AA25">
        <v>43</v>
      </c>
      <c r="AB25">
        <v>43.4</v>
      </c>
      <c r="AC25">
        <v>144.30000000000001</v>
      </c>
      <c r="AD25">
        <v>11.92</v>
      </c>
      <c r="AE25">
        <v>53.33</v>
      </c>
      <c r="AF25">
        <v>77.099999999999994</v>
      </c>
      <c r="AG25">
        <v>45.2</v>
      </c>
      <c r="AH25">
        <v>43.4</v>
      </c>
      <c r="AI25">
        <v>175.5</v>
      </c>
      <c r="AJ25">
        <v>12.32</v>
      </c>
      <c r="AK25">
        <v>53.16</v>
      </c>
      <c r="AL25">
        <v>79.7</v>
      </c>
      <c r="AM25">
        <v>214.8</v>
      </c>
      <c r="AN25">
        <v>42.4</v>
      </c>
      <c r="AO25">
        <v>455.8</v>
      </c>
      <c r="AP25">
        <v>15.85</v>
      </c>
      <c r="AQ25">
        <v>51.63</v>
      </c>
      <c r="AR25">
        <v>99.4</v>
      </c>
      <c r="AS25">
        <v>55.9</v>
      </c>
      <c r="AT25">
        <v>43.1</v>
      </c>
      <c r="AU25">
        <v>284.5</v>
      </c>
      <c r="AV25">
        <v>13.69</v>
      </c>
      <c r="AW25">
        <v>52.57</v>
      </c>
      <c r="AX25">
        <v>88.4</v>
      </c>
    </row>
    <row r="26" spans="1:50" x14ac:dyDescent="0.2">
      <c r="A26">
        <v>7</v>
      </c>
      <c r="B26">
        <v>250</v>
      </c>
      <c r="C26">
        <v>0.5</v>
      </c>
      <c r="D26">
        <v>1</v>
      </c>
      <c r="E26">
        <v>1</v>
      </c>
      <c r="F26">
        <v>3.5</v>
      </c>
      <c r="G26">
        <v>0</v>
      </c>
      <c r="H26">
        <v>0.31</v>
      </c>
      <c r="I26">
        <v>0.5</v>
      </c>
      <c r="J26">
        <v>0.1</v>
      </c>
      <c r="K26">
        <v>11</v>
      </c>
      <c r="L26">
        <v>37</v>
      </c>
      <c r="M26">
        <v>0</v>
      </c>
      <c r="N26">
        <v>0.33</v>
      </c>
      <c r="O26">
        <v>673.5</v>
      </c>
      <c r="P26">
        <v>36.1</v>
      </c>
      <c r="Q26">
        <v>3.4</v>
      </c>
      <c r="R26">
        <v>17.3</v>
      </c>
      <c r="S26">
        <v>48.37</v>
      </c>
      <c r="T26">
        <v>99.9</v>
      </c>
      <c r="U26">
        <v>151</v>
      </c>
      <c r="V26">
        <v>40</v>
      </c>
      <c r="W26">
        <v>120.6</v>
      </c>
      <c r="X26">
        <v>15.58</v>
      </c>
      <c r="Y26">
        <v>50.46</v>
      </c>
      <c r="Z26">
        <v>98.9</v>
      </c>
      <c r="AA26">
        <v>43.5</v>
      </c>
      <c r="AB26">
        <v>43.5</v>
      </c>
      <c r="AC26">
        <v>120.6</v>
      </c>
      <c r="AD26">
        <v>12.01</v>
      </c>
      <c r="AE26">
        <v>53.32</v>
      </c>
      <c r="AF26">
        <v>77.7</v>
      </c>
      <c r="AG26">
        <v>45.8</v>
      </c>
      <c r="AH26">
        <v>43.4</v>
      </c>
      <c r="AI26">
        <v>146.6</v>
      </c>
      <c r="AJ26">
        <v>12.42</v>
      </c>
      <c r="AK26">
        <v>53.15</v>
      </c>
      <c r="AL26">
        <v>80.3</v>
      </c>
      <c r="AM26">
        <v>289.7</v>
      </c>
      <c r="AN26">
        <v>42.4</v>
      </c>
      <c r="AO26">
        <v>380.9</v>
      </c>
      <c r="AP26">
        <v>16.11</v>
      </c>
      <c r="AQ26">
        <v>51.62</v>
      </c>
      <c r="AR26">
        <v>99.7</v>
      </c>
      <c r="AS26">
        <v>57.8</v>
      </c>
      <c r="AT26">
        <v>43.2</v>
      </c>
      <c r="AU26">
        <v>237.7</v>
      </c>
      <c r="AV26">
        <v>13.85</v>
      </c>
      <c r="AW26">
        <v>52.55</v>
      </c>
      <c r="AX26">
        <v>89.5</v>
      </c>
    </row>
    <row r="27" spans="1:50" x14ac:dyDescent="0.2">
      <c r="A27">
        <v>7</v>
      </c>
      <c r="B27">
        <v>250</v>
      </c>
      <c r="C27">
        <v>0.5</v>
      </c>
      <c r="D27">
        <v>1</v>
      </c>
      <c r="E27">
        <v>1</v>
      </c>
      <c r="F27">
        <v>3.5</v>
      </c>
      <c r="G27">
        <v>0</v>
      </c>
      <c r="H27">
        <v>0.31</v>
      </c>
      <c r="I27">
        <v>0.6</v>
      </c>
      <c r="J27">
        <v>0.1</v>
      </c>
      <c r="K27">
        <v>11</v>
      </c>
      <c r="L27">
        <v>37</v>
      </c>
      <c r="M27">
        <v>0</v>
      </c>
      <c r="N27">
        <v>0.33</v>
      </c>
      <c r="O27">
        <v>674.2</v>
      </c>
      <c r="P27">
        <v>36.1</v>
      </c>
      <c r="Q27">
        <v>2.8</v>
      </c>
      <c r="R27">
        <v>17.3</v>
      </c>
      <c r="S27">
        <v>48.36</v>
      </c>
      <c r="T27">
        <v>99.9</v>
      </c>
      <c r="U27">
        <v>166.9</v>
      </c>
      <c r="V27">
        <v>40</v>
      </c>
      <c r="W27">
        <v>96.7</v>
      </c>
      <c r="X27">
        <v>15.66</v>
      </c>
      <c r="Y27">
        <v>50.45</v>
      </c>
      <c r="Z27">
        <v>99.1</v>
      </c>
      <c r="AA27">
        <v>43.9</v>
      </c>
      <c r="AB27">
        <v>43.5</v>
      </c>
      <c r="AC27">
        <v>96.7</v>
      </c>
      <c r="AD27">
        <v>12.08</v>
      </c>
      <c r="AE27">
        <v>53.31</v>
      </c>
      <c r="AF27">
        <v>78.2</v>
      </c>
      <c r="AG27">
        <v>46.4</v>
      </c>
      <c r="AH27">
        <v>43.5</v>
      </c>
      <c r="AI27">
        <v>117.6</v>
      </c>
      <c r="AJ27">
        <v>12.51</v>
      </c>
      <c r="AK27">
        <v>53.14</v>
      </c>
      <c r="AL27">
        <v>80.900000000000006</v>
      </c>
      <c r="AM27">
        <v>365.2</v>
      </c>
      <c r="AN27">
        <v>42.4</v>
      </c>
      <c r="AO27">
        <v>305.39999999999998</v>
      </c>
      <c r="AP27">
        <v>16.36</v>
      </c>
      <c r="AQ27">
        <v>51.6</v>
      </c>
      <c r="AR27">
        <v>99.8</v>
      </c>
      <c r="AS27">
        <v>59.9</v>
      </c>
      <c r="AT27">
        <v>43.3</v>
      </c>
      <c r="AU27">
        <v>190.6</v>
      </c>
      <c r="AV27">
        <v>14.01</v>
      </c>
      <c r="AW27">
        <v>52.54</v>
      </c>
      <c r="AX27">
        <v>90.4</v>
      </c>
    </row>
    <row r="28" spans="1:50" x14ac:dyDescent="0.2">
      <c r="A28">
        <v>7</v>
      </c>
      <c r="B28">
        <v>250</v>
      </c>
      <c r="C28">
        <v>0.5</v>
      </c>
      <c r="D28">
        <v>1</v>
      </c>
      <c r="E28">
        <v>1</v>
      </c>
      <c r="F28">
        <v>3.5</v>
      </c>
      <c r="G28">
        <v>0</v>
      </c>
      <c r="H28">
        <v>0.31</v>
      </c>
      <c r="I28">
        <v>0.7</v>
      </c>
      <c r="J28">
        <v>0.1</v>
      </c>
      <c r="K28">
        <v>11</v>
      </c>
      <c r="L28">
        <v>37</v>
      </c>
      <c r="M28">
        <v>0</v>
      </c>
      <c r="N28">
        <v>0.33</v>
      </c>
      <c r="O28">
        <v>674.9</v>
      </c>
      <c r="P28">
        <v>36.1</v>
      </c>
      <c r="Q28">
        <v>2.1</v>
      </c>
      <c r="R28">
        <v>17.309999999999999</v>
      </c>
      <c r="S28">
        <v>48.35</v>
      </c>
      <c r="T28">
        <v>99.9</v>
      </c>
      <c r="U28">
        <v>184</v>
      </c>
      <c r="V28">
        <v>40</v>
      </c>
      <c r="W28">
        <v>72.7</v>
      </c>
      <c r="X28">
        <v>15.73</v>
      </c>
      <c r="Y28">
        <v>50.44</v>
      </c>
      <c r="Z28">
        <v>99.3</v>
      </c>
      <c r="AA28">
        <v>44.3</v>
      </c>
      <c r="AB28">
        <v>43.6</v>
      </c>
      <c r="AC28">
        <v>72.7</v>
      </c>
      <c r="AD28">
        <v>12.16</v>
      </c>
      <c r="AE28">
        <v>53.3</v>
      </c>
      <c r="AF28">
        <v>78.7</v>
      </c>
      <c r="AG28">
        <v>47</v>
      </c>
      <c r="AH28">
        <v>43.5</v>
      </c>
      <c r="AI28">
        <v>88.4</v>
      </c>
      <c r="AJ28">
        <v>12.6</v>
      </c>
      <c r="AK28">
        <v>53.13</v>
      </c>
      <c r="AL28">
        <v>81.5</v>
      </c>
      <c r="AM28">
        <v>441.1</v>
      </c>
      <c r="AN28">
        <v>42.4</v>
      </c>
      <c r="AO28">
        <v>229.6</v>
      </c>
      <c r="AP28">
        <v>16.59</v>
      </c>
      <c r="AQ28">
        <v>51.59</v>
      </c>
      <c r="AR28">
        <v>99.9</v>
      </c>
      <c r="AS28">
        <v>62.1</v>
      </c>
      <c r="AT28">
        <v>43.4</v>
      </c>
      <c r="AU28">
        <v>143.30000000000001</v>
      </c>
      <c r="AV28">
        <v>14.15</v>
      </c>
      <c r="AW28">
        <v>52.53</v>
      </c>
      <c r="AX28">
        <v>91.4</v>
      </c>
    </row>
    <row r="29" spans="1:50" x14ac:dyDescent="0.2">
      <c r="A29">
        <v>7</v>
      </c>
      <c r="B29">
        <v>250</v>
      </c>
      <c r="C29">
        <v>0.5</v>
      </c>
      <c r="D29">
        <v>1</v>
      </c>
      <c r="E29">
        <v>1</v>
      </c>
      <c r="F29">
        <v>3.5</v>
      </c>
      <c r="G29">
        <v>0</v>
      </c>
      <c r="H29">
        <v>0.31</v>
      </c>
      <c r="I29">
        <v>0.8</v>
      </c>
      <c r="J29">
        <v>0.1</v>
      </c>
      <c r="K29">
        <v>11</v>
      </c>
      <c r="L29">
        <v>37</v>
      </c>
      <c r="M29">
        <v>0</v>
      </c>
      <c r="N29">
        <v>0.33</v>
      </c>
      <c r="O29">
        <v>675.6</v>
      </c>
      <c r="P29">
        <v>36.1</v>
      </c>
      <c r="Q29">
        <v>1.4</v>
      </c>
      <c r="R29">
        <v>17.309999999999999</v>
      </c>
      <c r="S29">
        <v>48.35</v>
      </c>
      <c r="T29">
        <v>99.9</v>
      </c>
      <c r="U29">
        <v>202.4</v>
      </c>
      <c r="V29">
        <v>40</v>
      </c>
      <c r="W29">
        <v>48.6</v>
      </c>
      <c r="X29">
        <v>15.8</v>
      </c>
      <c r="Y29">
        <v>50.44</v>
      </c>
      <c r="Z29">
        <v>99.4</v>
      </c>
      <c r="AA29">
        <v>44.8</v>
      </c>
      <c r="AB29">
        <v>43.6</v>
      </c>
      <c r="AC29">
        <v>48.6</v>
      </c>
      <c r="AD29">
        <v>12.23</v>
      </c>
      <c r="AE29">
        <v>53.29</v>
      </c>
      <c r="AF29">
        <v>79.099999999999994</v>
      </c>
      <c r="AG29">
        <v>47.6</v>
      </c>
      <c r="AH29">
        <v>43.6</v>
      </c>
      <c r="AI29">
        <v>59</v>
      </c>
      <c r="AJ29">
        <v>12.69</v>
      </c>
      <c r="AK29">
        <v>53.12</v>
      </c>
      <c r="AL29">
        <v>82.1</v>
      </c>
      <c r="AM29">
        <v>517.29999999999995</v>
      </c>
      <c r="AN29">
        <v>42.3</v>
      </c>
      <c r="AO29">
        <v>153.4</v>
      </c>
      <c r="AP29">
        <v>16.829999999999998</v>
      </c>
      <c r="AQ29">
        <v>51.59</v>
      </c>
      <c r="AR29">
        <v>99.9</v>
      </c>
      <c r="AS29">
        <v>64.7</v>
      </c>
      <c r="AT29">
        <v>43.5</v>
      </c>
      <c r="AU29">
        <v>95.7</v>
      </c>
      <c r="AV29">
        <v>14.3</v>
      </c>
      <c r="AW29">
        <v>52.53</v>
      </c>
      <c r="AX29">
        <v>92.3</v>
      </c>
    </row>
    <row r="30" spans="1:50" x14ac:dyDescent="0.2">
      <c r="A30">
        <v>7</v>
      </c>
      <c r="B30">
        <v>250</v>
      </c>
      <c r="C30">
        <v>0.5</v>
      </c>
      <c r="D30">
        <v>1</v>
      </c>
      <c r="E30">
        <v>1</v>
      </c>
      <c r="F30">
        <v>3.5</v>
      </c>
      <c r="G30">
        <v>0</v>
      </c>
      <c r="H30">
        <v>0.31</v>
      </c>
      <c r="I30">
        <v>0.9</v>
      </c>
      <c r="J30">
        <v>0.1</v>
      </c>
      <c r="K30">
        <v>11</v>
      </c>
      <c r="L30">
        <v>37</v>
      </c>
      <c r="M30">
        <v>0</v>
      </c>
      <c r="N30">
        <v>0.33</v>
      </c>
      <c r="O30">
        <v>676.3</v>
      </c>
      <c r="P30">
        <v>36</v>
      </c>
      <c r="Q30">
        <v>0.7</v>
      </c>
      <c r="R30">
        <v>17.309999999999999</v>
      </c>
      <c r="S30">
        <v>48.34</v>
      </c>
      <c r="T30">
        <v>99.9</v>
      </c>
      <c r="U30">
        <v>221.9</v>
      </c>
      <c r="V30">
        <v>40</v>
      </c>
      <c r="W30">
        <v>24.3</v>
      </c>
      <c r="X30">
        <v>15.88</v>
      </c>
      <c r="Y30">
        <v>50.43</v>
      </c>
      <c r="Z30">
        <v>99.5</v>
      </c>
      <c r="AA30">
        <v>45.2</v>
      </c>
      <c r="AB30">
        <v>43.6</v>
      </c>
      <c r="AC30">
        <v>24.3</v>
      </c>
      <c r="AD30">
        <v>12.31</v>
      </c>
      <c r="AE30">
        <v>53.29</v>
      </c>
      <c r="AF30">
        <v>79.599999999999994</v>
      </c>
      <c r="AG30">
        <v>48.2</v>
      </c>
      <c r="AH30">
        <v>43.6</v>
      </c>
      <c r="AI30">
        <v>29.6</v>
      </c>
      <c r="AJ30">
        <v>12.78</v>
      </c>
      <c r="AK30">
        <v>53.12</v>
      </c>
      <c r="AL30">
        <v>82.7</v>
      </c>
      <c r="AM30">
        <v>593.79999999999995</v>
      </c>
      <c r="AN30">
        <v>42.3</v>
      </c>
      <c r="AO30">
        <v>76.900000000000006</v>
      </c>
      <c r="AP30">
        <v>17.059999999999999</v>
      </c>
      <c r="AQ30">
        <v>51.58</v>
      </c>
      <c r="AR30">
        <v>99.9</v>
      </c>
      <c r="AS30">
        <v>67.7</v>
      </c>
      <c r="AT30">
        <v>43.5</v>
      </c>
      <c r="AU30">
        <v>48</v>
      </c>
      <c r="AV30">
        <v>14.45</v>
      </c>
      <c r="AW30">
        <v>52.52</v>
      </c>
      <c r="AX30">
        <v>93.2</v>
      </c>
    </row>
    <row r="31" spans="1:50" x14ac:dyDescent="0.2">
      <c r="A31">
        <v>7</v>
      </c>
      <c r="B31">
        <v>250</v>
      </c>
      <c r="C31">
        <v>0.5</v>
      </c>
      <c r="D31">
        <v>1</v>
      </c>
      <c r="E31">
        <v>1</v>
      </c>
      <c r="F31">
        <v>3.5</v>
      </c>
      <c r="G31">
        <v>0</v>
      </c>
      <c r="H31">
        <v>0.31</v>
      </c>
      <c r="I31">
        <v>1</v>
      </c>
      <c r="J31">
        <v>0.1</v>
      </c>
      <c r="K31">
        <v>11</v>
      </c>
      <c r="L31">
        <v>37</v>
      </c>
      <c r="M31">
        <v>0</v>
      </c>
      <c r="N31">
        <v>0.33</v>
      </c>
      <c r="O31">
        <v>677</v>
      </c>
      <c r="P31">
        <v>36</v>
      </c>
      <c r="Q31">
        <v>0</v>
      </c>
      <c r="R31">
        <v>17.309999999999999</v>
      </c>
      <c r="S31">
        <v>48.34</v>
      </c>
      <c r="T31">
        <v>99.9</v>
      </c>
      <c r="U31">
        <v>242.4</v>
      </c>
      <c r="V31">
        <v>40</v>
      </c>
      <c r="W31">
        <v>0</v>
      </c>
      <c r="X31">
        <v>15.95</v>
      </c>
      <c r="Y31">
        <v>50.43</v>
      </c>
      <c r="Z31">
        <v>99.6</v>
      </c>
      <c r="AA31">
        <v>45.7</v>
      </c>
      <c r="AB31">
        <v>43.7</v>
      </c>
      <c r="AC31">
        <v>0</v>
      </c>
      <c r="AD31">
        <v>12.38</v>
      </c>
      <c r="AE31">
        <v>53.29</v>
      </c>
      <c r="AF31">
        <v>80.099999999999994</v>
      </c>
      <c r="AG31">
        <v>48.9</v>
      </c>
      <c r="AH31">
        <v>43.7</v>
      </c>
      <c r="AI31">
        <v>0</v>
      </c>
      <c r="AJ31">
        <v>12.87</v>
      </c>
      <c r="AK31">
        <v>53.11</v>
      </c>
      <c r="AL31">
        <v>83.2</v>
      </c>
      <c r="AM31">
        <v>670.7</v>
      </c>
      <c r="AN31">
        <v>42.3</v>
      </c>
      <c r="AO31">
        <v>0</v>
      </c>
      <c r="AP31">
        <v>17.29</v>
      </c>
      <c r="AQ31">
        <v>51.58</v>
      </c>
      <c r="AR31">
        <v>99.9</v>
      </c>
      <c r="AS31">
        <v>71.400000000000006</v>
      </c>
      <c r="AT31">
        <v>43.6</v>
      </c>
      <c r="AU31">
        <v>0</v>
      </c>
      <c r="AV31">
        <v>14.59</v>
      </c>
      <c r="AW31">
        <v>52.52</v>
      </c>
      <c r="AX31">
        <v>94</v>
      </c>
    </row>
    <row r="32" spans="1:50" s="4" customFormat="1" x14ac:dyDescent="0.2"/>
    <row r="34" spans="6:12" x14ac:dyDescent="0.2">
      <c r="F34" t="s">
        <v>9</v>
      </c>
      <c r="G34" t="s">
        <v>58</v>
      </c>
      <c r="H34" t="s">
        <v>59</v>
      </c>
      <c r="I34" t="s">
        <v>51</v>
      </c>
      <c r="J34" t="s">
        <v>52</v>
      </c>
      <c r="K34" t="s">
        <v>53</v>
      </c>
      <c r="L34" t="s">
        <v>54</v>
      </c>
    </row>
    <row r="35" spans="6:12" x14ac:dyDescent="0.2">
      <c r="F35">
        <v>0.2</v>
      </c>
      <c r="G35">
        <v>97.2</v>
      </c>
      <c r="H35">
        <v>74.900000000000006</v>
      </c>
      <c r="I35">
        <v>90.2</v>
      </c>
      <c r="J35">
        <v>67.2</v>
      </c>
      <c r="K35">
        <v>78.5</v>
      </c>
      <c r="L35">
        <v>55.4</v>
      </c>
    </row>
    <row r="36" spans="6:12" x14ac:dyDescent="0.2">
      <c r="F36">
        <v>0.3</v>
      </c>
      <c r="G36">
        <v>98.3</v>
      </c>
      <c r="H36">
        <v>76.5</v>
      </c>
      <c r="I36">
        <v>91.8</v>
      </c>
      <c r="J36">
        <v>68.900000000000006</v>
      </c>
      <c r="K36">
        <v>80.900000000000006</v>
      </c>
      <c r="L36">
        <v>57.8</v>
      </c>
    </row>
    <row r="37" spans="6:12" x14ac:dyDescent="0.2">
      <c r="F37">
        <v>0.4</v>
      </c>
      <c r="G37">
        <v>98.7</v>
      </c>
      <c r="H37">
        <v>77.099999999999994</v>
      </c>
      <c r="I37">
        <v>92.7</v>
      </c>
      <c r="J37">
        <v>69.900000000000006</v>
      </c>
      <c r="K37">
        <v>82.3</v>
      </c>
      <c r="L37">
        <v>59.2</v>
      </c>
    </row>
    <row r="38" spans="6:12" x14ac:dyDescent="0.2">
      <c r="F38">
        <v>0.5</v>
      </c>
      <c r="G38">
        <v>98.9</v>
      </c>
      <c r="H38">
        <v>77.7</v>
      </c>
      <c r="I38">
        <v>93.5</v>
      </c>
      <c r="J38">
        <v>70.7</v>
      </c>
      <c r="K38">
        <v>83.5</v>
      </c>
      <c r="L38">
        <v>60.5</v>
      </c>
    </row>
    <row r="39" spans="6:12" x14ac:dyDescent="0.2">
      <c r="F39">
        <v>0.6</v>
      </c>
      <c r="G39">
        <v>99.1</v>
      </c>
      <c r="H39">
        <v>78.2</v>
      </c>
      <c r="I39">
        <v>94.2</v>
      </c>
      <c r="J39">
        <v>71.5</v>
      </c>
      <c r="K39">
        <v>84.7</v>
      </c>
      <c r="L39">
        <v>61.7</v>
      </c>
    </row>
    <row r="40" spans="6:12" x14ac:dyDescent="0.2">
      <c r="F40">
        <v>0.7</v>
      </c>
      <c r="G40">
        <v>99.3</v>
      </c>
      <c r="H40">
        <v>78.7</v>
      </c>
      <c r="I40">
        <v>94.9</v>
      </c>
      <c r="J40">
        <v>72.2</v>
      </c>
      <c r="K40">
        <v>85.9</v>
      </c>
      <c r="L40">
        <v>62.9</v>
      </c>
    </row>
    <row r="41" spans="6:12" x14ac:dyDescent="0.2">
      <c r="F41">
        <v>0.8</v>
      </c>
      <c r="G41">
        <v>99.4</v>
      </c>
      <c r="H41">
        <v>79.099999999999994</v>
      </c>
      <c r="I41">
        <v>95.6</v>
      </c>
      <c r="J41">
        <v>73</v>
      </c>
      <c r="K41">
        <v>87</v>
      </c>
      <c r="L41">
        <v>64</v>
      </c>
    </row>
    <row r="42" spans="6:12" x14ac:dyDescent="0.2">
      <c r="F42" s="3">
        <v>0.9</v>
      </c>
      <c r="G42">
        <v>99.5</v>
      </c>
      <c r="H42">
        <v>79.599999999999994</v>
      </c>
      <c r="I42">
        <v>96.2</v>
      </c>
      <c r="J42">
        <v>73.7</v>
      </c>
      <c r="K42" s="3">
        <v>88.1</v>
      </c>
      <c r="L42" s="3">
        <v>65.2</v>
      </c>
    </row>
    <row r="43" spans="6:12" x14ac:dyDescent="0.2">
      <c r="F43">
        <v>1</v>
      </c>
      <c r="G43">
        <v>99.6</v>
      </c>
      <c r="H43">
        <v>80.099999999999994</v>
      </c>
      <c r="I43">
        <v>96.8</v>
      </c>
      <c r="J43">
        <v>74.400000000000006</v>
      </c>
      <c r="K43">
        <v>89.2</v>
      </c>
      <c r="L43">
        <v>66.3</v>
      </c>
    </row>
    <row r="49" spans="6:9" x14ac:dyDescent="0.2">
      <c r="F49" t="s">
        <v>62</v>
      </c>
    </row>
    <row r="50" spans="6:9" x14ac:dyDescent="0.2">
      <c r="F50" t="s">
        <v>65</v>
      </c>
    </row>
    <row r="51" spans="6:9" x14ac:dyDescent="0.2">
      <c r="F51" t="s">
        <v>66</v>
      </c>
    </row>
    <row r="52" spans="6:9" x14ac:dyDescent="0.2">
      <c r="F52" t="s">
        <v>63</v>
      </c>
    </row>
    <row r="53" spans="6:9" x14ac:dyDescent="0.2">
      <c r="F53" t="s">
        <v>64</v>
      </c>
    </row>
    <row r="54" spans="6:9" x14ac:dyDescent="0.2">
      <c r="F54" t="s">
        <v>67</v>
      </c>
    </row>
    <row r="63" spans="6:9" x14ac:dyDescent="0.2">
      <c r="F63" t="s">
        <v>9</v>
      </c>
      <c r="G63" t="s">
        <v>60</v>
      </c>
      <c r="H63" t="s">
        <v>57</v>
      </c>
      <c r="I63" t="s">
        <v>56</v>
      </c>
    </row>
    <row r="64" spans="6:9" x14ac:dyDescent="0.2">
      <c r="F64">
        <v>0.2</v>
      </c>
      <c r="G64">
        <v>94.8</v>
      </c>
      <c r="H64">
        <v>57.8</v>
      </c>
      <c r="I64">
        <v>43</v>
      </c>
    </row>
    <row r="65" spans="6:9" x14ac:dyDescent="0.2">
      <c r="F65">
        <v>0.3</v>
      </c>
      <c r="G65">
        <v>120.3</v>
      </c>
      <c r="H65">
        <v>61.7</v>
      </c>
      <c r="I65">
        <v>45.2</v>
      </c>
    </row>
    <row r="66" spans="6:9" x14ac:dyDescent="0.2">
      <c r="F66">
        <v>0.4</v>
      </c>
      <c r="G66">
        <v>136</v>
      </c>
      <c r="H66">
        <v>64.400000000000006</v>
      </c>
      <c r="I66">
        <v>46.6</v>
      </c>
    </row>
    <row r="67" spans="6:9" x14ac:dyDescent="0.2">
      <c r="F67">
        <v>0.5</v>
      </c>
      <c r="G67">
        <v>151</v>
      </c>
      <c r="H67">
        <v>67.2</v>
      </c>
      <c r="I67">
        <v>47.9</v>
      </c>
    </row>
    <row r="68" spans="6:9" x14ac:dyDescent="0.2">
      <c r="F68">
        <v>0.6</v>
      </c>
      <c r="G68">
        <v>166.9</v>
      </c>
      <c r="H68">
        <v>70.2</v>
      </c>
      <c r="I68">
        <v>49.3</v>
      </c>
    </row>
    <row r="69" spans="6:9" x14ac:dyDescent="0.2">
      <c r="F69">
        <v>0.7</v>
      </c>
      <c r="G69">
        <v>184</v>
      </c>
      <c r="H69">
        <v>73.8</v>
      </c>
      <c r="I69">
        <v>50.7</v>
      </c>
    </row>
    <row r="70" spans="6:9" x14ac:dyDescent="0.2">
      <c r="F70">
        <v>0.8</v>
      </c>
      <c r="G70">
        <v>202.4</v>
      </c>
      <c r="H70">
        <v>78.099999999999994</v>
      </c>
      <c r="I70">
        <v>52.3</v>
      </c>
    </row>
    <row r="71" spans="6:9" x14ac:dyDescent="0.2">
      <c r="F71" s="3">
        <v>0.9</v>
      </c>
      <c r="G71">
        <v>221.9</v>
      </c>
      <c r="H71">
        <v>83.3</v>
      </c>
      <c r="I71" s="3">
        <v>54</v>
      </c>
    </row>
    <row r="72" spans="6:9" x14ac:dyDescent="0.2">
      <c r="F72">
        <v>1</v>
      </c>
      <c r="G72">
        <v>242.4</v>
      </c>
      <c r="H72">
        <v>89.9</v>
      </c>
      <c r="I72">
        <v>56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69"/>
  <sheetViews>
    <sheetView topLeftCell="A40" workbookViewId="0">
      <selection activeCell="H53" sqref="H53"/>
    </sheetView>
  </sheetViews>
  <sheetFormatPr baseColWidth="10" defaultRowHeight="16" x14ac:dyDescent="0.2"/>
  <sheetData>
    <row r="1" spans="1:50" x14ac:dyDescent="0.2">
      <c r="A1" t="s">
        <v>0</v>
      </c>
      <c r="O1" t="s">
        <v>1</v>
      </c>
    </row>
    <row r="2" spans="1:50" x14ac:dyDescent="0.2">
      <c r="A2" t="s">
        <v>2</v>
      </c>
      <c r="B2" t="s">
        <v>61</v>
      </c>
      <c r="C2" t="s">
        <v>3</v>
      </c>
      <c r="D2" t="s">
        <v>4</v>
      </c>
      <c r="E2" t="s">
        <v>5</v>
      </c>
      <c r="F2" t="s">
        <v>6</v>
      </c>
      <c r="G2" t="s">
        <v>7</v>
      </c>
      <c r="H2" t="s">
        <v>8</v>
      </c>
      <c r="I2" t="s">
        <v>9</v>
      </c>
      <c r="J2" t="s">
        <v>10</v>
      </c>
      <c r="K2" t="s">
        <v>11</v>
      </c>
      <c r="L2" t="s">
        <v>12</v>
      </c>
      <c r="M2" t="s">
        <v>13</v>
      </c>
      <c r="N2" t="s">
        <v>14</v>
      </c>
      <c r="O2" t="s">
        <v>15</v>
      </c>
      <c r="P2" t="s">
        <v>16</v>
      </c>
      <c r="Q2" t="s">
        <v>17</v>
      </c>
      <c r="R2" t="s">
        <v>18</v>
      </c>
      <c r="S2" t="s">
        <v>19</v>
      </c>
      <c r="T2" t="s">
        <v>35</v>
      </c>
      <c r="U2" t="s">
        <v>20</v>
      </c>
      <c r="V2" t="s">
        <v>21</v>
      </c>
      <c r="W2" t="s">
        <v>22</v>
      </c>
      <c r="X2" t="s">
        <v>23</v>
      </c>
      <c r="Y2" t="s">
        <v>24</v>
      </c>
      <c r="Z2" t="s">
        <v>36</v>
      </c>
      <c r="AA2" t="s">
        <v>25</v>
      </c>
      <c r="AB2" t="s">
        <v>26</v>
      </c>
      <c r="AC2" t="s">
        <v>27</v>
      </c>
      <c r="AD2" t="s">
        <v>28</v>
      </c>
      <c r="AE2" t="s">
        <v>29</v>
      </c>
      <c r="AF2" t="s">
        <v>37</v>
      </c>
      <c r="AG2" t="s">
        <v>38</v>
      </c>
      <c r="AH2" t="s">
        <v>39</v>
      </c>
      <c r="AI2" t="s">
        <v>40</v>
      </c>
      <c r="AJ2" t="s">
        <v>41</v>
      </c>
      <c r="AK2" t="s">
        <v>42</v>
      </c>
      <c r="AL2" t="s">
        <v>43</v>
      </c>
      <c r="AM2" t="s">
        <v>44</v>
      </c>
      <c r="AN2" t="s">
        <v>45</v>
      </c>
      <c r="AO2" t="s">
        <v>46</v>
      </c>
      <c r="AP2" t="s">
        <v>47</v>
      </c>
      <c r="AQ2" t="s">
        <v>48</v>
      </c>
      <c r="AR2" t="s">
        <v>49</v>
      </c>
      <c r="AS2" t="s">
        <v>30</v>
      </c>
      <c r="AT2" t="s">
        <v>31</v>
      </c>
      <c r="AU2" t="s">
        <v>32</v>
      </c>
      <c r="AV2" t="s">
        <v>33</v>
      </c>
      <c r="AW2" t="s">
        <v>34</v>
      </c>
      <c r="AX2" t="s">
        <v>50</v>
      </c>
    </row>
    <row r="3" spans="1:50" x14ac:dyDescent="0.2">
      <c r="A3">
        <v>4</v>
      </c>
      <c r="B3">
        <v>250</v>
      </c>
      <c r="C3">
        <v>0.9</v>
      </c>
      <c r="D3">
        <v>1</v>
      </c>
      <c r="E3">
        <v>1</v>
      </c>
      <c r="F3">
        <v>3.5</v>
      </c>
      <c r="G3">
        <v>0</v>
      </c>
      <c r="H3">
        <v>1.19</v>
      </c>
      <c r="I3">
        <v>1</v>
      </c>
      <c r="J3">
        <v>0.1</v>
      </c>
      <c r="K3">
        <v>11</v>
      </c>
      <c r="L3">
        <v>37</v>
      </c>
      <c r="M3">
        <v>0</v>
      </c>
      <c r="N3">
        <v>0.33</v>
      </c>
      <c r="O3">
        <v>679.5</v>
      </c>
      <c r="P3">
        <v>33.5</v>
      </c>
      <c r="Q3">
        <v>0</v>
      </c>
      <c r="R3">
        <v>17.32</v>
      </c>
      <c r="S3">
        <v>46.94</v>
      </c>
      <c r="T3">
        <v>100</v>
      </c>
      <c r="U3">
        <v>208.9</v>
      </c>
      <c r="V3">
        <v>40</v>
      </c>
      <c r="W3">
        <v>0</v>
      </c>
      <c r="X3">
        <v>15.83</v>
      </c>
      <c r="Y3">
        <v>50.44</v>
      </c>
      <c r="Z3">
        <v>99.4</v>
      </c>
      <c r="AA3">
        <v>33.799999999999997</v>
      </c>
      <c r="AB3">
        <v>46.1</v>
      </c>
      <c r="AC3">
        <v>0</v>
      </c>
      <c r="AD3">
        <v>9.58</v>
      </c>
      <c r="AE3">
        <v>55.44</v>
      </c>
      <c r="AF3">
        <v>62</v>
      </c>
      <c r="AG3">
        <v>36.5</v>
      </c>
      <c r="AH3">
        <v>45.4</v>
      </c>
      <c r="AI3">
        <v>0</v>
      </c>
      <c r="AJ3">
        <v>10.35</v>
      </c>
      <c r="AK3">
        <v>54.85</v>
      </c>
      <c r="AL3">
        <v>67</v>
      </c>
      <c r="AM3">
        <v>674.6</v>
      </c>
      <c r="AN3">
        <v>38.4</v>
      </c>
      <c r="AO3">
        <v>0</v>
      </c>
      <c r="AP3">
        <v>17.309999999999999</v>
      </c>
      <c r="AQ3">
        <v>49.58</v>
      </c>
      <c r="AR3">
        <v>99.9</v>
      </c>
      <c r="AS3">
        <v>169</v>
      </c>
      <c r="AT3">
        <v>40.700000000000003</v>
      </c>
      <c r="AU3">
        <v>0</v>
      </c>
      <c r="AV3">
        <v>15.66</v>
      </c>
      <c r="AW3">
        <v>50.82</v>
      </c>
      <c r="AX3">
        <v>99.1</v>
      </c>
    </row>
    <row r="4" spans="1:50" x14ac:dyDescent="0.2">
      <c r="A4">
        <v>4.5</v>
      </c>
      <c r="B4">
        <v>250</v>
      </c>
      <c r="C4">
        <v>0.9</v>
      </c>
      <c r="D4">
        <v>1</v>
      </c>
      <c r="E4">
        <v>1</v>
      </c>
      <c r="F4">
        <v>3.5</v>
      </c>
      <c r="G4">
        <v>0</v>
      </c>
      <c r="H4">
        <v>1.2</v>
      </c>
      <c r="I4">
        <v>1</v>
      </c>
      <c r="J4">
        <v>0.1</v>
      </c>
      <c r="K4">
        <v>11</v>
      </c>
      <c r="L4">
        <v>37</v>
      </c>
      <c r="M4">
        <v>0</v>
      </c>
      <c r="N4">
        <v>0.33</v>
      </c>
      <c r="O4">
        <v>679.4</v>
      </c>
      <c r="P4">
        <v>33.6</v>
      </c>
      <c r="Q4">
        <v>0</v>
      </c>
      <c r="R4">
        <v>17.32</v>
      </c>
      <c r="S4">
        <v>47.01</v>
      </c>
      <c r="T4">
        <v>100</v>
      </c>
      <c r="U4">
        <v>104.5</v>
      </c>
      <c r="V4">
        <v>40</v>
      </c>
      <c r="W4">
        <v>0</v>
      </c>
      <c r="X4">
        <v>15.26</v>
      </c>
      <c r="Y4">
        <v>50.52</v>
      </c>
      <c r="Z4">
        <v>97.7</v>
      </c>
      <c r="AA4">
        <v>34</v>
      </c>
      <c r="AB4">
        <v>45.2</v>
      </c>
      <c r="AC4">
        <v>0</v>
      </c>
      <c r="AD4">
        <v>9.6999999999999993</v>
      </c>
      <c r="AE4">
        <v>54.97</v>
      </c>
      <c r="AF4">
        <v>62.8</v>
      </c>
      <c r="AG4">
        <v>36.700000000000003</v>
      </c>
      <c r="AH4">
        <v>44.5</v>
      </c>
      <c r="AI4">
        <v>0</v>
      </c>
      <c r="AJ4">
        <v>10.46</v>
      </c>
      <c r="AK4">
        <v>54.39</v>
      </c>
      <c r="AL4">
        <v>67.7</v>
      </c>
      <c r="AM4">
        <v>675.4</v>
      </c>
      <c r="AN4">
        <v>37.6</v>
      </c>
      <c r="AO4">
        <v>0</v>
      </c>
      <c r="AP4">
        <v>17.309999999999999</v>
      </c>
      <c r="AQ4">
        <v>49.17</v>
      </c>
      <c r="AR4">
        <v>99.9</v>
      </c>
      <c r="AS4">
        <v>87.3</v>
      </c>
      <c r="AT4">
        <v>40.6</v>
      </c>
      <c r="AU4">
        <v>0</v>
      </c>
      <c r="AV4">
        <v>15.03</v>
      </c>
      <c r="AW4">
        <v>50.91</v>
      </c>
      <c r="AX4">
        <v>96.6</v>
      </c>
    </row>
    <row r="5" spans="1:50" x14ac:dyDescent="0.2">
      <c r="A5">
        <v>5</v>
      </c>
      <c r="B5">
        <v>250</v>
      </c>
      <c r="C5">
        <v>0.9</v>
      </c>
      <c r="D5">
        <v>1</v>
      </c>
      <c r="E5">
        <v>1</v>
      </c>
      <c r="F5">
        <v>3.5</v>
      </c>
      <c r="G5">
        <v>0</v>
      </c>
      <c r="H5">
        <v>1.2</v>
      </c>
      <c r="I5">
        <v>1</v>
      </c>
      <c r="J5">
        <v>0.1</v>
      </c>
      <c r="K5">
        <v>11</v>
      </c>
      <c r="L5">
        <v>37</v>
      </c>
      <c r="M5">
        <v>0</v>
      </c>
      <c r="N5">
        <v>0.33</v>
      </c>
      <c r="O5">
        <v>679.2</v>
      </c>
      <c r="P5">
        <v>33.799999999999997</v>
      </c>
      <c r="Q5">
        <v>0</v>
      </c>
      <c r="R5">
        <v>17.32</v>
      </c>
      <c r="S5">
        <v>47.12</v>
      </c>
      <c r="T5">
        <v>100</v>
      </c>
      <c r="U5">
        <v>76.900000000000006</v>
      </c>
      <c r="V5">
        <v>40</v>
      </c>
      <c r="W5">
        <v>0</v>
      </c>
      <c r="X5">
        <v>14.82</v>
      </c>
      <c r="Y5">
        <v>50.64</v>
      </c>
      <c r="Z5">
        <v>95.4</v>
      </c>
      <c r="AA5">
        <v>34.299999999999997</v>
      </c>
      <c r="AB5">
        <v>44.6</v>
      </c>
      <c r="AC5">
        <v>0</v>
      </c>
      <c r="AD5">
        <v>9.82</v>
      </c>
      <c r="AE5">
        <v>54.64</v>
      </c>
      <c r="AF5">
        <v>63.5</v>
      </c>
      <c r="AG5">
        <v>37</v>
      </c>
      <c r="AH5">
        <v>44</v>
      </c>
      <c r="AI5">
        <v>0</v>
      </c>
      <c r="AJ5">
        <v>10.56</v>
      </c>
      <c r="AK5">
        <v>54.07</v>
      </c>
      <c r="AL5">
        <v>68.400000000000006</v>
      </c>
      <c r="AM5">
        <v>675.9</v>
      </c>
      <c r="AN5">
        <v>37.1</v>
      </c>
      <c r="AO5">
        <v>0</v>
      </c>
      <c r="AP5">
        <v>17.309999999999999</v>
      </c>
      <c r="AQ5">
        <v>48.91</v>
      </c>
      <c r="AR5">
        <v>99.9</v>
      </c>
      <c r="AS5">
        <v>68.5</v>
      </c>
      <c r="AT5">
        <v>40.6</v>
      </c>
      <c r="AU5">
        <v>0</v>
      </c>
      <c r="AV5">
        <v>14.54</v>
      </c>
      <c r="AW5">
        <v>51.03</v>
      </c>
      <c r="AX5">
        <v>93.7</v>
      </c>
    </row>
    <row r="6" spans="1:50" x14ac:dyDescent="0.2">
      <c r="A6">
        <v>6</v>
      </c>
      <c r="B6">
        <v>250</v>
      </c>
      <c r="C6">
        <v>0.9</v>
      </c>
      <c r="D6">
        <v>1</v>
      </c>
      <c r="E6">
        <v>1</v>
      </c>
      <c r="F6">
        <v>3.5</v>
      </c>
      <c r="G6">
        <v>0</v>
      </c>
      <c r="H6">
        <v>1.19</v>
      </c>
      <c r="I6">
        <v>1</v>
      </c>
      <c r="J6">
        <v>0.1</v>
      </c>
      <c r="K6">
        <v>11</v>
      </c>
      <c r="L6">
        <v>37</v>
      </c>
      <c r="M6">
        <v>0</v>
      </c>
      <c r="N6">
        <v>0.33</v>
      </c>
      <c r="O6">
        <v>678.9</v>
      </c>
      <c r="P6">
        <v>34.1</v>
      </c>
      <c r="Q6">
        <v>0</v>
      </c>
      <c r="R6">
        <v>17.32</v>
      </c>
      <c r="S6">
        <v>47.28</v>
      </c>
      <c r="T6">
        <v>100</v>
      </c>
      <c r="U6">
        <v>61.4</v>
      </c>
      <c r="V6">
        <v>40</v>
      </c>
      <c r="W6">
        <v>0</v>
      </c>
      <c r="X6">
        <v>14.2</v>
      </c>
      <c r="Y6">
        <v>50.83</v>
      </c>
      <c r="Z6">
        <v>91.7</v>
      </c>
      <c r="AA6">
        <v>34.9</v>
      </c>
      <c r="AB6">
        <v>43.8</v>
      </c>
      <c r="AC6">
        <v>0</v>
      </c>
      <c r="AD6">
        <v>10.039999999999999</v>
      </c>
      <c r="AE6">
        <v>54.16</v>
      </c>
      <c r="AF6">
        <v>64.900000000000006</v>
      </c>
      <c r="AG6">
        <v>37.6</v>
      </c>
      <c r="AH6">
        <v>43.2</v>
      </c>
      <c r="AI6">
        <v>0</v>
      </c>
      <c r="AJ6">
        <v>10.76</v>
      </c>
      <c r="AK6">
        <v>53.6</v>
      </c>
      <c r="AL6">
        <v>69.7</v>
      </c>
      <c r="AM6">
        <v>676.5</v>
      </c>
      <c r="AN6">
        <v>36.5</v>
      </c>
      <c r="AO6">
        <v>0</v>
      </c>
      <c r="AP6">
        <v>17.309999999999999</v>
      </c>
      <c r="AQ6">
        <v>48.57</v>
      </c>
      <c r="AR6">
        <v>99.9</v>
      </c>
      <c r="AS6">
        <v>56.7</v>
      </c>
      <c r="AT6">
        <v>40.6</v>
      </c>
      <c r="AU6">
        <v>0</v>
      </c>
      <c r="AV6">
        <v>13.86</v>
      </c>
      <c r="AW6">
        <v>51.23</v>
      </c>
      <c r="AX6">
        <v>89.5</v>
      </c>
    </row>
    <row r="7" spans="1:50" x14ac:dyDescent="0.2">
      <c r="A7">
        <v>7</v>
      </c>
      <c r="B7">
        <v>250</v>
      </c>
      <c r="C7">
        <v>0.9</v>
      </c>
      <c r="D7">
        <v>1</v>
      </c>
      <c r="E7">
        <v>1</v>
      </c>
      <c r="F7">
        <v>3.5</v>
      </c>
      <c r="G7">
        <v>0</v>
      </c>
      <c r="H7">
        <v>1.18</v>
      </c>
      <c r="I7">
        <v>1</v>
      </c>
      <c r="J7">
        <v>0.1</v>
      </c>
      <c r="K7">
        <v>11</v>
      </c>
      <c r="L7">
        <v>37</v>
      </c>
      <c r="M7">
        <v>0</v>
      </c>
      <c r="N7">
        <v>0.33</v>
      </c>
      <c r="O7">
        <v>678.7</v>
      </c>
      <c r="P7">
        <v>34.299999999999997</v>
      </c>
      <c r="Q7">
        <v>0</v>
      </c>
      <c r="R7">
        <v>17.32</v>
      </c>
      <c r="S7">
        <v>47.38</v>
      </c>
      <c r="T7">
        <v>100</v>
      </c>
      <c r="U7">
        <v>56</v>
      </c>
      <c r="V7">
        <v>40</v>
      </c>
      <c r="W7">
        <v>0</v>
      </c>
      <c r="X7">
        <v>13.81</v>
      </c>
      <c r="Y7">
        <v>50.96</v>
      </c>
      <c r="Z7">
        <v>89.2</v>
      </c>
      <c r="AA7">
        <v>35.6</v>
      </c>
      <c r="AB7">
        <v>43.2</v>
      </c>
      <c r="AC7">
        <v>0</v>
      </c>
      <c r="AD7">
        <v>10.24</v>
      </c>
      <c r="AE7">
        <v>53.82</v>
      </c>
      <c r="AF7">
        <v>66.3</v>
      </c>
      <c r="AG7">
        <v>38.200000000000003</v>
      </c>
      <c r="AH7">
        <v>42.6</v>
      </c>
      <c r="AI7">
        <v>0</v>
      </c>
      <c r="AJ7">
        <v>10.95</v>
      </c>
      <c r="AK7">
        <v>53.27</v>
      </c>
      <c r="AL7">
        <v>70.900000000000006</v>
      </c>
      <c r="AM7">
        <v>676.9</v>
      </c>
      <c r="AN7">
        <v>36.1</v>
      </c>
      <c r="AO7">
        <v>0</v>
      </c>
      <c r="AP7">
        <v>17.309999999999999</v>
      </c>
      <c r="AQ7">
        <v>48.35</v>
      </c>
      <c r="AR7">
        <v>99.9</v>
      </c>
      <c r="AS7">
        <v>52.2</v>
      </c>
      <c r="AT7">
        <v>40.5</v>
      </c>
      <c r="AU7">
        <v>0</v>
      </c>
      <c r="AV7">
        <v>13.42</v>
      </c>
      <c r="AW7">
        <v>51.36</v>
      </c>
      <c r="AX7">
        <v>86.8</v>
      </c>
    </row>
    <row r="8" spans="1:50" x14ac:dyDescent="0.2">
      <c r="A8">
        <v>8</v>
      </c>
      <c r="B8">
        <v>250</v>
      </c>
      <c r="C8">
        <v>0.9</v>
      </c>
      <c r="D8">
        <v>1</v>
      </c>
      <c r="E8">
        <v>1</v>
      </c>
      <c r="F8">
        <v>3.5</v>
      </c>
      <c r="G8">
        <v>0</v>
      </c>
      <c r="H8">
        <v>1.1599999999999999</v>
      </c>
      <c r="I8">
        <v>1</v>
      </c>
      <c r="J8">
        <v>0.1</v>
      </c>
      <c r="K8">
        <v>11</v>
      </c>
      <c r="L8">
        <v>37</v>
      </c>
      <c r="M8">
        <v>0</v>
      </c>
      <c r="N8">
        <v>0.33</v>
      </c>
      <c r="O8">
        <v>678.6</v>
      </c>
      <c r="P8">
        <v>34.4</v>
      </c>
      <c r="Q8">
        <v>0</v>
      </c>
      <c r="R8">
        <v>17.32</v>
      </c>
      <c r="S8">
        <v>47.45</v>
      </c>
      <c r="T8">
        <v>100</v>
      </c>
      <c r="U8">
        <v>53.3</v>
      </c>
      <c r="V8">
        <v>40</v>
      </c>
      <c r="W8">
        <v>0</v>
      </c>
      <c r="X8">
        <v>13.56</v>
      </c>
      <c r="Y8">
        <v>51.04</v>
      </c>
      <c r="Z8">
        <v>87.7</v>
      </c>
      <c r="AA8">
        <v>36.200000000000003</v>
      </c>
      <c r="AB8">
        <v>42.8</v>
      </c>
      <c r="AC8">
        <v>0</v>
      </c>
      <c r="AD8">
        <v>10.44</v>
      </c>
      <c r="AE8">
        <v>53.54</v>
      </c>
      <c r="AF8">
        <v>67.599999999999994</v>
      </c>
      <c r="AG8">
        <v>38.9</v>
      </c>
      <c r="AH8">
        <v>42.2</v>
      </c>
      <c r="AI8">
        <v>0</v>
      </c>
      <c r="AJ8">
        <v>11.13</v>
      </c>
      <c r="AK8">
        <v>53</v>
      </c>
      <c r="AL8">
        <v>72</v>
      </c>
      <c r="AM8">
        <v>677.2</v>
      </c>
      <c r="AN8">
        <v>35.799999999999997</v>
      </c>
      <c r="AO8">
        <v>0</v>
      </c>
      <c r="AP8">
        <v>17.309999999999999</v>
      </c>
      <c r="AQ8">
        <v>48.2</v>
      </c>
      <c r="AR8">
        <v>100</v>
      </c>
      <c r="AS8">
        <v>49.8</v>
      </c>
      <c r="AT8">
        <v>40.5</v>
      </c>
      <c r="AU8">
        <v>0</v>
      </c>
      <c r="AV8">
        <v>13.15</v>
      </c>
      <c r="AW8">
        <v>51.44</v>
      </c>
      <c r="AX8">
        <v>85</v>
      </c>
    </row>
    <row r="9" spans="1:50" x14ac:dyDescent="0.2">
      <c r="A9">
        <v>9</v>
      </c>
      <c r="B9">
        <v>250</v>
      </c>
      <c r="C9">
        <v>0.9</v>
      </c>
      <c r="D9">
        <v>1</v>
      </c>
      <c r="E9">
        <v>1</v>
      </c>
      <c r="F9">
        <v>3.5</v>
      </c>
      <c r="G9">
        <v>0</v>
      </c>
      <c r="H9">
        <v>1.1399999999999999</v>
      </c>
      <c r="I9">
        <v>1</v>
      </c>
      <c r="J9">
        <v>0.1</v>
      </c>
      <c r="K9">
        <v>11</v>
      </c>
      <c r="L9">
        <v>37</v>
      </c>
      <c r="M9">
        <v>0</v>
      </c>
      <c r="N9">
        <v>0.33</v>
      </c>
      <c r="O9">
        <v>678.5</v>
      </c>
      <c r="P9">
        <v>34.5</v>
      </c>
      <c r="Q9">
        <v>0</v>
      </c>
      <c r="R9">
        <v>17.32</v>
      </c>
      <c r="S9">
        <v>47.5</v>
      </c>
      <c r="T9">
        <v>100</v>
      </c>
      <c r="U9">
        <v>51.7</v>
      </c>
      <c r="V9">
        <v>40</v>
      </c>
      <c r="W9">
        <v>0</v>
      </c>
      <c r="X9">
        <v>13.4</v>
      </c>
      <c r="Y9">
        <v>51.09</v>
      </c>
      <c r="Z9">
        <v>86.6</v>
      </c>
      <c r="AA9">
        <v>36.9</v>
      </c>
      <c r="AB9">
        <v>42.5</v>
      </c>
      <c r="AC9">
        <v>0</v>
      </c>
      <c r="AD9">
        <v>10.62</v>
      </c>
      <c r="AE9">
        <v>53.32</v>
      </c>
      <c r="AF9">
        <v>68.7</v>
      </c>
      <c r="AG9">
        <v>39.5</v>
      </c>
      <c r="AH9">
        <v>41.9</v>
      </c>
      <c r="AI9">
        <v>0</v>
      </c>
      <c r="AJ9">
        <v>11.29</v>
      </c>
      <c r="AK9">
        <v>52.79</v>
      </c>
      <c r="AL9">
        <v>73.099999999999994</v>
      </c>
      <c r="AM9">
        <v>677.4</v>
      </c>
      <c r="AN9">
        <v>35.6</v>
      </c>
      <c r="AO9">
        <v>0</v>
      </c>
      <c r="AP9">
        <v>17.309999999999999</v>
      </c>
      <c r="AQ9">
        <v>48.11</v>
      </c>
      <c r="AR9">
        <v>100</v>
      </c>
      <c r="AS9">
        <v>48.4</v>
      </c>
      <c r="AT9">
        <v>40.5</v>
      </c>
      <c r="AU9">
        <v>0</v>
      </c>
      <c r="AV9">
        <v>12.96</v>
      </c>
      <c r="AW9">
        <v>51.49</v>
      </c>
      <c r="AX9">
        <v>83.8</v>
      </c>
    </row>
    <row r="10" spans="1:50" x14ac:dyDescent="0.2">
      <c r="A10">
        <v>10</v>
      </c>
      <c r="B10">
        <v>250</v>
      </c>
      <c r="C10">
        <v>0.9</v>
      </c>
      <c r="D10">
        <v>1</v>
      </c>
      <c r="E10">
        <v>1</v>
      </c>
      <c r="F10">
        <v>3.5</v>
      </c>
      <c r="G10">
        <v>0</v>
      </c>
      <c r="H10">
        <v>1.1100000000000001</v>
      </c>
      <c r="I10">
        <v>1</v>
      </c>
      <c r="J10">
        <v>0.1</v>
      </c>
      <c r="K10">
        <v>11</v>
      </c>
      <c r="L10">
        <v>37</v>
      </c>
      <c r="M10">
        <v>0</v>
      </c>
      <c r="N10">
        <v>0.33</v>
      </c>
      <c r="O10">
        <v>678.5</v>
      </c>
      <c r="P10">
        <v>34.5</v>
      </c>
      <c r="Q10">
        <v>0</v>
      </c>
      <c r="R10">
        <v>17.32</v>
      </c>
      <c r="S10">
        <v>47.53</v>
      </c>
      <c r="T10">
        <v>100</v>
      </c>
      <c r="U10">
        <v>50.8</v>
      </c>
      <c r="V10">
        <v>40</v>
      </c>
      <c r="W10">
        <v>0</v>
      </c>
      <c r="X10">
        <v>13.3</v>
      </c>
      <c r="Y10">
        <v>51.13</v>
      </c>
      <c r="Z10">
        <v>86</v>
      </c>
      <c r="AA10">
        <v>37.5</v>
      </c>
      <c r="AB10">
        <v>42.3</v>
      </c>
      <c r="AC10">
        <v>0</v>
      </c>
      <c r="AD10">
        <v>10.8</v>
      </c>
      <c r="AE10">
        <v>53.13</v>
      </c>
      <c r="AF10">
        <v>69.900000000000006</v>
      </c>
      <c r="AG10">
        <v>40.200000000000003</v>
      </c>
      <c r="AH10">
        <v>41.7</v>
      </c>
      <c r="AI10">
        <v>0</v>
      </c>
      <c r="AJ10">
        <v>11.45</v>
      </c>
      <c r="AK10">
        <v>52.62</v>
      </c>
      <c r="AL10">
        <v>74.099999999999994</v>
      </c>
      <c r="AM10">
        <v>677.5</v>
      </c>
      <c r="AN10">
        <v>35.5</v>
      </c>
      <c r="AO10">
        <v>0</v>
      </c>
      <c r="AP10">
        <v>17.309999999999999</v>
      </c>
      <c r="AQ10">
        <v>48.05</v>
      </c>
      <c r="AR10">
        <v>100</v>
      </c>
      <c r="AS10">
        <v>47.6</v>
      </c>
      <c r="AT10">
        <v>40.5</v>
      </c>
      <c r="AU10">
        <v>0</v>
      </c>
      <c r="AV10">
        <v>12.85</v>
      </c>
      <c r="AW10">
        <v>51.53</v>
      </c>
      <c r="AX10">
        <v>83.1</v>
      </c>
    </row>
    <row r="11" spans="1:50" s="1" customFormat="1" x14ac:dyDescent="0.2"/>
    <row r="12" spans="1:50" x14ac:dyDescent="0.2">
      <c r="A12">
        <v>4</v>
      </c>
      <c r="B12">
        <v>250</v>
      </c>
      <c r="C12">
        <v>0.7</v>
      </c>
      <c r="D12">
        <v>1</v>
      </c>
      <c r="E12">
        <v>1</v>
      </c>
      <c r="F12">
        <v>3.5</v>
      </c>
      <c r="G12">
        <v>0</v>
      </c>
      <c r="H12">
        <v>0.93</v>
      </c>
      <c r="I12">
        <v>1</v>
      </c>
      <c r="J12">
        <v>0.1</v>
      </c>
      <c r="K12">
        <v>11</v>
      </c>
      <c r="L12">
        <v>37</v>
      </c>
      <c r="M12">
        <v>0</v>
      </c>
      <c r="N12">
        <v>0.33</v>
      </c>
      <c r="O12">
        <v>678.3</v>
      </c>
      <c r="P12">
        <v>34.700000000000003</v>
      </c>
      <c r="Q12">
        <v>0</v>
      </c>
      <c r="R12">
        <v>17.32</v>
      </c>
      <c r="S12">
        <v>47.61</v>
      </c>
      <c r="T12">
        <v>100</v>
      </c>
      <c r="U12">
        <v>320.39999999999998</v>
      </c>
      <c r="V12">
        <v>40</v>
      </c>
      <c r="W12">
        <v>0</v>
      </c>
      <c r="X12">
        <v>16.21</v>
      </c>
      <c r="Y12">
        <v>50.42</v>
      </c>
      <c r="Z12">
        <v>99.8</v>
      </c>
      <c r="AA12">
        <v>35.200000000000003</v>
      </c>
      <c r="AB12">
        <v>46.3</v>
      </c>
      <c r="AC12">
        <v>0</v>
      </c>
      <c r="AD12">
        <v>9.9600000000000009</v>
      </c>
      <c r="AE12">
        <v>55.42</v>
      </c>
      <c r="AF12">
        <v>64.5</v>
      </c>
      <c r="AG12">
        <v>38</v>
      </c>
      <c r="AH12">
        <v>45.9</v>
      </c>
      <c r="AI12">
        <v>0</v>
      </c>
      <c r="AJ12">
        <v>10.7</v>
      </c>
      <c r="AK12">
        <v>54.94</v>
      </c>
      <c r="AL12">
        <v>69.2</v>
      </c>
      <c r="AM12">
        <v>672.6</v>
      </c>
      <c r="AN12">
        <v>40.4</v>
      </c>
      <c r="AO12">
        <v>0</v>
      </c>
      <c r="AP12">
        <v>17.3</v>
      </c>
      <c r="AQ12">
        <v>50.6</v>
      </c>
      <c r="AR12">
        <v>99.9</v>
      </c>
      <c r="AS12">
        <v>187.3</v>
      </c>
      <c r="AT12">
        <v>42.4</v>
      </c>
      <c r="AU12">
        <v>0</v>
      </c>
      <c r="AV12">
        <v>15.74</v>
      </c>
      <c r="AW12">
        <v>51.62</v>
      </c>
      <c r="AX12">
        <v>99.3</v>
      </c>
    </row>
    <row r="13" spans="1:50" x14ac:dyDescent="0.2">
      <c r="A13">
        <v>4.5</v>
      </c>
      <c r="B13">
        <v>250</v>
      </c>
      <c r="C13">
        <v>0.7</v>
      </c>
      <c r="D13">
        <v>1</v>
      </c>
      <c r="E13">
        <v>1</v>
      </c>
      <c r="F13">
        <v>3.5</v>
      </c>
      <c r="G13">
        <v>0</v>
      </c>
      <c r="H13">
        <v>0.9</v>
      </c>
      <c r="I13">
        <v>1</v>
      </c>
      <c r="J13">
        <v>0.1</v>
      </c>
      <c r="K13">
        <v>11</v>
      </c>
      <c r="L13">
        <v>37</v>
      </c>
      <c r="M13">
        <v>0</v>
      </c>
      <c r="N13">
        <v>0.33</v>
      </c>
      <c r="O13">
        <v>678.3</v>
      </c>
      <c r="P13">
        <v>34.700000000000003</v>
      </c>
      <c r="Q13">
        <v>0</v>
      </c>
      <c r="R13">
        <v>17.32</v>
      </c>
      <c r="S13">
        <v>47.62</v>
      </c>
      <c r="T13">
        <v>100</v>
      </c>
      <c r="U13">
        <v>209.1</v>
      </c>
      <c r="V13">
        <v>40</v>
      </c>
      <c r="W13">
        <v>0</v>
      </c>
      <c r="X13">
        <v>15.83</v>
      </c>
      <c r="Y13">
        <v>50.44</v>
      </c>
      <c r="Z13">
        <v>99.4</v>
      </c>
      <c r="AA13">
        <v>36.200000000000003</v>
      </c>
      <c r="AB13">
        <v>45.4</v>
      </c>
      <c r="AC13">
        <v>0</v>
      </c>
      <c r="AD13">
        <v>10.28</v>
      </c>
      <c r="AE13">
        <v>54.88</v>
      </c>
      <c r="AF13">
        <v>66.5</v>
      </c>
      <c r="AG13">
        <v>39</v>
      </c>
      <c r="AH13">
        <v>45</v>
      </c>
      <c r="AI13">
        <v>0</v>
      </c>
      <c r="AJ13">
        <v>10.98</v>
      </c>
      <c r="AK13">
        <v>54.42</v>
      </c>
      <c r="AL13">
        <v>71</v>
      </c>
      <c r="AM13">
        <v>673.3</v>
      </c>
      <c r="AN13">
        <v>39.700000000000003</v>
      </c>
      <c r="AO13">
        <v>0</v>
      </c>
      <c r="AP13">
        <v>17.3</v>
      </c>
      <c r="AQ13">
        <v>50.26</v>
      </c>
      <c r="AR13">
        <v>99.9</v>
      </c>
      <c r="AS13">
        <v>100.1</v>
      </c>
      <c r="AT13">
        <v>42.2</v>
      </c>
      <c r="AU13">
        <v>0</v>
      </c>
      <c r="AV13">
        <v>15.19</v>
      </c>
      <c r="AW13">
        <v>51.64</v>
      </c>
      <c r="AX13">
        <v>97.4</v>
      </c>
    </row>
    <row r="14" spans="1:50" x14ac:dyDescent="0.2">
      <c r="A14">
        <v>5</v>
      </c>
      <c r="B14">
        <v>250</v>
      </c>
      <c r="C14">
        <v>0.7</v>
      </c>
      <c r="D14">
        <v>1</v>
      </c>
      <c r="E14">
        <v>1</v>
      </c>
      <c r="F14">
        <v>3.5</v>
      </c>
      <c r="G14">
        <v>0</v>
      </c>
      <c r="H14">
        <v>0.88</v>
      </c>
      <c r="I14">
        <v>1</v>
      </c>
      <c r="J14">
        <v>0.1</v>
      </c>
      <c r="K14">
        <v>11</v>
      </c>
      <c r="L14">
        <v>37</v>
      </c>
      <c r="M14">
        <v>0</v>
      </c>
      <c r="N14">
        <v>0.33</v>
      </c>
      <c r="O14">
        <v>678.2</v>
      </c>
      <c r="P14">
        <v>34.799999999999997</v>
      </c>
      <c r="Q14">
        <v>0</v>
      </c>
      <c r="R14">
        <v>17.32</v>
      </c>
      <c r="S14">
        <v>47.64</v>
      </c>
      <c r="T14">
        <v>100</v>
      </c>
      <c r="U14">
        <v>147.69999999999999</v>
      </c>
      <c r="V14">
        <v>40</v>
      </c>
      <c r="W14">
        <v>0</v>
      </c>
      <c r="X14">
        <v>15.56</v>
      </c>
      <c r="Y14">
        <v>50.46</v>
      </c>
      <c r="Z14">
        <v>98.9</v>
      </c>
      <c r="AA14">
        <v>37.200000000000003</v>
      </c>
      <c r="AB14">
        <v>44.8</v>
      </c>
      <c r="AC14">
        <v>0</v>
      </c>
      <c r="AD14">
        <v>10.56</v>
      </c>
      <c r="AE14">
        <v>54.46</v>
      </c>
      <c r="AF14">
        <v>68.3</v>
      </c>
      <c r="AG14">
        <v>40</v>
      </c>
      <c r="AH14">
        <v>44.4</v>
      </c>
      <c r="AI14">
        <v>0</v>
      </c>
      <c r="AJ14">
        <v>11.24</v>
      </c>
      <c r="AK14">
        <v>54.02</v>
      </c>
      <c r="AL14">
        <v>72.7</v>
      </c>
      <c r="AM14">
        <v>673.7</v>
      </c>
      <c r="AN14">
        <v>39.299999999999997</v>
      </c>
      <c r="AO14">
        <v>0</v>
      </c>
      <c r="AP14">
        <v>17.3</v>
      </c>
      <c r="AQ14">
        <v>50.03</v>
      </c>
      <c r="AR14">
        <v>99.9</v>
      </c>
      <c r="AS14">
        <v>77.7</v>
      </c>
      <c r="AT14">
        <v>42</v>
      </c>
      <c r="AU14">
        <v>0</v>
      </c>
      <c r="AV14">
        <v>14.81</v>
      </c>
      <c r="AW14">
        <v>51.67</v>
      </c>
      <c r="AX14">
        <v>95.3</v>
      </c>
    </row>
    <row r="15" spans="1:50" x14ac:dyDescent="0.2">
      <c r="A15">
        <v>6</v>
      </c>
      <c r="B15">
        <v>250</v>
      </c>
      <c r="C15">
        <v>0.7</v>
      </c>
      <c r="D15">
        <v>1</v>
      </c>
      <c r="E15">
        <v>1</v>
      </c>
      <c r="F15">
        <v>3.5</v>
      </c>
      <c r="G15">
        <v>0</v>
      </c>
      <c r="H15">
        <v>0.81</v>
      </c>
      <c r="I15">
        <v>1</v>
      </c>
      <c r="J15">
        <v>0.1</v>
      </c>
      <c r="K15">
        <v>11</v>
      </c>
      <c r="L15">
        <v>37</v>
      </c>
      <c r="M15">
        <v>0</v>
      </c>
      <c r="N15">
        <v>0.33</v>
      </c>
      <c r="O15">
        <v>678.1</v>
      </c>
      <c r="P15">
        <v>34.9</v>
      </c>
      <c r="Q15">
        <v>0</v>
      </c>
      <c r="R15">
        <v>17.32</v>
      </c>
      <c r="S15">
        <v>47.7</v>
      </c>
      <c r="T15">
        <v>100</v>
      </c>
      <c r="U15">
        <v>102.5</v>
      </c>
      <c r="V15">
        <v>40</v>
      </c>
      <c r="W15">
        <v>0</v>
      </c>
      <c r="X15">
        <v>15.23</v>
      </c>
      <c r="Y15">
        <v>50.52</v>
      </c>
      <c r="Z15">
        <v>97.6</v>
      </c>
      <c r="AA15">
        <v>39.1</v>
      </c>
      <c r="AB15">
        <v>43.9</v>
      </c>
      <c r="AC15">
        <v>0</v>
      </c>
      <c r="AD15">
        <v>11.07</v>
      </c>
      <c r="AE15">
        <v>53.86</v>
      </c>
      <c r="AF15">
        <v>71.599999999999994</v>
      </c>
      <c r="AG15">
        <v>41.9</v>
      </c>
      <c r="AH15">
        <v>43.5</v>
      </c>
      <c r="AI15">
        <v>0</v>
      </c>
      <c r="AJ15">
        <v>11.69</v>
      </c>
      <c r="AK15">
        <v>53.45</v>
      </c>
      <c r="AL15">
        <v>75.599999999999994</v>
      </c>
      <c r="AM15">
        <v>674.2</v>
      </c>
      <c r="AN15">
        <v>38.799999999999997</v>
      </c>
      <c r="AO15">
        <v>0</v>
      </c>
      <c r="AP15">
        <v>17.3</v>
      </c>
      <c r="AQ15">
        <v>49.82</v>
      </c>
      <c r="AR15">
        <v>99.9</v>
      </c>
      <c r="AS15">
        <v>64.8</v>
      </c>
      <c r="AT15">
        <v>41.9</v>
      </c>
      <c r="AU15">
        <v>0</v>
      </c>
      <c r="AV15">
        <v>14.34</v>
      </c>
      <c r="AW15">
        <v>51.74</v>
      </c>
      <c r="AX15">
        <v>92.5</v>
      </c>
    </row>
    <row r="16" spans="1:50" x14ac:dyDescent="0.2">
      <c r="A16">
        <v>7</v>
      </c>
      <c r="B16">
        <v>250</v>
      </c>
      <c r="C16">
        <v>0.7</v>
      </c>
      <c r="D16">
        <v>1</v>
      </c>
      <c r="E16">
        <v>1</v>
      </c>
      <c r="F16">
        <v>3.5</v>
      </c>
      <c r="G16">
        <v>0</v>
      </c>
      <c r="H16">
        <v>0.73</v>
      </c>
      <c r="I16">
        <v>1</v>
      </c>
      <c r="J16">
        <v>0.1</v>
      </c>
      <c r="K16">
        <v>11</v>
      </c>
      <c r="L16">
        <v>37</v>
      </c>
      <c r="M16">
        <v>0</v>
      </c>
      <c r="N16">
        <v>0.33</v>
      </c>
      <c r="O16">
        <v>678.1</v>
      </c>
      <c r="P16">
        <v>34.9</v>
      </c>
      <c r="Q16">
        <v>0</v>
      </c>
      <c r="R16">
        <v>17.32</v>
      </c>
      <c r="S16">
        <v>47.73</v>
      </c>
      <c r="T16">
        <v>100</v>
      </c>
      <c r="U16">
        <v>89.9</v>
      </c>
      <c r="V16">
        <v>40</v>
      </c>
      <c r="W16">
        <v>0</v>
      </c>
      <c r="X16">
        <v>15.07</v>
      </c>
      <c r="Y16">
        <v>50.57</v>
      </c>
      <c r="Z16">
        <v>96.8</v>
      </c>
      <c r="AA16">
        <v>40.9</v>
      </c>
      <c r="AB16">
        <v>43.3</v>
      </c>
      <c r="AC16">
        <v>0</v>
      </c>
      <c r="AD16">
        <v>11.5</v>
      </c>
      <c r="AE16">
        <v>53.42</v>
      </c>
      <c r="AF16">
        <v>74.400000000000006</v>
      </c>
      <c r="AG16">
        <v>43.8</v>
      </c>
      <c r="AH16">
        <v>43</v>
      </c>
      <c r="AI16">
        <v>0</v>
      </c>
      <c r="AJ16">
        <v>12.08</v>
      </c>
      <c r="AK16">
        <v>53.06</v>
      </c>
      <c r="AL16">
        <v>78.2</v>
      </c>
      <c r="AM16">
        <v>674.2</v>
      </c>
      <c r="AN16">
        <v>38.799999999999997</v>
      </c>
      <c r="AO16">
        <v>0</v>
      </c>
      <c r="AP16">
        <v>17.3</v>
      </c>
      <c r="AQ16">
        <v>49.77</v>
      </c>
      <c r="AR16">
        <v>99.9</v>
      </c>
      <c r="AS16">
        <v>60.8</v>
      </c>
      <c r="AT16">
        <v>41.8</v>
      </c>
      <c r="AU16">
        <v>0</v>
      </c>
      <c r="AV16">
        <v>14.11</v>
      </c>
      <c r="AW16">
        <v>51.78</v>
      </c>
      <c r="AX16">
        <v>91.1</v>
      </c>
    </row>
    <row r="17" spans="1:50" x14ac:dyDescent="0.2">
      <c r="A17">
        <v>8</v>
      </c>
      <c r="B17">
        <v>250</v>
      </c>
      <c r="C17">
        <v>0.7</v>
      </c>
      <c r="D17">
        <v>1</v>
      </c>
      <c r="E17">
        <v>1</v>
      </c>
      <c r="F17">
        <v>3.5</v>
      </c>
      <c r="G17">
        <v>0</v>
      </c>
      <c r="H17">
        <v>0.65</v>
      </c>
      <c r="I17">
        <v>1</v>
      </c>
      <c r="J17">
        <v>0.1</v>
      </c>
      <c r="K17">
        <v>11</v>
      </c>
      <c r="L17">
        <v>37</v>
      </c>
      <c r="M17">
        <v>0</v>
      </c>
      <c r="N17">
        <v>0.33</v>
      </c>
      <c r="O17">
        <v>678</v>
      </c>
      <c r="P17">
        <v>35</v>
      </c>
      <c r="Q17">
        <v>0</v>
      </c>
      <c r="R17">
        <v>17.32</v>
      </c>
      <c r="S17">
        <v>47.75</v>
      </c>
      <c r="T17">
        <v>100</v>
      </c>
      <c r="U17">
        <v>85.8</v>
      </c>
      <c r="V17">
        <v>40</v>
      </c>
      <c r="W17">
        <v>0</v>
      </c>
      <c r="X17">
        <v>15.01</v>
      </c>
      <c r="Y17">
        <v>50.59</v>
      </c>
      <c r="Z17">
        <v>96.5</v>
      </c>
      <c r="AA17">
        <v>42.7</v>
      </c>
      <c r="AB17">
        <v>42.9</v>
      </c>
      <c r="AC17">
        <v>0</v>
      </c>
      <c r="AD17">
        <v>11.88</v>
      </c>
      <c r="AE17">
        <v>53.09</v>
      </c>
      <c r="AF17">
        <v>76.900000000000006</v>
      </c>
      <c r="AG17">
        <v>45.6</v>
      </c>
      <c r="AH17">
        <v>42.6</v>
      </c>
      <c r="AI17">
        <v>0</v>
      </c>
      <c r="AJ17">
        <v>12.42</v>
      </c>
      <c r="AK17">
        <v>52.76</v>
      </c>
      <c r="AL17">
        <v>80.400000000000006</v>
      </c>
      <c r="AM17">
        <v>674.1</v>
      </c>
      <c r="AN17">
        <v>38.9</v>
      </c>
      <c r="AO17">
        <v>0</v>
      </c>
      <c r="AP17">
        <v>17.3</v>
      </c>
      <c r="AQ17">
        <v>49.82</v>
      </c>
      <c r="AR17">
        <v>99.9</v>
      </c>
      <c r="AS17">
        <v>59.4</v>
      </c>
      <c r="AT17">
        <v>41.8</v>
      </c>
      <c r="AU17">
        <v>0</v>
      </c>
      <c r="AV17">
        <v>14.02</v>
      </c>
      <c r="AW17">
        <v>51.8</v>
      </c>
      <c r="AX17">
        <v>90.5</v>
      </c>
    </row>
    <row r="18" spans="1:50" x14ac:dyDescent="0.2">
      <c r="A18">
        <v>9</v>
      </c>
      <c r="B18">
        <v>250</v>
      </c>
      <c r="C18">
        <v>0.7</v>
      </c>
      <c r="D18">
        <v>1</v>
      </c>
      <c r="E18">
        <v>1</v>
      </c>
      <c r="F18">
        <v>3.5</v>
      </c>
      <c r="G18">
        <v>0</v>
      </c>
      <c r="H18">
        <v>0.56999999999999995</v>
      </c>
      <c r="I18">
        <v>1</v>
      </c>
      <c r="J18">
        <v>0.1</v>
      </c>
      <c r="K18">
        <v>11</v>
      </c>
      <c r="L18">
        <v>37</v>
      </c>
      <c r="M18">
        <v>0</v>
      </c>
      <c r="N18">
        <v>0.33</v>
      </c>
      <c r="O18">
        <v>678</v>
      </c>
      <c r="P18">
        <v>35</v>
      </c>
      <c r="Q18">
        <v>0</v>
      </c>
      <c r="R18">
        <v>17.32</v>
      </c>
      <c r="S18">
        <v>47.76</v>
      </c>
      <c r="T18">
        <v>100</v>
      </c>
      <c r="U18">
        <v>85</v>
      </c>
      <c r="V18">
        <v>40</v>
      </c>
      <c r="W18">
        <v>0</v>
      </c>
      <c r="X18">
        <v>14.99</v>
      </c>
      <c r="Y18">
        <v>50.59</v>
      </c>
      <c r="Z18">
        <v>96.4</v>
      </c>
      <c r="AA18">
        <v>44.4</v>
      </c>
      <c r="AB18">
        <v>42.6</v>
      </c>
      <c r="AC18">
        <v>0</v>
      </c>
      <c r="AD18">
        <v>12.21</v>
      </c>
      <c r="AE18">
        <v>52.81</v>
      </c>
      <c r="AF18">
        <v>79</v>
      </c>
      <c r="AG18">
        <v>47.4</v>
      </c>
      <c r="AH18">
        <v>42.4</v>
      </c>
      <c r="AI18">
        <v>0</v>
      </c>
      <c r="AJ18">
        <v>12.72</v>
      </c>
      <c r="AK18">
        <v>52.53</v>
      </c>
      <c r="AL18">
        <v>82.3</v>
      </c>
      <c r="AM18">
        <v>673.9</v>
      </c>
      <c r="AN18">
        <v>39.1</v>
      </c>
      <c r="AO18">
        <v>0</v>
      </c>
      <c r="AP18">
        <v>17.3</v>
      </c>
      <c r="AQ18">
        <v>49.94</v>
      </c>
      <c r="AR18">
        <v>99.9</v>
      </c>
      <c r="AS18">
        <v>59.1</v>
      </c>
      <c r="AT18">
        <v>41.8</v>
      </c>
      <c r="AU18">
        <v>0</v>
      </c>
      <c r="AV18">
        <v>14</v>
      </c>
      <c r="AW18">
        <v>51.81</v>
      </c>
      <c r="AX18">
        <v>90.4</v>
      </c>
    </row>
    <row r="19" spans="1:50" x14ac:dyDescent="0.2">
      <c r="A19">
        <v>10</v>
      </c>
      <c r="B19">
        <v>250</v>
      </c>
      <c r="C19">
        <v>0.7</v>
      </c>
      <c r="D19">
        <v>1</v>
      </c>
      <c r="E19">
        <v>1</v>
      </c>
      <c r="F19">
        <v>3.5</v>
      </c>
      <c r="G19">
        <v>0</v>
      </c>
      <c r="H19">
        <v>0.49</v>
      </c>
      <c r="I19">
        <v>1</v>
      </c>
      <c r="J19">
        <v>0.1</v>
      </c>
      <c r="K19">
        <v>11</v>
      </c>
      <c r="L19">
        <v>37</v>
      </c>
      <c r="M19">
        <v>0</v>
      </c>
      <c r="N19">
        <v>0.33</v>
      </c>
      <c r="O19">
        <v>678.1</v>
      </c>
      <c r="P19">
        <v>34.9</v>
      </c>
      <c r="Q19">
        <v>0</v>
      </c>
      <c r="R19">
        <v>17.32</v>
      </c>
      <c r="S19">
        <v>47.75</v>
      </c>
      <c r="T19">
        <v>100</v>
      </c>
      <c r="U19">
        <v>85.9</v>
      </c>
      <c r="V19">
        <v>40</v>
      </c>
      <c r="W19">
        <v>0</v>
      </c>
      <c r="X19">
        <v>15.01</v>
      </c>
      <c r="Y19">
        <v>50.58</v>
      </c>
      <c r="Z19">
        <v>96.5</v>
      </c>
      <c r="AA19">
        <v>46</v>
      </c>
      <c r="AB19">
        <v>42.3</v>
      </c>
      <c r="AC19">
        <v>0</v>
      </c>
      <c r="AD19">
        <v>12.51</v>
      </c>
      <c r="AE19">
        <v>52.58</v>
      </c>
      <c r="AF19">
        <v>80.900000000000006</v>
      </c>
      <c r="AG19">
        <v>49.2</v>
      </c>
      <c r="AH19">
        <v>42.2</v>
      </c>
      <c r="AI19">
        <v>0</v>
      </c>
      <c r="AJ19">
        <v>12.99</v>
      </c>
      <c r="AK19">
        <v>52.33</v>
      </c>
      <c r="AL19">
        <v>84</v>
      </c>
      <c r="AM19">
        <v>673.6</v>
      </c>
      <c r="AN19">
        <v>39.4</v>
      </c>
      <c r="AO19">
        <v>0</v>
      </c>
      <c r="AP19">
        <v>17.3</v>
      </c>
      <c r="AQ19">
        <v>50.09</v>
      </c>
      <c r="AR19">
        <v>99.9</v>
      </c>
      <c r="AS19">
        <v>59.4</v>
      </c>
      <c r="AT19">
        <v>41.8</v>
      </c>
      <c r="AU19">
        <v>0</v>
      </c>
      <c r="AV19">
        <v>14.02</v>
      </c>
      <c r="AW19">
        <v>51.8</v>
      </c>
      <c r="AX19">
        <v>90.5</v>
      </c>
    </row>
    <row r="20" spans="1:50" s="1" customFormat="1" x14ac:dyDescent="0.2"/>
    <row r="21" spans="1:50" x14ac:dyDescent="0.2">
      <c r="A21">
        <v>4</v>
      </c>
      <c r="B21">
        <v>250</v>
      </c>
      <c r="C21">
        <v>0.5</v>
      </c>
      <c r="D21">
        <v>1</v>
      </c>
      <c r="E21">
        <v>1</v>
      </c>
      <c r="F21">
        <v>3.5</v>
      </c>
      <c r="G21">
        <v>0</v>
      </c>
      <c r="H21">
        <v>0.67</v>
      </c>
      <c r="I21">
        <v>1</v>
      </c>
      <c r="J21">
        <v>0.1</v>
      </c>
      <c r="K21">
        <v>11</v>
      </c>
      <c r="L21">
        <v>37</v>
      </c>
      <c r="M21">
        <v>0</v>
      </c>
      <c r="N21">
        <v>0.33</v>
      </c>
      <c r="O21">
        <v>677</v>
      </c>
      <c r="P21">
        <v>36</v>
      </c>
      <c r="Q21">
        <v>0</v>
      </c>
      <c r="R21">
        <v>17.309999999999999</v>
      </c>
      <c r="S21">
        <v>48.33</v>
      </c>
      <c r="T21">
        <v>99.9</v>
      </c>
      <c r="U21">
        <v>430.6</v>
      </c>
      <c r="V21">
        <v>40</v>
      </c>
      <c r="W21">
        <v>0</v>
      </c>
      <c r="X21">
        <v>16.559999999999999</v>
      </c>
      <c r="Y21">
        <v>50.41</v>
      </c>
      <c r="Z21">
        <v>99.9</v>
      </c>
      <c r="AA21">
        <v>36.6</v>
      </c>
      <c r="AB21">
        <v>46.6</v>
      </c>
      <c r="AC21">
        <v>0</v>
      </c>
      <c r="AD21">
        <v>10.31</v>
      </c>
      <c r="AE21">
        <v>55.41</v>
      </c>
      <c r="AF21">
        <v>66.7</v>
      </c>
      <c r="AG21">
        <v>39.5</v>
      </c>
      <c r="AH21">
        <v>46.3</v>
      </c>
      <c r="AI21">
        <v>0</v>
      </c>
      <c r="AJ21">
        <v>11.01</v>
      </c>
      <c r="AK21">
        <v>55.04</v>
      </c>
      <c r="AL21">
        <v>71.2</v>
      </c>
      <c r="AM21">
        <v>670.4</v>
      </c>
      <c r="AN21">
        <v>42.6</v>
      </c>
      <c r="AO21">
        <v>0</v>
      </c>
      <c r="AP21">
        <v>17.29</v>
      </c>
      <c r="AQ21">
        <v>51.71</v>
      </c>
      <c r="AR21">
        <v>99.9</v>
      </c>
      <c r="AS21">
        <v>204.9</v>
      </c>
      <c r="AT21">
        <v>44.2</v>
      </c>
      <c r="AU21">
        <v>0</v>
      </c>
      <c r="AV21">
        <v>15.81</v>
      </c>
      <c r="AW21">
        <v>52.5</v>
      </c>
      <c r="AX21">
        <v>99.4</v>
      </c>
    </row>
    <row r="22" spans="1:50" x14ac:dyDescent="0.2">
      <c r="A22">
        <v>4.5</v>
      </c>
      <c r="B22">
        <v>250</v>
      </c>
      <c r="C22">
        <v>0.5</v>
      </c>
      <c r="D22">
        <v>1</v>
      </c>
      <c r="E22">
        <v>1</v>
      </c>
      <c r="F22">
        <v>3.5</v>
      </c>
      <c r="G22">
        <v>0</v>
      </c>
      <c r="H22">
        <v>0.62</v>
      </c>
      <c r="I22">
        <v>1</v>
      </c>
      <c r="J22">
        <v>0.1</v>
      </c>
      <c r="K22">
        <v>11</v>
      </c>
      <c r="L22">
        <v>37</v>
      </c>
      <c r="M22">
        <v>0</v>
      </c>
      <c r="N22">
        <v>0.33</v>
      </c>
      <c r="O22">
        <v>677</v>
      </c>
      <c r="P22">
        <v>36</v>
      </c>
      <c r="Q22">
        <v>0</v>
      </c>
      <c r="R22">
        <v>17.309999999999999</v>
      </c>
      <c r="S22">
        <v>48.33</v>
      </c>
      <c r="T22">
        <v>99.9</v>
      </c>
      <c r="U22">
        <v>355.1</v>
      </c>
      <c r="V22">
        <v>40</v>
      </c>
      <c r="W22">
        <v>0</v>
      </c>
      <c r="X22">
        <v>16.32</v>
      </c>
      <c r="Y22">
        <v>50.42</v>
      </c>
      <c r="Z22">
        <v>99.8</v>
      </c>
      <c r="AA22">
        <v>38.299999999999997</v>
      </c>
      <c r="AB22">
        <v>45.7</v>
      </c>
      <c r="AC22">
        <v>0</v>
      </c>
      <c r="AD22">
        <v>10.77</v>
      </c>
      <c r="AE22">
        <v>54.86</v>
      </c>
      <c r="AF22">
        <v>69.7</v>
      </c>
      <c r="AG22">
        <v>41.2</v>
      </c>
      <c r="AH22">
        <v>45.5</v>
      </c>
      <c r="AI22">
        <v>0</v>
      </c>
      <c r="AJ22">
        <v>11.42</v>
      </c>
      <c r="AK22">
        <v>54.52</v>
      </c>
      <c r="AL22">
        <v>73.900000000000006</v>
      </c>
      <c r="AM22">
        <v>670.8</v>
      </c>
      <c r="AN22">
        <v>42.2</v>
      </c>
      <c r="AO22">
        <v>0</v>
      </c>
      <c r="AP22">
        <v>17.29</v>
      </c>
      <c r="AQ22">
        <v>51.49</v>
      </c>
      <c r="AR22">
        <v>99.9</v>
      </c>
      <c r="AS22">
        <v>115.6</v>
      </c>
      <c r="AT22">
        <v>44</v>
      </c>
      <c r="AU22">
        <v>0</v>
      </c>
      <c r="AV22">
        <v>15.34</v>
      </c>
      <c r="AW22">
        <v>52.5</v>
      </c>
      <c r="AX22">
        <v>98</v>
      </c>
    </row>
    <row r="23" spans="1:50" x14ac:dyDescent="0.2">
      <c r="A23">
        <v>5</v>
      </c>
      <c r="B23">
        <v>250</v>
      </c>
      <c r="C23">
        <v>0.5</v>
      </c>
      <c r="D23">
        <v>1</v>
      </c>
      <c r="E23">
        <v>1</v>
      </c>
      <c r="F23">
        <v>3.5</v>
      </c>
      <c r="G23">
        <v>0</v>
      </c>
      <c r="H23">
        <v>0.56000000000000005</v>
      </c>
      <c r="I23">
        <v>1</v>
      </c>
      <c r="J23">
        <v>0.1</v>
      </c>
      <c r="K23">
        <v>11</v>
      </c>
      <c r="L23">
        <v>37</v>
      </c>
      <c r="M23">
        <v>0</v>
      </c>
      <c r="N23">
        <v>0.33</v>
      </c>
      <c r="O23">
        <v>677</v>
      </c>
      <c r="P23">
        <v>36</v>
      </c>
      <c r="Q23">
        <v>0</v>
      </c>
      <c r="R23">
        <v>17.309999999999999</v>
      </c>
      <c r="S23">
        <v>48.33</v>
      </c>
      <c r="T23">
        <v>99.9</v>
      </c>
      <c r="U23">
        <v>307.2</v>
      </c>
      <c r="V23">
        <v>40</v>
      </c>
      <c r="W23">
        <v>0</v>
      </c>
      <c r="X23">
        <v>16.170000000000002</v>
      </c>
      <c r="Y23">
        <v>50.42</v>
      </c>
      <c r="Z23">
        <v>99.7</v>
      </c>
      <c r="AA23">
        <v>39.9</v>
      </c>
      <c r="AB23">
        <v>45.1</v>
      </c>
      <c r="AC23">
        <v>0</v>
      </c>
      <c r="AD23">
        <v>11.17</v>
      </c>
      <c r="AE23">
        <v>54.42</v>
      </c>
      <c r="AF23">
        <v>72.3</v>
      </c>
      <c r="AG23">
        <v>42.8</v>
      </c>
      <c r="AH23">
        <v>44.9</v>
      </c>
      <c r="AI23">
        <v>0</v>
      </c>
      <c r="AJ23">
        <v>11.78</v>
      </c>
      <c r="AK23">
        <v>54.12</v>
      </c>
      <c r="AL23">
        <v>76.2</v>
      </c>
      <c r="AM23">
        <v>671.1</v>
      </c>
      <c r="AN23">
        <v>41.9</v>
      </c>
      <c r="AO23">
        <v>0</v>
      </c>
      <c r="AP23">
        <v>17.29</v>
      </c>
      <c r="AQ23">
        <v>51.38</v>
      </c>
      <c r="AR23">
        <v>99.9</v>
      </c>
      <c r="AS23">
        <v>89.2</v>
      </c>
      <c r="AT23">
        <v>43.9</v>
      </c>
      <c r="AU23">
        <v>0</v>
      </c>
      <c r="AV23">
        <v>15.03</v>
      </c>
      <c r="AW23">
        <v>52.51</v>
      </c>
      <c r="AX23">
        <v>96.5</v>
      </c>
    </row>
    <row r="24" spans="1:50" x14ac:dyDescent="0.2">
      <c r="A24">
        <v>6</v>
      </c>
      <c r="B24">
        <v>250</v>
      </c>
      <c r="C24">
        <v>0.5</v>
      </c>
      <c r="D24">
        <v>1</v>
      </c>
      <c r="E24">
        <v>1</v>
      </c>
      <c r="F24">
        <v>3.5</v>
      </c>
      <c r="G24">
        <v>0</v>
      </c>
      <c r="H24">
        <v>0.44</v>
      </c>
      <c r="I24">
        <v>1</v>
      </c>
      <c r="J24">
        <v>0.1</v>
      </c>
      <c r="K24">
        <v>11</v>
      </c>
      <c r="L24">
        <v>37</v>
      </c>
      <c r="M24">
        <v>0</v>
      </c>
      <c r="N24">
        <v>0.33</v>
      </c>
      <c r="O24">
        <v>677</v>
      </c>
      <c r="P24">
        <v>36</v>
      </c>
      <c r="Q24">
        <v>0</v>
      </c>
      <c r="R24">
        <v>17.309999999999999</v>
      </c>
      <c r="S24">
        <v>48.34</v>
      </c>
      <c r="T24">
        <v>99.9</v>
      </c>
      <c r="U24">
        <v>258.7</v>
      </c>
      <c r="V24">
        <v>40</v>
      </c>
      <c r="W24">
        <v>0</v>
      </c>
      <c r="X24">
        <v>16.010000000000002</v>
      </c>
      <c r="Y24">
        <v>50.42</v>
      </c>
      <c r="Z24">
        <v>99.6</v>
      </c>
      <c r="AA24">
        <v>42.9</v>
      </c>
      <c r="AB24">
        <v>44.3</v>
      </c>
      <c r="AC24">
        <v>0</v>
      </c>
      <c r="AD24">
        <v>11.84</v>
      </c>
      <c r="AE24">
        <v>53.76</v>
      </c>
      <c r="AF24">
        <v>76.599999999999994</v>
      </c>
      <c r="AG24">
        <v>45.9</v>
      </c>
      <c r="AH24">
        <v>44.2</v>
      </c>
      <c r="AI24">
        <v>0</v>
      </c>
      <c r="AJ24">
        <v>12.39</v>
      </c>
      <c r="AK24">
        <v>53.52</v>
      </c>
      <c r="AL24">
        <v>80.099999999999994</v>
      </c>
      <c r="AM24">
        <v>671.1</v>
      </c>
      <c r="AN24">
        <v>41.9</v>
      </c>
      <c r="AO24">
        <v>0</v>
      </c>
      <c r="AP24">
        <v>17.29</v>
      </c>
      <c r="AQ24">
        <v>51.38</v>
      </c>
      <c r="AR24">
        <v>99.9</v>
      </c>
      <c r="AS24">
        <v>74.8</v>
      </c>
      <c r="AT24">
        <v>43.7</v>
      </c>
      <c r="AU24">
        <v>0</v>
      </c>
      <c r="AV24">
        <v>14.7</v>
      </c>
      <c r="AW24">
        <v>52.51</v>
      </c>
      <c r="AX24">
        <v>94.7</v>
      </c>
    </row>
    <row r="25" spans="1:50" x14ac:dyDescent="0.2">
      <c r="A25">
        <v>7</v>
      </c>
      <c r="B25">
        <v>250</v>
      </c>
      <c r="C25">
        <v>0.5</v>
      </c>
      <c r="D25">
        <v>1</v>
      </c>
      <c r="E25">
        <v>1</v>
      </c>
      <c r="F25">
        <v>3.5</v>
      </c>
      <c r="G25">
        <v>0</v>
      </c>
      <c r="H25">
        <v>0.31</v>
      </c>
      <c r="I25">
        <v>1</v>
      </c>
      <c r="J25">
        <v>0.1</v>
      </c>
      <c r="K25">
        <v>11</v>
      </c>
      <c r="L25">
        <v>37</v>
      </c>
      <c r="M25">
        <v>0</v>
      </c>
      <c r="N25">
        <v>0.33</v>
      </c>
      <c r="O25">
        <v>677</v>
      </c>
      <c r="P25">
        <v>36</v>
      </c>
      <c r="Q25">
        <v>0</v>
      </c>
      <c r="R25">
        <v>17.309999999999999</v>
      </c>
      <c r="S25">
        <v>48.34</v>
      </c>
      <c r="T25">
        <v>99.9</v>
      </c>
      <c r="U25">
        <v>242.4</v>
      </c>
      <c r="V25">
        <v>40</v>
      </c>
      <c r="W25">
        <v>0</v>
      </c>
      <c r="X25">
        <v>15.95</v>
      </c>
      <c r="Y25">
        <v>50.43</v>
      </c>
      <c r="Z25">
        <v>99.6</v>
      </c>
      <c r="AA25">
        <v>45.7</v>
      </c>
      <c r="AB25">
        <v>43.7</v>
      </c>
      <c r="AC25">
        <v>0</v>
      </c>
      <c r="AD25">
        <v>12.38</v>
      </c>
      <c r="AE25">
        <v>53.29</v>
      </c>
      <c r="AF25">
        <v>80.099999999999994</v>
      </c>
      <c r="AG25">
        <v>48.9</v>
      </c>
      <c r="AH25">
        <v>43.7</v>
      </c>
      <c r="AI25">
        <v>0</v>
      </c>
      <c r="AJ25">
        <v>12.87</v>
      </c>
      <c r="AK25">
        <v>53.11</v>
      </c>
      <c r="AL25">
        <v>83.2</v>
      </c>
      <c r="AM25">
        <v>670.7</v>
      </c>
      <c r="AN25">
        <v>42.3</v>
      </c>
      <c r="AO25">
        <v>0</v>
      </c>
      <c r="AP25">
        <v>17.29</v>
      </c>
      <c r="AQ25">
        <v>51.58</v>
      </c>
      <c r="AR25">
        <v>99.9</v>
      </c>
      <c r="AS25">
        <v>71.400000000000006</v>
      </c>
      <c r="AT25">
        <v>43.6</v>
      </c>
      <c r="AU25">
        <v>0</v>
      </c>
      <c r="AV25">
        <v>14.59</v>
      </c>
      <c r="AW25">
        <v>52.52</v>
      </c>
      <c r="AX25">
        <v>94</v>
      </c>
    </row>
    <row r="26" spans="1:50" x14ac:dyDescent="0.2">
      <c r="A26">
        <v>8</v>
      </c>
      <c r="B26">
        <v>250</v>
      </c>
      <c r="C26">
        <v>0.5</v>
      </c>
      <c r="D26">
        <v>1</v>
      </c>
      <c r="E26">
        <v>1</v>
      </c>
      <c r="F26">
        <v>3.5</v>
      </c>
      <c r="G26">
        <v>0</v>
      </c>
      <c r="H26">
        <v>0.19</v>
      </c>
      <c r="I26">
        <v>1</v>
      </c>
      <c r="J26">
        <v>0.1</v>
      </c>
      <c r="K26">
        <v>11</v>
      </c>
      <c r="L26">
        <v>37</v>
      </c>
      <c r="M26">
        <v>0</v>
      </c>
      <c r="N26">
        <v>0.33</v>
      </c>
      <c r="O26">
        <v>677</v>
      </c>
      <c r="P26">
        <v>36</v>
      </c>
      <c r="Q26">
        <v>0</v>
      </c>
      <c r="R26">
        <v>17.309999999999999</v>
      </c>
      <c r="S26">
        <v>48.34</v>
      </c>
      <c r="T26">
        <v>99.9</v>
      </c>
      <c r="U26">
        <v>241.1</v>
      </c>
      <c r="V26">
        <v>40</v>
      </c>
      <c r="W26">
        <v>0</v>
      </c>
      <c r="X26">
        <v>15.95</v>
      </c>
      <c r="Y26">
        <v>50.43</v>
      </c>
      <c r="Z26">
        <v>99.6</v>
      </c>
      <c r="AA26">
        <v>48.4</v>
      </c>
      <c r="AB26">
        <v>43.3</v>
      </c>
      <c r="AC26">
        <v>0</v>
      </c>
      <c r="AD26">
        <v>12.82</v>
      </c>
      <c r="AE26">
        <v>52.93</v>
      </c>
      <c r="AF26">
        <v>82.9</v>
      </c>
      <c r="AG26">
        <v>51.9</v>
      </c>
      <c r="AH26">
        <v>43.4</v>
      </c>
      <c r="AI26">
        <v>0</v>
      </c>
      <c r="AJ26">
        <v>13.27</v>
      </c>
      <c r="AK26">
        <v>52.82</v>
      </c>
      <c r="AL26">
        <v>85.8</v>
      </c>
      <c r="AM26">
        <v>670.1</v>
      </c>
      <c r="AN26">
        <v>42.9</v>
      </c>
      <c r="AO26">
        <v>0</v>
      </c>
      <c r="AP26">
        <v>17.29</v>
      </c>
      <c r="AQ26">
        <v>51.88</v>
      </c>
      <c r="AR26">
        <v>99.9</v>
      </c>
      <c r="AS26">
        <v>71.099999999999994</v>
      </c>
      <c r="AT26">
        <v>43.6</v>
      </c>
      <c r="AU26">
        <v>0</v>
      </c>
      <c r="AV26">
        <v>14.58</v>
      </c>
      <c r="AW26">
        <v>52.51</v>
      </c>
      <c r="AX26">
        <v>94</v>
      </c>
    </row>
    <row r="27" spans="1:50" x14ac:dyDescent="0.2">
      <c r="A27">
        <v>9</v>
      </c>
      <c r="B27">
        <v>250</v>
      </c>
      <c r="C27">
        <v>0.5</v>
      </c>
      <c r="D27">
        <v>1</v>
      </c>
      <c r="E27">
        <v>1</v>
      </c>
      <c r="F27">
        <v>3.5</v>
      </c>
      <c r="G27">
        <v>0</v>
      </c>
      <c r="H27">
        <v>7.0000000000000007E-2</v>
      </c>
      <c r="I27">
        <v>1</v>
      </c>
      <c r="J27">
        <v>0.1</v>
      </c>
      <c r="K27">
        <v>11</v>
      </c>
      <c r="L27">
        <v>37</v>
      </c>
      <c r="M27">
        <v>0</v>
      </c>
      <c r="N27">
        <v>0.33</v>
      </c>
      <c r="O27">
        <v>677</v>
      </c>
      <c r="P27">
        <v>36</v>
      </c>
      <c r="Q27">
        <v>0</v>
      </c>
      <c r="R27">
        <v>17.309999999999999</v>
      </c>
      <c r="S27">
        <v>48.34</v>
      </c>
      <c r="T27">
        <v>99.9</v>
      </c>
      <c r="U27">
        <v>247.2</v>
      </c>
      <c r="V27">
        <v>40</v>
      </c>
      <c r="W27">
        <v>0</v>
      </c>
      <c r="X27">
        <v>15.97</v>
      </c>
      <c r="Y27">
        <v>50.43</v>
      </c>
      <c r="Z27">
        <v>99.6</v>
      </c>
      <c r="AA27">
        <v>51.1</v>
      </c>
      <c r="AB27">
        <v>42.9</v>
      </c>
      <c r="AC27">
        <v>0</v>
      </c>
      <c r="AD27">
        <v>13.19</v>
      </c>
      <c r="AE27">
        <v>52.65</v>
      </c>
      <c r="AF27">
        <v>85.3</v>
      </c>
      <c r="AG27">
        <v>54.9</v>
      </c>
      <c r="AH27">
        <v>43.2</v>
      </c>
      <c r="AI27">
        <v>0</v>
      </c>
      <c r="AJ27">
        <v>13.6</v>
      </c>
      <c r="AK27">
        <v>52.61</v>
      </c>
      <c r="AL27">
        <v>87.9</v>
      </c>
      <c r="AM27">
        <v>669.3</v>
      </c>
      <c r="AN27">
        <v>43.7</v>
      </c>
      <c r="AO27">
        <v>0</v>
      </c>
      <c r="AP27">
        <v>17.29</v>
      </c>
      <c r="AQ27">
        <v>52.26</v>
      </c>
      <c r="AR27">
        <v>99.9</v>
      </c>
      <c r="AS27">
        <v>72.400000000000006</v>
      </c>
      <c r="AT27">
        <v>43.6</v>
      </c>
      <c r="AU27">
        <v>0</v>
      </c>
      <c r="AV27">
        <v>14.63</v>
      </c>
      <c r="AW27">
        <v>52.51</v>
      </c>
      <c r="AX27">
        <v>94.2</v>
      </c>
    </row>
    <row r="29" spans="1:50" s="1" customFormat="1" x14ac:dyDescent="0.2"/>
    <row r="31" spans="1:50" x14ac:dyDescent="0.2">
      <c r="F31" t="s">
        <v>2</v>
      </c>
      <c r="G31" t="s">
        <v>58</v>
      </c>
      <c r="H31" t="s">
        <v>59</v>
      </c>
      <c r="I31" t="s">
        <v>51</v>
      </c>
      <c r="J31" t="s">
        <v>52</v>
      </c>
      <c r="K31" t="s">
        <v>53</v>
      </c>
      <c r="L31" t="s">
        <v>54</v>
      </c>
    </row>
    <row r="32" spans="1:50" x14ac:dyDescent="0.2">
      <c r="F32">
        <v>4</v>
      </c>
      <c r="G32">
        <v>99.9</v>
      </c>
      <c r="H32">
        <v>66.7</v>
      </c>
      <c r="I32">
        <v>99.8</v>
      </c>
      <c r="J32">
        <v>64.5</v>
      </c>
      <c r="K32">
        <v>99.4</v>
      </c>
      <c r="L32">
        <v>62</v>
      </c>
    </row>
    <row r="33" spans="6:12" x14ac:dyDescent="0.2">
      <c r="F33">
        <v>4.5</v>
      </c>
      <c r="G33">
        <v>99.8</v>
      </c>
      <c r="H33">
        <v>69.7</v>
      </c>
      <c r="I33">
        <v>99.4</v>
      </c>
      <c r="J33">
        <v>66.5</v>
      </c>
      <c r="K33">
        <v>97.7</v>
      </c>
      <c r="L33">
        <v>62.8</v>
      </c>
    </row>
    <row r="34" spans="6:12" x14ac:dyDescent="0.2">
      <c r="F34">
        <v>5</v>
      </c>
      <c r="G34">
        <v>99.7</v>
      </c>
      <c r="H34">
        <v>72.3</v>
      </c>
      <c r="I34">
        <v>98.9</v>
      </c>
      <c r="J34">
        <v>68.3</v>
      </c>
      <c r="K34">
        <v>95.4</v>
      </c>
      <c r="L34">
        <v>63.5</v>
      </c>
    </row>
    <row r="35" spans="6:12" x14ac:dyDescent="0.2">
      <c r="F35">
        <v>6</v>
      </c>
      <c r="G35">
        <v>99.6</v>
      </c>
      <c r="H35">
        <v>76.599999999999994</v>
      </c>
      <c r="I35">
        <v>97.6</v>
      </c>
      <c r="J35">
        <v>71.599999999999994</v>
      </c>
      <c r="K35">
        <v>91.7</v>
      </c>
      <c r="L35">
        <v>64.900000000000006</v>
      </c>
    </row>
    <row r="36" spans="6:12" x14ac:dyDescent="0.2">
      <c r="F36">
        <v>7</v>
      </c>
      <c r="G36">
        <v>99.6</v>
      </c>
      <c r="H36">
        <v>80.099999999999994</v>
      </c>
      <c r="I36">
        <v>96.8</v>
      </c>
      <c r="J36">
        <v>74.400000000000006</v>
      </c>
      <c r="K36">
        <v>89.2</v>
      </c>
      <c r="L36">
        <v>66.3</v>
      </c>
    </row>
    <row r="37" spans="6:12" x14ac:dyDescent="0.2">
      <c r="F37">
        <v>8</v>
      </c>
      <c r="G37">
        <v>99.6</v>
      </c>
      <c r="H37">
        <v>82.9</v>
      </c>
      <c r="I37">
        <v>96.5</v>
      </c>
      <c r="J37">
        <v>76.900000000000006</v>
      </c>
      <c r="K37">
        <v>87.7</v>
      </c>
      <c r="L37">
        <v>67.599999999999994</v>
      </c>
    </row>
    <row r="38" spans="6:12" x14ac:dyDescent="0.2">
      <c r="F38">
        <v>9</v>
      </c>
      <c r="G38">
        <v>99.6</v>
      </c>
      <c r="H38">
        <v>85.3</v>
      </c>
      <c r="I38">
        <v>96.4</v>
      </c>
      <c r="J38">
        <v>79</v>
      </c>
      <c r="K38">
        <v>86.6</v>
      </c>
      <c r="L38">
        <v>68.7</v>
      </c>
    </row>
    <row r="39" spans="6:12" x14ac:dyDescent="0.2">
      <c r="F39">
        <v>10</v>
      </c>
      <c r="I39">
        <v>96.5</v>
      </c>
      <c r="J39">
        <v>80.900000000000006</v>
      </c>
      <c r="K39">
        <v>86</v>
      </c>
      <c r="L39">
        <v>69.900000000000006</v>
      </c>
    </row>
    <row r="45" spans="6:12" x14ac:dyDescent="0.2">
      <c r="F45" t="s">
        <v>77</v>
      </c>
    </row>
    <row r="46" spans="6:12" x14ac:dyDescent="0.2">
      <c r="F46" t="s">
        <v>78</v>
      </c>
    </row>
    <row r="47" spans="6:12" x14ac:dyDescent="0.2">
      <c r="F47" t="s">
        <v>79</v>
      </c>
    </row>
    <row r="61" spans="6:9" x14ac:dyDescent="0.2">
      <c r="F61" t="s">
        <v>2</v>
      </c>
      <c r="G61" t="s">
        <v>60</v>
      </c>
      <c r="H61" t="s">
        <v>57</v>
      </c>
      <c r="I61" t="s">
        <v>56</v>
      </c>
    </row>
    <row r="62" spans="6:9" x14ac:dyDescent="0.2">
      <c r="F62">
        <v>4</v>
      </c>
      <c r="G62">
        <v>430.6</v>
      </c>
      <c r="H62">
        <v>320.39999999999998</v>
      </c>
      <c r="I62">
        <v>208.9</v>
      </c>
    </row>
    <row r="63" spans="6:9" x14ac:dyDescent="0.2">
      <c r="F63">
        <v>4.5</v>
      </c>
      <c r="G63">
        <v>355.1</v>
      </c>
      <c r="H63">
        <v>209.1</v>
      </c>
      <c r="I63">
        <v>104.5</v>
      </c>
    </row>
    <row r="64" spans="6:9" x14ac:dyDescent="0.2">
      <c r="F64">
        <v>5</v>
      </c>
      <c r="G64">
        <v>307.2</v>
      </c>
      <c r="H64">
        <v>147.69999999999999</v>
      </c>
      <c r="I64">
        <v>76.900000000000006</v>
      </c>
    </row>
    <row r="65" spans="6:9" x14ac:dyDescent="0.2">
      <c r="F65">
        <v>6</v>
      </c>
      <c r="G65">
        <v>258.7</v>
      </c>
      <c r="H65">
        <v>102.5</v>
      </c>
      <c r="I65">
        <v>61.4</v>
      </c>
    </row>
    <row r="66" spans="6:9" x14ac:dyDescent="0.2">
      <c r="F66">
        <v>7</v>
      </c>
      <c r="G66">
        <v>242.4</v>
      </c>
      <c r="H66">
        <v>89.9</v>
      </c>
      <c r="I66">
        <v>56</v>
      </c>
    </row>
    <row r="67" spans="6:9" x14ac:dyDescent="0.2">
      <c r="F67">
        <v>8</v>
      </c>
      <c r="G67">
        <v>241.1</v>
      </c>
      <c r="H67">
        <v>85.8</v>
      </c>
      <c r="I67">
        <v>53.3</v>
      </c>
    </row>
    <row r="68" spans="6:9" x14ac:dyDescent="0.2">
      <c r="F68">
        <v>9</v>
      </c>
      <c r="G68">
        <v>247.2</v>
      </c>
      <c r="H68">
        <v>85</v>
      </c>
      <c r="I68">
        <v>51.7</v>
      </c>
    </row>
    <row r="69" spans="6:9" x14ac:dyDescent="0.2">
      <c r="F69">
        <v>10</v>
      </c>
      <c r="H69">
        <v>85.9</v>
      </c>
      <c r="I69">
        <v>50.8</v>
      </c>
    </row>
  </sheetData>
  <pageMargins left="0.7" right="0.7" top="0.75" bottom="0.75" header="0.3" footer="0.3"/>
  <pageSetup paperSize="9"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Z151"/>
  <sheetViews>
    <sheetView workbookViewId="0">
      <pane xSplit="32980" topLeftCell="AP1"/>
      <selection activeCell="C37" sqref="C37"/>
      <selection pane="topRight" activeCell="AZ22" sqref="AZ22:AZ29"/>
    </sheetView>
  </sheetViews>
  <sheetFormatPr baseColWidth="10" defaultRowHeight="16" x14ac:dyDescent="0.2"/>
  <sheetData>
    <row r="1" spans="1:52" x14ac:dyDescent="0.2">
      <c r="A1" t="s">
        <v>0</v>
      </c>
      <c r="O1" t="s">
        <v>1</v>
      </c>
    </row>
    <row r="2" spans="1:52" x14ac:dyDescent="0.2">
      <c r="A2" t="s">
        <v>2</v>
      </c>
      <c r="B2" t="s">
        <v>61</v>
      </c>
      <c r="C2" t="s">
        <v>3</v>
      </c>
      <c r="D2" t="s">
        <v>4</v>
      </c>
      <c r="E2" t="s">
        <v>5</v>
      </c>
      <c r="F2" t="s">
        <v>6</v>
      </c>
      <c r="G2" t="s">
        <v>7</v>
      </c>
      <c r="H2" t="s">
        <v>8</v>
      </c>
      <c r="I2" t="s">
        <v>9</v>
      </c>
      <c r="J2" t="s">
        <v>10</v>
      </c>
      <c r="K2" t="s">
        <v>11</v>
      </c>
      <c r="L2" t="s">
        <v>12</v>
      </c>
      <c r="M2" t="s">
        <v>13</v>
      </c>
      <c r="N2" t="s">
        <v>14</v>
      </c>
      <c r="O2" t="s">
        <v>15</v>
      </c>
      <c r="P2" t="s">
        <v>16</v>
      </c>
      <c r="Q2" t="s">
        <v>17</v>
      </c>
      <c r="R2" t="s">
        <v>18</v>
      </c>
      <c r="S2" t="s">
        <v>19</v>
      </c>
      <c r="T2" t="s">
        <v>35</v>
      </c>
      <c r="U2" t="s">
        <v>20</v>
      </c>
      <c r="V2" t="s">
        <v>21</v>
      </c>
      <c r="W2" t="s">
        <v>22</v>
      </c>
      <c r="X2" t="s">
        <v>23</v>
      </c>
      <c r="Y2" t="s">
        <v>24</v>
      </c>
      <c r="Z2" t="s">
        <v>36</v>
      </c>
      <c r="AA2" t="s">
        <v>25</v>
      </c>
      <c r="AB2" t="s">
        <v>26</v>
      </c>
      <c r="AC2" t="s">
        <v>27</v>
      </c>
      <c r="AD2" t="s">
        <v>28</v>
      </c>
      <c r="AE2" t="s">
        <v>29</v>
      </c>
      <c r="AF2" t="s">
        <v>37</v>
      </c>
      <c r="AG2" t="s">
        <v>38</v>
      </c>
      <c r="AH2" t="s">
        <v>39</v>
      </c>
      <c r="AI2" t="s">
        <v>40</v>
      </c>
      <c r="AJ2" t="s">
        <v>41</v>
      </c>
      <c r="AK2" t="s">
        <v>42</v>
      </c>
      <c r="AL2" t="s">
        <v>43</v>
      </c>
      <c r="AM2" t="s">
        <v>44</v>
      </c>
      <c r="AN2" t="s">
        <v>45</v>
      </c>
      <c r="AO2" t="s">
        <v>46</v>
      </c>
      <c r="AP2" t="s">
        <v>47</v>
      </c>
      <c r="AQ2" t="s">
        <v>48</v>
      </c>
      <c r="AR2" t="s">
        <v>49</v>
      </c>
      <c r="AS2" t="s">
        <v>30</v>
      </c>
      <c r="AT2" t="s">
        <v>31</v>
      </c>
      <c r="AU2" t="s">
        <v>32</v>
      </c>
      <c r="AV2" t="s">
        <v>33</v>
      </c>
      <c r="AW2" t="s">
        <v>34</v>
      </c>
      <c r="AX2" t="s">
        <v>50</v>
      </c>
      <c r="AY2" t="s">
        <v>84</v>
      </c>
      <c r="AZ2" t="s">
        <v>83</v>
      </c>
    </row>
    <row r="3" spans="1:52" x14ac:dyDescent="0.2">
      <c r="A3">
        <v>4</v>
      </c>
      <c r="B3">
        <v>250</v>
      </c>
      <c r="C3">
        <v>0.7</v>
      </c>
      <c r="D3">
        <v>1</v>
      </c>
      <c r="E3">
        <v>1</v>
      </c>
      <c r="F3">
        <v>2</v>
      </c>
      <c r="G3">
        <v>0</v>
      </c>
      <c r="H3">
        <v>1.86</v>
      </c>
      <c r="I3">
        <v>1</v>
      </c>
      <c r="J3">
        <v>0.1</v>
      </c>
      <c r="K3">
        <v>11</v>
      </c>
      <c r="L3">
        <v>37</v>
      </c>
      <c r="M3">
        <v>0</v>
      </c>
      <c r="N3">
        <v>0.33</v>
      </c>
      <c r="O3">
        <v>677.2</v>
      </c>
      <c r="P3">
        <v>35.799999999999997</v>
      </c>
      <c r="Q3">
        <v>0</v>
      </c>
      <c r="R3">
        <v>17.309999999999999</v>
      </c>
      <c r="S3">
        <v>48.19</v>
      </c>
      <c r="T3">
        <v>100</v>
      </c>
      <c r="U3">
        <v>51.8</v>
      </c>
      <c r="V3">
        <v>40</v>
      </c>
      <c r="W3">
        <v>0</v>
      </c>
      <c r="X3">
        <v>13.4</v>
      </c>
      <c r="Y3">
        <v>51.09</v>
      </c>
      <c r="Z3">
        <v>86.6</v>
      </c>
      <c r="AA3">
        <v>25.8</v>
      </c>
      <c r="AB3">
        <v>45.6</v>
      </c>
      <c r="AC3">
        <v>0</v>
      </c>
      <c r="AD3">
        <v>7.15</v>
      </c>
      <c r="AE3">
        <v>56.09</v>
      </c>
      <c r="AF3">
        <v>46.3</v>
      </c>
      <c r="AG3">
        <v>28.7</v>
      </c>
      <c r="AH3">
        <v>44.6</v>
      </c>
      <c r="AI3">
        <v>0</v>
      </c>
      <c r="AJ3">
        <v>8.17</v>
      </c>
      <c r="AK3">
        <v>55.25</v>
      </c>
      <c r="AL3">
        <v>52.9</v>
      </c>
      <c r="AM3">
        <v>678.1</v>
      </c>
      <c r="AN3">
        <v>34.9</v>
      </c>
      <c r="AO3">
        <v>0</v>
      </c>
      <c r="AP3">
        <v>17.32</v>
      </c>
      <c r="AQ3">
        <v>47.74</v>
      </c>
      <c r="AR3">
        <v>100</v>
      </c>
      <c r="AS3">
        <v>41.4</v>
      </c>
      <c r="AT3">
        <v>41.3</v>
      </c>
      <c r="AU3">
        <v>0</v>
      </c>
      <c r="AV3">
        <v>11.73</v>
      </c>
      <c r="AW3">
        <v>52.33</v>
      </c>
      <c r="AX3">
        <v>75.900000000000006</v>
      </c>
      <c r="AY3">
        <f>F3*(1-G3)</f>
        <v>2</v>
      </c>
      <c r="AZ3">
        <f>10*AY3*(AP3-AJ3)</f>
        <v>183</v>
      </c>
    </row>
    <row r="4" spans="1:52" x14ac:dyDescent="0.2">
      <c r="A4">
        <v>4.5</v>
      </c>
      <c r="B4">
        <v>250</v>
      </c>
      <c r="C4">
        <v>0.7</v>
      </c>
      <c r="D4">
        <v>1</v>
      </c>
      <c r="E4">
        <v>1</v>
      </c>
      <c r="F4">
        <v>2</v>
      </c>
      <c r="G4">
        <v>0</v>
      </c>
      <c r="H4">
        <v>1.79</v>
      </c>
      <c r="I4">
        <v>1</v>
      </c>
      <c r="J4">
        <v>0.1</v>
      </c>
      <c r="K4">
        <v>11</v>
      </c>
      <c r="L4">
        <v>37</v>
      </c>
      <c r="M4">
        <v>0</v>
      </c>
      <c r="N4">
        <v>0.33</v>
      </c>
      <c r="O4">
        <v>677.2</v>
      </c>
      <c r="P4">
        <v>35.799999999999997</v>
      </c>
      <c r="Q4">
        <v>0</v>
      </c>
      <c r="R4">
        <v>17.309999999999999</v>
      </c>
      <c r="S4">
        <v>48.22</v>
      </c>
      <c r="T4">
        <v>100</v>
      </c>
      <c r="U4">
        <v>50.8</v>
      </c>
      <c r="V4">
        <v>40</v>
      </c>
      <c r="W4">
        <v>0</v>
      </c>
      <c r="X4">
        <v>13.29</v>
      </c>
      <c r="Y4">
        <v>51.13</v>
      </c>
      <c r="Z4">
        <v>85.9</v>
      </c>
      <c r="AA4">
        <v>27.4</v>
      </c>
      <c r="AB4">
        <v>45</v>
      </c>
      <c r="AC4">
        <v>0</v>
      </c>
      <c r="AD4">
        <v>7.74</v>
      </c>
      <c r="AE4">
        <v>55.57</v>
      </c>
      <c r="AF4">
        <v>50.1</v>
      </c>
      <c r="AG4">
        <v>30.3</v>
      </c>
      <c r="AH4">
        <v>44</v>
      </c>
      <c r="AI4">
        <v>0</v>
      </c>
      <c r="AJ4">
        <v>8.6999999999999993</v>
      </c>
      <c r="AK4">
        <v>54.77</v>
      </c>
      <c r="AL4">
        <v>56.3</v>
      </c>
      <c r="AM4">
        <v>678.4</v>
      </c>
      <c r="AN4">
        <v>34.6</v>
      </c>
      <c r="AO4">
        <v>0</v>
      </c>
      <c r="AP4">
        <v>17.32</v>
      </c>
      <c r="AQ4">
        <v>47.57</v>
      </c>
      <c r="AR4">
        <v>100</v>
      </c>
      <c r="AS4">
        <v>40.6</v>
      </c>
      <c r="AT4">
        <v>41.3</v>
      </c>
      <c r="AU4">
        <v>0</v>
      </c>
      <c r="AV4">
        <v>11.57</v>
      </c>
      <c r="AW4">
        <v>52.37</v>
      </c>
      <c r="AX4">
        <v>74.900000000000006</v>
      </c>
      <c r="AY4">
        <f t="shared" ref="AY4:AY19" si="0">F4*(1-G4)</f>
        <v>2</v>
      </c>
      <c r="AZ4">
        <f t="shared" ref="AZ4:AZ19" si="1">10*AY4*(AP4-AJ4)</f>
        <v>172.40000000000003</v>
      </c>
    </row>
    <row r="5" spans="1:52" x14ac:dyDescent="0.2">
      <c r="A5">
        <v>5</v>
      </c>
      <c r="B5">
        <v>250</v>
      </c>
      <c r="C5">
        <v>0.7</v>
      </c>
      <c r="D5">
        <v>1</v>
      </c>
      <c r="E5">
        <v>1</v>
      </c>
      <c r="F5">
        <v>2</v>
      </c>
      <c r="G5">
        <v>0</v>
      </c>
      <c r="H5">
        <v>1.72</v>
      </c>
      <c r="I5">
        <v>1</v>
      </c>
      <c r="J5">
        <v>0.1</v>
      </c>
      <c r="K5">
        <v>11</v>
      </c>
      <c r="L5">
        <v>37</v>
      </c>
      <c r="M5">
        <v>0</v>
      </c>
      <c r="N5">
        <v>0.33</v>
      </c>
      <c r="O5">
        <v>677.2</v>
      </c>
      <c r="P5">
        <v>35.799999999999997</v>
      </c>
      <c r="Q5">
        <v>0</v>
      </c>
      <c r="R5">
        <v>17.309999999999999</v>
      </c>
      <c r="S5">
        <v>48.23</v>
      </c>
      <c r="T5">
        <v>100</v>
      </c>
      <c r="U5">
        <v>50.5</v>
      </c>
      <c r="V5">
        <v>40</v>
      </c>
      <c r="W5">
        <v>0</v>
      </c>
      <c r="X5">
        <v>13.26</v>
      </c>
      <c r="Y5">
        <v>51.14</v>
      </c>
      <c r="Z5">
        <v>85.7</v>
      </c>
      <c r="AA5">
        <v>29</v>
      </c>
      <c r="AB5">
        <v>44.5</v>
      </c>
      <c r="AC5">
        <v>0</v>
      </c>
      <c r="AD5">
        <v>8.26</v>
      </c>
      <c r="AE5">
        <v>55.14</v>
      </c>
      <c r="AF5">
        <v>53.4</v>
      </c>
      <c r="AG5">
        <v>31.8</v>
      </c>
      <c r="AH5">
        <v>43.6</v>
      </c>
      <c r="AI5">
        <v>0</v>
      </c>
      <c r="AJ5">
        <v>9.16</v>
      </c>
      <c r="AK5">
        <v>54.37</v>
      </c>
      <c r="AL5">
        <v>59.3</v>
      </c>
      <c r="AM5">
        <v>678.5</v>
      </c>
      <c r="AN5">
        <v>34.5</v>
      </c>
      <c r="AO5">
        <v>0</v>
      </c>
      <c r="AP5">
        <v>17.32</v>
      </c>
      <c r="AQ5">
        <v>47.49</v>
      </c>
      <c r="AR5">
        <v>100</v>
      </c>
      <c r="AS5">
        <v>40.4</v>
      </c>
      <c r="AT5">
        <v>41.3</v>
      </c>
      <c r="AU5">
        <v>0</v>
      </c>
      <c r="AV5">
        <v>11.52</v>
      </c>
      <c r="AW5">
        <v>52.38</v>
      </c>
      <c r="AX5">
        <v>74.5</v>
      </c>
      <c r="AY5">
        <f t="shared" si="0"/>
        <v>2</v>
      </c>
      <c r="AZ5">
        <f t="shared" si="1"/>
        <v>163.19999999999999</v>
      </c>
    </row>
    <row r="6" spans="1:52" x14ac:dyDescent="0.2">
      <c r="A6">
        <v>6</v>
      </c>
      <c r="B6">
        <v>250</v>
      </c>
      <c r="C6">
        <v>0.7</v>
      </c>
      <c r="D6">
        <v>1</v>
      </c>
      <c r="E6">
        <v>1</v>
      </c>
      <c r="F6">
        <v>2</v>
      </c>
      <c r="G6">
        <v>0</v>
      </c>
      <c r="H6">
        <v>1.57</v>
      </c>
      <c r="I6">
        <v>1</v>
      </c>
      <c r="J6">
        <v>0.1</v>
      </c>
      <c r="K6">
        <v>11</v>
      </c>
      <c r="L6">
        <v>37</v>
      </c>
      <c r="M6">
        <v>0</v>
      </c>
      <c r="N6">
        <v>0.33</v>
      </c>
      <c r="O6">
        <v>677.2</v>
      </c>
      <c r="P6">
        <v>35.799999999999997</v>
      </c>
      <c r="Q6">
        <v>0</v>
      </c>
      <c r="R6">
        <v>17.309999999999999</v>
      </c>
      <c r="S6">
        <v>48.22</v>
      </c>
      <c r="T6">
        <v>100</v>
      </c>
      <c r="U6">
        <v>51</v>
      </c>
      <c r="V6">
        <v>40</v>
      </c>
      <c r="W6">
        <v>0</v>
      </c>
      <c r="X6">
        <v>13.31</v>
      </c>
      <c r="Y6">
        <v>51.12</v>
      </c>
      <c r="Z6">
        <v>86.1</v>
      </c>
      <c r="AA6">
        <v>31.7</v>
      </c>
      <c r="AB6">
        <v>43.7</v>
      </c>
      <c r="AC6">
        <v>0</v>
      </c>
      <c r="AD6">
        <v>9.15</v>
      </c>
      <c r="AE6">
        <v>54.45</v>
      </c>
      <c r="AF6">
        <v>59.2</v>
      </c>
      <c r="AG6">
        <v>34.4</v>
      </c>
      <c r="AH6">
        <v>42.9</v>
      </c>
      <c r="AI6">
        <v>0</v>
      </c>
      <c r="AJ6">
        <v>9.9600000000000009</v>
      </c>
      <c r="AK6">
        <v>53.76</v>
      </c>
      <c r="AL6">
        <v>64.5</v>
      </c>
      <c r="AM6">
        <v>678.5</v>
      </c>
      <c r="AN6">
        <v>34.5</v>
      </c>
      <c r="AO6">
        <v>0</v>
      </c>
      <c r="AP6">
        <v>17.32</v>
      </c>
      <c r="AQ6">
        <v>47.49</v>
      </c>
      <c r="AR6">
        <v>100</v>
      </c>
      <c r="AS6">
        <v>40.799999999999997</v>
      </c>
      <c r="AT6">
        <v>41.3</v>
      </c>
      <c r="AU6">
        <v>0</v>
      </c>
      <c r="AV6">
        <v>11.6</v>
      </c>
      <c r="AW6">
        <v>52.36</v>
      </c>
      <c r="AX6">
        <v>75.099999999999994</v>
      </c>
      <c r="AY6">
        <f t="shared" si="0"/>
        <v>2</v>
      </c>
      <c r="AZ6">
        <f t="shared" si="1"/>
        <v>147.19999999999999</v>
      </c>
    </row>
    <row r="7" spans="1:52" x14ac:dyDescent="0.2">
      <c r="A7">
        <v>7</v>
      </c>
      <c r="B7">
        <v>250</v>
      </c>
      <c r="C7">
        <v>0.7</v>
      </c>
      <c r="D7">
        <v>1</v>
      </c>
      <c r="E7">
        <v>1</v>
      </c>
      <c r="F7">
        <v>2</v>
      </c>
      <c r="G7">
        <v>0</v>
      </c>
      <c r="H7">
        <v>1.4</v>
      </c>
      <c r="I7">
        <v>1</v>
      </c>
      <c r="J7">
        <v>0.1</v>
      </c>
      <c r="K7">
        <v>11</v>
      </c>
      <c r="L7">
        <v>37</v>
      </c>
      <c r="M7">
        <v>0</v>
      </c>
      <c r="N7">
        <v>0.33</v>
      </c>
      <c r="O7">
        <v>677.3</v>
      </c>
      <c r="P7">
        <v>35.700000000000003</v>
      </c>
      <c r="Q7">
        <v>0</v>
      </c>
      <c r="R7">
        <v>17.309999999999999</v>
      </c>
      <c r="S7">
        <v>48.18</v>
      </c>
      <c r="T7">
        <v>100</v>
      </c>
      <c r="U7">
        <v>52.2</v>
      </c>
      <c r="V7">
        <v>40</v>
      </c>
      <c r="W7">
        <v>0</v>
      </c>
      <c r="X7">
        <v>13.45</v>
      </c>
      <c r="Y7">
        <v>51.08</v>
      </c>
      <c r="Z7">
        <v>86.9</v>
      </c>
      <c r="AA7">
        <v>34.200000000000003</v>
      </c>
      <c r="AB7">
        <v>43.2</v>
      </c>
      <c r="AC7">
        <v>0</v>
      </c>
      <c r="AD7">
        <v>9.8699999999999992</v>
      </c>
      <c r="AE7">
        <v>53.93</v>
      </c>
      <c r="AF7">
        <v>63.9</v>
      </c>
      <c r="AG7">
        <v>36.799999999999997</v>
      </c>
      <c r="AH7">
        <v>42.5</v>
      </c>
      <c r="AI7">
        <v>0</v>
      </c>
      <c r="AJ7">
        <v>10.62</v>
      </c>
      <c r="AK7">
        <v>53.31</v>
      </c>
      <c r="AL7">
        <v>68.7</v>
      </c>
      <c r="AM7">
        <v>678.2</v>
      </c>
      <c r="AN7">
        <v>34.799999999999997</v>
      </c>
      <c r="AO7">
        <v>0</v>
      </c>
      <c r="AP7">
        <v>17.32</v>
      </c>
      <c r="AQ7">
        <v>47.65</v>
      </c>
      <c r="AR7">
        <v>100</v>
      </c>
      <c r="AS7">
        <v>41.7</v>
      </c>
      <c r="AT7">
        <v>41.3</v>
      </c>
      <c r="AU7">
        <v>0</v>
      </c>
      <c r="AV7">
        <v>11.79</v>
      </c>
      <c r="AW7">
        <v>52.32</v>
      </c>
      <c r="AX7">
        <v>76.3</v>
      </c>
      <c r="AY7">
        <f t="shared" si="0"/>
        <v>2</v>
      </c>
      <c r="AZ7">
        <f t="shared" si="1"/>
        <v>134.00000000000003</v>
      </c>
    </row>
    <row r="8" spans="1:52" x14ac:dyDescent="0.2">
      <c r="A8">
        <v>8</v>
      </c>
      <c r="B8">
        <v>250</v>
      </c>
      <c r="C8">
        <v>0.7</v>
      </c>
      <c r="D8">
        <v>1</v>
      </c>
      <c r="E8">
        <v>1</v>
      </c>
      <c r="F8">
        <v>2</v>
      </c>
      <c r="G8">
        <v>0</v>
      </c>
      <c r="H8">
        <v>1.23</v>
      </c>
      <c r="I8">
        <v>1</v>
      </c>
      <c r="J8">
        <v>0.1</v>
      </c>
      <c r="K8">
        <v>11</v>
      </c>
      <c r="L8">
        <v>37</v>
      </c>
      <c r="M8">
        <v>0</v>
      </c>
      <c r="N8">
        <v>0.33</v>
      </c>
      <c r="O8">
        <v>677.3</v>
      </c>
      <c r="P8">
        <v>35.700000000000003</v>
      </c>
      <c r="Q8">
        <v>0</v>
      </c>
      <c r="R8">
        <v>17.309999999999999</v>
      </c>
      <c r="S8">
        <v>48.13</v>
      </c>
      <c r="T8">
        <v>100</v>
      </c>
      <c r="U8">
        <v>53.7</v>
      </c>
      <c r="V8">
        <v>40</v>
      </c>
      <c r="W8">
        <v>0</v>
      </c>
      <c r="X8">
        <v>13.61</v>
      </c>
      <c r="Y8">
        <v>51.02</v>
      </c>
      <c r="Z8">
        <v>88</v>
      </c>
      <c r="AA8">
        <v>36.4</v>
      </c>
      <c r="AB8">
        <v>42.8</v>
      </c>
      <c r="AC8">
        <v>0</v>
      </c>
      <c r="AD8">
        <v>10.48</v>
      </c>
      <c r="AE8">
        <v>53.52</v>
      </c>
      <c r="AF8">
        <v>67.900000000000006</v>
      </c>
      <c r="AG8">
        <v>39.1</v>
      </c>
      <c r="AH8">
        <v>42.2</v>
      </c>
      <c r="AI8">
        <v>0</v>
      </c>
      <c r="AJ8">
        <v>11.17</v>
      </c>
      <c r="AK8">
        <v>52.96</v>
      </c>
      <c r="AL8">
        <v>72.3</v>
      </c>
      <c r="AM8">
        <v>677.7</v>
      </c>
      <c r="AN8">
        <v>35.299999999999997</v>
      </c>
      <c r="AO8">
        <v>0</v>
      </c>
      <c r="AP8">
        <v>17.32</v>
      </c>
      <c r="AQ8">
        <v>47.92</v>
      </c>
      <c r="AR8">
        <v>100</v>
      </c>
      <c r="AS8">
        <v>42.9</v>
      </c>
      <c r="AT8">
        <v>41.4</v>
      </c>
      <c r="AU8">
        <v>0</v>
      </c>
      <c r="AV8">
        <v>12.02</v>
      </c>
      <c r="AW8">
        <v>52.26</v>
      </c>
      <c r="AX8">
        <v>77.8</v>
      </c>
      <c r="AY8">
        <f t="shared" si="0"/>
        <v>2</v>
      </c>
      <c r="AZ8">
        <f t="shared" si="1"/>
        <v>123</v>
      </c>
    </row>
    <row r="9" spans="1:52" x14ac:dyDescent="0.2">
      <c r="A9">
        <v>9</v>
      </c>
      <c r="B9">
        <v>250</v>
      </c>
      <c r="C9">
        <v>0.7</v>
      </c>
      <c r="D9">
        <v>1</v>
      </c>
      <c r="E9">
        <v>1</v>
      </c>
      <c r="F9">
        <v>2</v>
      </c>
      <c r="G9">
        <v>0</v>
      </c>
      <c r="H9">
        <v>1.07</v>
      </c>
      <c r="I9">
        <v>1</v>
      </c>
      <c r="J9">
        <v>0.1</v>
      </c>
      <c r="K9">
        <v>11</v>
      </c>
      <c r="L9">
        <v>37</v>
      </c>
      <c r="M9">
        <v>0</v>
      </c>
      <c r="N9">
        <v>0.33</v>
      </c>
      <c r="O9">
        <v>677.4</v>
      </c>
      <c r="P9">
        <v>35.6</v>
      </c>
      <c r="Q9">
        <v>0</v>
      </c>
      <c r="R9">
        <v>17.309999999999999</v>
      </c>
      <c r="S9">
        <v>48.08</v>
      </c>
      <c r="T9">
        <v>100</v>
      </c>
      <c r="U9">
        <v>55.6</v>
      </c>
      <c r="V9">
        <v>40</v>
      </c>
      <c r="W9">
        <v>0</v>
      </c>
      <c r="X9">
        <v>13.78</v>
      </c>
      <c r="Y9">
        <v>50.97</v>
      </c>
      <c r="Z9">
        <v>89</v>
      </c>
      <c r="AA9">
        <v>38.4</v>
      </c>
      <c r="AB9">
        <v>42.5</v>
      </c>
      <c r="AC9">
        <v>0</v>
      </c>
      <c r="AD9">
        <v>11</v>
      </c>
      <c r="AE9">
        <v>53.19</v>
      </c>
      <c r="AF9">
        <v>71.2</v>
      </c>
      <c r="AG9">
        <v>41.1</v>
      </c>
      <c r="AH9">
        <v>42</v>
      </c>
      <c r="AI9">
        <v>0</v>
      </c>
      <c r="AJ9">
        <v>11.63</v>
      </c>
      <c r="AK9">
        <v>52.7</v>
      </c>
      <c r="AL9">
        <v>75.3</v>
      </c>
      <c r="AM9">
        <v>677.1</v>
      </c>
      <c r="AN9">
        <v>35.9</v>
      </c>
      <c r="AO9">
        <v>0</v>
      </c>
      <c r="AP9">
        <v>17.309999999999999</v>
      </c>
      <c r="AQ9">
        <v>48.26</v>
      </c>
      <c r="AR9">
        <v>100</v>
      </c>
      <c r="AS9">
        <v>44.3</v>
      </c>
      <c r="AT9">
        <v>41.4</v>
      </c>
      <c r="AU9">
        <v>0</v>
      </c>
      <c r="AV9">
        <v>12.26</v>
      </c>
      <c r="AW9">
        <v>52.2</v>
      </c>
      <c r="AX9">
        <v>79.3</v>
      </c>
      <c r="AY9">
        <f t="shared" si="0"/>
        <v>2</v>
      </c>
      <c r="AZ9">
        <f t="shared" si="1"/>
        <v>113.59999999999997</v>
      </c>
    </row>
    <row r="10" spans="1:52" x14ac:dyDescent="0.2">
      <c r="A10">
        <v>10</v>
      </c>
      <c r="B10">
        <v>250</v>
      </c>
      <c r="C10">
        <v>0.7</v>
      </c>
      <c r="D10">
        <v>1</v>
      </c>
      <c r="E10">
        <v>1</v>
      </c>
      <c r="F10">
        <v>2</v>
      </c>
      <c r="G10">
        <v>0</v>
      </c>
      <c r="H10">
        <v>0.9</v>
      </c>
      <c r="I10">
        <v>1</v>
      </c>
      <c r="J10">
        <v>0.1</v>
      </c>
      <c r="K10">
        <v>11</v>
      </c>
      <c r="L10">
        <v>37</v>
      </c>
      <c r="M10">
        <v>0</v>
      </c>
      <c r="N10">
        <v>0.33</v>
      </c>
      <c r="O10">
        <v>677.5</v>
      </c>
      <c r="P10">
        <v>35.5</v>
      </c>
      <c r="Q10">
        <v>0</v>
      </c>
      <c r="R10">
        <v>17.32</v>
      </c>
      <c r="S10">
        <v>48.04</v>
      </c>
      <c r="T10">
        <v>100</v>
      </c>
      <c r="U10">
        <v>57.6</v>
      </c>
      <c r="V10">
        <v>40</v>
      </c>
      <c r="W10">
        <v>0</v>
      </c>
      <c r="X10">
        <v>13.95</v>
      </c>
      <c r="Y10">
        <v>50.91</v>
      </c>
      <c r="Z10">
        <v>90.1</v>
      </c>
      <c r="AA10">
        <v>40.299999999999997</v>
      </c>
      <c r="AB10">
        <v>42.3</v>
      </c>
      <c r="AC10">
        <v>0</v>
      </c>
      <c r="AD10">
        <v>11.45</v>
      </c>
      <c r="AE10">
        <v>52.91</v>
      </c>
      <c r="AF10">
        <v>74.099999999999994</v>
      </c>
      <c r="AG10">
        <v>43.1</v>
      </c>
      <c r="AH10">
        <v>41.8</v>
      </c>
      <c r="AI10">
        <v>0</v>
      </c>
      <c r="AJ10">
        <v>12.03</v>
      </c>
      <c r="AK10">
        <v>52.49</v>
      </c>
      <c r="AL10">
        <v>77.8</v>
      </c>
      <c r="AM10">
        <v>676.4</v>
      </c>
      <c r="AN10">
        <v>36.6</v>
      </c>
      <c r="AO10">
        <v>0</v>
      </c>
      <c r="AP10">
        <v>17.309999999999999</v>
      </c>
      <c r="AQ10">
        <v>48.65</v>
      </c>
      <c r="AR10">
        <v>99.9</v>
      </c>
      <c r="AS10">
        <v>45.7</v>
      </c>
      <c r="AT10">
        <v>41.5</v>
      </c>
      <c r="AU10">
        <v>0</v>
      </c>
      <c r="AV10">
        <v>12.5</v>
      </c>
      <c r="AW10">
        <v>52.15</v>
      </c>
      <c r="AX10">
        <v>80.900000000000006</v>
      </c>
      <c r="AY10">
        <f t="shared" si="0"/>
        <v>2</v>
      </c>
      <c r="AZ10">
        <f t="shared" si="1"/>
        <v>105.6</v>
      </c>
    </row>
    <row r="11" spans="1:52" s="1" customFormat="1" x14ac:dyDescent="0.2"/>
    <row r="12" spans="1:52" x14ac:dyDescent="0.2">
      <c r="A12">
        <v>4</v>
      </c>
      <c r="B12">
        <v>250</v>
      </c>
      <c r="C12">
        <v>0.7</v>
      </c>
      <c r="D12">
        <v>1</v>
      </c>
      <c r="E12">
        <v>1</v>
      </c>
      <c r="F12">
        <v>3</v>
      </c>
      <c r="G12">
        <v>0</v>
      </c>
      <c r="H12">
        <v>1.1200000000000001</v>
      </c>
      <c r="I12">
        <v>1</v>
      </c>
      <c r="J12">
        <v>0.1</v>
      </c>
      <c r="K12">
        <v>11</v>
      </c>
      <c r="L12">
        <v>37</v>
      </c>
      <c r="M12">
        <v>0</v>
      </c>
      <c r="N12">
        <v>0.33</v>
      </c>
      <c r="O12">
        <v>678.2</v>
      </c>
      <c r="P12">
        <v>34.799999999999997</v>
      </c>
      <c r="Q12">
        <v>0</v>
      </c>
      <c r="R12">
        <v>17.32</v>
      </c>
      <c r="S12">
        <v>47.66</v>
      </c>
      <c r="T12">
        <v>100</v>
      </c>
      <c r="U12">
        <v>131.6</v>
      </c>
      <c r="V12">
        <v>40</v>
      </c>
      <c r="W12">
        <v>0</v>
      </c>
      <c r="X12">
        <v>15.47</v>
      </c>
      <c r="Y12">
        <v>50.48</v>
      </c>
      <c r="Z12">
        <v>98.6</v>
      </c>
      <c r="AA12">
        <v>32.4</v>
      </c>
      <c r="AB12">
        <v>45.9</v>
      </c>
      <c r="AC12">
        <v>0</v>
      </c>
      <c r="AD12">
        <v>9.2200000000000006</v>
      </c>
      <c r="AE12">
        <v>55.48</v>
      </c>
      <c r="AF12">
        <v>59.7</v>
      </c>
      <c r="AG12">
        <v>35.200000000000003</v>
      </c>
      <c r="AH12">
        <v>45.3</v>
      </c>
      <c r="AI12">
        <v>0</v>
      </c>
      <c r="AJ12">
        <v>10.029999999999999</v>
      </c>
      <c r="AK12">
        <v>54.92</v>
      </c>
      <c r="AL12">
        <v>64.900000000000006</v>
      </c>
      <c r="AM12">
        <v>674.1</v>
      </c>
      <c r="AN12">
        <v>38.9</v>
      </c>
      <c r="AO12">
        <v>0</v>
      </c>
      <c r="AP12">
        <v>17.3</v>
      </c>
      <c r="AQ12">
        <v>49.86</v>
      </c>
      <c r="AR12">
        <v>99.9</v>
      </c>
      <c r="AS12">
        <v>73.099999999999994</v>
      </c>
      <c r="AT12">
        <v>42</v>
      </c>
      <c r="AU12">
        <v>0</v>
      </c>
      <c r="AV12">
        <v>14.68</v>
      </c>
      <c r="AW12">
        <v>51.69</v>
      </c>
      <c r="AX12">
        <v>94.6</v>
      </c>
      <c r="AY12">
        <f t="shared" si="0"/>
        <v>3</v>
      </c>
      <c r="AZ12">
        <f t="shared" si="1"/>
        <v>218.10000000000005</v>
      </c>
    </row>
    <row r="13" spans="1:52" x14ac:dyDescent="0.2">
      <c r="A13">
        <v>4.5</v>
      </c>
      <c r="B13">
        <v>250</v>
      </c>
      <c r="C13">
        <v>0.7</v>
      </c>
      <c r="D13">
        <v>1</v>
      </c>
      <c r="E13">
        <v>1</v>
      </c>
      <c r="F13">
        <v>3</v>
      </c>
      <c r="G13">
        <v>0</v>
      </c>
      <c r="H13">
        <v>1.0900000000000001</v>
      </c>
      <c r="I13">
        <v>1</v>
      </c>
      <c r="J13">
        <v>0.1</v>
      </c>
      <c r="K13">
        <v>11</v>
      </c>
      <c r="L13">
        <v>37</v>
      </c>
      <c r="M13">
        <v>0</v>
      </c>
      <c r="N13">
        <v>0.33</v>
      </c>
      <c r="O13">
        <v>678.1</v>
      </c>
      <c r="P13">
        <v>34.9</v>
      </c>
      <c r="Q13">
        <v>0</v>
      </c>
      <c r="R13">
        <v>17.32</v>
      </c>
      <c r="S13">
        <v>47.72</v>
      </c>
      <c r="T13">
        <v>100</v>
      </c>
      <c r="U13">
        <v>95.3</v>
      </c>
      <c r="V13">
        <v>40</v>
      </c>
      <c r="W13">
        <v>0</v>
      </c>
      <c r="X13">
        <v>15.15</v>
      </c>
      <c r="Y13">
        <v>50.55</v>
      </c>
      <c r="Z13">
        <v>97.2</v>
      </c>
      <c r="AA13">
        <v>33.6</v>
      </c>
      <c r="AB13">
        <v>45.1</v>
      </c>
      <c r="AC13">
        <v>0</v>
      </c>
      <c r="AD13">
        <v>9.59</v>
      </c>
      <c r="AE13">
        <v>54.99</v>
      </c>
      <c r="AF13">
        <v>62.1</v>
      </c>
      <c r="AG13">
        <v>36.4</v>
      </c>
      <c r="AH13">
        <v>44.6</v>
      </c>
      <c r="AI13">
        <v>0</v>
      </c>
      <c r="AJ13">
        <v>10.37</v>
      </c>
      <c r="AK13">
        <v>54.45</v>
      </c>
      <c r="AL13">
        <v>67.099999999999994</v>
      </c>
      <c r="AM13">
        <v>674.6</v>
      </c>
      <c r="AN13">
        <v>38.4</v>
      </c>
      <c r="AO13">
        <v>0</v>
      </c>
      <c r="AP13">
        <v>17.309999999999999</v>
      </c>
      <c r="AQ13">
        <v>49.61</v>
      </c>
      <c r="AR13">
        <v>99.9</v>
      </c>
      <c r="AS13">
        <v>62.6</v>
      </c>
      <c r="AT13">
        <v>41.8</v>
      </c>
      <c r="AU13">
        <v>0</v>
      </c>
      <c r="AV13">
        <v>14.22</v>
      </c>
      <c r="AW13">
        <v>51.76</v>
      </c>
      <c r="AX13">
        <v>91.8</v>
      </c>
      <c r="AY13">
        <f t="shared" si="0"/>
        <v>3</v>
      </c>
      <c r="AZ13">
        <f t="shared" si="1"/>
        <v>208.2</v>
      </c>
    </row>
    <row r="14" spans="1:52" x14ac:dyDescent="0.2">
      <c r="A14">
        <v>5</v>
      </c>
      <c r="B14">
        <v>250</v>
      </c>
      <c r="C14">
        <v>0.7</v>
      </c>
      <c r="D14">
        <v>1</v>
      </c>
      <c r="E14">
        <v>1</v>
      </c>
      <c r="F14">
        <v>3</v>
      </c>
      <c r="G14">
        <v>0</v>
      </c>
      <c r="H14">
        <v>1.05</v>
      </c>
      <c r="I14">
        <v>1</v>
      </c>
      <c r="J14">
        <v>0.1</v>
      </c>
      <c r="K14">
        <v>11</v>
      </c>
      <c r="L14">
        <v>37</v>
      </c>
      <c r="M14">
        <v>0</v>
      </c>
      <c r="N14">
        <v>0.33</v>
      </c>
      <c r="O14">
        <v>678</v>
      </c>
      <c r="P14">
        <v>35</v>
      </c>
      <c r="Q14">
        <v>0</v>
      </c>
      <c r="R14">
        <v>17.32</v>
      </c>
      <c r="S14">
        <v>47.77</v>
      </c>
      <c r="T14">
        <v>100</v>
      </c>
      <c r="U14">
        <v>82.1</v>
      </c>
      <c r="V14">
        <v>40</v>
      </c>
      <c r="W14">
        <v>0</v>
      </c>
      <c r="X14">
        <v>14.94</v>
      </c>
      <c r="Y14">
        <v>50.6</v>
      </c>
      <c r="Z14">
        <v>96.1</v>
      </c>
      <c r="AA14">
        <v>34.700000000000003</v>
      </c>
      <c r="AB14">
        <v>44.6</v>
      </c>
      <c r="AC14">
        <v>0</v>
      </c>
      <c r="AD14">
        <v>9.94</v>
      </c>
      <c r="AE14">
        <v>54.6</v>
      </c>
      <c r="AF14">
        <v>64.3</v>
      </c>
      <c r="AG14">
        <v>37.5</v>
      </c>
      <c r="AH14">
        <v>44.1</v>
      </c>
      <c r="AI14">
        <v>0</v>
      </c>
      <c r="AJ14">
        <v>10.67</v>
      </c>
      <c r="AK14">
        <v>54.09</v>
      </c>
      <c r="AL14">
        <v>69.099999999999994</v>
      </c>
      <c r="AM14">
        <v>674.9</v>
      </c>
      <c r="AN14">
        <v>38.1</v>
      </c>
      <c r="AO14">
        <v>0</v>
      </c>
      <c r="AP14">
        <v>17.309999999999999</v>
      </c>
      <c r="AQ14">
        <v>49.45</v>
      </c>
      <c r="AR14">
        <v>99.9</v>
      </c>
      <c r="AS14">
        <v>58</v>
      </c>
      <c r="AT14">
        <v>41.8</v>
      </c>
      <c r="AU14">
        <v>0</v>
      </c>
      <c r="AV14">
        <v>13.92</v>
      </c>
      <c r="AW14">
        <v>51.82</v>
      </c>
      <c r="AX14">
        <v>89.9</v>
      </c>
      <c r="AY14">
        <f t="shared" si="0"/>
        <v>3</v>
      </c>
      <c r="AZ14">
        <f t="shared" si="1"/>
        <v>199.19999999999996</v>
      </c>
    </row>
    <row r="15" spans="1:52" x14ac:dyDescent="0.2">
      <c r="A15">
        <v>6</v>
      </c>
      <c r="B15">
        <v>250</v>
      </c>
      <c r="C15">
        <v>0.7</v>
      </c>
      <c r="D15">
        <v>1</v>
      </c>
      <c r="E15">
        <v>1</v>
      </c>
      <c r="F15">
        <v>3</v>
      </c>
      <c r="G15">
        <v>0</v>
      </c>
      <c r="H15">
        <v>0.96</v>
      </c>
      <c r="I15">
        <v>1</v>
      </c>
      <c r="J15">
        <v>0.1</v>
      </c>
      <c r="K15">
        <v>11</v>
      </c>
      <c r="L15">
        <v>37</v>
      </c>
      <c r="M15">
        <v>0</v>
      </c>
      <c r="N15">
        <v>0.33</v>
      </c>
      <c r="O15">
        <v>677.9</v>
      </c>
      <c r="P15">
        <v>35.1</v>
      </c>
      <c r="Q15">
        <v>0</v>
      </c>
      <c r="R15">
        <v>17.32</v>
      </c>
      <c r="S15">
        <v>47.83</v>
      </c>
      <c r="T15">
        <v>100</v>
      </c>
      <c r="U15">
        <v>72.900000000000006</v>
      </c>
      <c r="V15">
        <v>40</v>
      </c>
      <c r="W15">
        <v>0</v>
      </c>
      <c r="X15">
        <v>14.7</v>
      </c>
      <c r="Y15">
        <v>50.67</v>
      </c>
      <c r="Z15">
        <v>94.7</v>
      </c>
      <c r="AA15">
        <v>36.9</v>
      </c>
      <c r="AB15">
        <v>43.8</v>
      </c>
      <c r="AC15">
        <v>0</v>
      </c>
      <c r="AD15">
        <v>10.54</v>
      </c>
      <c r="AE15">
        <v>54.01</v>
      </c>
      <c r="AF15">
        <v>68.2</v>
      </c>
      <c r="AG15">
        <v>39.6</v>
      </c>
      <c r="AH15">
        <v>43.4</v>
      </c>
      <c r="AI15">
        <v>0</v>
      </c>
      <c r="AJ15">
        <v>11.21</v>
      </c>
      <c r="AK15">
        <v>53.54</v>
      </c>
      <c r="AL15">
        <v>72.599999999999994</v>
      </c>
      <c r="AM15">
        <v>675.1</v>
      </c>
      <c r="AN15">
        <v>37.9</v>
      </c>
      <c r="AO15">
        <v>0</v>
      </c>
      <c r="AP15">
        <v>17.309999999999999</v>
      </c>
      <c r="AQ15">
        <v>49.31</v>
      </c>
      <c r="AR15">
        <v>99.9</v>
      </c>
      <c r="AS15">
        <v>54.2</v>
      </c>
      <c r="AT15">
        <v>41.7</v>
      </c>
      <c r="AU15">
        <v>0</v>
      </c>
      <c r="AV15">
        <v>13.58</v>
      </c>
      <c r="AW15">
        <v>51.89</v>
      </c>
      <c r="AX15">
        <v>87.8</v>
      </c>
      <c r="AY15">
        <f t="shared" si="0"/>
        <v>3</v>
      </c>
      <c r="AZ15">
        <f t="shared" si="1"/>
        <v>182.99999999999994</v>
      </c>
    </row>
    <row r="16" spans="1:52" x14ac:dyDescent="0.2">
      <c r="A16">
        <v>7</v>
      </c>
      <c r="B16">
        <v>250</v>
      </c>
      <c r="C16">
        <v>0.7</v>
      </c>
      <c r="D16">
        <v>1</v>
      </c>
      <c r="E16">
        <v>1</v>
      </c>
      <c r="F16">
        <v>3</v>
      </c>
      <c r="G16">
        <v>0</v>
      </c>
      <c r="H16">
        <v>0.87</v>
      </c>
      <c r="I16">
        <v>1</v>
      </c>
      <c r="J16">
        <v>0.1</v>
      </c>
      <c r="K16">
        <v>11</v>
      </c>
      <c r="L16">
        <v>37</v>
      </c>
      <c r="M16">
        <v>0</v>
      </c>
      <c r="N16">
        <v>0.33</v>
      </c>
      <c r="O16">
        <v>677.9</v>
      </c>
      <c r="P16">
        <v>35.1</v>
      </c>
      <c r="Q16">
        <v>0</v>
      </c>
      <c r="R16">
        <v>17.32</v>
      </c>
      <c r="S16">
        <v>47.85</v>
      </c>
      <c r="T16">
        <v>100</v>
      </c>
      <c r="U16">
        <v>70.400000000000006</v>
      </c>
      <c r="V16">
        <v>40</v>
      </c>
      <c r="W16">
        <v>0</v>
      </c>
      <c r="X16">
        <v>14.62</v>
      </c>
      <c r="Y16">
        <v>50.7</v>
      </c>
      <c r="Z16">
        <v>94.2</v>
      </c>
      <c r="AA16">
        <v>38.799999999999997</v>
      </c>
      <c r="AB16">
        <v>43.3</v>
      </c>
      <c r="AC16">
        <v>0</v>
      </c>
      <c r="AD16">
        <v>11.05</v>
      </c>
      <c r="AE16">
        <v>53.56</v>
      </c>
      <c r="AF16">
        <v>71.5</v>
      </c>
      <c r="AG16">
        <v>41.6</v>
      </c>
      <c r="AH16">
        <v>42.9</v>
      </c>
      <c r="AI16">
        <v>0</v>
      </c>
      <c r="AJ16">
        <v>11.67</v>
      </c>
      <c r="AK16">
        <v>53.13</v>
      </c>
      <c r="AL16">
        <v>75.5</v>
      </c>
      <c r="AM16">
        <v>675.1</v>
      </c>
      <c r="AN16">
        <v>37.9</v>
      </c>
      <c r="AO16">
        <v>0</v>
      </c>
      <c r="AP16">
        <v>17.309999999999999</v>
      </c>
      <c r="AQ16">
        <v>49.32</v>
      </c>
      <c r="AR16">
        <v>99.9</v>
      </c>
      <c r="AS16">
        <v>52.9</v>
      </c>
      <c r="AT16">
        <v>41.7</v>
      </c>
      <c r="AU16">
        <v>0</v>
      </c>
      <c r="AV16">
        <v>13.46</v>
      </c>
      <c r="AW16">
        <v>51.92</v>
      </c>
      <c r="AX16">
        <v>87</v>
      </c>
      <c r="AY16">
        <f t="shared" si="0"/>
        <v>3</v>
      </c>
      <c r="AZ16">
        <f t="shared" si="1"/>
        <v>169.19999999999996</v>
      </c>
    </row>
    <row r="17" spans="1:52" x14ac:dyDescent="0.2">
      <c r="A17">
        <v>8</v>
      </c>
      <c r="B17">
        <v>250</v>
      </c>
      <c r="C17">
        <v>0.7</v>
      </c>
      <c r="D17">
        <v>1</v>
      </c>
      <c r="E17">
        <v>1</v>
      </c>
      <c r="F17">
        <v>3</v>
      </c>
      <c r="G17">
        <v>0</v>
      </c>
      <c r="H17">
        <v>0.77</v>
      </c>
      <c r="I17">
        <v>1</v>
      </c>
      <c r="J17">
        <v>0.1</v>
      </c>
      <c r="K17">
        <v>11</v>
      </c>
      <c r="L17">
        <v>37</v>
      </c>
      <c r="M17">
        <v>0</v>
      </c>
      <c r="N17">
        <v>0.33</v>
      </c>
      <c r="O17">
        <v>677.9</v>
      </c>
      <c r="P17">
        <v>35.1</v>
      </c>
      <c r="Q17">
        <v>0</v>
      </c>
      <c r="R17">
        <v>17.32</v>
      </c>
      <c r="S17">
        <v>47.85</v>
      </c>
      <c r="T17">
        <v>100</v>
      </c>
      <c r="U17">
        <v>70.099999999999994</v>
      </c>
      <c r="V17">
        <v>40</v>
      </c>
      <c r="W17">
        <v>0</v>
      </c>
      <c r="X17">
        <v>14.61</v>
      </c>
      <c r="Y17">
        <v>50.7</v>
      </c>
      <c r="Z17">
        <v>94.2</v>
      </c>
      <c r="AA17">
        <v>40.700000000000003</v>
      </c>
      <c r="AB17">
        <v>42.9</v>
      </c>
      <c r="AC17">
        <v>0</v>
      </c>
      <c r="AD17">
        <v>11.48</v>
      </c>
      <c r="AE17">
        <v>53.2</v>
      </c>
      <c r="AF17">
        <v>74.3</v>
      </c>
      <c r="AG17">
        <v>43.5</v>
      </c>
      <c r="AH17">
        <v>42.5</v>
      </c>
      <c r="AI17">
        <v>0</v>
      </c>
      <c r="AJ17">
        <v>12.07</v>
      </c>
      <c r="AK17">
        <v>52.82</v>
      </c>
      <c r="AL17">
        <v>78.099999999999994</v>
      </c>
      <c r="AM17">
        <v>674.9</v>
      </c>
      <c r="AN17">
        <v>38.1</v>
      </c>
      <c r="AO17">
        <v>0</v>
      </c>
      <c r="AP17">
        <v>17.309999999999999</v>
      </c>
      <c r="AQ17">
        <v>49.41</v>
      </c>
      <c r="AR17">
        <v>99.9</v>
      </c>
      <c r="AS17">
        <v>52.8</v>
      </c>
      <c r="AT17">
        <v>41.7</v>
      </c>
      <c r="AU17">
        <v>0</v>
      </c>
      <c r="AV17">
        <v>13.45</v>
      </c>
      <c r="AW17">
        <v>51.92</v>
      </c>
      <c r="AX17">
        <v>86.9</v>
      </c>
      <c r="AY17">
        <f t="shared" si="0"/>
        <v>3</v>
      </c>
      <c r="AZ17">
        <f t="shared" si="1"/>
        <v>157.19999999999996</v>
      </c>
    </row>
    <row r="18" spans="1:52" x14ac:dyDescent="0.2">
      <c r="A18">
        <v>9</v>
      </c>
      <c r="B18">
        <v>250</v>
      </c>
      <c r="C18">
        <v>0.7</v>
      </c>
      <c r="D18">
        <v>1</v>
      </c>
      <c r="E18">
        <v>1</v>
      </c>
      <c r="F18">
        <v>3</v>
      </c>
      <c r="G18">
        <v>0</v>
      </c>
      <c r="H18">
        <v>0.68</v>
      </c>
      <c r="I18">
        <v>1</v>
      </c>
      <c r="J18">
        <v>0.1</v>
      </c>
      <c r="K18">
        <v>11</v>
      </c>
      <c r="L18">
        <v>37</v>
      </c>
      <c r="M18">
        <v>0</v>
      </c>
      <c r="N18">
        <v>0.33</v>
      </c>
      <c r="O18">
        <v>677.9</v>
      </c>
      <c r="P18">
        <v>35.1</v>
      </c>
      <c r="Q18">
        <v>0</v>
      </c>
      <c r="R18">
        <v>17.32</v>
      </c>
      <c r="S18">
        <v>47.84</v>
      </c>
      <c r="T18">
        <v>100</v>
      </c>
      <c r="U18">
        <v>71.099999999999994</v>
      </c>
      <c r="V18">
        <v>40</v>
      </c>
      <c r="W18">
        <v>0</v>
      </c>
      <c r="X18">
        <v>14.64</v>
      </c>
      <c r="Y18">
        <v>50.69</v>
      </c>
      <c r="Z18">
        <v>94.4</v>
      </c>
      <c r="AA18">
        <v>42.5</v>
      </c>
      <c r="AB18">
        <v>42.6</v>
      </c>
      <c r="AC18">
        <v>0</v>
      </c>
      <c r="AD18">
        <v>11.87</v>
      </c>
      <c r="AE18">
        <v>52.92</v>
      </c>
      <c r="AF18">
        <v>76.8</v>
      </c>
      <c r="AG18">
        <v>45.4</v>
      </c>
      <c r="AH18">
        <v>42.3</v>
      </c>
      <c r="AI18">
        <v>0</v>
      </c>
      <c r="AJ18">
        <v>12.41</v>
      </c>
      <c r="AK18">
        <v>52.58</v>
      </c>
      <c r="AL18">
        <v>80.3</v>
      </c>
      <c r="AM18">
        <v>674.6</v>
      </c>
      <c r="AN18">
        <v>38.4</v>
      </c>
      <c r="AO18">
        <v>0</v>
      </c>
      <c r="AP18">
        <v>17.309999999999999</v>
      </c>
      <c r="AQ18">
        <v>49.58</v>
      </c>
      <c r="AR18">
        <v>99.9</v>
      </c>
      <c r="AS18">
        <v>53.3</v>
      </c>
      <c r="AT18">
        <v>41.7</v>
      </c>
      <c r="AU18">
        <v>0</v>
      </c>
      <c r="AV18">
        <v>13.5</v>
      </c>
      <c r="AW18">
        <v>51.91</v>
      </c>
      <c r="AX18">
        <v>87.2</v>
      </c>
      <c r="AY18">
        <f t="shared" si="0"/>
        <v>3</v>
      </c>
      <c r="AZ18">
        <f t="shared" si="1"/>
        <v>146.99999999999994</v>
      </c>
    </row>
    <row r="19" spans="1:52" x14ac:dyDescent="0.2">
      <c r="A19">
        <v>10</v>
      </c>
      <c r="B19">
        <v>250</v>
      </c>
      <c r="C19">
        <v>0.7</v>
      </c>
      <c r="D19">
        <v>1</v>
      </c>
      <c r="E19">
        <v>1</v>
      </c>
      <c r="F19">
        <v>3</v>
      </c>
      <c r="G19">
        <v>0</v>
      </c>
      <c r="H19">
        <v>0.57999999999999996</v>
      </c>
      <c r="I19">
        <v>1</v>
      </c>
      <c r="J19">
        <v>0.1</v>
      </c>
      <c r="K19">
        <v>11</v>
      </c>
      <c r="L19">
        <v>37</v>
      </c>
      <c r="M19">
        <v>0</v>
      </c>
      <c r="N19">
        <v>0.33</v>
      </c>
      <c r="O19">
        <v>677.9</v>
      </c>
      <c r="P19">
        <v>35.1</v>
      </c>
      <c r="Q19">
        <v>0</v>
      </c>
      <c r="R19">
        <v>17.32</v>
      </c>
      <c r="S19">
        <v>47.83</v>
      </c>
      <c r="T19">
        <v>100</v>
      </c>
      <c r="U19">
        <v>72.8</v>
      </c>
      <c r="V19">
        <v>40</v>
      </c>
      <c r="W19">
        <v>0</v>
      </c>
      <c r="X19">
        <v>14.7</v>
      </c>
      <c r="Y19">
        <v>50.68</v>
      </c>
      <c r="Z19">
        <v>94.7</v>
      </c>
      <c r="AA19">
        <v>44.2</v>
      </c>
      <c r="AB19">
        <v>42.3</v>
      </c>
      <c r="AC19">
        <v>0</v>
      </c>
      <c r="AD19">
        <v>12.2</v>
      </c>
      <c r="AE19">
        <v>52.68</v>
      </c>
      <c r="AF19">
        <v>78.900000000000006</v>
      </c>
      <c r="AG19">
        <v>47.2</v>
      </c>
      <c r="AH19">
        <v>42.1</v>
      </c>
      <c r="AI19">
        <v>0</v>
      </c>
      <c r="AJ19">
        <v>12.71</v>
      </c>
      <c r="AK19">
        <v>52.39</v>
      </c>
      <c r="AL19">
        <v>82.2</v>
      </c>
      <c r="AM19">
        <v>674.2</v>
      </c>
      <c r="AN19">
        <v>38.799999999999997</v>
      </c>
      <c r="AO19">
        <v>0</v>
      </c>
      <c r="AP19">
        <v>17.3</v>
      </c>
      <c r="AQ19">
        <v>49.79</v>
      </c>
      <c r="AR19">
        <v>99.9</v>
      </c>
      <c r="AS19">
        <v>54.1</v>
      </c>
      <c r="AT19">
        <v>41.7</v>
      </c>
      <c r="AU19">
        <v>0</v>
      </c>
      <c r="AV19">
        <v>13.58</v>
      </c>
      <c r="AW19">
        <v>51.9</v>
      </c>
      <c r="AX19">
        <v>87.7</v>
      </c>
      <c r="AY19">
        <f t="shared" si="0"/>
        <v>3</v>
      </c>
      <c r="AZ19">
        <f t="shared" si="1"/>
        <v>137.69999999999999</v>
      </c>
    </row>
    <row r="20" spans="1:52" s="1" customFormat="1" x14ac:dyDescent="0.2"/>
    <row r="21" spans="1:52" s="1" customFormat="1" x14ac:dyDescent="0.2"/>
    <row r="22" spans="1:52" x14ac:dyDescent="0.2">
      <c r="A22">
        <v>4</v>
      </c>
      <c r="B22">
        <v>250</v>
      </c>
      <c r="C22">
        <v>0.7</v>
      </c>
      <c r="D22">
        <v>1</v>
      </c>
      <c r="E22">
        <v>1</v>
      </c>
      <c r="F22">
        <v>4</v>
      </c>
      <c r="G22">
        <v>0</v>
      </c>
      <c r="H22">
        <v>0.79</v>
      </c>
      <c r="I22">
        <v>1</v>
      </c>
      <c r="J22">
        <v>0.1</v>
      </c>
      <c r="K22">
        <v>11</v>
      </c>
      <c r="L22">
        <v>37</v>
      </c>
      <c r="M22">
        <v>0</v>
      </c>
      <c r="N22">
        <v>0.33</v>
      </c>
      <c r="O22">
        <v>678.3</v>
      </c>
      <c r="P22">
        <v>34.700000000000003</v>
      </c>
      <c r="Q22">
        <v>0</v>
      </c>
      <c r="R22">
        <v>17.32</v>
      </c>
      <c r="S22">
        <v>47.6</v>
      </c>
      <c r="T22">
        <v>100</v>
      </c>
      <c r="U22">
        <v>518.9</v>
      </c>
      <c r="V22">
        <v>40</v>
      </c>
      <c r="W22">
        <v>0</v>
      </c>
      <c r="X22">
        <v>16.829999999999998</v>
      </c>
      <c r="Y22">
        <v>50.41</v>
      </c>
      <c r="Z22">
        <v>99.9</v>
      </c>
      <c r="AA22">
        <v>37.799999999999997</v>
      </c>
      <c r="AB22">
        <v>46.8</v>
      </c>
      <c r="AC22">
        <v>0</v>
      </c>
      <c r="AD22">
        <v>10.58</v>
      </c>
      <c r="AE22">
        <v>55.41</v>
      </c>
      <c r="AF22">
        <v>68.5</v>
      </c>
      <c r="AG22">
        <v>40.6</v>
      </c>
      <c r="AH22">
        <v>46.4</v>
      </c>
      <c r="AI22">
        <v>0</v>
      </c>
      <c r="AJ22">
        <v>11.25</v>
      </c>
      <c r="AK22">
        <v>54.99</v>
      </c>
      <c r="AL22">
        <v>72.8</v>
      </c>
      <c r="AM22">
        <v>671.4</v>
      </c>
      <c r="AN22">
        <v>41.6</v>
      </c>
      <c r="AO22">
        <v>0</v>
      </c>
      <c r="AP22">
        <v>17.3</v>
      </c>
      <c r="AQ22">
        <v>51.2</v>
      </c>
      <c r="AR22">
        <v>99.9</v>
      </c>
      <c r="AS22">
        <v>451.3</v>
      </c>
      <c r="AT22">
        <v>42.4</v>
      </c>
      <c r="AU22">
        <v>0</v>
      </c>
      <c r="AV22">
        <v>16.62</v>
      </c>
      <c r="AW22">
        <v>51.62</v>
      </c>
      <c r="AX22">
        <v>99.9</v>
      </c>
      <c r="AY22">
        <f t="shared" ref="AY22:AY29" si="2">F22*(1-G22)</f>
        <v>4</v>
      </c>
      <c r="AZ22">
        <f t="shared" ref="AZ22:AZ29" si="3">10*AY22*(AP22-AJ22)</f>
        <v>242.00000000000003</v>
      </c>
    </row>
    <row r="23" spans="1:52" x14ac:dyDescent="0.2">
      <c r="A23">
        <v>4.5</v>
      </c>
      <c r="B23">
        <v>250</v>
      </c>
      <c r="C23">
        <v>0.7</v>
      </c>
      <c r="D23">
        <v>1</v>
      </c>
      <c r="E23">
        <v>1</v>
      </c>
      <c r="F23">
        <v>4</v>
      </c>
      <c r="G23">
        <v>0</v>
      </c>
      <c r="H23">
        <v>0.77</v>
      </c>
      <c r="I23">
        <v>1</v>
      </c>
      <c r="J23">
        <v>0.1</v>
      </c>
      <c r="K23">
        <v>11</v>
      </c>
      <c r="L23">
        <v>37</v>
      </c>
      <c r="M23">
        <v>0</v>
      </c>
      <c r="N23">
        <v>0.33</v>
      </c>
      <c r="O23">
        <v>678.3</v>
      </c>
      <c r="P23">
        <v>34.700000000000003</v>
      </c>
      <c r="Q23">
        <v>0</v>
      </c>
      <c r="R23">
        <v>17.32</v>
      </c>
      <c r="S23">
        <v>47.6</v>
      </c>
      <c r="T23">
        <v>100</v>
      </c>
      <c r="U23">
        <v>379.1</v>
      </c>
      <c r="V23">
        <v>40</v>
      </c>
      <c r="W23">
        <v>0</v>
      </c>
      <c r="X23">
        <v>16.399999999999999</v>
      </c>
      <c r="Y23">
        <v>50.41</v>
      </c>
      <c r="Z23">
        <v>99.8</v>
      </c>
      <c r="AA23">
        <v>38.6</v>
      </c>
      <c r="AB23">
        <v>45.8</v>
      </c>
      <c r="AC23">
        <v>0</v>
      </c>
      <c r="AD23">
        <v>10.85</v>
      </c>
      <c r="AE23">
        <v>54.86</v>
      </c>
      <c r="AF23">
        <v>70.2</v>
      </c>
      <c r="AG23">
        <v>41.5</v>
      </c>
      <c r="AH23">
        <v>45.4</v>
      </c>
      <c r="AI23">
        <v>0</v>
      </c>
      <c r="AJ23">
        <v>11.49</v>
      </c>
      <c r="AK23">
        <v>54.45</v>
      </c>
      <c r="AL23">
        <v>74.3</v>
      </c>
      <c r="AM23">
        <v>672.2</v>
      </c>
      <c r="AN23">
        <v>40.799999999999997</v>
      </c>
      <c r="AO23">
        <v>0</v>
      </c>
      <c r="AP23">
        <v>17.3</v>
      </c>
      <c r="AQ23">
        <v>50.81</v>
      </c>
      <c r="AR23">
        <v>99.9</v>
      </c>
      <c r="AS23">
        <v>258.8</v>
      </c>
      <c r="AT23">
        <v>42.4</v>
      </c>
      <c r="AU23">
        <v>0</v>
      </c>
      <c r="AV23">
        <v>16.010000000000002</v>
      </c>
      <c r="AW23">
        <v>51.62</v>
      </c>
      <c r="AX23">
        <v>99.6</v>
      </c>
      <c r="AY23">
        <f t="shared" si="2"/>
        <v>4</v>
      </c>
      <c r="AZ23">
        <f t="shared" si="3"/>
        <v>232.40000000000003</v>
      </c>
    </row>
    <row r="24" spans="1:52" x14ac:dyDescent="0.2">
      <c r="A24">
        <v>5</v>
      </c>
      <c r="B24">
        <v>250</v>
      </c>
      <c r="C24">
        <v>0.7</v>
      </c>
      <c r="D24">
        <v>1</v>
      </c>
      <c r="E24">
        <v>1</v>
      </c>
      <c r="F24">
        <v>4</v>
      </c>
      <c r="G24">
        <v>0</v>
      </c>
      <c r="H24">
        <v>0.75</v>
      </c>
      <c r="I24">
        <v>1</v>
      </c>
      <c r="J24">
        <v>0.1</v>
      </c>
      <c r="K24">
        <v>11</v>
      </c>
      <c r="L24">
        <v>37</v>
      </c>
      <c r="M24">
        <v>0</v>
      </c>
      <c r="N24">
        <v>0.33</v>
      </c>
      <c r="O24">
        <v>678.3</v>
      </c>
      <c r="P24">
        <v>34.700000000000003</v>
      </c>
      <c r="Q24">
        <v>0</v>
      </c>
      <c r="R24">
        <v>17.32</v>
      </c>
      <c r="S24">
        <v>47.61</v>
      </c>
      <c r="T24">
        <v>100</v>
      </c>
      <c r="U24">
        <v>281.89999999999998</v>
      </c>
      <c r="V24">
        <v>40</v>
      </c>
      <c r="W24">
        <v>0</v>
      </c>
      <c r="X24">
        <v>16.09</v>
      </c>
      <c r="Y24">
        <v>50.42</v>
      </c>
      <c r="Z24">
        <v>99.7</v>
      </c>
      <c r="AA24">
        <v>39.5</v>
      </c>
      <c r="AB24">
        <v>45.1</v>
      </c>
      <c r="AC24">
        <v>0</v>
      </c>
      <c r="AD24">
        <v>11.09</v>
      </c>
      <c r="AE24">
        <v>54.42</v>
      </c>
      <c r="AF24">
        <v>71.7</v>
      </c>
      <c r="AG24">
        <v>42.3</v>
      </c>
      <c r="AH24">
        <v>44.7</v>
      </c>
      <c r="AI24">
        <v>0</v>
      </c>
      <c r="AJ24">
        <v>11.71</v>
      </c>
      <c r="AK24">
        <v>54.04</v>
      </c>
      <c r="AL24">
        <v>75.7</v>
      </c>
      <c r="AM24">
        <v>672.7</v>
      </c>
      <c r="AN24">
        <v>40.299999999999997</v>
      </c>
      <c r="AO24">
        <v>0</v>
      </c>
      <c r="AP24">
        <v>17.3</v>
      </c>
      <c r="AQ24">
        <v>50.54</v>
      </c>
      <c r="AR24">
        <v>99.9</v>
      </c>
      <c r="AS24">
        <v>148.69999999999999</v>
      </c>
      <c r="AT24">
        <v>42.3</v>
      </c>
      <c r="AU24">
        <v>0</v>
      </c>
      <c r="AV24">
        <v>15.56</v>
      </c>
      <c r="AW24">
        <v>51.63</v>
      </c>
      <c r="AX24">
        <v>98.9</v>
      </c>
      <c r="AY24">
        <f t="shared" si="2"/>
        <v>4</v>
      </c>
      <c r="AZ24">
        <f t="shared" si="3"/>
        <v>223.6</v>
      </c>
    </row>
    <row r="25" spans="1:52" x14ac:dyDescent="0.2">
      <c r="A25">
        <v>6</v>
      </c>
      <c r="B25">
        <v>250</v>
      </c>
      <c r="C25">
        <v>0.7</v>
      </c>
      <c r="D25">
        <v>1</v>
      </c>
      <c r="E25">
        <v>1</v>
      </c>
      <c r="F25">
        <v>4</v>
      </c>
      <c r="G25">
        <v>0</v>
      </c>
      <c r="H25">
        <v>0.69</v>
      </c>
      <c r="I25">
        <v>1</v>
      </c>
      <c r="J25">
        <v>0.1</v>
      </c>
      <c r="K25">
        <v>11</v>
      </c>
      <c r="L25">
        <v>37</v>
      </c>
      <c r="M25">
        <v>0</v>
      </c>
      <c r="N25">
        <v>0.33</v>
      </c>
      <c r="O25">
        <v>678.3</v>
      </c>
      <c r="P25">
        <v>34.700000000000003</v>
      </c>
      <c r="Q25">
        <v>0</v>
      </c>
      <c r="R25">
        <v>17.32</v>
      </c>
      <c r="S25">
        <v>47.63</v>
      </c>
      <c r="T25">
        <v>100</v>
      </c>
      <c r="U25">
        <v>174</v>
      </c>
      <c r="V25">
        <v>40</v>
      </c>
      <c r="W25">
        <v>0</v>
      </c>
      <c r="X25">
        <v>15.69</v>
      </c>
      <c r="Y25">
        <v>50.45</v>
      </c>
      <c r="Z25">
        <v>99.2</v>
      </c>
      <c r="AA25">
        <v>41.2</v>
      </c>
      <c r="AB25">
        <v>44.1</v>
      </c>
      <c r="AC25">
        <v>0</v>
      </c>
      <c r="AD25">
        <v>11.52</v>
      </c>
      <c r="AE25">
        <v>53.78</v>
      </c>
      <c r="AF25">
        <v>74.5</v>
      </c>
      <c r="AG25">
        <v>44.1</v>
      </c>
      <c r="AH25">
        <v>43.8</v>
      </c>
      <c r="AI25">
        <v>0</v>
      </c>
      <c r="AJ25">
        <v>12.1</v>
      </c>
      <c r="AK25">
        <v>53.42</v>
      </c>
      <c r="AL25">
        <v>78.3</v>
      </c>
      <c r="AM25">
        <v>673.3</v>
      </c>
      <c r="AN25">
        <v>39.700000000000003</v>
      </c>
      <c r="AO25">
        <v>0</v>
      </c>
      <c r="AP25">
        <v>17.3</v>
      </c>
      <c r="AQ25">
        <v>50.24</v>
      </c>
      <c r="AR25">
        <v>99.9</v>
      </c>
      <c r="AS25">
        <v>86</v>
      </c>
      <c r="AT25">
        <v>42.1</v>
      </c>
      <c r="AU25">
        <v>0</v>
      </c>
      <c r="AV25">
        <v>14.99</v>
      </c>
      <c r="AW25">
        <v>51.65</v>
      </c>
      <c r="AX25">
        <v>96.3</v>
      </c>
      <c r="AY25">
        <f t="shared" si="2"/>
        <v>4</v>
      </c>
      <c r="AZ25">
        <f t="shared" si="3"/>
        <v>208.00000000000006</v>
      </c>
    </row>
    <row r="26" spans="1:52" x14ac:dyDescent="0.2">
      <c r="A26">
        <v>7</v>
      </c>
      <c r="B26">
        <v>250</v>
      </c>
      <c r="C26">
        <v>0.7</v>
      </c>
      <c r="D26">
        <v>1</v>
      </c>
      <c r="E26">
        <v>1</v>
      </c>
      <c r="F26">
        <v>4</v>
      </c>
      <c r="G26">
        <v>0</v>
      </c>
      <c r="H26">
        <v>0.63</v>
      </c>
      <c r="I26">
        <v>1</v>
      </c>
      <c r="J26">
        <v>0.1</v>
      </c>
      <c r="K26">
        <v>11</v>
      </c>
      <c r="L26">
        <v>37</v>
      </c>
      <c r="M26">
        <v>0</v>
      </c>
      <c r="N26">
        <v>0.33</v>
      </c>
      <c r="O26">
        <v>678.2</v>
      </c>
      <c r="P26">
        <v>34.799999999999997</v>
      </c>
      <c r="Q26">
        <v>0</v>
      </c>
      <c r="R26">
        <v>17.32</v>
      </c>
      <c r="S26">
        <v>47.66</v>
      </c>
      <c r="T26">
        <v>100</v>
      </c>
      <c r="U26">
        <v>131.69999999999999</v>
      </c>
      <c r="V26">
        <v>40</v>
      </c>
      <c r="W26">
        <v>0</v>
      </c>
      <c r="X26">
        <v>15.47</v>
      </c>
      <c r="Y26">
        <v>50.48</v>
      </c>
      <c r="Z26">
        <v>98.6</v>
      </c>
      <c r="AA26">
        <v>42.9</v>
      </c>
      <c r="AB26">
        <v>43.4</v>
      </c>
      <c r="AC26">
        <v>0</v>
      </c>
      <c r="AD26">
        <v>11.9</v>
      </c>
      <c r="AE26">
        <v>53.34</v>
      </c>
      <c r="AF26">
        <v>77</v>
      </c>
      <c r="AG26">
        <v>45.8</v>
      </c>
      <c r="AH26">
        <v>43.2</v>
      </c>
      <c r="AI26">
        <v>0</v>
      </c>
      <c r="AJ26">
        <v>12.44</v>
      </c>
      <c r="AK26">
        <v>53.02</v>
      </c>
      <c r="AL26">
        <v>80.5</v>
      </c>
      <c r="AM26">
        <v>673.5</v>
      </c>
      <c r="AN26">
        <v>39.5</v>
      </c>
      <c r="AO26">
        <v>0</v>
      </c>
      <c r="AP26">
        <v>17.3</v>
      </c>
      <c r="AQ26">
        <v>50.13</v>
      </c>
      <c r="AR26">
        <v>99.9</v>
      </c>
      <c r="AS26">
        <v>73.099999999999994</v>
      </c>
      <c r="AT26">
        <v>42</v>
      </c>
      <c r="AU26">
        <v>0</v>
      </c>
      <c r="AV26">
        <v>14.68</v>
      </c>
      <c r="AW26">
        <v>51.69</v>
      </c>
      <c r="AX26">
        <v>94.6</v>
      </c>
      <c r="AY26">
        <f t="shared" si="2"/>
        <v>4</v>
      </c>
      <c r="AZ26">
        <f t="shared" si="3"/>
        <v>194.40000000000003</v>
      </c>
    </row>
    <row r="27" spans="1:52" x14ac:dyDescent="0.2">
      <c r="A27">
        <v>8</v>
      </c>
      <c r="B27">
        <v>250</v>
      </c>
      <c r="C27">
        <v>0.7</v>
      </c>
      <c r="D27">
        <v>1</v>
      </c>
      <c r="E27">
        <v>1</v>
      </c>
      <c r="F27">
        <v>4</v>
      </c>
      <c r="G27">
        <v>0</v>
      </c>
      <c r="H27">
        <v>0.56000000000000005</v>
      </c>
      <c r="I27">
        <v>1</v>
      </c>
      <c r="J27">
        <v>0.1</v>
      </c>
      <c r="K27">
        <v>11</v>
      </c>
      <c r="L27">
        <v>37</v>
      </c>
      <c r="M27">
        <v>0</v>
      </c>
      <c r="N27">
        <v>0.33</v>
      </c>
      <c r="O27">
        <v>678.2</v>
      </c>
      <c r="P27">
        <v>34.799999999999997</v>
      </c>
      <c r="Q27">
        <v>0</v>
      </c>
      <c r="R27">
        <v>17.32</v>
      </c>
      <c r="S27">
        <v>47.68</v>
      </c>
      <c r="T27">
        <v>100</v>
      </c>
      <c r="U27">
        <v>115.4</v>
      </c>
      <c r="V27">
        <v>40</v>
      </c>
      <c r="W27">
        <v>0</v>
      </c>
      <c r="X27">
        <v>15.35</v>
      </c>
      <c r="Y27">
        <v>50.5</v>
      </c>
      <c r="Z27">
        <v>98.2</v>
      </c>
      <c r="AA27">
        <v>44.6</v>
      </c>
      <c r="AB27">
        <v>43</v>
      </c>
      <c r="AC27">
        <v>0</v>
      </c>
      <c r="AD27">
        <v>12.23</v>
      </c>
      <c r="AE27">
        <v>53</v>
      </c>
      <c r="AF27">
        <v>79.099999999999994</v>
      </c>
      <c r="AG27">
        <v>47.6</v>
      </c>
      <c r="AH27">
        <v>42.8</v>
      </c>
      <c r="AI27">
        <v>0</v>
      </c>
      <c r="AJ27">
        <v>12.74</v>
      </c>
      <c r="AK27">
        <v>52.71</v>
      </c>
      <c r="AL27">
        <v>82.4</v>
      </c>
      <c r="AM27">
        <v>673.5</v>
      </c>
      <c r="AN27">
        <v>39.5</v>
      </c>
      <c r="AO27">
        <v>0</v>
      </c>
      <c r="AP27">
        <v>17.3</v>
      </c>
      <c r="AQ27">
        <v>50.13</v>
      </c>
      <c r="AR27">
        <v>99.9</v>
      </c>
      <c r="AS27">
        <v>68.5</v>
      </c>
      <c r="AT27">
        <v>41.9</v>
      </c>
      <c r="AU27">
        <v>0</v>
      </c>
      <c r="AV27">
        <v>14.51</v>
      </c>
      <c r="AW27">
        <v>51.71</v>
      </c>
      <c r="AX27">
        <v>93.6</v>
      </c>
      <c r="AY27">
        <f t="shared" si="2"/>
        <v>4</v>
      </c>
      <c r="AZ27">
        <f t="shared" si="3"/>
        <v>182.40000000000003</v>
      </c>
    </row>
    <row r="28" spans="1:52" s="5" customFormat="1" x14ac:dyDescent="0.2">
      <c r="A28" s="5">
        <v>9</v>
      </c>
      <c r="B28" s="5">
        <v>250</v>
      </c>
      <c r="C28" s="5">
        <v>0.7</v>
      </c>
      <c r="D28" s="5">
        <v>1</v>
      </c>
      <c r="E28" s="5">
        <v>1</v>
      </c>
      <c r="F28" s="5">
        <v>4</v>
      </c>
      <c r="G28" s="5">
        <v>0</v>
      </c>
      <c r="H28" s="5">
        <v>0.5</v>
      </c>
      <c r="I28" s="5">
        <v>1</v>
      </c>
      <c r="J28" s="5">
        <v>0.1</v>
      </c>
      <c r="K28" s="5">
        <v>11</v>
      </c>
      <c r="L28" s="5">
        <v>37</v>
      </c>
      <c r="M28" s="5">
        <v>0</v>
      </c>
      <c r="N28" s="5">
        <v>0.33</v>
      </c>
      <c r="O28" s="5">
        <v>678.2</v>
      </c>
      <c r="P28" s="5">
        <v>34.799999999999997</v>
      </c>
      <c r="Q28" s="5">
        <v>0</v>
      </c>
      <c r="R28" s="5">
        <v>17.32</v>
      </c>
      <c r="S28" s="5">
        <v>47.69</v>
      </c>
      <c r="T28" s="5">
        <v>100</v>
      </c>
      <c r="U28" s="5">
        <v>109</v>
      </c>
      <c r="V28" s="5">
        <v>40</v>
      </c>
      <c r="W28" s="5">
        <v>0</v>
      </c>
      <c r="X28" s="5">
        <v>15.3</v>
      </c>
      <c r="Y28" s="5">
        <v>50.51</v>
      </c>
      <c r="Z28" s="5">
        <v>97.9</v>
      </c>
      <c r="AA28" s="5">
        <v>46.2</v>
      </c>
      <c r="AB28" s="5">
        <v>42.7</v>
      </c>
      <c r="AC28" s="5">
        <v>0</v>
      </c>
      <c r="AD28" s="5">
        <v>12.52</v>
      </c>
      <c r="AE28" s="5">
        <v>52.74</v>
      </c>
      <c r="AF28" s="5">
        <v>81</v>
      </c>
      <c r="AG28" s="5">
        <v>49.4</v>
      </c>
      <c r="AH28" s="5">
        <v>42.5</v>
      </c>
      <c r="AI28" s="5">
        <v>0</v>
      </c>
      <c r="AJ28" s="5">
        <v>13</v>
      </c>
      <c r="AK28" s="5">
        <v>52.48</v>
      </c>
      <c r="AL28" s="5">
        <v>84</v>
      </c>
      <c r="AM28" s="5">
        <v>673.4</v>
      </c>
      <c r="AN28" s="5">
        <v>39.6</v>
      </c>
      <c r="AO28" s="5">
        <v>0</v>
      </c>
      <c r="AP28" s="5">
        <v>17.3</v>
      </c>
      <c r="AQ28" s="5">
        <v>50.21</v>
      </c>
      <c r="AR28" s="5">
        <v>99.9</v>
      </c>
      <c r="AS28" s="5">
        <v>66.7</v>
      </c>
      <c r="AT28" s="5">
        <v>41.9</v>
      </c>
      <c r="AU28" s="5">
        <v>0</v>
      </c>
      <c r="AV28" s="5">
        <v>14.43</v>
      </c>
      <c r="AW28" s="5">
        <v>51.72</v>
      </c>
      <c r="AX28" s="5">
        <v>93.1</v>
      </c>
      <c r="AY28">
        <f t="shared" si="2"/>
        <v>4</v>
      </c>
      <c r="AZ28">
        <f t="shared" si="3"/>
        <v>172.00000000000003</v>
      </c>
    </row>
    <row r="29" spans="1:52" x14ac:dyDescent="0.2">
      <c r="A29">
        <v>10</v>
      </c>
      <c r="B29">
        <v>250</v>
      </c>
      <c r="C29">
        <v>0.7</v>
      </c>
      <c r="D29">
        <v>1</v>
      </c>
      <c r="E29">
        <v>1</v>
      </c>
      <c r="F29">
        <v>4</v>
      </c>
      <c r="G29">
        <v>0</v>
      </c>
      <c r="H29">
        <v>0.43</v>
      </c>
      <c r="I29">
        <v>1</v>
      </c>
      <c r="J29">
        <v>0.1</v>
      </c>
      <c r="K29">
        <v>11</v>
      </c>
      <c r="L29">
        <v>37</v>
      </c>
      <c r="M29">
        <v>0</v>
      </c>
      <c r="N29">
        <v>0.33</v>
      </c>
      <c r="O29">
        <v>678.2</v>
      </c>
      <c r="P29">
        <v>34.799999999999997</v>
      </c>
      <c r="Q29">
        <v>0</v>
      </c>
      <c r="R29">
        <v>17.32</v>
      </c>
      <c r="S29">
        <v>47.69</v>
      </c>
      <c r="T29">
        <v>100</v>
      </c>
      <c r="U29">
        <v>107.1</v>
      </c>
      <c r="V29">
        <v>40</v>
      </c>
      <c r="W29">
        <v>0</v>
      </c>
      <c r="X29">
        <v>15.28</v>
      </c>
      <c r="Y29">
        <v>50.52</v>
      </c>
      <c r="Z29">
        <v>97.8</v>
      </c>
      <c r="AA29">
        <v>47.8</v>
      </c>
      <c r="AB29">
        <v>42.4</v>
      </c>
      <c r="AC29">
        <v>0</v>
      </c>
      <c r="AD29">
        <v>12.78</v>
      </c>
      <c r="AE29">
        <v>52.52</v>
      </c>
      <c r="AF29">
        <v>82.7</v>
      </c>
      <c r="AG29">
        <v>51.1</v>
      </c>
      <c r="AH29">
        <v>42.3</v>
      </c>
      <c r="AI29">
        <v>0</v>
      </c>
      <c r="AJ29">
        <v>13.23</v>
      </c>
      <c r="AK29">
        <v>52.3</v>
      </c>
      <c r="AL29">
        <v>85.5</v>
      </c>
      <c r="AM29">
        <v>673.2</v>
      </c>
      <c r="AN29">
        <v>39.799999999999997</v>
      </c>
      <c r="AO29">
        <v>0</v>
      </c>
      <c r="AP29">
        <v>17.3</v>
      </c>
      <c r="AQ29">
        <v>50.33</v>
      </c>
      <c r="AR29">
        <v>99.9</v>
      </c>
      <c r="AS29">
        <v>66.2</v>
      </c>
      <c r="AT29">
        <v>41.9</v>
      </c>
      <c r="AU29">
        <v>0</v>
      </c>
      <c r="AV29">
        <v>14.41</v>
      </c>
      <c r="AW29">
        <v>51.73</v>
      </c>
      <c r="AX29">
        <v>92.9</v>
      </c>
      <c r="AY29">
        <f t="shared" si="2"/>
        <v>4</v>
      </c>
      <c r="AZ29">
        <f t="shared" si="3"/>
        <v>162.80000000000001</v>
      </c>
    </row>
    <row r="30" spans="1:52" s="1" customFormat="1" x14ac:dyDescent="0.2"/>
    <row r="31" spans="1:52" x14ac:dyDescent="0.2">
      <c r="F31" t="s">
        <v>36</v>
      </c>
    </row>
    <row r="32" spans="1:52" x14ac:dyDescent="0.2">
      <c r="F32" t="s">
        <v>2</v>
      </c>
      <c r="G32" t="s">
        <v>80</v>
      </c>
      <c r="H32" t="s">
        <v>81</v>
      </c>
      <c r="I32" t="s">
        <v>82</v>
      </c>
    </row>
    <row r="33" spans="6:10" x14ac:dyDescent="0.2">
      <c r="F33">
        <v>4</v>
      </c>
      <c r="G33">
        <v>86.6</v>
      </c>
      <c r="H33">
        <v>98.6</v>
      </c>
      <c r="I33">
        <v>99.9</v>
      </c>
    </row>
    <row r="34" spans="6:10" x14ac:dyDescent="0.2">
      <c r="F34">
        <v>4.5</v>
      </c>
      <c r="G34">
        <v>85.9</v>
      </c>
      <c r="H34">
        <v>97.2</v>
      </c>
      <c r="I34">
        <v>99.8</v>
      </c>
    </row>
    <row r="35" spans="6:10" x14ac:dyDescent="0.2">
      <c r="F35">
        <v>5</v>
      </c>
      <c r="G35">
        <v>85.7</v>
      </c>
      <c r="H35">
        <v>96.1</v>
      </c>
      <c r="I35">
        <v>99.7</v>
      </c>
    </row>
    <row r="36" spans="6:10" x14ac:dyDescent="0.2">
      <c r="F36">
        <v>6</v>
      </c>
      <c r="G36">
        <v>86.1</v>
      </c>
      <c r="H36">
        <v>94.7</v>
      </c>
      <c r="I36">
        <v>99.2</v>
      </c>
      <c r="J36" s="2"/>
    </row>
    <row r="37" spans="6:10" x14ac:dyDescent="0.2">
      <c r="F37">
        <v>7</v>
      </c>
      <c r="G37">
        <v>86.9</v>
      </c>
      <c r="H37">
        <v>94.2</v>
      </c>
      <c r="I37">
        <v>98.6</v>
      </c>
    </row>
    <row r="38" spans="6:10" x14ac:dyDescent="0.2">
      <c r="F38">
        <v>8</v>
      </c>
      <c r="G38">
        <v>88</v>
      </c>
      <c r="H38">
        <v>94.2</v>
      </c>
      <c r="I38">
        <v>98.2</v>
      </c>
    </row>
    <row r="39" spans="6:10" x14ac:dyDescent="0.2">
      <c r="F39">
        <v>9</v>
      </c>
      <c r="G39">
        <v>89</v>
      </c>
      <c r="H39">
        <v>94.4</v>
      </c>
      <c r="I39" s="5">
        <v>97.9</v>
      </c>
    </row>
    <row r="40" spans="6:10" x14ac:dyDescent="0.2">
      <c r="F40">
        <v>10</v>
      </c>
      <c r="G40">
        <v>90.1</v>
      </c>
      <c r="H40">
        <v>94.7</v>
      </c>
      <c r="I40">
        <v>97.8</v>
      </c>
    </row>
    <row r="61" spans="6:9" x14ac:dyDescent="0.2">
      <c r="F61" t="s">
        <v>37</v>
      </c>
    </row>
    <row r="62" spans="6:9" x14ac:dyDescent="0.2">
      <c r="F62" t="s">
        <v>2</v>
      </c>
      <c r="G62" t="s">
        <v>80</v>
      </c>
      <c r="H62" t="s">
        <v>81</v>
      </c>
      <c r="I62" t="s">
        <v>82</v>
      </c>
    </row>
    <row r="63" spans="6:9" x14ac:dyDescent="0.2">
      <c r="F63">
        <v>4</v>
      </c>
      <c r="G63">
        <v>46.3</v>
      </c>
      <c r="H63">
        <v>59.7</v>
      </c>
      <c r="I63">
        <v>68.5</v>
      </c>
    </row>
    <row r="64" spans="6:9" x14ac:dyDescent="0.2">
      <c r="F64">
        <v>4.5</v>
      </c>
      <c r="G64">
        <v>50.1</v>
      </c>
      <c r="H64">
        <v>62.1</v>
      </c>
      <c r="I64">
        <v>70.2</v>
      </c>
    </row>
    <row r="65" spans="6:9" x14ac:dyDescent="0.2">
      <c r="F65">
        <v>5</v>
      </c>
      <c r="G65">
        <v>53.4</v>
      </c>
      <c r="H65">
        <v>64.3</v>
      </c>
      <c r="I65">
        <v>71.7</v>
      </c>
    </row>
    <row r="66" spans="6:9" x14ac:dyDescent="0.2">
      <c r="F66">
        <v>6</v>
      </c>
      <c r="G66">
        <v>59.2</v>
      </c>
      <c r="H66">
        <v>68.2</v>
      </c>
      <c r="I66">
        <v>74.5</v>
      </c>
    </row>
    <row r="67" spans="6:9" x14ac:dyDescent="0.2">
      <c r="F67">
        <v>7</v>
      </c>
      <c r="G67">
        <v>63.9</v>
      </c>
      <c r="H67">
        <v>71.5</v>
      </c>
      <c r="I67">
        <v>77</v>
      </c>
    </row>
    <row r="68" spans="6:9" x14ac:dyDescent="0.2">
      <c r="F68">
        <v>8</v>
      </c>
      <c r="G68">
        <v>67.900000000000006</v>
      </c>
      <c r="H68">
        <v>74.3</v>
      </c>
      <c r="I68">
        <v>79.099999999999994</v>
      </c>
    </row>
    <row r="69" spans="6:9" x14ac:dyDescent="0.2">
      <c r="F69">
        <v>9</v>
      </c>
      <c r="G69">
        <v>71.2</v>
      </c>
      <c r="H69">
        <v>76.8</v>
      </c>
      <c r="I69" s="5">
        <v>81</v>
      </c>
    </row>
    <row r="70" spans="6:9" x14ac:dyDescent="0.2">
      <c r="F70">
        <v>10</v>
      </c>
      <c r="G70">
        <v>74.099999999999994</v>
      </c>
      <c r="H70">
        <v>78.900000000000006</v>
      </c>
      <c r="I70">
        <v>82.7</v>
      </c>
    </row>
    <row r="91" spans="6:9" x14ac:dyDescent="0.2">
      <c r="F91" t="s">
        <v>50</v>
      </c>
    </row>
    <row r="92" spans="6:9" x14ac:dyDescent="0.2">
      <c r="F92" t="s">
        <v>2</v>
      </c>
      <c r="G92" t="s">
        <v>80</v>
      </c>
      <c r="H92" t="s">
        <v>81</v>
      </c>
      <c r="I92" t="s">
        <v>82</v>
      </c>
    </row>
    <row r="93" spans="6:9" x14ac:dyDescent="0.2">
      <c r="F93">
        <v>4</v>
      </c>
      <c r="G93">
        <v>75.900000000000006</v>
      </c>
      <c r="H93">
        <v>94.6</v>
      </c>
      <c r="I93">
        <v>99.9</v>
      </c>
    </row>
    <row r="94" spans="6:9" x14ac:dyDescent="0.2">
      <c r="F94">
        <v>4.5</v>
      </c>
      <c r="G94">
        <v>74.900000000000006</v>
      </c>
      <c r="H94">
        <v>91.8</v>
      </c>
      <c r="I94">
        <v>99.6</v>
      </c>
    </row>
    <row r="95" spans="6:9" x14ac:dyDescent="0.2">
      <c r="F95">
        <v>5</v>
      </c>
      <c r="G95">
        <v>74.5</v>
      </c>
      <c r="H95">
        <v>89.9</v>
      </c>
      <c r="I95">
        <v>98.9</v>
      </c>
    </row>
    <row r="96" spans="6:9" x14ac:dyDescent="0.2">
      <c r="F96">
        <v>6</v>
      </c>
      <c r="G96">
        <v>75.099999999999994</v>
      </c>
      <c r="H96">
        <v>87.8</v>
      </c>
      <c r="I96">
        <v>96.3</v>
      </c>
    </row>
    <row r="97" spans="6:9" x14ac:dyDescent="0.2">
      <c r="F97">
        <v>7</v>
      </c>
      <c r="G97">
        <v>76.3</v>
      </c>
      <c r="H97">
        <v>87</v>
      </c>
      <c r="I97">
        <v>94.6</v>
      </c>
    </row>
    <row r="98" spans="6:9" x14ac:dyDescent="0.2">
      <c r="F98">
        <v>8</v>
      </c>
      <c r="G98">
        <v>77.8</v>
      </c>
      <c r="H98">
        <v>86.9</v>
      </c>
      <c r="I98">
        <v>93.6</v>
      </c>
    </row>
    <row r="99" spans="6:9" x14ac:dyDescent="0.2">
      <c r="F99">
        <v>9</v>
      </c>
      <c r="G99">
        <v>79.3</v>
      </c>
      <c r="H99">
        <v>87.2</v>
      </c>
      <c r="I99" s="5">
        <v>93.1</v>
      </c>
    </row>
    <row r="100" spans="6:9" x14ac:dyDescent="0.2">
      <c r="F100">
        <v>10</v>
      </c>
      <c r="G100">
        <v>80.900000000000006</v>
      </c>
      <c r="H100">
        <v>87.7</v>
      </c>
      <c r="I100">
        <v>92.9</v>
      </c>
    </row>
    <row r="116" spans="6:9" x14ac:dyDescent="0.2">
      <c r="F116" t="s">
        <v>43</v>
      </c>
    </row>
    <row r="117" spans="6:9" x14ac:dyDescent="0.2">
      <c r="F117" t="s">
        <v>2</v>
      </c>
      <c r="G117" t="s">
        <v>80</v>
      </c>
      <c r="H117" t="s">
        <v>81</v>
      </c>
      <c r="I117" t="s">
        <v>82</v>
      </c>
    </row>
    <row r="118" spans="6:9" x14ac:dyDescent="0.2">
      <c r="F118">
        <v>4</v>
      </c>
      <c r="G118">
        <v>52.9</v>
      </c>
      <c r="H118">
        <v>64.900000000000006</v>
      </c>
      <c r="I118">
        <v>72.8</v>
      </c>
    </row>
    <row r="119" spans="6:9" x14ac:dyDescent="0.2">
      <c r="F119">
        <v>4.5</v>
      </c>
      <c r="G119">
        <v>56.3</v>
      </c>
      <c r="H119">
        <v>67.099999999999994</v>
      </c>
      <c r="I119">
        <v>74.3</v>
      </c>
    </row>
    <row r="120" spans="6:9" x14ac:dyDescent="0.2">
      <c r="F120">
        <v>5</v>
      </c>
      <c r="G120">
        <v>59.3</v>
      </c>
      <c r="H120">
        <v>69.099999999999994</v>
      </c>
      <c r="I120">
        <v>75.7</v>
      </c>
    </row>
    <row r="121" spans="6:9" x14ac:dyDescent="0.2">
      <c r="F121">
        <v>6</v>
      </c>
      <c r="G121">
        <v>64.5</v>
      </c>
      <c r="H121">
        <v>72.599999999999994</v>
      </c>
      <c r="I121">
        <v>78.3</v>
      </c>
    </row>
    <row r="122" spans="6:9" x14ac:dyDescent="0.2">
      <c r="F122">
        <v>7</v>
      </c>
      <c r="G122">
        <v>68.7</v>
      </c>
      <c r="H122">
        <v>75.5</v>
      </c>
      <c r="I122">
        <v>80.5</v>
      </c>
    </row>
    <row r="123" spans="6:9" x14ac:dyDescent="0.2">
      <c r="F123">
        <v>8</v>
      </c>
      <c r="G123">
        <v>72.3</v>
      </c>
      <c r="H123">
        <v>78.099999999999994</v>
      </c>
      <c r="I123">
        <v>82.4</v>
      </c>
    </row>
    <row r="124" spans="6:9" x14ac:dyDescent="0.2">
      <c r="F124">
        <v>9</v>
      </c>
      <c r="G124">
        <v>75.3</v>
      </c>
      <c r="H124">
        <v>80.3</v>
      </c>
      <c r="I124" s="5">
        <v>84</v>
      </c>
    </row>
    <row r="125" spans="6:9" x14ac:dyDescent="0.2">
      <c r="F125">
        <v>10</v>
      </c>
      <c r="G125">
        <v>77.8</v>
      </c>
      <c r="H125">
        <v>82.2</v>
      </c>
      <c r="I125">
        <v>85.5</v>
      </c>
    </row>
    <row r="142" spans="6:9" x14ac:dyDescent="0.2">
      <c r="F142" t="s">
        <v>83</v>
      </c>
    </row>
    <row r="143" spans="6:9" x14ac:dyDescent="0.2">
      <c r="F143" t="s">
        <v>2</v>
      </c>
      <c r="G143" t="s">
        <v>80</v>
      </c>
      <c r="H143" t="s">
        <v>81</v>
      </c>
      <c r="I143" t="s">
        <v>82</v>
      </c>
    </row>
    <row r="144" spans="6:9" x14ac:dyDescent="0.2">
      <c r="F144">
        <v>4</v>
      </c>
      <c r="G144">
        <v>183</v>
      </c>
      <c r="H144">
        <v>218.10000000000005</v>
      </c>
      <c r="I144">
        <v>242.00000000000003</v>
      </c>
    </row>
    <row r="145" spans="6:9" x14ac:dyDescent="0.2">
      <c r="F145">
        <v>4.5</v>
      </c>
      <c r="G145">
        <v>172.40000000000003</v>
      </c>
      <c r="H145">
        <v>208.2</v>
      </c>
      <c r="I145">
        <v>232.40000000000003</v>
      </c>
    </row>
    <row r="146" spans="6:9" x14ac:dyDescent="0.2">
      <c r="F146">
        <v>5</v>
      </c>
      <c r="G146">
        <v>163.19999999999999</v>
      </c>
      <c r="H146">
        <v>199.19999999999996</v>
      </c>
      <c r="I146">
        <v>223.6</v>
      </c>
    </row>
    <row r="147" spans="6:9" x14ac:dyDescent="0.2">
      <c r="F147">
        <v>6</v>
      </c>
      <c r="G147">
        <v>147.19999999999999</v>
      </c>
      <c r="H147">
        <v>182.99999999999994</v>
      </c>
      <c r="I147">
        <v>208.00000000000006</v>
      </c>
    </row>
    <row r="148" spans="6:9" x14ac:dyDescent="0.2">
      <c r="F148">
        <v>7</v>
      </c>
      <c r="G148">
        <v>134.00000000000003</v>
      </c>
      <c r="H148">
        <v>169.19999999999996</v>
      </c>
      <c r="I148">
        <v>194.40000000000003</v>
      </c>
    </row>
    <row r="149" spans="6:9" x14ac:dyDescent="0.2">
      <c r="F149">
        <v>8</v>
      </c>
      <c r="G149">
        <v>123</v>
      </c>
      <c r="H149">
        <v>157.19999999999996</v>
      </c>
      <c r="I149">
        <v>182.40000000000003</v>
      </c>
    </row>
    <row r="150" spans="6:9" x14ac:dyDescent="0.2">
      <c r="F150">
        <v>9</v>
      </c>
      <c r="G150">
        <v>113.59999999999997</v>
      </c>
      <c r="H150">
        <v>146.99999999999994</v>
      </c>
      <c r="I150" s="5">
        <v>172.00000000000003</v>
      </c>
    </row>
    <row r="151" spans="6:9" x14ac:dyDescent="0.2">
      <c r="F151">
        <v>10</v>
      </c>
      <c r="G151">
        <v>105.6</v>
      </c>
      <c r="H151">
        <v>137.69999999999999</v>
      </c>
      <c r="I151">
        <v>162.80000000000001</v>
      </c>
    </row>
  </sheetData>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Read me</vt:lpstr>
      <vt:lpstr>Fig 3</vt:lpstr>
      <vt:lpstr>Fig 4</vt:lpstr>
      <vt:lpstr>Fig 5</vt:lpstr>
      <vt:lpstr>Fig 6</vt:lpstr>
      <vt:lpstr>Fig 7</vt:lpstr>
      <vt:lpstr>Fig 8</vt:lpstr>
      <vt:lpstr>Fig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Chris Joyce</cp:lastModifiedBy>
  <dcterms:created xsi:type="dcterms:W3CDTF">2017-12-17T00:48:24Z</dcterms:created>
  <dcterms:modified xsi:type="dcterms:W3CDTF">2018-06-15T02:33:06Z</dcterms:modified>
</cp:coreProperties>
</file>