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14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C75" i="1"/>
  <c r="C74" i="1"/>
  <c r="C73" i="1"/>
  <c r="C72" i="1"/>
  <c r="C71" i="1"/>
  <c r="C70" i="1"/>
  <c r="C69" i="1"/>
  <c r="C68" i="1"/>
  <c r="C66" i="1"/>
  <c r="C65" i="1"/>
  <c r="C64" i="1"/>
  <c r="C63" i="1"/>
</calcChain>
</file>

<file path=xl/sharedStrings.xml><?xml version="1.0" encoding="utf-8"?>
<sst xmlns="http://schemas.openxmlformats.org/spreadsheetml/2006/main" count="164" uniqueCount="38">
  <si>
    <t>Study</t>
  </si>
  <si>
    <t>Topper</t>
  </si>
  <si>
    <t>I</t>
  </si>
  <si>
    <t>II</t>
  </si>
  <si>
    <t>HR</t>
  </si>
  <si>
    <t>LR</t>
  </si>
  <si>
    <t>23：00</t>
  </si>
  <si>
    <r>
      <t>24</t>
    </r>
    <r>
      <rPr>
        <sz val="12"/>
        <color theme="1"/>
        <rFont val="ＭＳ Ｐゴシック"/>
        <family val="2"/>
        <charset val="128"/>
      </rPr>
      <t>：00</t>
    </r>
  </si>
  <si>
    <r>
      <t>01</t>
    </r>
    <r>
      <rPr>
        <sz val="12"/>
        <color theme="1"/>
        <rFont val="ＭＳ Ｐゴシック"/>
        <family val="2"/>
        <charset val="128"/>
      </rPr>
      <t>：00</t>
    </r>
  </si>
  <si>
    <r>
      <t>02</t>
    </r>
    <r>
      <rPr>
        <sz val="12"/>
        <color theme="1"/>
        <rFont val="ＭＳ Ｐゴシック"/>
        <family val="2"/>
        <charset val="128"/>
      </rPr>
      <t>：00</t>
    </r>
  </si>
  <si>
    <r>
      <t>03</t>
    </r>
    <r>
      <rPr>
        <sz val="12"/>
        <color theme="1"/>
        <rFont val="ＭＳ Ｐゴシック"/>
        <family val="2"/>
        <charset val="128"/>
      </rPr>
      <t>：00</t>
    </r>
  </si>
  <si>
    <r>
      <t>04</t>
    </r>
    <r>
      <rPr>
        <sz val="12"/>
        <color theme="1"/>
        <rFont val="ＭＳ Ｐゴシック"/>
        <family val="2"/>
        <charset val="128"/>
      </rPr>
      <t>：00</t>
    </r>
  </si>
  <si>
    <r>
      <t>05</t>
    </r>
    <r>
      <rPr>
        <sz val="12"/>
        <color theme="1"/>
        <rFont val="ＭＳ Ｐゴシック"/>
        <family val="2"/>
        <charset val="128"/>
      </rPr>
      <t>：00</t>
    </r>
  </si>
  <si>
    <r>
      <t>06</t>
    </r>
    <r>
      <rPr>
        <sz val="12"/>
        <color theme="1"/>
        <rFont val="ＭＳ Ｐゴシック"/>
        <family val="2"/>
        <charset val="128"/>
      </rPr>
      <t>：00</t>
    </r>
  </si>
  <si>
    <r>
      <t>07</t>
    </r>
    <r>
      <rPr>
        <sz val="12"/>
        <color theme="1"/>
        <rFont val="ＭＳ Ｐゴシック"/>
        <family val="2"/>
        <charset val="128"/>
      </rPr>
      <t>：00</t>
    </r>
  </si>
  <si>
    <r>
      <t>08</t>
    </r>
    <r>
      <rPr>
        <sz val="12"/>
        <color theme="1"/>
        <rFont val="ＭＳ Ｐゴシック"/>
        <family val="2"/>
        <charset val="128"/>
      </rPr>
      <t>：00</t>
    </r>
  </si>
  <si>
    <r>
      <t>09</t>
    </r>
    <r>
      <rPr>
        <sz val="12"/>
        <color theme="1"/>
        <rFont val="ＭＳ Ｐゴシック"/>
        <family val="2"/>
        <charset val="128"/>
      </rPr>
      <t>：00</t>
    </r>
  </si>
  <si>
    <r>
      <t>10</t>
    </r>
    <r>
      <rPr>
        <sz val="12"/>
        <color theme="1"/>
        <rFont val="ＭＳ Ｐゴシック"/>
        <family val="2"/>
        <charset val="128"/>
      </rPr>
      <t>：00</t>
    </r>
  </si>
  <si>
    <r>
      <t>11</t>
    </r>
    <r>
      <rPr>
        <sz val="12"/>
        <color theme="1"/>
        <rFont val="ＭＳ Ｐゴシック"/>
        <family val="2"/>
        <charset val="128"/>
      </rPr>
      <t>：00</t>
    </r>
  </si>
  <si>
    <r>
      <t>12</t>
    </r>
    <r>
      <rPr>
        <sz val="12"/>
        <color theme="1"/>
        <rFont val="ＭＳ Ｐゴシック"/>
        <family val="2"/>
        <charset val="128"/>
      </rPr>
      <t>：00</t>
    </r>
  </si>
  <si>
    <r>
      <t>13</t>
    </r>
    <r>
      <rPr>
        <sz val="12"/>
        <color theme="1"/>
        <rFont val="ＭＳ Ｐゴシック"/>
        <family val="2"/>
        <charset val="128"/>
      </rPr>
      <t>：00</t>
    </r>
  </si>
  <si>
    <r>
      <t>14</t>
    </r>
    <r>
      <rPr>
        <sz val="12"/>
        <color theme="1"/>
        <rFont val="ＭＳ Ｐゴシック"/>
        <family val="2"/>
        <charset val="128"/>
      </rPr>
      <t>：00</t>
    </r>
  </si>
  <si>
    <r>
      <t>15</t>
    </r>
    <r>
      <rPr>
        <sz val="12"/>
        <color theme="1"/>
        <rFont val="ＭＳ Ｐゴシック"/>
        <family val="2"/>
        <charset val="128"/>
      </rPr>
      <t>：00</t>
    </r>
  </si>
  <si>
    <r>
      <t>16</t>
    </r>
    <r>
      <rPr>
        <sz val="12"/>
        <color theme="1"/>
        <rFont val="ＭＳ Ｐゴシック"/>
        <family val="2"/>
        <charset val="128"/>
      </rPr>
      <t>：00</t>
    </r>
  </si>
  <si>
    <r>
      <t>17</t>
    </r>
    <r>
      <rPr>
        <sz val="12"/>
        <color theme="1"/>
        <rFont val="ＭＳ Ｐゴシック"/>
        <family val="2"/>
        <charset val="128"/>
      </rPr>
      <t>：00</t>
    </r>
  </si>
  <si>
    <r>
      <t>18</t>
    </r>
    <r>
      <rPr>
        <sz val="12"/>
        <color theme="1"/>
        <rFont val="ＭＳ Ｐゴシック"/>
        <family val="2"/>
        <charset val="128"/>
      </rPr>
      <t>：00</t>
    </r>
  </si>
  <si>
    <r>
      <t>19</t>
    </r>
    <r>
      <rPr>
        <sz val="12"/>
        <color theme="1"/>
        <rFont val="ＭＳ Ｐゴシック"/>
        <family val="2"/>
        <charset val="128"/>
      </rPr>
      <t>：00</t>
    </r>
  </si>
  <si>
    <r>
      <t>20</t>
    </r>
    <r>
      <rPr>
        <sz val="12"/>
        <color theme="1"/>
        <rFont val="ＭＳ Ｐゴシック"/>
        <family val="2"/>
        <charset val="128"/>
      </rPr>
      <t>：00</t>
    </r>
  </si>
  <si>
    <r>
      <t>22</t>
    </r>
    <r>
      <rPr>
        <sz val="12"/>
        <color theme="1"/>
        <rFont val="ＭＳ Ｐゴシック"/>
        <family val="2"/>
        <charset val="128"/>
      </rPr>
      <t>：00</t>
    </r>
  </si>
  <si>
    <r>
      <t>23</t>
    </r>
    <r>
      <rPr>
        <sz val="12"/>
        <color theme="1"/>
        <rFont val="ＭＳ Ｐゴシック"/>
        <family val="2"/>
        <charset val="128"/>
      </rPr>
      <t>：00</t>
    </r>
  </si>
  <si>
    <t>mean</t>
  </si>
  <si>
    <t>SEM</t>
  </si>
  <si>
    <r>
      <t>Study</t>
    </r>
    <r>
      <rPr>
        <sz val="12"/>
        <color theme="1"/>
        <rFont val="ＭＳ Ｐゴシック"/>
        <family val="2"/>
        <charset val="128"/>
      </rPr>
      <t>　</t>
    </r>
    <r>
      <rPr>
        <sz val="12"/>
        <color theme="1"/>
        <rFont val="Calibri"/>
        <family val="2"/>
        <scheme val="minor"/>
      </rPr>
      <t xml:space="preserve"> I</t>
    </r>
  </si>
  <si>
    <t xml:space="preserve">Study II </t>
  </si>
  <si>
    <t>Stdy I HR</t>
  </si>
  <si>
    <t>Study I LR</t>
  </si>
  <si>
    <t>Study II HR</t>
  </si>
  <si>
    <t>Study II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</si>
</sst>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2" borderId="0" xfId="0" applyNumberFormat="1" applyFill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topLeftCell="A2" workbookViewId="0">
      <selection activeCell="C2" sqref="C2:W61"/>
    </sheetView>
  </sheetViews>
  <sheetFormatPr baseColWidth="10" defaultRowHeight="15" x14ac:dyDescent="0"/>
  <cols>
    <col min="1" max="1" width="10.83203125" style="3"/>
    <col min="2" max="2" width="10.83203125" style="4"/>
  </cols>
  <sheetData>
    <row r="1" spans="1:26" ht="18">
      <c r="A1" s="3" t="s">
        <v>0</v>
      </c>
      <c r="B1" s="4" t="s">
        <v>1</v>
      </c>
      <c r="C1" s="5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  <c r="U1" s="3" t="s">
        <v>24</v>
      </c>
      <c r="V1" s="3" t="s">
        <v>25</v>
      </c>
      <c r="W1" s="3" t="s">
        <v>26</v>
      </c>
      <c r="X1" s="3" t="s">
        <v>27</v>
      </c>
      <c r="Y1" s="3" t="s">
        <v>28</v>
      </c>
      <c r="Z1" s="3" t="s">
        <v>29</v>
      </c>
    </row>
    <row r="2" spans="1:26">
      <c r="A2" s="3" t="s">
        <v>2</v>
      </c>
      <c r="B2" s="4" t="s">
        <v>4</v>
      </c>
      <c r="C2" s="6">
        <v>36.44</v>
      </c>
      <c r="D2" s="1">
        <v>36.270000000000003</v>
      </c>
      <c r="E2" s="1">
        <v>36.24</v>
      </c>
      <c r="F2" s="1">
        <v>36.25</v>
      </c>
      <c r="G2" s="1">
        <v>36.28</v>
      </c>
      <c r="H2" s="1">
        <v>36.299999999999997</v>
      </c>
      <c r="I2" s="1">
        <v>36.26</v>
      </c>
      <c r="J2" s="1">
        <v>36.29</v>
      </c>
      <c r="K2" s="1">
        <v>36.340000000000003</v>
      </c>
      <c r="L2" s="1">
        <v>36.35</v>
      </c>
      <c r="M2" s="1">
        <v>36.31</v>
      </c>
      <c r="N2" s="1">
        <v>36.28</v>
      </c>
      <c r="O2" s="1">
        <v>36.25</v>
      </c>
      <c r="P2" s="1">
        <v>36.22</v>
      </c>
      <c r="Q2" s="1">
        <v>36.17</v>
      </c>
      <c r="R2" s="1">
        <v>36.17</v>
      </c>
      <c r="S2" s="1">
        <v>36.18</v>
      </c>
      <c r="T2" s="1">
        <v>36.200000000000003</v>
      </c>
      <c r="U2" s="1">
        <v>36.21</v>
      </c>
      <c r="V2" s="1">
        <v>36.26</v>
      </c>
      <c r="W2" s="1">
        <v>36.25</v>
      </c>
      <c r="X2" s="1">
        <v>36.242000000000004</v>
      </c>
      <c r="Y2" s="1">
        <v>36.239000000000011</v>
      </c>
      <c r="Z2" s="1">
        <v>36.243916666666664</v>
      </c>
    </row>
    <row r="3" spans="1:26">
      <c r="A3" s="3" t="s">
        <v>2</v>
      </c>
      <c r="B3" s="4" t="s">
        <v>4</v>
      </c>
      <c r="C3" s="6">
        <v>36.43</v>
      </c>
      <c r="D3" s="1">
        <v>36.42</v>
      </c>
      <c r="E3" s="1">
        <v>36.369999999999997</v>
      </c>
      <c r="F3" s="1">
        <v>36.299999999999997</v>
      </c>
      <c r="G3" s="1">
        <v>36.29</v>
      </c>
      <c r="H3" s="1">
        <v>36.32</v>
      </c>
      <c r="I3" s="1">
        <v>36.369999999999997</v>
      </c>
      <c r="J3" s="1">
        <v>36.39</v>
      </c>
      <c r="K3" s="1">
        <v>36.33</v>
      </c>
      <c r="L3" s="1">
        <v>36.29</v>
      </c>
      <c r="M3" s="1">
        <v>36.270000000000003</v>
      </c>
      <c r="N3" s="1">
        <v>36.31</v>
      </c>
      <c r="O3" s="1">
        <v>36.32</v>
      </c>
      <c r="P3" s="1">
        <v>36.31</v>
      </c>
      <c r="Q3" s="1">
        <v>36.31</v>
      </c>
      <c r="R3" s="1">
        <v>36.340000000000003</v>
      </c>
      <c r="S3" s="1">
        <v>36.369999999999997</v>
      </c>
      <c r="T3" s="1">
        <v>36.4</v>
      </c>
      <c r="U3" s="1">
        <v>36.450000000000003</v>
      </c>
      <c r="V3" s="1">
        <v>36.479999999999997</v>
      </c>
      <c r="W3" s="1">
        <v>36.43</v>
      </c>
      <c r="X3" s="1">
        <v>36.43133333333332</v>
      </c>
      <c r="Y3" s="1">
        <v>36.425083333333326</v>
      </c>
      <c r="Z3" s="1">
        <v>36.423083333333331</v>
      </c>
    </row>
    <row r="4" spans="1:26">
      <c r="A4" s="3" t="s">
        <v>2</v>
      </c>
      <c r="B4" s="4" t="s">
        <v>4</v>
      </c>
      <c r="C4" s="6">
        <v>36.590000000000003</v>
      </c>
      <c r="D4" s="1">
        <v>36.56</v>
      </c>
      <c r="E4" s="1">
        <v>36.549999999999997</v>
      </c>
      <c r="F4" s="1">
        <v>36.51</v>
      </c>
      <c r="G4" s="1">
        <v>36.51</v>
      </c>
      <c r="H4" s="1">
        <v>36.54</v>
      </c>
      <c r="I4" s="1">
        <v>36.479999999999997</v>
      </c>
      <c r="J4" s="1">
        <v>36.46</v>
      </c>
      <c r="K4" s="1">
        <v>36.409999999999997</v>
      </c>
      <c r="L4" s="1">
        <v>36.36</v>
      </c>
      <c r="M4" s="1">
        <v>36.33</v>
      </c>
      <c r="N4" s="1">
        <v>36.32</v>
      </c>
      <c r="O4" s="1">
        <v>36.32</v>
      </c>
      <c r="P4" s="1">
        <v>36.33</v>
      </c>
      <c r="Q4" s="1">
        <v>36.31</v>
      </c>
      <c r="R4" s="1">
        <v>36.32</v>
      </c>
      <c r="S4" s="1">
        <v>36.299999999999997</v>
      </c>
      <c r="T4" s="1">
        <v>36.25</v>
      </c>
      <c r="U4" s="1">
        <v>36.25</v>
      </c>
      <c r="V4" s="1">
        <v>36.31</v>
      </c>
      <c r="W4" s="1">
        <v>36.4</v>
      </c>
      <c r="X4" s="1">
        <v>36.492916666666659</v>
      </c>
      <c r="Y4" s="1">
        <v>36.520666666666656</v>
      </c>
      <c r="Z4" s="1">
        <v>36.501666666666672</v>
      </c>
    </row>
    <row r="5" spans="1:26">
      <c r="A5" s="3" t="s">
        <v>2</v>
      </c>
      <c r="B5" s="4" t="s">
        <v>4</v>
      </c>
      <c r="C5" s="6">
        <v>36.4</v>
      </c>
      <c r="D5" s="1">
        <v>36.270000000000003</v>
      </c>
      <c r="E5" s="1">
        <v>36.21</v>
      </c>
      <c r="F5" s="1">
        <v>36.299999999999997</v>
      </c>
      <c r="G5" s="1">
        <v>36.369999999999997</v>
      </c>
      <c r="H5" s="1">
        <v>36.340000000000003</v>
      </c>
      <c r="I5" s="1">
        <v>36.35</v>
      </c>
      <c r="J5" s="1">
        <v>36.229999999999997</v>
      </c>
      <c r="K5" s="1">
        <v>36.26</v>
      </c>
      <c r="L5" s="1">
        <v>36.119999999999997</v>
      </c>
      <c r="M5" s="1">
        <v>36.130000000000003</v>
      </c>
      <c r="N5" s="1">
        <v>36.03</v>
      </c>
      <c r="O5" s="1">
        <v>36.03</v>
      </c>
      <c r="P5" s="1">
        <v>36.06</v>
      </c>
      <c r="Q5" s="1">
        <v>36.06</v>
      </c>
      <c r="R5" s="1">
        <v>36.06</v>
      </c>
      <c r="S5" s="1">
        <v>36.1</v>
      </c>
      <c r="T5" s="1">
        <v>36.119999999999997</v>
      </c>
      <c r="U5" s="1">
        <v>36.18</v>
      </c>
      <c r="V5" s="1">
        <v>36.229999999999997</v>
      </c>
      <c r="W5" s="1">
        <v>36.32</v>
      </c>
      <c r="X5" s="1">
        <v>36.354583333333338</v>
      </c>
      <c r="Y5" s="1">
        <v>36.35325000000001</v>
      </c>
      <c r="Z5" s="1">
        <v>36.370416666666657</v>
      </c>
    </row>
    <row r="6" spans="1:26">
      <c r="A6" s="3" t="s">
        <v>2</v>
      </c>
      <c r="B6" s="4" t="s">
        <v>4</v>
      </c>
      <c r="C6" s="6">
        <v>36.79</v>
      </c>
      <c r="D6" s="1">
        <v>36.6</v>
      </c>
      <c r="E6" s="1">
        <v>36.49</v>
      </c>
      <c r="F6" s="1">
        <v>36.44</v>
      </c>
      <c r="G6" s="1">
        <v>36.39</v>
      </c>
      <c r="H6" s="1">
        <v>36.42</v>
      </c>
      <c r="I6" s="1">
        <v>36.47</v>
      </c>
      <c r="J6" s="1">
        <v>36.47</v>
      </c>
      <c r="K6" s="1">
        <v>36.44</v>
      </c>
      <c r="L6" s="1">
        <v>36.380000000000003</v>
      </c>
      <c r="M6" s="1">
        <v>36.36</v>
      </c>
      <c r="N6" s="1">
        <v>36.33</v>
      </c>
      <c r="O6" s="1">
        <v>36.29</v>
      </c>
      <c r="P6" s="1">
        <v>36.229999999999997</v>
      </c>
      <c r="Q6" s="1">
        <v>36.19</v>
      </c>
      <c r="R6" s="1">
        <v>36.19</v>
      </c>
      <c r="S6" s="1">
        <v>36.19</v>
      </c>
      <c r="T6" s="1">
        <v>36.130000000000003</v>
      </c>
      <c r="U6" s="1">
        <v>36.11</v>
      </c>
      <c r="V6" s="1">
        <v>36.1</v>
      </c>
      <c r="W6" s="1">
        <v>36.090000000000003</v>
      </c>
      <c r="X6" s="1">
        <v>36.048749999999998</v>
      </c>
      <c r="Y6" s="1">
        <v>36.079250000000016</v>
      </c>
      <c r="Z6" s="1">
        <v>36.172166666666683</v>
      </c>
    </row>
    <row r="7" spans="1:26">
      <c r="A7" s="3" t="s">
        <v>2</v>
      </c>
      <c r="B7" s="4" t="s">
        <v>4</v>
      </c>
      <c r="C7" s="6">
        <v>36.31</v>
      </c>
      <c r="D7" s="1">
        <v>36.29</v>
      </c>
      <c r="E7" s="1">
        <v>36.340000000000003</v>
      </c>
      <c r="F7" s="1">
        <v>36.369999999999997</v>
      </c>
      <c r="G7" s="1">
        <v>36.369999999999997</v>
      </c>
      <c r="H7" s="1">
        <v>36.33</v>
      </c>
      <c r="I7" s="1">
        <v>36.409999999999997</v>
      </c>
      <c r="J7" s="1">
        <v>36.47</v>
      </c>
      <c r="K7" s="1">
        <v>36.4</v>
      </c>
      <c r="L7" s="1">
        <v>36.32</v>
      </c>
      <c r="M7" s="1">
        <v>36.229999999999997</v>
      </c>
      <c r="N7" s="1">
        <v>36.18</v>
      </c>
      <c r="O7" s="1">
        <v>36.159999999999997</v>
      </c>
      <c r="P7" s="1">
        <v>36.130000000000003</v>
      </c>
      <c r="Q7" s="1">
        <v>36.08</v>
      </c>
      <c r="R7" s="1">
        <v>36.07</v>
      </c>
      <c r="S7" s="1">
        <v>36.1</v>
      </c>
      <c r="T7" s="1">
        <v>36.1</v>
      </c>
      <c r="U7" s="1">
        <v>36.1</v>
      </c>
      <c r="V7" s="1">
        <v>36.08</v>
      </c>
      <c r="W7" s="1">
        <v>36.130000000000003</v>
      </c>
      <c r="X7" s="1">
        <v>36.122583333333338</v>
      </c>
      <c r="Y7" s="1">
        <v>36.071333333333328</v>
      </c>
      <c r="Z7" s="1">
        <v>36.035416666666656</v>
      </c>
    </row>
    <row r="8" spans="1:26">
      <c r="A8" s="3" t="s">
        <v>2</v>
      </c>
      <c r="B8" s="4" t="s">
        <v>4</v>
      </c>
      <c r="C8" s="6">
        <v>36.43</v>
      </c>
      <c r="D8" s="1">
        <v>36.39</v>
      </c>
      <c r="E8" s="1">
        <v>36.409999999999997</v>
      </c>
      <c r="F8" s="1">
        <v>36.49</v>
      </c>
      <c r="G8" s="1">
        <v>36.58</v>
      </c>
      <c r="H8" s="1">
        <v>36.659999999999997</v>
      </c>
      <c r="I8" s="1">
        <v>36.630000000000003</v>
      </c>
      <c r="J8" s="1">
        <v>36.6</v>
      </c>
      <c r="K8" s="1">
        <v>36.58</v>
      </c>
      <c r="L8" s="1">
        <v>36.57</v>
      </c>
      <c r="M8" s="1">
        <v>36.56</v>
      </c>
      <c r="N8" s="1">
        <v>36.58</v>
      </c>
      <c r="O8" s="1">
        <v>36.549999999999997</v>
      </c>
      <c r="P8" s="1">
        <v>36.5</v>
      </c>
      <c r="Q8" s="1">
        <v>36.479999999999997</v>
      </c>
      <c r="R8" s="1">
        <v>36.380000000000003</v>
      </c>
      <c r="S8" s="1">
        <v>36.340000000000003</v>
      </c>
      <c r="T8" s="1">
        <v>36.409999999999997</v>
      </c>
      <c r="U8" s="1">
        <v>36.44</v>
      </c>
      <c r="V8" s="1">
        <v>36.409999999999997</v>
      </c>
      <c r="W8" s="1">
        <v>36.380000000000003</v>
      </c>
      <c r="X8" s="1">
        <v>36.378916666666662</v>
      </c>
      <c r="Y8" s="1">
        <v>36.402166666666645</v>
      </c>
      <c r="Z8" s="1">
        <v>36.450916666666664</v>
      </c>
    </row>
    <row r="9" spans="1:26">
      <c r="A9" s="3" t="s">
        <v>2</v>
      </c>
      <c r="B9" s="4" t="s">
        <v>4</v>
      </c>
      <c r="C9" s="6">
        <v>36.630000000000003</v>
      </c>
      <c r="D9" s="1">
        <v>36.58</v>
      </c>
      <c r="E9" s="1">
        <v>36.54</v>
      </c>
      <c r="F9" s="1">
        <v>36.39</v>
      </c>
      <c r="G9" s="1">
        <v>36.29</v>
      </c>
      <c r="H9" s="1">
        <v>36.200000000000003</v>
      </c>
      <c r="I9" s="1">
        <v>36.17</v>
      </c>
      <c r="J9" s="1">
        <v>36.21</v>
      </c>
      <c r="K9" s="1">
        <v>36.19</v>
      </c>
      <c r="L9" s="1">
        <v>36.19</v>
      </c>
      <c r="M9" s="1">
        <v>36.130000000000003</v>
      </c>
      <c r="N9" s="1">
        <v>36.26</v>
      </c>
      <c r="O9" s="1">
        <v>35.909999999999997</v>
      </c>
      <c r="P9" s="1">
        <v>35.9</v>
      </c>
      <c r="Q9" s="1">
        <v>35.96</v>
      </c>
      <c r="R9" s="1">
        <v>35.92</v>
      </c>
      <c r="S9" s="1">
        <v>35.85</v>
      </c>
      <c r="T9" s="1">
        <v>35.869999999999997</v>
      </c>
      <c r="U9" s="1">
        <v>35.83</v>
      </c>
      <c r="V9" s="1">
        <v>35.86</v>
      </c>
      <c r="W9" s="1">
        <v>35.909999999999997</v>
      </c>
      <c r="X9" s="1">
        <v>35.927833333333332</v>
      </c>
      <c r="Y9" s="1">
        <v>35.979916666666682</v>
      </c>
      <c r="Z9" s="1">
        <v>36.023666666666671</v>
      </c>
    </row>
    <row r="10" spans="1:26">
      <c r="A10" s="3" t="s">
        <v>2</v>
      </c>
      <c r="B10" s="4" t="s">
        <v>4</v>
      </c>
      <c r="C10" s="6">
        <v>36.44</v>
      </c>
      <c r="D10" s="1">
        <v>36.380000000000003</v>
      </c>
      <c r="E10" s="1">
        <v>36.46</v>
      </c>
      <c r="F10" s="1">
        <v>36.43</v>
      </c>
      <c r="G10" s="1">
        <v>36.33</v>
      </c>
      <c r="H10" s="1">
        <v>36.35</v>
      </c>
      <c r="I10" s="1">
        <v>36.36</v>
      </c>
      <c r="J10" s="1">
        <v>36.35</v>
      </c>
      <c r="K10" s="1">
        <v>36.32</v>
      </c>
      <c r="L10" s="1">
        <v>36.299999999999997</v>
      </c>
      <c r="M10" s="1">
        <v>36.270000000000003</v>
      </c>
      <c r="N10" s="1">
        <v>36.24</v>
      </c>
      <c r="O10" s="1">
        <v>36.33</v>
      </c>
      <c r="P10" s="1">
        <v>36.29</v>
      </c>
      <c r="Q10" s="1">
        <v>36.21</v>
      </c>
      <c r="R10" s="1">
        <v>36.22</v>
      </c>
      <c r="S10" s="1">
        <v>36.19</v>
      </c>
      <c r="T10" s="1">
        <v>36.21</v>
      </c>
      <c r="U10" s="1">
        <v>36.21</v>
      </c>
      <c r="V10" s="1">
        <v>36.32</v>
      </c>
      <c r="W10" s="1">
        <v>36.340000000000003</v>
      </c>
      <c r="X10" s="1">
        <v>36.3498645833333</v>
      </c>
      <c r="Y10" s="1">
        <v>36.278833333333303</v>
      </c>
      <c r="Z10" s="1">
        <v>36.377656250000001</v>
      </c>
    </row>
    <row r="11" spans="1:26">
      <c r="A11" s="3" t="s">
        <v>2</v>
      </c>
      <c r="B11" s="4" t="s">
        <v>4</v>
      </c>
      <c r="C11" s="6">
        <v>36.49</v>
      </c>
      <c r="D11" s="1">
        <v>36.42</v>
      </c>
      <c r="E11" s="1">
        <v>36.4</v>
      </c>
      <c r="F11" s="1">
        <v>36.39</v>
      </c>
      <c r="G11" s="1">
        <v>36.380000000000003</v>
      </c>
      <c r="H11" s="1">
        <v>36.380000000000003</v>
      </c>
      <c r="I11" s="1">
        <v>36.39</v>
      </c>
      <c r="J11" s="1">
        <v>36.39</v>
      </c>
      <c r="K11" s="1">
        <v>36.36</v>
      </c>
      <c r="L11" s="1">
        <v>36.32</v>
      </c>
      <c r="M11" s="1">
        <v>36.29</v>
      </c>
      <c r="N11" s="1">
        <v>36.28</v>
      </c>
      <c r="O11" s="1">
        <v>36.24</v>
      </c>
      <c r="P11" s="1">
        <v>36.22</v>
      </c>
      <c r="Q11" s="1">
        <v>36.200000000000003</v>
      </c>
      <c r="R11" s="1">
        <v>36.19</v>
      </c>
      <c r="S11" s="1">
        <v>36.18</v>
      </c>
      <c r="T11" s="1">
        <v>36.19</v>
      </c>
      <c r="U11" s="1">
        <v>36.200000000000003</v>
      </c>
      <c r="V11" s="1">
        <v>36.229999999999997</v>
      </c>
      <c r="W11" s="1">
        <v>36.25</v>
      </c>
      <c r="X11" s="1">
        <v>36.260975694444539</v>
      </c>
      <c r="Y11" s="1">
        <v>36.26105555555548</v>
      </c>
      <c r="Z11" s="1">
        <v>36.288767361111141</v>
      </c>
    </row>
    <row r="12" spans="1:26">
      <c r="A12" s="3" t="s">
        <v>2</v>
      </c>
      <c r="B12" s="4" t="s">
        <v>5</v>
      </c>
      <c r="C12" s="6">
        <v>36.47</v>
      </c>
      <c r="D12" s="1">
        <v>36.380000000000003</v>
      </c>
      <c r="E12" s="1">
        <v>36.28</v>
      </c>
      <c r="F12" s="1">
        <v>36.19</v>
      </c>
      <c r="G12" s="1">
        <v>36.130000000000003</v>
      </c>
      <c r="H12" s="1">
        <v>36.04</v>
      </c>
      <c r="I12" s="1">
        <v>36.020000000000003</v>
      </c>
      <c r="J12" s="1">
        <v>36.01</v>
      </c>
      <c r="K12" s="1">
        <v>36.020000000000003</v>
      </c>
      <c r="L12" s="1">
        <v>36.04</v>
      </c>
      <c r="M12" s="1">
        <v>36.07</v>
      </c>
      <c r="N12" s="1">
        <v>36.11</v>
      </c>
      <c r="O12" s="1">
        <v>36.130000000000003</v>
      </c>
      <c r="P12" s="1">
        <v>36.18</v>
      </c>
      <c r="Q12" s="1">
        <v>36.19</v>
      </c>
      <c r="R12" s="1">
        <v>36.15</v>
      </c>
      <c r="S12" s="1">
        <v>36.130000000000003</v>
      </c>
      <c r="T12" s="1">
        <v>36.15</v>
      </c>
      <c r="U12" s="1">
        <v>36.21</v>
      </c>
      <c r="V12" s="1">
        <v>36.31</v>
      </c>
      <c r="W12" s="1">
        <v>36.35</v>
      </c>
      <c r="X12" s="1">
        <v>36.350666666666683</v>
      </c>
      <c r="Y12" s="1">
        <v>36.337166666666675</v>
      </c>
      <c r="Z12" s="1">
        <v>36.348333333333343</v>
      </c>
    </row>
    <row r="13" spans="1:26">
      <c r="A13" s="3" t="s">
        <v>2</v>
      </c>
      <c r="B13" s="4" t="s">
        <v>5</v>
      </c>
      <c r="C13" s="6">
        <v>36.21</v>
      </c>
      <c r="D13" s="1">
        <v>36.08</v>
      </c>
      <c r="E13" s="1">
        <v>36.07</v>
      </c>
      <c r="F13" s="1">
        <v>36.07</v>
      </c>
      <c r="G13" s="1">
        <v>36.07</v>
      </c>
      <c r="H13" s="1">
        <v>36.06</v>
      </c>
      <c r="I13" s="1">
        <v>36.11</v>
      </c>
      <c r="J13" s="1">
        <v>36.130000000000003</v>
      </c>
      <c r="K13" s="1">
        <v>36.17</v>
      </c>
      <c r="L13" s="1">
        <v>36.200000000000003</v>
      </c>
      <c r="M13" s="1">
        <v>36.21</v>
      </c>
      <c r="N13" s="1">
        <v>36.25</v>
      </c>
      <c r="O13" s="1">
        <v>36.28</v>
      </c>
      <c r="P13" s="1">
        <v>36.32</v>
      </c>
      <c r="Q13" s="1">
        <v>36.36</v>
      </c>
      <c r="R13" s="1">
        <v>36.33</v>
      </c>
      <c r="S13" s="1">
        <v>36.270000000000003</v>
      </c>
      <c r="T13" s="1">
        <v>36.32</v>
      </c>
      <c r="U13" s="1">
        <v>36.33</v>
      </c>
      <c r="V13" s="1">
        <v>36.369999999999997</v>
      </c>
      <c r="W13" s="1">
        <v>36.380000000000003</v>
      </c>
      <c r="X13" s="1">
        <v>36.39374999999999</v>
      </c>
      <c r="Y13" s="1">
        <v>36.429750000000006</v>
      </c>
      <c r="Z13" s="1">
        <v>36.473333333333343</v>
      </c>
    </row>
    <row r="14" spans="1:26">
      <c r="A14" s="3" t="s">
        <v>2</v>
      </c>
      <c r="B14" s="4" t="s">
        <v>5</v>
      </c>
      <c r="C14" s="6">
        <v>36.700000000000003</v>
      </c>
      <c r="D14" s="1">
        <v>36.72</v>
      </c>
      <c r="E14" s="1">
        <v>36.65</v>
      </c>
      <c r="F14" s="1">
        <v>36.54</v>
      </c>
      <c r="G14" s="1">
        <v>36.46</v>
      </c>
      <c r="H14" s="1">
        <v>36.43</v>
      </c>
      <c r="I14" s="1">
        <v>36.4</v>
      </c>
      <c r="J14" s="1">
        <v>36.25</v>
      </c>
      <c r="K14" s="1">
        <v>36.15</v>
      </c>
      <c r="L14" s="1">
        <v>36.11</v>
      </c>
      <c r="M14" s="1">
        <v>36.159999999999997</v>
      </c>
      <c r="N14" s="1">
        <v>36.18</v>
      </c>
      <c r="O14" s="1">
        <v>36.21</v>
      </c>
      <c r="P14" s="1">
        <v>36.17</v>
      </c>
      <c r="Q14" s="1">
        <v>36.15</v>
      </c>
      <c r="R14" s="1">
        <v>36.17</v>
      </c>
      <c r="S14" s="1">
        <v>36.21</v>
      </c>
      <c r="T14" s="1">
        <v>36.25</v>
      </c>
      <c r="U14" s="1">
        <v>36.24</v>
      </c>
      <c r="V14" s="1">
        <v>36.200000000000003</v>
      </c>
      <c r="W14" s="1">
        <v>36.17</v>
      </c>
      <c r="X14" s="1">
        <v>36.170833333333334</v>
      </c>
      <c r="Y14" s="1">
        <v>36.229333333333329</v>
      </c>
      <c r="Z14" s="1">
        <v>36.297083333333347</v>
      </c>
    </row>
    <row r="15" spans="1:26">
      <c r="A15" s="3" t="s">
        <v>2</v>
      </c>
      <c r="B15" s="4" t="s">
        <v>5</v>
      </c>
      <c r="C15" s="6">
        <v>36.200000000000003</v>
      </c>
      <c r="D15" s="1">
        <v>36.07</v>
      </c>
      <c r="E15" s="1">
        <v>35.96</v>
      </c>
      <c r="F15" s="1">
        <v>35.9</v>
      </c>
      <c r="G15" s="1">
        <v>35.97</v>
      </c>
      <c r="H15" s="1">
        <v>36.04</v>
      </c>
      <c r="I15" s="1">
        <v>36.049999999999997</v>
      </c>
      <c r="J15" s="1">
        <v>36.03</v>
      </c>
      <c r="K15" s="1">
        <v>36</v>
      </c>
      <c r="L15" s="1">
        <v>36.020000000000003</v>
      </c>
      <c r="M15" s="1">
        <v>36.03</v>
      </c>
      <c r="N15" s="1">
        <v>36.03</v>
      </c>
      <c r="O15" s="1">
        <v>36.03</v>
      </c>
      <c r="P15" s="1">
        <v>36.06</v>
      </c>
      <c r="Q15" s="1">
        <v>36.06</v>
      </c>
      <c r="R15" s="1">
        <v>36.06</v>
      </c>
      <c r="S15" s="1">
        <v>36.1</v>
      </c>
      <c r="T15" s="1">
        <v>36.119999999999997</v>
      </c>
      <c r="U15" s="1">
        <v>36.18</v>
      </c>
      <c r="V15" s="1">
        <v>36.229999999999997</v>
      </c>
      <c r="W15" s="1">
        <v>36.32</v>
      </c>
      <c r="X15" s="1">
        <v>36.354583333333338</v>
      </c>
      <c r="Y15" s="1">
        <v>36.35325000000001</v>
      </c>
      <c r="Z15" s="1">
        <v>36.370416666666657</v>
      </c>
    </row>
    <row r="16" spans="1:26">
      <c r="A16" s="3" t="s">
        <v>2</v>
      </c>
      <c r="B16" s="4" t="s">
        <v>5</v>
      </c>
      <c r="C16" s="6">
        <v>36.21</v>
      </c>
      <c r="D16" s="1">
        <v>36.14</v>
      </c>
      <c r="E16" s="1">
        <v>36.11</v>
      </c>
      <c r="F16" s="1">
        <v>36.07</v>
      </c>
      <c r="G16" s="1">
        <v>35.99</v>
      </c>
      <c r="H16" s="1">
        <v>35.9</v>
      </c>
      <c r="I16" s="1">
        <v>35.85</v>
      </c>
      <c r="J16" s="1">
        <v>35.770000000000003</v>
      </c>
      <c r="K16" s="1">
        <v>35.75</v>
      </c>
      <c r="L16" s="1">
        <v>35.81</v>
      </c>
      <c r="M16" s="1">
        <v>35.82</v>
      </c>
      <c r="N16" s="1">
        <v>35.67</v>
      </c>
      <c r="O16" s="1">
        <v>35.71</v>
      </c>
      <c r="P16" s="1">
        <v>35.840000000000003</v>
      </c>
      <c r="Q16" s="1">
        <v>35.909999999999997</v>
      </c>
      <c r="R16" s="1">
        <v>35.97</v>
      </c>
      <c r="S16" s="1">
        <v>36.01</v>
      </c>
      <c r="T16" s="1">
        <v>36.01</v>
      </c>
      <c r="U16" s="1">
        <v>36.07</v>
      </c>
      <c r="V16" s="1">
        <v>36.07</v>
      </c>
      <c r="W16" s="1">
        <v>36.08</v>
      </c>
      <c r="X16" s="1">
        <v>36.103083333333345</v>
      </c>
      <c r="Y16" s="1">
        <v>36.131916666666662</v>
      </c>
      <c r="Z16" s="1">
        <v>36.17391666666667</v>
      </c>
    </row>
    <row r="17" spans="1:26">
      <c r="A17" s="3" t="s">
        <v>2</v>
      </c>
      <c r="B17" s="4" t="s">
        <v>5</v>
      </c>
      <c r="C17" s="6">
        <v>36.26</v>
      </c>
      <c r="D17" s="1">
        <v>36.19</v>
      </c>
      <c r="E17" s="1">
        <v>36.130000000000003</v>
      </c>
      <c r="F17" s="1">
        <v>36.08</v>
      </c>
      <c r="G17" s="1">
        <v>36.08</v>
      </c>
      <c r="H17" s="1">
        <v>36.090000000000003</v>
      </c>
      <c r="I17" s="1">
        <v>36.07</v>
      </c>
      <c r="J17" s="1">
        <v>36.07</v>
      </c>
      <c r="K17" s="1">
        <v>36.049999999999997</v>
      </c>
      <c r="L17" s="1">
        <v>36.04</v>
      </c>
      <c r="M17" s="1">
        <v>36.049999999999997</v>
      </c>
      <c r="N17" s="1">
        <v>36.03</v>
      </c>
      <c r="O17" s="1">
        <v>36.020000000000003</v>
      </c>
      <c r="P17" s="1">
        <v>36.03</v>
      </c>
      <c r="Q17" s="1">
        <v>36.01</v>
      </c>
      <c r="R17" s="1">
        <v>36.01</v>
      </c>
      <c r="S17" s="1">
        <v>35.979999999999997</v>
      </c>
      <c r="T17" s="1">
        <v>35.97</v>
      </c>
      <c r="U17" s="1">
        <v>35.97</v>
      </c>
      <c r="V17" s="1">
        <v>35.96</v>
      </c>
      <c r="W17" s="1">
        <v>35.979999999999997</v>
      </c>
      <c r="X17" s="1">
        <v>36.019166666666649</v>
      </c>
      <c r="Y17" s="1">
        <v>36.068833333333338</v>
      </c>
      <c r="Z17" s="1">
        <v>36.088000000000008</v>
      </c>
    </row>
    <row r="18" spans="1:26">
      <c r="A18" s="3" t="s">
        <v>2</v>
      </c>
      <c r="B18" s="4" t="s">
        <v>5</v>
      </c>
      <c r="C18" s="6">
        <v>36.409999999999997</v>
      </c>
      <c r="D18" s="1">
        <v>36.26</v>
      </c>
      <c r="E18" s="1">
        <v>36.19</v>
      </c>
      <c r="F18" s="1">
        <v>36.119999999999997</v>
      </c>
      <c r="G18" s="1">
        <v>36.1</v>
      </c>
      <c r="H18" s="1">
        <v>36.08</v>
      </c>
      <c r="I18" s="1">
        <v>36.06</v>
      </c>
      <c r="J18" s="1">
        <v>36.07</v>
      </c>
      <c r="K18" s="1">
        <v>36.07</v>
      </c>
      <c r="L18" s="1">
        <v>36.049999999999997</v>
      </c>
      <c r="M18" s="1">
        <v>36.06</v>
      </c>
      <c r="N18" s="1">
        <v>36.1</v>
      </c>
      <c r="O18" s="1">
        <v>36.1</v>
      </c>
      <c r="P18" s="1">
        <v>36.1</v>
      </c>
      <c r="Q18" s="1">
        <v>36.159999999999997</v>
      </c>
      <c r="R18" s="1">
        <v>36.159999999999997</v>
      </c>
      <c r="S18" s="1">
        <v>36.18</v>
      </c>
      <c r="T18" s="1">
        <v>36.22</v>
      </c>
      <c r="U18" s="1">
        <v>36.25</v>
      </c>
      <c r="V18" s="1">
        <v>36.270000000000003</v>
      </c>
      <c r="W18" s="1">
        <v>36.28</v>
      </c>
      <c r="X18" s="1">
        <v>36.329750000000004</v>
      </c>
      <c r="Y18" s="1">
        <v>36.384499999999989</v>
      </c>
      <c r="Z18" s="1">
        <v>36.401916666666651</v>
      </c>
    </row>
    <row r="19" spans="1:26">
      <c r="A19" s="3" t="s">
        <v>2</v>
      </c>
      <c r="B19" s="4" t="s">
        <v>5</v>
      </c>
      <c r="C19" s="1">
        <v>36.51</v>
      </c>
      <c r="D19" s="1">
        <v>36.49</v>
      </c>
      <c r="E19" s="1">
        <v>36.47</v>
      </c>
      <c r="F19" s="1">
        <v>36.409999999999997</v>
      </c>
      <c r="G19" s="1">
        <v>36.26</v>
      </c>
      <c r="H19" s="1">
        <v>36.130000000000003</v>
      </c>
      <c r="I19" s="1">
        <v>36.130000000000003</v>
      </c>
      <c r="J19" s="1">
        <v>36.119999999999997</v>
      </c>
      <c r="K19" s="1">
        <v>36.15</v>
      </c>
      <c r="L19" s="1">
        <v>36.11</v>
      </c>
      <c r="M19" s="1">
        <v>36.08</v>
      </c>
      <c r="N19" s="1">
        <v>36.07</v>
      </c>
      <c r="O19" s="1">
        <v>36.01</v>
      </c>
      <c r="P19" s="1">
        <v>35.96</v>
      </c>
      <c r="Q19" s="1">
        <v>35.979999999999997</v>
      </c>
      <c r="R19" s="1">
        <v>35.9</v>
      </c>
      <c r="S19" s="1">
        <v>35.92</v>
      </c>
      <c r="T19" s="1">
        <v>35.729999999999997</v>
      </c>
      <c r="U19" s="1">
        <v>35.729999999999997</v>
      </c>
      <c r="V19" s="1">
        <v>35.76</v>
      </c>
      <c r="W19" s="1">
        <v>35.75</v>
      </c>
      <c r="X19" s="1">
        <v>35.732833333333339</v>
      </c>
      <c r="Y19" s="1">
        <v>35.764749999999985</v>
      </c>
      <c r="Z19" s="1">
        <v>35.80541666666668</v>
      </c>
    </row>
    <row r="20" spans="1:26">
      <c r="A20" s="3" t="s">
        <v>2</v>
      </c>
      <c r="B20" s="4" t="s">
        <v>5</v>
      </c>
      <c r="C20" s="1">
        <v>36.47</v>
      </c>
      <c r="D20" s="1">
        <v>36.39</v>
      </c>
      <c r="E20" s="1">
        <v>36.28</v>
      </c>
      <c r="F20" s="1">
        <v>36.21</v>
      </c>
      <c r="G20" s="1">
        <v>36.15</v>
      </c>
      <c r="H20" s="1">
        <v>36.200000000000003</v>
      </c>
      <c r="I20" s="1">
        <v>36.11</v>
      </c>
      <c r="J20" s="1">
        <v>36.090000000000003</v>
      </c>
      <c r="K20" s="1">
        <v>36.1</v>
      </c>
      <c r="L20" s="1">
        <v>36.090000000000003</v>
      </c>
      <c r="M20" s="1">
        <v>36.090000000000003</v>
      </c>
      <c r="N20" s="1">
        <v>36.06</v>
      </c>
      <c r="O20" s="1">
        <v>36.06</v>
      </c>
      <c r="P20" s="1">
        <v>36.119999999999997</v>
      </c>
      <c r="Q20" s="1">
        <v>36.200000000000003</v>
      </c>
      <c r="R20" s="1">
        <v>36.29</v>
      </c>
      <c r="S20" s="1">
        <v>36.159999999999997</v>
      </c>
      <c r="T20" s="1">
        <v>36.14</v>
      </c>
      <c r="U20" s="1">
        <v>36.159999999999997</v>
      </c>
      <c r="V20" s="1">
        <v>36.22</v>
      </c>
      <c r="W20" s="1">
        <v>36.18</v>
      </c>
      <c r="X20" s="1">
        <v>36.201833333333298</v>
      </c>
      <c r="Y20" s="1">
        <v>36.232437500000003</v>
      </c>
      <c r="Z20" s="1">
        <v>36.344802083333299</v>
      </c>
    </row>
    <row r="21" spans="1:26">
      <c r="A21" s="3" t="s">
        <v>2</v>
      </c>
      <c r="B21" s="4" t="s">
        <v>5</v>
      </c>
      <c r="C21" s="1">
        <v>36.380000000000003</v>
      </c>
      <c r="D21" s="1">
        <v>36.299999999999997</v>
      </c>
      <c r="E21" s="1">
        <v>36.24</v>
      </c>
      <c r="F21" s="1">
        <v>36.18</v>
      </c>
      <c r="G21" s="1">
        <v>36.130000000000003</v>
      </c>
      <c r="H21" s="1">
        <v>36.11</v>
      </c>
      <c r="I21" s="1">
        <v>36.090000000000003</v>
      </c>
      <c r="J21" s="1">
        <v>36.06</v>
      </c>
      <c r="K21" s="1">
        <v>36.049999999999997</v>
      </c>
      <c r="L21" s="1">
        <v>36.049999999999997</v>
      </c>
      <c r="M21" s="1">
        <v>36.06</v>
      </c>
      <c r="N21" s="1">
        <v>36.06</v>
      </c>
      <c r="O21" s="1">
        <v>36.159999999999997</v>
      </c>
      <c r="P21" s="1">
        <v>36.090000000000003</v>
      </c>
      <c r="Q21" s="1">
        <v>36.11</v>
      </c>
      <c r="R21" s="1">
        <v>36.119999999999997</v>
      </c>
      <c r="S21" s="1">
        <v>36.11</v>
      </c>
      <c r="T21" s="1">
        <v>36.1</v>
      </c>
      <c r="U21" s="1">
        <v>36.130000000000003</v>
      </c>
      <c r="V21" s="1">
        <v>36.15</v>
      </c>
      <c r="W21" s="1">
        <v>36.17</v>
      </c>
      <c r="X21" s="1">
        <v>36.184055555555489</v>
      </c>
      <c r="Y21" s="1">
        <v>36.214659722222194</v>
      </c>
      <c r="Z21" s="1">
        <v>36.25591319444441</v>
      </c>
    </row>
    <row r="22" spans="1:26">
      <c r="A22" s="3" t="s">
        <v>3</v>
      </c>
      <c r="B22" s="4" t="s">
        <v>4</v>
      </c>
      <c r="C22" s="2">
        <v>36.950000000000003</v>
      </c>
      <c r="D22" s="2">
        <v>36.89</v>
      </c>
      <c r="E22" s="2">
        <v>36.83</v>
      </c>
      <c r="F22" s="2">
        <v>36.78</v>
      </c>
      <c r="G22" s="2">
        <v>36.75</v>
      </c>
      <c r="H22" s="2">
        <v>36.72</v>
      </c>
      <c r="I22" s="2">
        <v>36.659999999999997</v>
      </c>
      <c r="J22" s="2">
        <v>36.58</v>
      </c>
      <c r="K22" s="2">
        <v>36.590000000000003</v>
      </c>
      <c r="L22" s="2">
        <v>36.58</v>
      </c>
      <c r="M22" s="2">
        <v>36.520000000000003</v>
      </c>
      <c r="N22" s="2">
        <v>36.47</v>
      </c>
      <c r="O22" s="2">
        <v>36.44</v>
      </c>
      <c r="P22" s="2">
        <v>36.43</v>
      </c>
      <c r="Q22" s="2">
        <v>36.42</v>
      </c>
      <c r="R22" s="2">
        <v>36.35</v>
      </c>
      <c r="S22" s="2">
        <v>36.31</v>
      </c>
      <c r="T22" s="2">
        <v>36.33</v>
      </c>
      <c r="U22" s="2">
        <v>36.29</v>
      </c>
      <c r="V22" s="2">
        <v>36.31</v>
      </c>
      <c r="W22" s="2">
        <v>36.340000000000003</v>
      </c>
      <c r="X22" s="2">
        <v>36.354523809523826</v>
      </c>
      <c r="Y22" s="2">
        <v>36.264603174603181</v>
      </c>
      <c r="Z22" s="2">
        <v>36.244833333333332</v>
      </c>
    </row>
    <row r="23" spans="1:26">
      <c r="A23" s="3" t="s">
        <v>3</v>
      </c>
      <c r="B23" s="4" t="s">
        <v>4</v>
      </c>
      <c r="C23" s="2">
        <v>36.6</v>
      </c>
      <c r="D23" s="2">
        <v>36.51</v>
      </c>
      <c r="E23" s="2">
        <v>36.51</v>
      </c>
      <c r="F23" s="2">
        <v>36.5</v>
      </c>
      <c r="G23" s="2">
        <v>36.520000000000003</v>
      </c>
      <c r="H23" s="2">
        <v>36.549999999999997</v>
      </c>
      <c r="I23" s="2">
        <v>36.57</v>
      </c>
      <c r="J23" s="2">
        <v>36.61</v>
      </c>
      <c r="K23" s="2">
        <v>36.65</v>
      </c>
      <c r="L23" s="2">
        <v>36.67</v>
      </c>
      <c r="M23" s="2">
        <v>36.659999999999997</v>
      </c>
      <c r="N23" s="2">
        <v>36.64</v>
      </c>
      <c r="O23" s="2">
        <v>36.56</v>
      </c>
      <c r="P23" s="2">
        <v>36.46</v>
      </c>
      <c r="Q23" s="2">
        <v>36.450000000000003</v>
      </c>
      <c r="R23" s="2">
        <v>36.47</v>
      </c>
      <c r="S23" s="2">
        <v>36.51</v>
      </c>
      <c r="T23" s="2">
        <v>36.54</v>
      </c>
      <c r="U23" s="2">
        <v>36.56</v>
      </c>
      <c r="V23" s="2">
        <v>36.6</v>
      </c>
      <c r="W23" s="2">
        <v>36.68</v>
      </c>
      <c r="X23" s="2">
        <v>36.738174603174606</v>
      </c>
      <c r="Y23" s="2">
        <v>36.775555555555542</v>
      </c>
      <c r="Z23" s="2">
        <v>36.781916666666653</v>
      </c>
    </row>
    <row r="24" spans="1:26">
      <c r="A24" s="3" t="s">
        <v>3</v>
      </c>
      <c r="B24" s="4" t="s">
        <v>4</v>
      </c>
      <c r="C24" s="2">
        <v>36.46</v>
      </c>
      <c r="D24" s="2">
        <v>36.520000000000003</v>
      </c>
      <c r="E24" s="2">
        <v>36.6</v>
      </c>
      <c r="F24" s="2">
        <v>36.64</v>
      </c>
      <c r="G24" s="2">
        <v>36.61</v>
      </c>
      <c r="H24" s="2">
        <v>36.61</v>
      </c>
      <c r="I24" s="2">
        <v>36.54</v>
      </c>
      <c r="J24" s="2">
        <v>36.29</v>
      </c>
      <c r="K24" s="2">
        <v>36.159999999999997</v>
      </c>
      <c r="L24" s="2">
        <v>36.28</v>
      </c>
      <c r="M24" s="2">
        <v>36.39</v>
      </c>
      <c r="N24" s="2">
        <v>36.409999999999997</v>
      </c>
      <c r="O24" s="2">
        <v>36.36</v>
      </c>
      <c r="P24" s="2">
        <v>36.33</v>
      </c>
      <c r="Q24" s="2">
        <v>36.32</v>
      </c>
      <c r="R24" s="2">
        <v>36.26</v>
      </c>
      <c r="S24" s="2">
        <v>36.21</v>
      </c>
      <c r="T24" s="2">
        <v>36.22</v>
      </c>
      <c r="U24" s="2">
        <v>36.29</v>
      </c>
      <c r="V24" s="2">
        <v>36.25</v>
      </c>
      <c r="W24" s="2">
        <v>36.159999999999997</v>
      </c>
      <c r="X24" s="2">
        <v>36.121111111111134</v>
      </c>
      <c r="Y24" s="2">
        <v>36.074047619047626</v>
      </c>
      <c r="Z24" s="2">
        <v>36.133749999999992</v>
      </c>
    </row>
    <row r="25" spans="1:26">
      <c r="A25" s="3" t="s">
        <v>3</v>
      </c>
      <c r="B25" s="4" t="s">
        <v>4</v>
      </c>
      <c r="C25" s="2">
        <v>36.57</v>
      </c>
      <c r="D25" s="2">
        <v>36.5</v>
      </c>
      <c r="E25" s="2">
        <v>36.49</v>
      </c>
      <c r="F25" s="2">
        <v>36.54</v>
      </c>
      <c r="G25" s="2">
        <v>36.49</v>
      </c>
      <c r="H25" s="2">
        <v>36.44</v>
      </c>
      <c r="I25" s="2">
        <v>36.44</v>
      </c>
      <c r="J25" s="2">
        <v>36.44</v>
      </c>
      <c r="K25" s="2">
        <v>36.47</v>
      </c>
      <c r="L25" s="2">
        <v>36.479999999999997</v>
      </c>
      <c r="M25" s="2">
        <v>36.51</v>
      </c>
      <c r="N25" s="2">
        <v>36.56</v>
      </c>
      <c r="O25" s="2">
        <v>36.590000000000003</v>
      </c>
      <c r="P25" s="2">
        <v>36.6</v>
      </c>
      <c r="Q25" s="2">
        <v>36.58</v>
      </c>
      <c r="R25" s="2">
        <v>36.549999999999997</v>
      </c>
      <c r="S25" s="2">
        <v>36.47</v>
      </c>
      <c r="T25" s="2">
        <v>36.479999999999997</v>
      </c>
      <c r="U25" s="2">
        <v>36.46</v>
      </c>
      <c r="V25" s="2">
        <v>36.46</v>
      </c>
      <c r="W25" s="2">
        <v>36.51</v>
      </c>
      <c r="X25" s="2">
        <v>36.650476190476198</v>
      </c>
      <c r="Y25" s="2">
        <v>36.695476190476199</v>
      </c>
      <c r="Z25" s="2">
        <v>36.792916666666677</v>
      </c>
    </row>
    <row r="26" spans="1:26">
      <c r="A26" s="3" t="s">
        <v>3</v>
      </c>
      <c r="B26" s="4" t="s">
        <v>4</v>
      </c>
      <c r="C26" s="2">
        <v>36.26</v>
      </c>
      <c r="D26" s="2">
        <v>36.229999999999997</v>
      </c>
      <c r="E26" s="2">
        <v>36.25</v>
      </c>
      <c r="F26" s="2">
        <v>36.28</v>
      </c>
      <c r="G26" s="2">
        <v>36.340000000000003</v>
      </c>
      <c r="H26" s="2">
        <v>36.43</v>
      </c>
      <c r="I26" s="2">
        <v>36.520000000000003</v>
      </c>
      <c r="J26" s="2">
        <v>36.61</v>
      </c>
      <c r="K26" s="2">
        <v>36.68</v>
      </c>
      <c r="L26" s="2">
        <v>36.76</v>
      </c>
      <c r="M26" s="2">
        <v>36.86</v>
      </c>
      <c r="N26" s="2">
        <v>36.92</v>
      </c>
      <c r="O26" s="2">
        <v>36.92</v>
      </c>
      <c r="P26" s="2">
        <v>36.9</v>
      </c>
      <c r="Q26" s="2">
        <v>36.909999999999997</v>
      </c>
      <c r="R26" s="2">
        <v>36.89</v>
      </c>
      <c r="S26" s="2">
        <v>36.85</v>
      </c>
      <c r="T26" s="2">
        <v>36.770000000000003</v>
      </c>
      <c r="U26" s="2">
        <v>36.729999999999997</v>
      </c>
      <c r="V26" s="2">
        <v>36.71</v>
      </c>
      <c r="W26" s="2">
        <v>36.700000000000003</v>
      </c>
      <c r="X26" s="2">
        <v>36.74126984126984</v>
      </c>
      <c r="Y26" s="2">
        <v>36.751031746031742</v>
      </c>
      <c r="Z26" s="2">
        <v>36.744333333333337</v>
      </c>
    </row>
    <row r="27" spans="1:26">
      <c r="A27" s="3" t="s">
        <v>3</v>
      </c>
      <c r="B27" s="4" t="s">
        <v>4</v>
      </c>
      <c r="C27" s="2">
        <v>36.54</v>
      </c>
      <c r="D27" s="2">
        <v>36.5</v>
      </c>
      <c r="E27" s="2">
        <v>36.49</v>
      </c>
      <c r="F27" s="2">
        <v>36.49</v>
      </c>
      <c r="G27" s="2">
        <v>36.51</v>
      </c>
      <c r="H27" s="2">
        <v>36.53</v>
      </c>
      <c r="I27" s="2">
        <v>36.549999999999997</v>
      </c>
      <c r="J27" s="2">
        <v>36.54</v>
      </c>
      <c r="K27" s="2">
        <v>36.549999999999997</v>
      </c>
      <c r="L27" s="2">
        <v>36.57</v>
      </c>
      <c r="M27" s="2">
        <v>36.58</v>
      </c>
      <c r="N27" s="2">
        <v>36.56</v>
      </c>
      <c r="O27" s="2">
        <v>36.54</v>
      </c>
      <c r="P27" s="2">
        <v>36.51</v>
      </c>
      <c r="Q27" s="2">
        <v>36.5</v>
      </c>
      <c r="R27" s="2">
        <v>36.49</v>
      </c>
      <c r="S27" s="2">
        <v>36.47</v>
      </c>
      <c r="T27" s="2">
        <v>36.46</v>
      </c>
      <c r="U27" s="2">
        <v>36.450000000000003</v>
      </c>
      <c r="V27" s="2">
        <v>36.46</v>
      </c>
      <c r="W27" s="2">
        <v>36.479999999999997</v>
      </c>
      <c r="X27" s="2">
        <v>36.507312925170076</v>
      </c>
      <c r="Y27" s="2">
        <v>36.506893424036278</v>
      </c>
      <c r="Z27" s="2">
        <v>36.524333333333338</v>
      </c>
    </row>
    <row r="28" spans="1:26">
      <c r="A28" s="3" t="s">
        <v>3</v>
      </c>
      <c r="B28" s="4" t="s">
        <v>4</v>
      </c>
      <c r="C28" s="2">
        <v>36.58</v>
      </c>
      <c r="D28" s="2">
        <v>36.57</v>
      </c>
      <c r="E28" s="2">
        <v>36.57</v>
      </c>
      <c r="F28" s="2">
        <v>36.6</v>
      </c>
      <c r="G28" s="2">
        <v>36.619999999999997</v>
      </c>
      <c r="H28" s="2">
        <v>36.590000000000003</v>
      </c>
      <c r="I28" s="2">
        <v>36.56</v>
      </c>
      <c r="J28" s="2">
        <v>36.54</v>
      </c>
      <c r="K28" s="2">
        <v>36.520000000000003</v>
      </c>
      <c r="L28" s="2">
        <v>36.53</v>
      </c>
      <c r="M28" s="2">
        <v>36.53</v>
      </c>
      <c r="N28" s="2">
        <v>36.4</v>
      </c>
      <c r="O28" s="2">
        <v>36.31</v>
      </c>
      <c r="P28" s="2">
        <v>36.29</v>
      </c>
      <c r="Q28" s="2">
        <v>36.270000000000003</v>
      </c>
      <c r="R28" s="2">
        <v>36.25</v>
      </c>
      <c r="S28" s="2">
        <v>36.270000000000003</v>
      </c>
      <c r="T28" s="2">
        <v>36.299999999999997</v>
      </c>
      <c r="U28" s="2">
        <v>36.340000000000003</v>
      </c>
      <c r="V28" s="2">
        <v>36.36</v>
      </c>
      <c r="W28" s="2">
        <v>36.369999999999997</v>
      </c>
      <c r="X28" s="2">
        <v>36.37325396825397</v>
      </c>
      <c r="Y28" s="2">
        <v>36.415714285714294</v>
      </c>
      <c r="Z28" s="2">
        <v>36.511999999999986</v>
      </c>
    </row>
    <row r="29" spans="1:26">
      <c r="A29" s="3" t="s">
        <v>3</v>
      </c>
      <c r="B29" s="4" t="s">
        <v>4</v>
      </c>
      <c r="C29" s="2">
        <v>36.76</v>
      </c>
      <c r="D29" s="2">
        <v>36.770000000000003</v>
      </c>
      <c r="E29" s="2">
        <v>36.72</v>
      </c>
      <c r="F29" s="2">
        <v>36.64</v>
      </c>
      <c r="G29" s="2">
        <v>36.57</v>
      </c>
      <c r="H29" s="2">
        <v>36.49</v>
      </c>
      <c r="I29" s="2">
        <v>36.46</v>
      </c>
      <c r="J29" s="2">
        <v>36.43</v>
      </c>
      <c r="K29" s="2">
        <v>36.47</v>
      </c>
      <c r="L29" s="2">
        <v>36.479999999999997</v>
      </c>
      <c r="M29" s="2">
        <v>36.46</v>
      </c>
      <c r="N29" s="2">
        <v>36.43</v>
      </c>
      <c r="O29" s="2">
        <v>36.43</v>
      </c>
      <c r="P29" s="2">
        <v>36.47</v>
      </c>
      <c r="Q29" s="2">
        <v>36.520000000000003</v>
      </c>
      <c r="R29" s="2">
        <v>36.54</v>
      </c>
      <c r="S29" s="2">
        <v>36.549999999999997</v>
      </c>
      <c r="T29" s="2">
        <v>36.51</v>
      </c>
      <c r="U29" s="2">
        <v>36.5</v>
      </c>
      <c r="V29" s="2">
        <v>36.520000000000003</v>
      </c>
      <c r="W29" s="2">
        <v>36.49</v>
      </c>
      <c r="X29" s="2">
        <v>36.509126984126979</v>
      </c>
      <c r="Y29" s="2">
        <v>36.485396825396826</v>
      </c>
      <c r="Z29" s="2">
        <v>36.505583333333327</v>
      </c>
    </row>
    <row r="30" spans="1:26">
      <c r="A30" s="3" t="s">
        <v>3</v>
      </c>
      <c r="B30" s="4" t="s">
        <v>4</v>
      </c>
      <c r="C30" s="2">
        <v>36.630000000000003</v>
      </c>
      <c r="D30" s="2">
        <v>36.49</v>
      </c>
      <c r="E30" s="2">
        <v>36.42</v>
      </c>
      <c r="F30" s="2">
        <v>36.409999999999997</v>
      </c>
      <c r="G30" s="2">
        <v>36.42</v>
      </c>
      <c r="H30" s="2">
        <v>36.409999999999997</v>
      </c>
      <c r="I30" s="2">
        <v>36.42</v>
      </c>
      <c r="J30" s="2">
        <v>36.44</v>
      </c>
      <c r="K30" s="2">
        <v>36.479999999999997</v>
      </c>
      <c r="L30" s="2">
        <v>36.5</v>
      </c>
      <c r="M30" s="2">
        <v>36.479999999999997</v>
      </c>
      <c r="N30" s="2">
        <v>36.43</v>
      </c>
      <c r="O30" s="2">
        <v>36.380000000000003</v>
      </c>
      <c r="P30" s="2">
        <v>36.33</v>
      </c>
      <c r="Q30" s="2">
        <v>36.29</v>
      </c>
      <c r="R30" s="2">
        <v>36.200000000000003</v>
      </c>
      <c r="S30" s="2">
        <v>36.15</v>
      </c>
      <c r="T30" s="2">
        <v>36.119999999999997</v>
      </c>
      <c r="U30" s="2">
        <v>36.06</v>
      </c>
      <c r="V30" s="2">
        <v>36.06</v>
      </c>
      <c r="W30" s="2">
        <v>36.14</v>
      </c>
      <c r="X30" s="2">
        <v>36.221190476190479</v>
      </c>
      <c r="Y30" s="2">
        <v>36.28214285714283</v>
      </c>
      <c r="Z30" s="2">
        <v>36.319250000000004</v>
      </c>
    </row>
    <row r="31" spans="1:26">
      <c r="A31" s="3" t="s">
        <v>3</v>
      </c>
      <c r="B31" s="4" t="s">
        <v>4</v>
      </c>
      <c r="C31" s="2">
        <v>36.32</v>
      </c>
      <c r="D31" s="2">
        <v>36.28</v>
      </c>
      <c r="E31" s="2">
        <v>36.29</v>
      </c>
      <c r="F31" s="2">
        <v>36.32</v>
      </c>
      <c r="G31" s="2">
        <v>36.4</v>
      </c>
      <c r="H31" s="2">
        <v>36.479999999999997</v>
      </c>
      <c r="I31" s="2">
        <v>36.51</v>
      </c>
      <c r="J31" s="2">
        <v>36.5</v>
      </c>
      <c r="K31" s="2">
        <v>36.479999999999997</v>
      </c>
      <c r="L31" s="2">
        <v>36.479999999999997</v>
      </c>
      <c r="M31" s="2">
        <v>36.450000000000003</v>
      </c>
      <c r="N31" s="2">
        <v>36.380000000000003</v>
      </c>
      <c r="O31" s="2">
        <v>36.380000000000003</v>
      </c>
      <c r="P31" s="2">
        <v>36.380000000000003</v>
      </c>
      <c r="Q31" s="2">
        <v>36.380000000000003</v>
      </c>
      <c r="R31" s="2">
        <v>36.44</v>
      </c>
      <c r="S31" s="2">
        <v>36.44</v>
      </c>
      <c r="T31" s="2">
        <v>36.49</v>
      </c>
      <c r="U31" s="2">
        <v>36.450000000000003</v>
      </c>
      <c r="V31" s="2">
        <v>36.43</v>
      </c>
      <c r="W31" s="2">
        <v>36.53</v>
      </c>
      <c r="X31" s="2">
        <v>36.53301587301587</v>
      </c>
      <c r="Y31" s="2">
        <v>36.448015873015862</v>
      </c>
      <c r="Z31" s="2">
        <v>36.397416666666658</v>
      </c>
    </row>
    <row r="32" spans="1:26">
      <c r="A32" s="3" t="s">
        <v>3</v>
      </c>
      <c r="B32" s="4" t="s">
        <v>4</v>
      </c>
      <c r="C32" s="2">
        <v>36.68</v>
      </c>
      <c r="D32" s="2">
        <v>36.64</v>
      </c>
      <c r="E32" s="2">
        <v>36.61</v>
      </c>
      <c r="F32" s="2">
        <v>36.6</v>
      </c>
      <c r="G32" s="2">
        <v>36.68</v>
      </c>
      <c r="H32" s="2">
        <v>36.81</v>
      </c>
      <c r="I32" s="2">
        <v>36.9</v>
      </c>
      <c r="J32" s="2">
        <v>36.950000000000003</v>
      </c>
      <c r="K32" s="2">
        <v>36.94</v>
      </c>
      <c r="L32" s="2">
        <v>36.86</v>
      </c>
      <c r="M32" s="2">
        <v>36.86</v>
      </c>
      <c r="N32" s="2">
        <v>36.74</v>
      </c>
      <c r="O32" s="2">
        <v>36.72</v>
      </c>
      <c r="P32" s="2">
        <v>36.56</v>
      </c>
      <c r="Q32" s="2">
        <v>36.53</v>
      </c>
      <c r="R32" s="2">
        <v>36.53</v>
      </c>
      <c r="S32" s="2">
        <v>36.57</v>
      </c>
      <c r="T32" s="2">
        <v>36.6</v>
      </c>
      <c r="U32" s="2">
        <v>36.64</v>
      </c>
      <c r="V32" s="2">
        <v>36.619999999999997</v>
      </c>
      <c r="W32" s="2">
        <v>36.65</v>
      </c>
      <c r="X32" s="2">
        <v>36.640317460317455</v>
      </c>
      <c r="Y32" s="2">
        <v>36.613888888888901</v>
      </c>
      <c r="Z32" s="2">
        <v>36.576833333333347</v>
      </c>
    </row>
    <row r="33" spans="1:26">
      <c r="A33" s="3" t="s">
        <v>3</v>
      </c>
      <c r="B33" s="4" t="s">
        <v>4</v>
      </c>
      <c r="C33" s="2">
        <v>36.770000000000003</v>
      </c>
      <c r="D33" s="2">
        <v>36.65</v>
      </c>
      <c r="E33" s="2">
        <v>36.65</v>
      </c>
      <c r="F33" s="2">
        <v>36.71</v>
      </c>
      <c r="G33" s="2">
        <v>36.75</v>
      </c>
      <c r="H33" s="2">
        <v>36.78</v>
      </c>
      <c r="I33" s="2">
        <v>36.79</v>
      </c>
      <c r="J33" s="2">
        <v>36.74</v>
      </c>
      <c r="K33" s="2">
        <v>36.700000000000003</v>
      </c>
      <c r="L33" s="2">
        <v>36.72</v>
      </c>
      <c r="M33" s="2">
        <v>36.74</v>
      </c>
      <c r="N33" s="2">
        <v>36.69</v>
      </c>
      <c r="O33" s="2">
        <v>36.630000000000003</v>
      </c>
      <c r="P33" s="2">
        <v>36.56</v>
      </c>
      <c r="Q33" s="2">
        <v>36.590000000000003</v>
      </c>
      <c r="R33" s="2">
        <v>36.57</v>
      </c>
      <c r="S33" s="2">
        <v>36.54</v>
      </c>
      <c r="T33" s="2">
        <v>36.53</v>
      </c>
      <c r="U33" s="2">
        <v>36.46</v>
      </c>
      <c r="V33" s="2">
        <v>36.520000000000003</v>
      </c>
      <c r="W33" s="2">
        <v>36.53</v>
      </c>
      <c r="X33" s="2">
        <v>36.524047619047629</v>
      </c>
      <c r="Y33" s="2">
        <v>36.529444444444444</v>
      </c>
      <c r="Z33" s="2">
        <v>36.535250000000005</v>
      </c>
    </row>
    <row r="34" spans="1:26">
      <c r="A34" s="3" t="s">
        <v>3</v>
      </c>
      <c r="B34" s="4" t="s">
        <v>4</v>
      </c>
      <c r="C34" s="2">
        <v>35.82</v>
      </c>
      <c r="D34" s="2">
        <v>35.82</v>
      </c>
      <c r="E34" s="2">
        <v>35.81</v>
      </c>
      <c r="F34" s="2">
        <v>35.83</v>
      </c>
      <c r="G34" s="2">
        <v>35.840000000000003</v>
      </c>
      <c r="H34" s="2">
        <v>35.85</v>
      </c>
      <c r="I34" s="2">
        <v>35.89</v>
      </c>
      <c r="J34" s="2">
        <v>35.94</v>
      </c>
      <c r="K34" s="2">
        <v>36.020000000000003</v>
      </c>
      <c r="L34" s="2">
        <v>36.08</v>
      </c>
      <c r="M34" s="2">
        <v>36.15</v>
      </c>
      <c r="N34" s="2">
        <v>36.18</v>
      </c>
      <c r="O34" s="2">
        <v>36.22</v>
      </c>
      <c r="P34" s="2">
        <v>36.229999999999997</v>
      </c>
      <c r="Q34" s="2">
        <v>36.229999999999997</v>
      </c>
      <c r="R34" s="2">
        <v>36.270000000000003</v>
      </c>
      <c r="S34" s="2">
        <v>36.31</v>
      </c>
      <c r="T34" s="2">
        <v>36.270000000000003</v>
      </c>
      <c r="U34" s="2">
        <v>36.32</v>
      </c>
      <c r="V34" s="2">
        <v>36.4</v>
      </c>
      <c r="W34" s="2">
        <v>36.5</v>
      </c>
      <c r="X34" s="2">
        <v>36.544365079365079</v>
      </c>
      <c r="Y34" s="2">
        <v>36.581111111111127</v>
      </c>
      <c r="Z34" s="2">
        <v>36.624333333333325</v>
      </c>
    </row>
    <row r="35" spans="1:26">
      <c r="A35" s="3" t="s">
        <v>3</v>
      </c>
      <c r="B35" s="4" t="s">
        <v>4</v>
      </c>
      <c r="C35" s="2">
        <v>36.47</v>
      </c>
      <c r="D35" s="2">
        <v>36.380000000000003</v>
      </c>
      <c r="E35" s="2">
        <v>36.32</v>
      </c>
      <c r="F35" s="2">
        <v>36.28</v>
      </c>
      <c r="G35" s="2">
        <v>36.299999999999997</v>
      </c>
      <c r="H35" s="2">
        <v>36.4</v>
      </c>
      <c r="I35" s="2">
        <v>36.479999999999997</v>
      </c>
      <c r="J35" s="2">
        <v>36.56</v>
      </c>
      <c r="K35" s="2">
        <v>36.619999999999997</v>
      </c>
      <c r="L35" s="2">
        <v>36.64</v>
      </c>
      <c r="M35" s="2">
        <v>36.6</v>
      </c>
      <c r="N35" s="2">
        <v>36.590000000000003</v>
      </c>
      <c r="O35" s="2">
        <v>36.57</v>
      </c>
      <c r="P35" s="2">
        <v>36.57</v>
      </c>
      <c r="Q35" s="2">
        <v>36.549999999999997</v>
      </c>
      <c r="R35" s="2">
        <v>36.520000000000003</v>
      </c>
      <c r="S35" s="2">
        <v>36.44</v>
      </c>
      <c r="T35" s="2">
        <v>36.39</v>
      </c>
      <c r="U35" s="2">
        <v>36.409999999999997</v>
      </c>
      <c r="V35" s="2">
        <v>36.39</v>
      </c>
      <c r="W35" s="2">
        <v>36.369999999999997</v>
      </c>
      <c r="X35" s="2">
        <v>36.401587301587291</v>
      </c>
      <c r="Y35" s="2">
        <v>36.426349206349201</v>
      </c>
      <c r="Z35" s="2">
        <v>36.443000000000012</v>
      </c>
    </row>
    <row r="36" spans="1:26">
      <c r="A36" s="3" t="s">
        <v>3</v>
      </c>
      <c r="B36" s="4" t="s">
        <v>4</v>
      </c>
      <c r="C36" s="2">
        <v>36.53</v>
      </c>
      <c r="D36" s="2">
        <v>36.479999999999997</v>
      </c>
      <c r="E36" s="2">
        <v>36.47</v>
      </c>
      <c r="F36" s="2">
        <v>36.47</v>
      </c>
      <c r="G36" s="2">
        <v>36.49</v>
      </c>
      <c r="H36" s="2">
        <v>36.5</v>
      </c>
      <c r="I36" s="2">
        <v>36.520000000000003</v>
      </c>
      <c r="J36" s="2">
        <v>36.51</v>
      </c>
      <c r="K36" s="2">
        <v>36.520000000000003</v>
      </c>
      <c r="L36" s="2">
        <v>36.549999999999997</v>
      </c>
      <c r="M36" s="2">
        <v>36.56</v>
      </c>
      <c r="N36" s="2">
        <v>36.53</v>
      </c>
      <c r="O36" s="2">
        <v>36.5</v>
      </c>
      <c r="P36" s="2">
        <v>36.47</v>
      </c>
      <c r="Q36" s="2">
        <v>36.47</v>
      </c>
      <c r="R36" s="2">
        <v>36.450000000000003</v>
      </c>
      <c r="S36" s="2">
        <v>36.43</v>
      </c>
      <c r="T36" s="2">
        <v>36.43</v>
      </c>
      <c r="U36" s="2">
        <v>36.43</v>
      </c>
      <c r="V36" s="2">
        <v>36.43</v>
      </c>
      <c r="W36" s="2">
        <v>36.46</v>
      </c>
      <c r="X36" s="2">
        <v>36.489983803045035</v>
      </c>
      <c r="Y36" s="2">
        <v>36.489262228701001</v>
      </c>
      <c r="Z36" s="2">
        <v>36.509696428571431</v>
      </c>
    </row>
    <row r="37" spans="1:26">
      <c r="A37" s="3" t="s">
        <v>3</v>
      </c>
      <c r="B37" s="4" t="s">
        <v>4</v>
      </c>
      <c r="C37" s="2">
        <v>36.43</v>
      </c>
      <c r="D37" s="2">
        <v>36.409999999999997</v>
      </c>
      <c r="E37" s="2">
        <v>36.409999999999997</v>
      </c>
      <c r="F37" s="2">
        <v>36.39</v>
      </c>
      <c r="G37" s="2">
        <v>36.49</v>
      </c>
      <c r="H37" s="2">
        <v>36.43</v>
      </c>
      <c r="I37" s="2">
        <v>36.58</v>
      </c>
      <c r="J37" s="2">
        <v>36.56</v>
      </c>
      <c r="K37" s="2">
        <v>36.58</v>
      </c>
      <c r="L37" s="2">
        <v>36.75</v>
      </c>
      <c r="M37" s="2">
        <v>36.659999999999997</v>
      </c>
      <c r="N37" s="2">
        <v>36.729999999999997</v>
      </c>
      <c r="O37" s="2">
        <v>36.75</v>
      </c>
      <c r="P37" s="2">
        <v>36.57</v>
      </c>
      <c r="Q37" s="2">
        <v>36.47</v>
      </c>
      <c r="R37" s="2">
        <v>36.549999999999997</v>
      </c>
      <c r="S37" s="2">
        <v>36.53</v>
      </c>
      <c r="T37" s="2">
        <v>36.53</v>
      </c>
      <c r="U37" s="2">
        <v>36.549999999999997</v>
      </c>
      <c r="V37" s="2">
        <v>36.450000000000003</v>
      </c>
      <c r="W37" s="2">
        <v>36.479999999999997</v>
      </c>
      <c r="X37" s="2">
        <v>36.569983803044998</v>
      </c>
      <c r="Y37" s="2">
        <v>36.549262228700997</v>
      </c>
      <c r="Z37" s="2">
        <v>36.6296964285714</v>
      </c>
    </row>
    <row r="38" spans="1:26">
      <c r="A38" s="3" t="s">
        <v>3</v>
      </c>
      <c r="B38" s="4" t="s">
        <v>4</v>
      </c>
      <c r="C38" s="2">
        <v>36.56</v>
      </c>
      <c r="D38" s="2">
        <v>36.61</v>
      </c>
      <c r="E38" s="2">
        <v>36.57</v>
      </c>
      <c r="F38" s="2">
        <v>36.67</v>
      </c>
      <c r="G38" s="2">
        <v>36.49</v>
      </c>
      <c r="H38" s="2">
        <v>36.58</v>
      </c>
      <c r="I38" s="2">
        <v>36.42</v>
      </c>
      <c r="J38" s="2">
        <v>36.409999999999997</v>
      </c>
      <c r="K38" s="2">
        <v>36.42</v>
      </c>
      <c r="L38" s="2">
        <v>36.450000000000003</v>
      </c>
      <c r="M38" s="2">
        <v>36.46</v>
      </c>
      <c r="N38" s="2">
        <v>36.43</v>
      </c>
      <c r="O38" s="2">
        <v>36.4</v>
      </c>
      <c r="P38" s="2">
        <v>36.42</v>
      </c>
      <c r="Q38" s="2">
        <v>36.47</v>
      </c>
      <c r="R38" s="2">
        <v>36.43</v>
      </c>
      <c r="S38" s="2">
        <v>36.46</v>
      </c>
      <c r="T38" s="2">
        <v>36.4</v>
      </c>
      <c r="U38" s="2">
        <v>36.4</v>
      </c>
      <c r="V38" s="2">
        <v>36.409999999999997</v>
      </c>
      <c r="W38" s="2">
        <v>36.43</v>
      </c>
      <c r="X38" s="2">
        <v>36.439983803045003</v>
      </c>
      <c r="Y38" s="2">
        <v>36.439262228700997</v>
      </c>
      <c r="Z38" s="2">
        <v>36.509696428571402</v>
      </c>
    </row>
    <row r="39" spans="1:26">
      <c r="A39" s="3" t="s">
        <v>3</v>
      </c>
      <c r="B39" s="4" t="s">
        <v>4</v>
      </c>
      <c r="C39" s="2">
        <v>36.6</v>
      </c>
      <c r="D39" s="2">
        <v>36.42</v>
      </c>
      <c r="E39" s="2">
        <v>36.43</v>
      </c>
      <c r="F39" s="2">
        <v>36.35</v>
      </c>
      <c r="G39" s="2">
        <v>36.49</v>
      </c>
      <c r="H39" s="2">
        <v>36.49</v>
      </c>
      <c r="I39" s="2">
        <v>36.56</v>
      </c>
      <c r="J39" s="2">
        <v>36.56</v>
      </c>
      <c r="K39" s="2">
        <v>36.56</v>
      </c>
      <c r="L39" s="2">
        <v>36.450000000000003</v>
      </c>
      <c r="M39" s="2">
        <v>36.56</v>
      </c>
      <c r="N39" s="2">
        <v>36.43</v>
      </c>
      <c r="O39" s="2">
        <v>36.36</v>
      </c>
      <c r="P39" s="2">
        <v>36.42</v>
      </c>
      <c r="Q39" s="2">
        <v>36.47</v>
      </c>
      <c r="R39" s="2">
        <v>36.369999999999997</v>
      </c>
      <c r="S39" s="2">
        <v>36.299999999999997</v>
      </c>
      <c r="T39" s="2">
        <v>36.36</v>
      </c>
      <c r="U39" s="2">
        <v>36.340000000000003</v>
      </c>
      <c r="V39" s="2">
        <v>36.450000000000003</v>
      </c>
      <c r="W39" s="2">
        <v>36.47</v>
      </c>
      <c r="X39" s="2">
        <v>36.459983803045112</v>
      </c>
      <c r="Y39" s="2">
        <v>36.479262228701018</v>
      </c>
      <c r="Z39" s="2">
        <v>36.389696428571483</v>
      </c>
    </row>
    <row r="40" spans="1:26">
      <c r="A40" s="3" t="s">
        <v>3</v>
      </c>
      <c r="B40" s="4" t="s">
        <v>4</v>
      </c>
      <c r="C40" s="2">
        <v>36.43</v>
      </c>
      <c r="D40" s="2">
        <v>36.520000000000003</v>
      </c>
      <c r="E40" s="2">
        <v>36.49</v>
      </c>
      <c r="F40" s="2">
        <v>36.51</v>
      </c>
      <c r="G40" s="2">
        <v>36.51</v>
      </c>
      <c r="H40" s="2">
        <v>36.520000000000003</v>
      </c>
      <c r="I40" s="2">
        <v>36.53</v>
      </c>
      <c r="J40" s="2">
        <v>36.53</v>
      </c>
      <c r="K40" s="2">
        <v>36.54</v>
      </c>
      <c r="L40" s="2">
        <v>36.549999999999997</v>
      </c>
      <c r="M40" s="2">
        <v>36.58</v>
      </c>
      <c r="N40" s="2">
        <v>36.520000000000003</v>
      </c>
      <c r="O40" s="2">
        <v>36.51</v>
      </c>
      <c r="P40" s="2">
        <v>36.49</v>
      </c>
      <c r="Q40" s="2">
        <v>36.51</v>
      </c>
      <c r="R40" s="2">
        <v>36.46</v>
      </c>
      <c r="S40" s="2">
        <v>36.44</v>
      </c>
      <c r="T40" s="2">
        <v>36.450000000000003</v>
      </c>
      <c r="U40" s="2">
        <v>36.43</v>
      </c>
      <c r="V40" s="2">
        <v>36.44</v>
      </c>
      <c r="W40" s="2">
        <v>36.56</v>
      </c>
      <c r="X40" s="2">
        <v>36.488840562349296</v>
      </c>
      <c r="Y40" s="2">
        <v>36.508099059564302</v>
      </c>
      <c r="Z40" s="2">
        <v>36.508730799437799</v>
      </c>
    </row>
    <row r="41" spans="1:26">
      <c r="A41" s="3" t="s">
        <v>3</v>
      </c>
      <c r="B41" s="4" t="s">
        <v>4</v>
      </c>
      <c r="C41" s="2">
        <v>36.630000000000003</v>
      </c>
      <c r="D41" s="2">
        <v>36.44</v>
      </c>
      <c r="E41" s="2">
        <v>36.44</v>
      </c>
      <c r="F41" s="2">
        <v>36.43</v>
      </c>
      <c r="G41" s="2">
        <v>36.450000000000003</v>
      </c>
      <c r="H41" s="2">
        <v>36.479999999999997</v>
      </c>
      <c r="I41" s="2">
        <v>36.51</v>
      </c>
      <c r="J41" s="2">
        <v>36.49</v>
      </c>
      <c r="K41" s="2">
        <v>36.5</v>
      </c>
      <c r="L41" s="2">
        <v>36.53</v>
      </c>
      <c r="M41" s="2">
        <v>36.520000000000003</v>
      </c>
      <c r="N41" s="2">
        <v>36.54</v>
      </c>
      <c r="O41" s="2">
        <v>36.49</v>
      </c>
      <c r="P41" s="2">
        <v>36.450000000000003</v>
      </c>
      <c r="Q41" s="2">
        <v>36.409999999999997</v>
      </c>
      <c r="R41" s="2">
        <v>36.44</v>
      </c>
      <c r="S41" s="2">
        <v>36.42</v>
      </c>
      <c r="T41" s="2">
        <v>36.409999999999997</v>
      </c>
      <c r="U41" s="2">
        <v>36.43</v>
      </c>
      <c r="V41" s="2">
        <v>36.42</v>
      </c>
      <c r="W41" s="2">
        <v>36.36</v>
      </c>
      <c r="X41" s="2">
        <v>36.488840562349296</v>
      </c>
      <c r="Y41" s="2">
        <v>36.468099059564281</v>
      </c>
      <c r="Z41" s="2">
        <v>36.508730799437856</v>
      </c>
    </row>
    <row r="42" spans="1:26">
      <c r="A42" s="3" t="s">
        <v>3</v>
      </c>
      <c r="B42" s="4" t="s">
        <v>5</v>
      </c>
      <c r="C42" s="2">
        <v>36.96</v>
      </c>
      <c r="D42" s="2">
        <v>36.89</v>
      </c>
      <c r="E42" s="2">
        <v>36.86</v>
      </c>
      <c r="F42" s="2">
        <v>36.83</v>
      </c>
      <c r="G42" s="2">
        <v>36.83</v>
      </c>
      <c r="H42" s="2">
        <v>36.869999999999997</v>
      </c>
      <c r="I42" s="2">
        <v>36.81</v>
      </c>
      <c r="J42" s="2">
        <v>36.729999999999997</v>
      </c>
      <c r="K42" s="2">
        <v>36.71</v>
      </c>
      <c r="L42" s="2">
        <v>36.68</v>
      </c>
      <c r="M42" s="2">
        <v>36.64</v>
      </c>
      <c r="N42" s="2">
        <v>36.57</v>
      </c>
      <c r="O42" s="2">
        <v>36.53</v>
      </c>
      <c r="P42" s="2">
        <v>36.56</v>
      </c>
      <c r="Q42" s="2">
        <v>36.58</v>
      </c>
      <c r="R42" s="2">
        <v>36.53</v>
      </c>
      <c r="S42" s="2">
        <v>36.5</v>
      </c>
      <c r="T42" s="2">
        <v>36.47</v>
      </c>
      <c r="U42" s="2">
        <v>36.46</v>
      </c>
      <c r="V42" s="2">
        <v>36.49</v>
      </c>
      <c r="W42" s="2">
        <v>36.520000000000003</v>
      </c>
      <c r="X42" s="2">
        <v>36.539047619047615</v>
      </c>
      <c r="Y42" s="2">
        <v>36.516111111111108</v>
      </c>
      <c r="Z42" s="2">
        <v>36.507416666666657</v>
      </c>
    </row>
    <row r="43" spans="1:26">
      <c r="A43" s="3" t="s">
        <v>3</v>
      </c>
      <c r="B43" s="4" t="s">
        <v>5</v>
      </c>
      <c r="C43" s="2">
        <v>36.61</v>
      </c>
      <c r="D43" s="2">
        <v>36.53</v>
      </c>
      <c r="E43" s="2">
        <v>36.479999999999997</v>
      </c>
      <c r="F43" s="2">
        <v>36.46</v>
      </c>
      <c r="G43" s="2">
        <v>36.47</v>
      </c>
      <c r="H43" s="2">
        <v>36.51</v>
      </c>
      <c r="I43" s="2">
        <v>36.54</v>
      </c>
      <c r="J43" s="2">
        <v>36.58</v>
      </c>
      <c r="K43" s="2">
        <v>36.61</v>
      </c>
      <c r="L43" s="2">
        <v>36.64</v>
      </c>
      <c r="M43" s="2">
        <v>36.67</v>
      </c>
      <c r="N43" s="2">
        <v>36.67</v>
      </c>
      <c r="O43" s="2">
        <v>36.68</v>
      </c>
      <c r="P43" s="2">
        <v>36.71</v>
      </c>
      <c r="Q43" s="2">
        <v>36.71</v>
      </c>
      <c r="R43" s="2">
        <v>36.799999999999997</v>
      </c>
      <c r="S43" s="2">
        <v>36.78</v>
      </c>
      <c r="T43" s="2">
        <v>36.78</v>
      </c>
      <c r="U43" s="2">
        <v>36.79</v>
      </c>
      <c r="V43" s="2">
        <v>36.799999999999997</v>
      </c>
      <c r="W43" s="2">
        <v>36.82</v>
      </c>
      <c r="X43" s="2">
        <v>36.844920634920655</v>
      </c>
      <c r="Y43" s="2">
        <v>36.824761904761914</v>
      </c>
      <c r="Z43" s="2">
        <v>36.82016666666668</v>
      </c>
    </row>
    <row r="44" spans="1:26">
      <c r="A44" s="3" t="s">
        <v>3</v>
      </c>
      <c r="B44" s="4" t="s">
        <v>5</v>
      </c>
      <c r="C44" s="2">
        <v>36.619999999999997</v>
      </c>
      <c r="D44" s="2">
        <v>36.65</v>
      </c>
      <c r="E44" s="2">
        <v>36.67</v>
      </c>
      <c r="F44" s="2">
        <v>36.68</v>
      </c>
      <c r="G44" s="2">
        <v>36.74</v>
      </c>
      <c r="H44" s="2">
        <v>36.729999999999997</v>
      </c>
      <c r="I44" s="2">
        <v>36.65</v>
      </c>
      <c r="J44" s="2">
        <v>36.590000000000003</v>
      </c>
      <c r="K44" s="2">
        <v>36.619999999999997</v>
      </c>
      <c r="L44" s="2">
        <v>36.65</v>
      </c>
      <c r="M44" s="2">
        <v>36.590000000000003</v>
      </c>
      <c r="N44" s="2">
        <v>36.53</v>
      </c>
      <c r="O44" s="2">
        <v>36.46</v>
      </c>
      <c r="P44" s="2">
        <v>36.42</v>
      </c>
      <c r="Q44" s="2">
        <v>36.450000000000003</v>
      </c>
      <c r="R44" s="2">
        <v>36.409999999999997</v>
      </c>
      <c r="S44" s="2">
        <v>36.39</v>
      </c>
      <c r="T44" s="2">
        <v>36.369999999999997</v>
      </c>
      <c r="U44" s="2">
        <v>36.36</v>
      </c>
      <c r="V44" s="2">
        <v>36.39</v>
      </c>
      <c r="W44" s="2">
        <v>36.380000000000003</v>
      </c>
      <c r="X44" s="2">
        <v>36.389682539682532</v>
      </c>
      <c r="Y44" s="2">
        <v>36.38484126984126</v>
      </c>
      <c r="Z44" s="2">
        <v>36.389749999999985</v>
      </c>
    </row>
    <row r="45" spans="1:26">
      <c r="A45" s="3" t="s">
        <v>3</v>
      </c>
      <c r="B45" s="4" t="s">
        <v>5</v>
      </c>
      <c r="C45" s="2">
        <v>36.51</v>
      </c>
      <c r="D45" s="2">
        <v>36.51</v>
      </c>
      <c r="E45" s="2">
        <v>36.5</v>
      </c>
      <c r="F45" s="2">
        <v>36.5</v>
      </c>
      <c r="G45" s="2">
        <v>36.47</v>
      </c>
      <c r="H45" s="2">
        <v>36.61</v>
      </c>
      <c r="I45" s="2">
        <v>36.58</v>
      </c>
      <c r="J45" s="2">
        <v>36.57</v>
      </c>
      <c r="K45" s="2">
        <v>36.57</v>
      </c>
      <c r="L45" s="2">
        <v>36.56</v>
      </c>
      <c r="M45" s="2">
        <v>36.56</v>
      </c>
      <c r="N45" s="2">
        <v>36.57</v>
      </c>
      <c r="O45" s="2">
        <v>36.61</v>
      </c>
      <c r="P45" s="2">
        <v>36.49</v>
      </c>
      <c r="Q45" s="2">
        <v>36.53</v>
      </c>
      <c r="R45" s="2">
        <v>36.51</v>
      </c>
      <c r="S45" s="2">
        <v>36.51</v>
      </c>
      <c r="T45" s="2">
        <v>36.520000000000003</v>
      </c>
      <c r="U45" s="2">
        <v>36.380000000000003</v>
      </c>
      <c r="V45" s="2">
        <v>36.549999999999997</v>
      </c>
      <c r="W45" s="2">
        <v>36.58</v>
      </c>
      <c r="X45" s="2">
        <v>36.620793650793651</v>
      </c>
      <c r="Y45" s="2">
        <v>36.659047619047612</v>
      </c>
      <c r="Z45" s="2">
        <v>36.629833333333337</v>
      </c>
    </row>
    <row r="46" spans="1:26">
      <c r="A46" s="3" t="s">
        <v>3</v>
      </c>
      <c r="B46" s="4" t="s">
        <v>5</v>
      </c>
      <c r="C46" s="2">
        <v>36.29</v>
      </c>
      <c r="D46" s="2">
        <v>36.29</v>
      </c>
      <c r="E46" s="2">
        <v>36.270000000000003</v>
      </c>
      <c r="F46" s="2">
        <v>36.270000000000003</v>
      </c>
      <c r="G46" s="2">
        <v>36.32</v>
      </c>
      <c r="H46" s="2">
        <v>36.39</v>
      </c>
      <c r="I46" s="2">
        <v>36.47</v>
      </c>
      <c r="J46" s="2">
        <v>36.56</v>
      </c>
      <c r="K46" s="2">
        <v>36.61</v>
      </c>
      <c r="L46" s="2">
        <v>36.659999999999997</v>
      </c>
      <c r="M46" s="2">
        <v>36.71</v>
      </c>
      <c r="N46" s="2">
        <v>36.729999999999997</v>
      </c>
      <c r="O46" s="2">
        <v>36.68</v>
      </c>
      <c r="P46" s="2">
        <v>36.65</v>
      </c>
      <c r="Q46" s="2">
        <v>36.619999999999997</v>
      </c>
      <c r="R46" s="2">
        <v>36.590000000000003</v>
      </c>
      <c r="S46" s="2">
        <v>36.619999999999997</v>
      </c>
      <c r="T46" s="2">
        <v>36.61</v>
      </c>
      <c r="U46" s="2">
        <v>36.6</v>
      </c>
      <c r="V46" s="2">
        <v>36.58</v>
      </c>
      <c r="W46" s="2">
        <v>36.61</v>
      </c>
      <c r="X46" s="2">
        <v>36.647619047619024</v>
      </c>
      <c r="Y46" s="2">
        <v>36.671269841269833</v>
      </c>
      <c r="Z46" s="2">
        <v>36.672083333333326</v>
      </c>
    </row>
    <row r="47" spans="1:26">
      <c r="A47" s="3" t="s">
        <v>3</v>
      </c>
      <c r="B47" s="4" t="s">
        <v>5</v>
      </c>
      <c r="C47" s="2">
        <v>36.75</v>
      </c>
      <c r="D47" s="2">
        <v>36.700000000000003</v>
      </c>
      <c r="E47" s="2">
        <v>36.72</v>
      </c>
      <c r="F47" s="2">
        <v>36.770000000000003</v>
      </c>
      <c r="G47" s="2">
        <v>36.840000000000003</v>
      </c>
      <c r="H47" s="2">
        <v>36.85</v>
      </c>
      <c r="I47" s="2">
        <v>36.799999999999997</v>
      </c>
      <c r="J47" s="2">
        <v>36.729999999999997</v>
      </c>
      <c r="K47" s="2">
        <v>36.71</v>
      </c>
      <c r="L47" s="2">
        <v>36.700000000000003</v>
      </c>
      <c r="M47" s="2">
        <v>36.630000000000003</v>
      </c>
      <c r="N47" s="2">
        <v>36.590000000000003</v>
      </c>
      <c r="O47" s="2">
        <v>36.58</v>
      </c>
      <c r="P47" s="2">
        <v>36.56</v>
      </c>
      <c r="Q47" s="2">
        <v>36.5</v>
      </c>
      <c r="R47" s="2">
        <v>36.49</v>
      </c>
      <c r="S47" s="2">
        <v>36.47</v>
      </c>
      <c r="T47" s="2">
        <v>36.479999999999997</v>
      </c>
      <c r="U47" s="2">
        <v>36.5</v>
      </c>
      <c r="V47" s="2">
        <v>36.56</v>
      </c>
      <c r="W47" s="2">
        <v>36.630000000000003</v>
      </c>
      <c r="X47" s="2">
        <v>36.708809523809528</v>
      </c>
      <c r="Y47" s="2">
        <v>36.718809523809533</v>
      </c>
      <c r="Z47" s="2">
        <v>36.681916666666652</v>
      </c>
    </row>
    <row r="48" spans="1:26">
      <c r="A48" s="3" t="s">
        <v>3</v>
      </c>
      <c r="B48" s="4" t="s">
        <v>5</v>
      </c>
      <c r="C48" s="2">
        <v>36.700000000000003</v>
      </c>
      <c r="D48" s="2">
        <v>36.6</v>
      </c>
      <c r="E48" s="2">
        <v>36.61</v>
      </c>
      <c r="F48" s="2">
        <v>36.630000000000003</v>
      </c>
      <c r="G48" s="2">
        <v>36.68</v>
      </c>
      <c r="H48" s="2">
        <v>36.659999999999997</v>
      </c>
      <c r="I48" s="2">
        <v>36.61</v>
      </c>
      <c r="J48" s="2">
        <v>36.56</v>
      </c>
      <c r="K48" s="2">
        <v>36.520000000000003</v>
      </c>
      <c r="L48" s="2">
        <v>36.51</v>
      </c>
      <c r="M48" s="2">
        <v>36.479999999999997</v>
      </c>
      <c r="N48" s="2">
        <v>36.46</v>
      </c>
      <c r="O48" s="2">
        <v>36.450000000000003</v>
      </c>
      <c r="P48" s="2">
        <v>36.450000000000003</v>
      </c>
      <c r="Q48" s="2">
        <v>36.46</v>
      </c>
      <c r="R48" s="2">
        <v>36.46</v>
      </c>
      <c r="S48" s="2">
        <v>36.450000000000003</v>
      </c>
      <c r="T48" s="2">
        <v>36.47</v>
      </c>
      <c r="U48" s="2">
        <v>36.51</v>
      </c>
      <c r="V48" s="2">
        <v>36.51</v>
      </c>
      <c r="W48" s="2">
        <v>36.51</v>
      </c>
      <c r="X48" s="2">
        <v>36.488412698412709</v>
      </c>
      <c r="Y48" s="2">
        <v>36.489841269841271</v>
      </c>
      <c r="Z48" s="2">
        <v>36.514666666666656</v>
      </c>
    </row>
    <row r="49" spans="1:26">
      <c r="A49" s="3" t="s">
        <v>3</v>
      </c>
      <c r="B49" s="4" t="s">
        <v>5</v>
      </c>
      <c r="C49" s="2">
        <v>36.979999999999997</v>
      </c>
      <c r="D49" s="2">
        <v>36.93</v>
      </c>
      <c r="E49" s="2">
        <v>36.880000000000003</v>
      </c>
      <c r="F49" s="2">
        <v>36.81</v>
      </c>
      <c r="G49" s="2">
        <v>36.75</v>
      </c>
      <c r="H49" s="2">
        <v>36.68</v>
      </c>
      <c r="I49" s="2">
        <v>36.67</v>
      </c>
      <c r="J49" s="2">
        <v>36.659999999999997</v>
      </c>
      <c r="K49" s="2">
        <v>36.590000000000003</v>
      </c>
      <c r="L49" s="2">
        <v>36.54</v>
      </c>
      <c r="M49" s="2">
        <v>36.590000000000003</v>
      </c>
      <c r="N49" s="2">
        <v>36.58</v>
      </c>
      <c r="O49" s="2">
        <v>36.57</v>
      </c>
      <c r="P49" s="2">
        <v>36.56</v>
      </c>
      <c r="Q49" s="2">
        <v>36.479999999999997</v>
      </c>
      <c r="R49" s="2">
        <v>36.479999999999997</v>
      </c>
      <c r="S49" s="2">
        <v>36.53</v>
      </c>
      <c r="T49" s="2">
        <v>36.549999999999997</v>
      </c>
      <c r="U49" s="2">
        <v>36.57</v>
      </c>
      <c r="V49" s="2">
        <v>36.57</v>
      </c>
      <c r="W49" s="2">
        <v>36.56</v>
      </c>
      <c r="X49" s="2">
        <v>36.600158730158739</v>
      </c>
      <c r="Y49" s="2">
        <v>36.643968253968239</v>
      </c>
      <c r="Z49" s="2">
        <v>36.614750000000008</v>
      </c>
    </row>
    <row r="50" spans="1:26">
      <c r="A50" s="3" t="s">
        <v>3</v>
      </c>
      <c r="B50" s="4" t="s">
        <v>5</v>
      </c>
      <c r="C50" s="2">
        <v>36.14</v>
      </c>
      <c r="D50" s="2">
        <v>36.18</v>
      </c>
      <c r="E50" s="2">
        <v>36.24</v>
      </c>
      <c r="F50" s="2">
        <v>36.33</v>
      </c>
      <c r="G50" s="2">
        <v>36.36</v>
      </c>
      <c r="H50" s="2">
        <v>36.32</v>
      </c>
      <c r="I50" s="2">
        <v>36.25</v>
      </c>
      <c r="J50" s="2">
        <v>36.21</v>
      </c>
      <c r="K50" s="2">
        <v>36.21</v>
      </c>
      <c r="L50" s="2">
        <v>36.049999999999997</v>
      </c>
      <c r="M50" s="2">
        <v>36.090000000000003</v>
      </c>
      <c r="N50" s="2">
        <v>36.03</v>
      </c>
      <c r="O50" s="2">
        <v>36.020000000000003</v>
      </c>
      <c r="P50" s="2">
        <v>36.049999999999997</v>
      </c>
      <c r="Q50" s="2">
        <v>36.090000000000003</v>
      </c>
      <c r="R50" s="2">
        <v>36.119999999999997</v>
      </c>
      <c r="S50" s="2">
        <v>36.1</v>
      </c>
      <c r="T50" s="2">
        <v>35.96</v>
      </c>
      <c r="U50" s="2">
        <v>35.9</v>
      </c>
      <c r="V50" s="2">
        <v>35.909999999999997</v>
      </c>
      <c r="W50" s="2">
        <v>35.86</v>
      </c>
      <c r="X50" s="2">
        <v>36.01182539682538</v>
      </c>
      <c r="Y50" s="2">
        <v>36.04547619047618</v>
      </c>
      <c r="Z50" s="2">
        <v>36.021916666666669</v>
      </c>
    </row>
    <row r="51" spans="1:26">
      <c r="A51" s="3" t="s">
        <v>3</v>
      </c>
      <c r="B51" s="4" t="s">
        <v>5</v>
      </c>
      <c r="C51" s="2">
        <v>36.39</v>
      </c>
      <c r="D51" s="2">
        <v>36.44</v>
      </c>
      <c r="E51" s="2">
        <v>36.51</v>
      </c>
      <c r="F51" s="2">
        <v>36.6</v>
      </c>
      <c r="G51" s="2">
        <v>36.67</v>
      </c>
      <c r="H51" s="2">
        <v>36.69</v>
      </c>
      <c r="I51" s="2">
        <v>36.61</v>
      </c>
      <c r="J51" s="2">
        <v>36.590000000000003</v>
      </c>
      <c r="K51" s="2">
        <v>36.61</v>
      </c>
      <c r="L51" s="2">
        <v>36.630000000000003</v>
      </c>
      <c r="M51" s="2">
        <v>36.61</v>
      </c>
      <c r="N51" s="2">
        <v>36.520000000000003</v>
      </c>
      <c r="O51" s="2">
        <v>36.450000000000003</v>
      </c>
      <c r="P51" s="2">
        <v>36.409999999999997</v>
      </c>
      <c r="Q51" s="2">
        <v>36.32</v>
      </c>
      <c r="R51" s="2">
        <v>36.43</v>
      </c>
      <c r="S51" s="2">
        <v>36.5</v>
      </c>
      <c r="T51" s="2">
        <v>36.54</v>
      </c>
      <c r="U51" s="2">
        <v>36.42</v>
      </c>
      <c r="V51" s="2">
        <v>36.4</v>
      </c>
      <c r="W51" s="2">
        <v>36.4</v>
      </c>
      <c r="X51" s="2">
        <v>36.5</v>
      </c>
      <c r="Y51" s="2">
        <v>36.464285714285722</v>
      </c>
      <c r="Z51" s="2">
        <v>36.455916666666667</v>
      </c>
    </row>
    <row r="52" spans="1:26">
      <c r="A52" s="3" t="s">
        <v>3</v>
      </c>
      <c r="B52" s="4" t="s">
        <v>5</v>
      </c>
      <c r="C52" s="2">
        <v>37.130000000000003</v>
      </c>
      <c r="D52" s="2">
        <v>37.11</v>
      </c>
      <c r="E52" s="2">
        <v>37.090000000000003</v>
      </c>
      <c r="F52" s="2">
        <v>37.130000000000003</v>
      </c>
      <c r="G52" s="2">
        <v>37.21</v>
      </c>
      <c r="H52" s="2">
        <v>37.26</v>
      </c>
      <c r="I52" s="2">
        <v>37.32</v>
      </c>
      <c r="J52" s="2">
        <v>37.29</v>
      </c>
      <c r="K52" s="2">
        <v>37.22</v>
      </c>
      <c r="L52" s="2">
        <v>37.14</v>
      </c>
      <c r="M52" s="2">
        <v>37.07</v>
      </c>
      <c r="N52" s="2">
        <v>36.94</v>
      </c>
      <c r="O52" s="2">
        <v>36.86</v>
      </c>
      <c r="P52" s="2">
        <v>36.76</v>
      </c>
      <c r="Q52" s="2">
        <v>36.72</v>
      </c>
      <c r="R52" s="2">
        <v>36.71</v>
      </c>
      <c r="S52" s="2">
        <v>36.659999999999997</v>
      </c>
      <c r="T52" s="2">
        <v>36.700000000000003</v>
      </c>
      <c r="U52" s="2">
        <v>36.729999999999997</v>
      </c>
      <c r="V52" s="2">
        <v>36.81</v>
      </c>
      <c r="W52" s="2">
        <v>36.81</v>
      </c>
      <c r="X52" s="2">
        <v>36.766111111111108</v>
      </c>
      <c r="Y52" s="2">
        <v>36.741349206349206</v>
      </c>
      <c r="Z52" s="2">
        <v>36.763500000000001</v>
      </c>
    </row>
    <row r="53" spans="1:26">
      <c r="A53" s="3" t="s">
        <v>3</v>
      </c>
      <c r="B53" s="4" t="s">
        <v>5</v>
      </c>
      <c r="C53" s="2">
        <v>36.86</v>
      </c>
      <c r="D53" s="2">
        <v>36.700000000000003</v>
      </c>
      <c r="E53" s="2">
        <v>36.65</v>
      </c>
      <c r="F53" s="2">
        <v>36.700000000000003</v>
      </c>
      <c r="G53" s="2">
        <v>36.729999999999997</v>
      </c>
      <c r="H53" s="2">
        <v>36.770000000000003</v>
      </c>
      <c r="I53" s="2">
        <v>36.78</v>
      </c>
      <c r="J53" s="2">
        <v>36.770000000000003</v>
      </c>
      <c r="K53" s="2">
        <v>36.78</v>
      </c>
      <c r="L53" s="2">
        <v>36.799999999999997</v>
      </c>
      <c r="M53" s="2">
        <v>36.770000000000003</v>
      </c>
      <c r="N53" s="2">
        <v>36.78</v>
      </c>
      <c r="O53" s="2">
        <v>36.79</v>
      </c>
      <c r="P53" s="2">
        <v>36.79</v>
      </c>
      <c r="Q53" s="2">
        <v>36.76</v>
      </c>
      <c r="R53" s="2">
        <v>36.76</v>
      </c>
      <c r="S53" s="2">
        <v>36.74</v>
      </c>
      <c r="T53" s="2">
        <v>36.72</v>
      </c>
      <c r="U53" s="2">
        <v>36.74</v>
      </c>
      <c r="V53" s="2">
        <v>36.71</v>
      </c>
      <c r="W53" s="2">
        <v>36.659999999999997</v>
      </c>
      <c r="X53" s="2">
        <v>36.642301587301574</v>
      </c>
      <c r="Y53" s="2">
        <v>36.636984126984125</v>
      </c>
      <c r="Z53" s="2">
        <v>36.654166666666654</v>
      </c>
    </row>
    <row r="54" spans="1:26">
      <c r="A54" s="3" t="s">
        <v>3</v>
      </c>
      <c r="B54" s="4" t="s">
        <v>5</v>
      </c>
      <c r="C54" s="2">
        <v>36.11</v>
      </c>
      <c r="D54" s="2">
        <v>36.11</v>
      </c>
      <c r="E54" s="2">
        <v>36.159999999999997</v>
      </c>
      <c r="F54" s="2">
        <v>36.24</v>
      </c>
      <c r="G54" s="2">
        <v>36.32</v>
      </c>
      <c r="H54" s="2">
        <v>36.42</v>
      </c>
      <c r="I54" s="2">
        <v>36.47</v>
      </c>
      <c r="J54" s="2">
        <v>36.520000000000003</v>
      </c>
      <c r="K54" s="2">
        <v>36.57</v>
      </c>
      <c r="L54" s="2">
        <v>36.54</v>
      </c>
      <c r="M54" s="2">
        <v>36.53</v>
      </c>
      <c r="N54" s="2">
        <v>36.54</v>
      </c>
      <c r="O54" s="2">
        <v>36.520000000000003</v>
      </c>
      <c r="P54" s="2">
        <v>36.49</v>
      </c>
      <c r="Q54" s="2">
        <v>36.479999999999997</v>
      </c>
      <c r="R54" s="2">
        <v>36.49</v>
      </c>
      <c r="S54" s="2">
        <v>36.479999999999997</v>
      </c>
      <c r="T54" s="2">
        <v>36.36</v>
      </c>
      <c r="U54" s="2">
        <v>36.28</v>
      </c>
      <c r="V54" s="2">
        <v>36.26</v>
      </c>
      <c r="W54" s="2">
        <v>36.299999999999997</v>
      </c>
      <c r="X54" s="2">
        <v>36.358809523809526</v>
      </c>
      <c r="Y54" s="2">
        <v>36.417936507936489</v>
      </c>
      <c r="Z54" s="2">
        <v>36.416916666666665</v>
      </c>
    </row>
    <row r="55" spans="1:26">
      <c r="A55" s="3" t="s">
        <v>3</v>
      </c>
      <c r="B55" s="4" t="s">
        <v>5</v>
      </c>
      <c r="C55" s="2">
        <v>36.549999999999997</v>
      </c>
      <c r="D55" s="2">
        <v>36.549999999999997</v>
      </c>
      <c r="E55" s="2">
        <v>36.520000000000003</v>
      </c>
      <c r="F55" s="2">
        <v>36.46</v>
      </c>
      <c r="G55" s="2">
        <v>36.450000000000003</v>
      </c>
      <c r="H55" s="2">
        <v>36.409999999999997</v>
      </c>
      <c r="I55" s="2">
        <v>36.33</v>
      </c>
      <c r="J55" s="2">
        <v>36.380000000000003</v>
      </c>
      <c r="K55" s="2">
        <v>36.369999999999997</v>
      </c>
      <c r="L55" s="2">
        <v>36.36</v>
      </c>
      <c r="M55" s="2">
        <v>36.369999999999997</v>
      </c>
      <c r="N55" s="2">
        <v>36.35</v>
      </c>
      <c r="O55" s="2">
        <v>36.29</v>
      </c>
      <c r="P55" s="2">
        <v>36.33</v>
      </c>
      <c r="Q55" s="2">
        <v>36.369999999999997</v>
      </c>
      <c r="R55" s="2">
        <v>36.369999999999997</v>
      </c>
      <c r="S55" s="2">
        <v>36.36</v>
      </c>
      <c r="T55" s="2">
        <v>36.26</v>
      </c>
      <c r="U55" s="2">
        <v>36.200000000000003</v>
      </c>
      <c r="V55" s="2">
        <v>36.25</v>
      </c>
      <c r="W55" s="2">
        <v>36.270000000000003</v>
      </c>
      <c r="X55" s="2">
        <v>36.286825396825385</v>
      </c>
      <c r="Y55" s="2">
        <v>36.34357142857143</v>
      </c>
      <c r="Z55" s="2">
        <v>36.412083333333342</v>
      </c>
    </row>
    <row r="56" spans="1:26">
      <c r="A56" s="3" t="s">
        <v>3</v>
      </c>
      <c r="B56" s="4" t="s">
        <v>5</v>
      </c>
      <c r="C56" s="2">
        <v>36.369999999999997</v>
      </c>
      <c r="D56" s="2">
        <v>36.25</v>
      </c>
      <c r="E56" s="2">
        <v>36.25</v>
      </c>
      <c r="F56" s="2">
        <v>36.31</v>
      </c>
      <c r="G56" s="2">
        <v>36.35</v>
      </c>
      <c r="H56" s="2">
        <v>36.380000000000003</v>
      </c>
      <c r="I56" s="2">
        <v>36.39</v>
      </c>
      <c r="J56" s="2">
        <v>36.340000000000003</v>
      </c>
      <c r="K56" s="2">
        <v>36.299999999999997</v>
      </c>
      <c r="L56" s="2">
        <v>36.32</v>
      </c>
      <c r="M56" s="2">
        <v>36.340000000000003</v>
      </c>
      <c r="N56" s="2">
        <v>36.29</v>
      </c>
      <c r="O56" s="2">
        <v>36.29</v>
      </c>
      <c r="P56" s="2">
        <v>36.159999999999997</v>
      </c>
      <c r="Q56" s="2">
        <v>36.19</v>
      </c>
      <c r="R56" s="2">
        <v>36.17</v>
      </c>
      <c r="S56" s="2">
        <v>36.14</v>
      </c>
      <c r="T56" s="2">
        <v>36.130000000000003</v>
      </c>
      <c r="U56" s="2">
        <v>36.06</v>
      </c>
      <c r="V56" s="2">
        <v>36.119999999999997</v>
      </c>
      <c r="W56" s="2">
        <v>36.130000000000003</v>
      </c>
      <c r="X56" s="2">
        <v>36.124047619047623</v>
      </c>
      <c r="Y56" s="2">
        <v>36.129444444444438</v>
      </c>
      <c r="Z56" s="2">
        <v>36.135249999999999</v>
      </c>
    </row>
    <row r="57" spans="1:26">
      <c r="A57" s="3" t="s">
        <v>3</v>
      </c>
      <c r="B57" s="4" t="s">
        <v>5</v>
      </c>
      <c r="C57" s="2">
        <v>36.6</v>
      </c>
      <c r="D57" s="2">
        <v>36.56</v>
      </c>
      <c r="E57" s="2">
        <v>36.57</v>
      </c>
      <c r="F57" s="2">
        <v>36.58</v>
      </c>
      <c r="G57" s="2">
        <v>36.61</v>
      </c>
      <c r="H57" s="2">
        <v>36.64</v>
      </c>
      <c r="I57" s="2">
        <v>36.54</v>
      </c>
      <c r="J57" s="2">
        <v>36.61</v>
      </c>
      <c r="K57" s="2">
        <v>36.630000000000003</v>
      </c>
      <c r="L57" s="2">
        <v>36.590000000000003</v>
      </c>
      <c r="M57" s="2">
        <v>36.58</v>
      </c>
      <c r="N57" s="2">
        <v>36.54</v>
      </c>
      <c r="O57" s="2">
        <v>36.53</v>
      </c>
      <c r="P57" s="2">
        <v>36.49</v>
      </c>
      <c r="Q57" s="2">
        <v>36.549999999999997</v>
      </c>
      <c r="R57" s="2">
        <v>36.49</v>
      </c>
      <c r="S57" s="2">
        <v>36.479999999999997</v>
      </c>
      <c r="T57" s="2">
        <v>36.46</v>
      </c>
      <c r="U57" s="2">
        <v>36.54</v>
      </c>
      <c r="V57" s="2">
        <v>36.46</v>
      </c>
      <c r="W57" s="2">
        <v>36.5</v>
      </c>
      <c r="X57" s="2">
        <v>36.511957671957703</v>
      </c>
      <c r="Y57" s="2">
        <v>36.425132275132</v>
      </c>
      <c r="Z57" s="2">
        <v>36.512688888888889</v>
      </c>
    </row>
    <row r="58" spans="1:26">
      <c r="A58" s="3" t="s">
        <v>3</v>
      </c>
      <c r="B58" s="4" t="s">
        <v>5</v>
      </c>
      <c r="C58" s="2">
        <v>36.4</v>
      </c>
      <c r="D58" s="2">
        <v>36.450000000000003</v>
      </c>
      <c r="E58" s="2">
        <v>36.340000000000003</v>
      </c>
      <c r="F58" s="2">
        <v>36.380000000000003</v>
      </c>
      <c r="G58" s="2">
        <v>36.4</v>
      </c>
      <c r="H58" s="2">
        <v>36.409999999999997</v>
      </c>
      <c r="I58" s="2">
        <v>36.44</v>
      </c>
      <c r="J58" s="2">
        <v>36.409999999999997</v>
      </c>
      <c r="K58" s="2">
        <v>36.43</v>
      </c>
      <c r="L58" s="2">
        <v>36.450000000000003</v>
      </c>
      <c r="M58" s="2">
        <v>36.51</v>
      </c>
      <c r="N58" s="2">
        <v>36.51</v>
      </c>
      <c r="O58" s="2">
        <v>36.78</v>
      </c>
      <c r="P58" s="2">
        <v>36.54</v>
      </c>
      <c r="Q58" s="2">
        <v>36.46</v>
      </c>
      <c r="R58" s="2">
        <v>36.49</v>
      </c>
      <c r="S58" s="2">
        <v>36.44</v>
      </c>
      <c r="T58" s="2">
        <v>36.47</v>
      </c>
      <c r="U58" s="2">
        <v>36.380000000000003</v>
      </c>
      <c r="V58" s="2">
        <v>36.35</v>
      </c>
      <c r="W58" s="2">
        <v>36.25</v>
      </c>
      <c r="X58" s="2">
        <v>36.185326124338502</v>
      </c>
      <c r="Y58" s="2">
        <v>36.403990162036536</v>
      </c>
      <c r="Z58" s="2">
        <v>36.263870138889047</v>
      </c>
    </row>
    <row r="59" spans="1:26">
      <c r="A59" s="3" t="s">
        <v>3</v>
      </c>
      <c r="B59" s="4" t="s">
        <v>5</v>
      </c>
      <c r="C59" s="2">
        <v>36.57</v>
      </c>
      <c r="D59" s="2">
        <v>36.369999999999997</v>
      </c>
      <c r="E59" s="2">
        <v>36.46</v>
      </c>
      <c r="F59" s="2">
        <v>36.520000000000003</v>
      </c>
      <c r="G59" s="2">
        <v>36.56</v>
      </c>
      <c r="H59" s="2">
        <v>36.61</v>
      </c>
      <c r="I59" s="2">
        <v>36.65</v>
      </c>
      <c r="J59" s="2">
        <v>36.54</v>
      </c>
      <c r="K59" s="2">
        <v>36.58</v>
      </c>
      <c r="L59" s="2">
        <v>36.57</v>
      </c>
      <c r="M59" s="2">
        <v>36.56</v>
      </c>
      <c r="N59" s="2">
        <v>36.5</v>
      </c>
      <c r="O59" s="2">
        <v>36.46</v>
      </c>
      <c r="P59" s="2">
        <v>36.340000000000003</v>
      </c>
      <c r="Q59" s="2">
        <v>36.39</v>
      </c>
      <c r="R59" s="2">
        <v>36.47</v>
      </c>
      <c r="S59" s="2">
        <v>36.520000000000003</v>
      </c>
      <c r="T59" s="2">
        <v>36.409999999999997</v>
      </c>
      <c r="U59" s="2">
        <v>36.270000000000003</v>
      </c>
      <c r="V59" s="2">
        <v>36.43</v>
      </c>
      <c r="W59" s="2">
        <v>36.44</v>
      </c>
      <c r="X59" s="2">
        <v>36.534764814814878</v>
      </c>
      <c r="Y59" s="2">
        <v>36.434894179894883</v>
      </c>
      <c r="Z59" s="2">
        <v>36.532688888888885</v>
      </c>
    </row>
    <row r="60" spans="1:26">
      <c r="A60" s="3" t="s">
        <v>3</v>
      </c>
      <c r="B60" s="4" t="s">
        <v>5</v>
      </c>
      <c r="C60" s="2">
        <v>36.44</v>
      </c>
      <c r="D60" s="2">
        <v>36.58</v>
      </c>
      <c r="E60" s="2">
        <v>36.46</v>
      </c>
      <c r="F60" s="2">
        <v>36.409999999999997</v>
      </c>
      <c r="G60" s="2">
        <v>36.39</v>
      </c>
      <c r="H60" s="2">
        <v>36.409999999999997</v>
      </c>
      <c r="I60" s="2">
        <v>36.36</v>
      </c>
      <c r="J60" s="2">
        <v>36.520000000000003</v>
      </c>
      <c r="K60" s="2">
        <v>36.47</v>
      </c>
      <c r="L60" s="2">
        <v>36.46</v>
      </c>
      <c r="M60" s="2">
        <v>36.520000000000003</v>
      </c>
      <c r="N60" s="2">
        <v>36.51</v>
      </c>
      <c r="O60" s="2">
        <v>36.79</v>
      </c>
      <c r="P60" s="2">
        <v>36.549999999999997</v>
      </c>
      <c r="Q60" s="2">
        <v>36.54</v>
      </c>
      <c r="R60" s="2">
        <v>36.49</v>
      </c>
      <c r="S60" s="2">
        <v>36.44</v>
      </c>
      <c r="T60" s="2">
        <v>36.47</v>
      </c>
      <c r="U60" s="2">
        <v>36.49</v>
      </c>
      <c r="V60" s="2">
        <v>36.36</v>
      </c>
      <c r="W60" s="2">
        <v>36.29</v>
      </c>
      <c r="X60" s="2">
        <v>36.210538591269753</v>
      </c>
      <c r="Y60" s="2">
        <v>36.331804935515109</v>
      </c>
      <c r="Z60" s="2">
        <v>36.276582291666813</v>
      </c>
    </row>
    <row r="61" spans="1:26">
      <c r="A61" s="3" t="s">
        <v>3</v>
      </c>
      <c r="B61" s="4" t="s">
        <v>5</v>
      </c>
      <c r="C61" s="2">
        <v>36.590000000000003</v>
      </c>
      <c r="D61" s="2">
        <v>36.549999999999997</v>
      </c>
      <c r="E61" s="2">
        <v>36.549999999999997</v>
      </c>
      <c r="F61" s="2">
        <v>36.57</v>
      </c>
      <c r="G61" s="2">
        <v>36.6</v>
      </c>
      <c r="H61" s="2">
        <v>36.619999999999997</v>
      </c>
      <c r="I61" s="2">
        <v>36.61</v>
      </c>
      <c r="J61" s="2">
        <v>36.6</v>
      </c>
      <c r="K61" s="2">
        <v>36.590000000000003</v>
      </c>
      <c r="L61" s="2">
        <v>36.58</v>
      </c>
      <c r="M61" s="2">
        <v>36.57</v>
      </c>
      <c r="N61" s="2">
        <v>36.54</v>
      </c>
      <c r="O61" s="2">
        <v>36.53</v>
      </c>
      <c r="P61" s="2">
        <v>36.49</v>
      </c>
      <c r="Q61" s="2">
        <v>36.479999999999997</v>
      </c>
      <c r="R61" s="2">
        <v>36.49</v>
      </c>
      <c r="S61" s="2">
        <v>36.479999999999997</v>
      </c>
      <c r="T61" s="2">
        <v>36.46</v>
      </c>
      <c r="U61" s="2">
        <v>36.43</v>
      </c>
      <c r="V61" s="2">
        <v>36.450000000000003</v>
      </c>
      <c r="W61" s="2">
        <v>36.46</v>
      </c>
      <c r="X61" s="2">
        <v>36.486745205026452</v>
      </c>
      <c r="Y61" s="2">
        <v>36.497317501653427</v>
      </c>
      <c r="Z61" s="2">
        <v>36.499976736111108</v>
      </c>
    </row>
    <row r="63" spans="1:26" ht="18">
      <c r="A63" s="3" t="s">
        <v>32</v>
      </c>
      <c r="B63" t="s">
        <v>30</v>
      </c>
      <c r="C63" s="1">
        <f>AVERAGE(C2:C21)</f>
        <v>36.438499999999998</v>
      </c>
      <c r="D63" s="1">
        <f t="shared" ref="D63:Z63" si="0">AVERAGE(D2:D21)</f>
        <v>36.36</v>
      </c>
      <c r="E63" s="1">
        <f t="shared" si="0"/>
        <v>36.319499999999991</v>
      </c>
      <c r="F63" s="1">
        <f t="shared" si="0"/>
        <v>36.281999999999996</v>
      </c>
      <c r="G63" s="1">
        <f t="shared" si="0"/>
        <v>36.256500000000003</v>
      </c>
      <c r="H63" s="1">
        <f t="shared" si="0"/>
        <v>36.246000000000009</v>
      </c>
      <c r="I63" s="1">
        <f t="shared" si="0"/>
        <v>36.239000000000004</v>
      </c>
      <c r="J63" s="1">
        <f t="shared" si="0"/>
        <v>36.222999999999999</v>
      </c>
      <c r="K63" s="1">
        <f t="shared" si="0"/>
        <v>36.207000000000001</v>
      </c>
      <c r="L63" s="1">
        <f t="shared" si="0"/>
        <v>36.185999999999993</v>
      </c>
      <c r="M63" s="1">
        <f t="shared" si="0"/>
        <v>36.1755</v>
      </c>
      <c r="N63" s="1">
        <f t="shared" si="0"/>
        <v>36.168499999999995</v>
      </c>
      <c r="O63" s="1">
        <f t="shared" si="0"/>
        <v>36.155500000000004</v>
      </c>
      <c r="P63" s="1">
        <f t="shared" si="0"/>
        <v>36.153000000000006</v>
      </c>
      <c r="Q63" s="1">
        <f t="shared" si="0"/>
        <v>36.155000000000001</v>
      </c>
      <c r="R63" s="1">
        <f t="shared" si="0"/>
        <v>36.150999999999996</v>
      </c>
      <c r="S63" s="1">
        <f t="shared" si="0"/>
        <v>36.143499999999996</v>
      </c>
      <c r="T63" s="1">
        <f t="shared" si="0"/>
        <v>36.144500000000001</v>
      </c>
      <c r="U63" s="1">
        <f t="shared" si="0"/>
        <v>36.162500000000001</v>
      </c>
      <c r="V63" s="1">
        <f t="shared" si="0"/>
        <v>36.191000000000003</v>
      </c>
      <c r="W63" s="1">
        <f t="shared" si="0"/>
        <v>36.207999999999998</v>
      </c>
      <c r="X63" s="1">
        <f t="shared" si="0"/>
        <v>36.222515624999993</v>
      </c>
      <c r="Y63" s="1">
        <f t="shared" si="0"/>
        <v>36.237857638888883</v>
      </c>
      <c r="Z63" s="1">
        <f t="shared" si="0"/>
        <v>36.272340277777779</v>
      </c>
    </row>
    <row r="64" spans="1:26">
      <c r="B64" t="s">
        <v>31</v>
      </c>
      <c r="C64" s="1">
        <f>STDEV(C2:C21)/SQRT(20)</f>
        <v>3.5424307741258258E-2</v>
      </c>
      <c r="D64" s="1">
        <f t="shared" ref="D64:Z64" si="1">STDEV(D2:D21)/SQRT(20)</f>
        <v>3.8960168593604814E-2</v>
      </c>
      <c r="E64" s="1">
        <f t="shared" si="1"/>
        <v>4.0258866300350041E-2</v>
      </c>
      <c r="F64" s="1">
        <f t="shared" si="1"/>
        <v>3.9226736317278084E-2</v>
      </c>
      <c r="G64" s="1">
        <f t="shared" si="1"/>
        <v>3.8534161194287826E-2</v>
      </c>
      <c r="H64" s="1">
        <f t="shared" si="1"/>
        <v>4.2989594824304742E-2</v>
      </c>
      <c r="I64" s="1">
        <f t="shared" si="1"/>
        <v>4.4561607265730975E-2</v>
      </c>
      <c r="J64" s="1">
        <f t="shared" si="1"/>
        <v>4.5763120062936355E-2</v>
      </c>
      <c r="K64" s="1">
        <f t="shared" si="1"/>
        <v>4.3468682011184374E-2</v>
      </c>
      <c r="L64" s="1">
        <f t="shared" si="1"/>
        <v>3.8929085324606927E-2</v>
      </c>
      <c r="M64" s="1">
        <f t="shared" si="1"/>
        <v>3.5574051749761922E-2</v>
      </c>
      <c r="N64" s="1">
        <f t="shared" si="1"/>
        <v>4.0751331912362902E-2</v>
      </c>
      <c r="O64" s="1">
        <f t="shared" si="1"/>
        <v>4.0894440492050835E-2</v>
      </c>
      <c r="P64" s="1">
        <f t="shared" si="1"/>
        <v>3.5504632759238756E-2</v>
      </c>
      <c r="Q64" s="1">
        <f t="shared" si="1"/>
        <v>3.166020247965317E-2</v>
      </c>
      <c r="R64" s="1">
        <f t="shared" si="1"/>
        <v>3.1194635166289383E-2</v>
      </c>
      <c r="S64" s="1">
        <f t="shared" si="1"/>
        <v>2.9516052724255833E-2</v>
      </c>
      <c r="T64" s="1">
        <f t="shared" si="1"/>
        <v>3.6458159147453657E-2</v>
      </c>
      <c r="U64" s="1">
        <f t="shared" si="1"/>
        <v>3.8688193493486941E-2</v>
      </c>
      <c r="V64" s="1">
        <f t="shared" si="1"/>
        <v>4.0084778578460496E-2</v>
      </c>
      <c r="W64" s="1">
        <f t="shared" si="1"/>
        <v>3.9977625321119349E-2</v>
      </c>
      <c r="X64" s="1">
        <f t="shared" si="1"/>
        <v>4.2251954491933322E-2</v>
      </c>
      <c r="Y64" s="1">
        <f t="shared" si="1"/>
        <v>4.0482421712382304E-2</v>
      </c>
      <c r="Z64" s="1">
        <f t="shared" si="1"/>
        <v>3.9649750848778309E-2</v>
      </c>
    </row>
    <row r="65" spans="1:26" ht="18">
      <c r="A65" s="5" t="s">
        <v>33</v>
      </c>
      <c r="B65" t="s">
        <v>30</v>
      </c>
      <c r="C65" s="1">
        <f>AVERAGE(C22:C61)</f>
        <v>36.553999999999988</v>
      </c>
      <c r="D65" s="1">
        <f t="shared" ref="D65:Z65" si="2">AVERAGE(D22:D61)</f>
        <v>36.514499999999984</v>
      </c>
      <c r="E65" s="1">
        <f t="shared" si="2"/>
        <v>36.504000000000005</v>
      </c>
      <c r="F65" s="1">
        <f t="shared" si="2"/>
        <v>36.515499999999996</v>
      </c>
      <c r="G65" s="1">
        <f t="shared" si="2"/>
        <v>36.536749999999998</v>
      </c>
      <c r="H65" s="1">
        <f t="shared" si="2"/>
        <v>36.558250000000008</v>
      </c>
      <c r="I65" s="1">
        <f t="shared" si="2"/>
        <v>36.557249999999989</v>
      </c>
      <c r="J65" s="1">
        <f t="shared" si="2"/>
        <v>36.549749999999996</v>
      </c>
      <c r="K65" s="1">
        <f t="shared" si="2"/>
        <v>36.553749999999994</v>
      </c>
      <c r="L65" s="1">
        <f t="shared" si="2"/>
        <v>36.558499999999995</v>
      </c>
      <c r="M65" s="1">
        <f t="shared" si="2"/>
        <v>36.562999999999981</v>
      </c>
      <c r="N65" s="1">
        <f t="shared" si="2"/>
        <v>36.533249999999995</v>
      </c>
      <c r="O65" s="1">
        <f t="shared" si="2"/>
        <v>36.523249999999997</v>
      </c>
      <c r="P65" s="1">
        <f t="shared" si="2"/>
        <v>36.480999999999995</v>
      </c>
      <c r="Q65" s="1">
        <f t="shared" si="2"/>
        <v>36.475500000000004</v>
      </c>
      <c r="R65" s="1">
        <f t="shared" si="2"/>
        <v>36.469499999999996</v>
      </c>
      <c r="S65" s="1">
        <f t="shared" si="2"/>
        <v>36.456500000000005</v>
      </c>
      <c r="T65" s="1">
        <f t="shared" si="2"/>
        <v>36.444500000000005</v>
      </c>
      <c r="U65" s="1">
        <f t="shared" si="2"/>
        <v>36.428750000000001</v>
      </c>
      <c r="V65" s="1">
        <f t="shared" si="2"/>
        <v>36.441249999999997</v>
      </c>
      <c r="W65" s="1">
        <f t="shared" si="2"/>
        <v>36.454750000000004</v>
      </c>
      <c r="X65" s="1">
        <f t="shared" si="2"/>
        <v>36.481402176657042</v>
      </c>
      <c r="Y65" s="1">
        <f t="shared" si="2"/>
        <v>36.48909389256692</v>
      </c>
      <c r="Z65" s="1">
        <f t="shared" si="2"/>
        <v>36.499203439773495</v>
      </c>
    </row>
    <row r="66" spans="1:26">
      <c r="B66" t="s">
        <v>31</v>
      </c>
      <c r="C66" s="1">
        <f>STDEV(C22:C61)/SQRT(40)</f>
        <v>3.9109969874569689E-2</v>
      </c>
      <c r="D66" s="1">
        <f t="shared" ref="D66:Z66" si="3">STDEV(D22:D61)/SQRT(40)</f>
        <v>3.6820684682835871E-2</v>
      </c>
      <c r="E66" s="1">
        <f t="shared" si="3"/>
        <v>3.508378250519454E-2</v>
      </c>
      <c r="F66" s="1">
        <f t="shared" si="3"/>
        <v>3.4216411566861081E-2</v>
      </c>
      <c r="G66" s="1">
        <f t="shared" si="3"/>
        <v>3.3758925695326271E-2</v>
      </c>
      <c r="H66" s="1">
        <f t="shared" si="3"/>
        <v>3.3754178278874593E-2</v>
      </c>
      <c r="I66" s="1">
        <f t="shared" si="3"/>
        <v>3.3385832055698145E-2</v>
      </c>
      <c r="J66" s="1">
        <f t="shared" si="3"/>
        <v>3.2070610197835969E-2</v>
      </c>
      <c r="K66" s="1">
        <f t="shared" si="3"/>
        <v>3.0983220231238652E-2</v>
      </c>
      <c r="L66" s="1">
        <f t="shared" si="3"/>
        <v>3.0067338954335037E-2</v>
      </c>
      <c r="M66" s="1">
        <f t="shared" si="3"/>
        <v>2.7130265056782638E-2</v>
      </c>
      <c r="N66" s="1">
        <f t="shared" si="3"/>
        <v>2.7097609649523471E-2</v>
      </c>
      <c r="O66" s="1">
        <f t="shared" si="3"/>
        <v>2.882615332271396E-2</v>
      </c>
      <c r="P66" s="1">
        <f t="shared" si="3"/>
        <v>2.5429137335761687E-2</v>
      </c>
      <c r="Q66" s="1">
        <f t="shared" si="3"/>
        <v>2.4260736454883827E-2</v>
      </c>
      <c r="R66" s="1">
        <f t="shared" si="3"/>
        <v>2.4609644763478697E-2</v>
      </c>
      <c r="S66" s="1">
        <f t="shared" si="3"/>
        <v>2.4865149125344883E-2</v>
      </c>
      <c r="T66" s="1">
        <f t="shared" si="3"/>
        <v>2.6413744479643553E-2</v>
      </c>
      <c r="U66" s="1">
        <f t="shared" si="3"/>
        <v>2.8861267408245458E-2</v>
      </c>
      <c r="V66" s="1">
        <f t="shared" si="3"/>
        <v>2.813472054241881E-2</v>
      </c>
      <c r="W66" s="1">
        <f t="shared" si="3"/>
        <v>2.9852173180352302E-2</v>
      </c>
      <c r="X66" s="1">
        <f t="shared" si="3"/>
        <v>2.96249065866609E-2</v>
      </c>
      <c r="Y66" s="1">
        <f t="shared" si="3"/>
        <v>2.8232630484714381E-2</v>
      </c>
      <c r="Z66" s="1">
        <f t="shared" si="3"/>
        <v>2.8970467905382487E-2</v>
      </c>
    </row>
    <row r="67" spans="1:26">
      <c r="B67"/>
    </row>
    <row r="68" spans="1:26">
      <c r="A68" s="3" t="s">
        <v>34</v>
      </c>
      <c r="B68" t="s">
        <v>30</v>
      </c>
      <c r="C68" s="1">
        <f>AVERAGE(C2:C11)</f>
        <v>36.495000000000005</v>
      </c>
      <c r="D68" s="1">
        <f t="shared" ref="D68:Z68" si="4">AVERAGE(D2:D11)</f>
        <v>36.417999999999999</v>
      </c>
      <c r="E68" s="1">
        <f t="shared" si="4"/>
        <v>36.400999999999996</v>
      </c>
      <c r="F68" s="1">
        <f t="shared" si="4"/>
        <v>36.387</v>
      </c>
      <c r="G68" s="1">
        <f t="shared" si="4"/>
        <v>36.378999999999998</v>
      </c>
      <c r="H68" s="1">
        <f t="shared" si="4"/>
        <v>36.384</v>
      </c>
      <c r="I68" s="1">
        <f t="shared" si="4"/>
        <v>36.388999999999996</v>
      </c>
      <c r="J68" s="1">
        <f t="shared" si="4"/>
        <v>36.386000000000003</v>
      </c>
      <c r="K68" s="1">
        <f t="shared" si="4"/>
        <v>36.363</v>
      </c>
      <c r="L68" s="1">
        <f t="shared" si="4"/>
        <v>36.32</v>
      </c>
      <c r="M68" s="1">
        <f t="shared" si="4"/>
        <v>36.288000000000004</v>
      </c>
      <c r="N68" s="1">
        <f t="shared" si="4"/>
        <v>36.280999999999992</v>
      </c>
      <c r="O68" s="1">
        <f t="shared" si="4"/>
        <v>36.239999999999995</v>
      </c>
      <c r="P68" s="1">
        <f t="shared" si="4"/>
        <v>36.219000000000008</v>
      </c>
      <c r="Q68" s="1">
        <f t="shared" si="4"/>
        <v>36.196999999999996</v>
      </c>
      <c r="R68" s="1">
        <f t="shared" si="4"/>
        <v>36.185999999999993</v>
      </c>
      <c r="S68" s="1">
        <f t="shared" si="4"/>
        <v>36.18</v>
      </c>
      <c r="T68" s="1">
        <f t="shared" si="4"/>
        <v>36.187999999999995</v>
      </c>
      <c r="U68" s="1">
        <f t="shared" si="4"/>
        <v>36.197999999999993</v>
      </c>
      <c r="V68" s="1">
        <f t="shared" si="4"/>
        <v>36.227999999999994</v>
      </c>
      <c r="W68" s="1">
        <f t="shared" si="4"/>
        <v>36.25</v>
      </c>
      <c r="X68" s="1">
        <f t="shared" si="4"/>
        <v>36.260975694444454</v>
      </c>
      <c r="Y68" s="1">
        <f t="shared" si="4"/>
        <v>36.261055555555537</v>
      </c>
      <c r="Z68" s="1">
        <f t="shared" si="4"/>
        <v>36.288767361111113</v>
      </c>
    </row>
    <row r="69" spans="1:26">
      <c r="B69" t="s">
        <v>31</v>
      </c>
      <c r="C69" s="1">
        <f>STDEV(C2:C11)/SQRT(10)</f>
        <v>4.372261047406336E-2</v>
      </c>
      <c r="D69" s="1">
        <f t="shared" ref="D69:Z69" si="5">STDEV(D2:D11)/SQRT(10)</f>
        <v>3.9715656022950435E-2</v>
      </c>
      <c r="E69" s="1">
        <f t="shared" si="5"/>
        <v>3.6528527664461262E-2</v>
      </c>
      <c r="F69" s="1">
        <f t="shared" si="5"/>
        <v>2.6793448618811593E-2</v>
      </c>
      <c r="G69" s="1">
        <f t="shared" si="5"/>
        <v>3.0892285984260272E-2</v>
      </c>
      <c r="H69" s="1">
        <f t="shared" si="5"/>
        <v>4.1209491894734517E-2</v>
      </c>
      <c r="I69" s="1">
        <f t="shared" si="5"/>
        <v>3.9537605165490521E-2</v>
      </c>
      <c r="J69" s="1">
        <f t="shared" si="5"/>
        <v>3.8186675977652657E-2</v>
      </c>
      <c r="K69" s="1">
        <f t="shared" si="5"/>
        <v>3.3434845429415168E-2</v>
      </c>
      <c r="L69" s="1">
        <f t="shared" si="5"/>
        <v>3.7535168694024998E-2</v>
      </c>
      <c r="M69" s="1">
        <f t="shared" si="5"/>
        <v>3.8781438859330573E-2</v>
      </c>
      <c r="N69" s="1">
        <f t="shared" si="5"/>
        <v>4.3396108376468547E-2</v>
      </c>
      <c r="O69" s="1">
        <f t="shared" si="5"/>
        <v>5.5677643628300237E-2</v>
      </c>
      <c r="P69" s="1">
        <f t="shared" si="5"/>
        <v>5.1606416483051962E-2</v>
      </c>
      <c r="Q69" s="1">
        <f t="shared" si="5"/>
        <v>4.6572524088779904E-2</v>
      </c>
      <c r="R69" s="1">
        <f t="shared" si="5"/>
        <v>4.4825587930704687E-2</v>
      </c>
      <c r="S69" s="1">
        <f t="shared" si="5"/>
        <v>4.6904157598234048E-2</v>
      </c>
      <c r="T69" s="1">
        <f t="shared" si="5"/>
        <v>4.8939872405954474E-2</v>
      </c>
      <c r="U69" s="1">
        <f t="shared" si="5"/>
        <v>5.5593764638371838E-2</v>
      </c>
      <c r="V69" s="1">
        <f t="shared" si="5"/>
        <v>5.6426943918663333E-2</v>
      </c>
      <c r="W69" s="1">
        <f t="shared" si="5"/>
        <v>5.168279318217163E-2</v>
      </c>
      <c r="X69" s="1">
        <f t="shared" si="5"/>
        <v>5.6659620936569691E-2</v>
      </c>
      <c r="Y69" s="1">
        <f t="shared" si="5"/>
        <v>5.493476490403356E-2</v>
      </c>
      <c r="Z69" s="1">
        <f t="shared" si="5"/>
        <v>5.3155891799004956E-2</v>
      </c>
    </row>
    <row r="70" spans="1:26">
      <c r="A70" s="3" t="s">
        <v>35</v>
      </c>
      <c r="B70" t="s">
        <v>30</v>
      </c>
      <c r="C70" s="1">
        <f>AVERAGE(C12:C21)</f>
        <v>36.382000000000005</v>
      </c>
      <c r="D70" s="1">
        <f t="shared" ref="D70:Z70" si="6">AVERAGE(D12:D21)</f>
        <v>36.302</v>
      </c>
      <c r="E70" s="1">
        <f t="shared" si="6"/>
        <v>36.238</v>
      </c>
      <c r="F70" s="1">
        <f t="shared" si="6"/>
        <v>36.177</v>
      </c>
      <c r="G70" s="1">
        <f t="shared" si="6"/>
        <v>36.134</v>
      </c>
      <c r="H70" s="1">
        <f t="shared" si="6"/>
        <v>36.107999999999997</v>
      </c>
      <c r="I70" s="1">
        <f t="shared" si="6"/>
        <v>36.088999999999999</v>
      </c>
      <c r="J70" s="1">
        <f t="shared" si="6"/>
        <v>36.059999999999995</v>
      </c>
      <c r="K70" s="1">
        <f t="shared" si="6"/>
        <v>36.051000000000002</v>
      </c>
      <c r="L70" s="1">
        <f t="shared" si="6"/>
        <v>36.052000000000007</v>
      </c>
      <c r="M70" s="1">
        <f t="shared" si="6"/>
        <v>36.062999999999995</v>
      </c>
      <c r="N70" s="1">
        <f t="shared" si="6"/>
        <v>36.055999999999997</v>
      </c>
      <c r="O70" s="1">
        <f t="shared" si="6"/>
        <v>36.071000000000005</v>
      </c>
      <c r="P70" s="1">
        <f t="shared" si="6"/>
        <v>36.087000000000003</v>
      </c>
      <c r="Q70" s="1">
        <f t="shared" si="6"/>
        <v>36.113</v>
      </c>
      <c r="R70" s="1">
        <f t="shared" si="6"/>
        <v>36.116</v>
      </c>
      <c r="S70" s="1">
        <f t="shared" si="6"/>
        <v>36.107000000000006</v>
      </c>
      <c r="T70" s="1">
        <f t="shared" si="6"/>
        <v>36.100999999999999</v>
      </c>
      <c r="U70" s="1">
        <f t="shared" si="6"/>
        <v>36.126999999999995</v>
      </c>
      <c r="V70" s="1">
        <f t="shared" si="6"/>
        <v>36.153999999999996</v>
      </c>
      <c r="W70" s="1">
        <f t="shared" si="6"/>
        <v>36.166000000000004</v>
      </c>
      <c r="X70" s="1">
        <f t="shared" si="6"/>
        <v>36.184055555555553</v>
      </c>
      <c r="Y70" s="1">
        <f t="shared" si="6"/>
        <v>36.214659722222223</v>
      </c>
      <c r="Z70" s="1">
        <f t="shared" si="6"/>
        <v>36.255913194444446</v>
      </c>
    </row>
    <row r="71" spans="1:26">
      <c r="B71" t="s">
        <v>31</v>
      </c>
      <c r="C71" s="1">
        <f>STDEV(C12:C21)/SQRT(10)</f>
        <v>5.1742954431819296E-2</v>
      </c>
      <c r="D71" s="1">
        <f t="shared" ref="D71:Z71" si="7">STDEV(D12:D21)/SQRT(10)</f>
        <v>6.3906181234681961E-2</v>
      </c>
      <c r="E71" s="1">
        <f t="shared" si="7"/>
        <v>6.3505030421919045E-2</v>
      </c>
      <c r="F71" s="1">
        <f t="shared" si="7"/>
        <v>5.7697486947006528E-2</v>
      </c>
      <c r="G71" s="1">
        <f t="shared" si="7"/>
        <v>4.4502184715409676E-2</v>
      </c>
      <c r="H71" s="1">
        <f t="shared" si="7"/>
        <v>4.3276886312313412E-2</v>
      </c>
      <c r="I71" s="1">
        <f t="shared" si="7"/>
        <v>4.2673176586703505E-2</v>
      </c>
      <c r="J71" s="1">
        <f t="shared" si="7"/>
        <v>3.8470768123342484E-2</v>
      </c>
      <c r="K71" s="1">
        <f t="shared" si="7"/>
        <v>3.8106575693849856E-2</v>
      </c>
      <c r="L71" s="1">
        <f t="shared" si="7"/>
        <v>3.1615748537011622E-2</v>
      </c>
      <c r="M71" s="1">
        <f t="shared" si="7"/>
        <v>3.2043373383240613E-2</v>
      </c>
      <c r="N71" s="1">
        <f t="shared" si="7"/>
        <v>4.8124837662063692E-2</v>
      </c>
      <c r="O71" s="1">
        <f t="shared" si="7"/>
        <v>4.8727131388306963E-2</v>
      </c>
      <c r="P71" s="1">
        <f t="shared" si="7"/>
        <v>4.1124472303267316E-2</v>
      </c>
      <c r="Q71" s="1">
        <f t="shared" si="7"/>
        <v>4.0880584905578859E-2</v>
      </c>
      <c r="R71" s="1">
        <f t="shared" si="7"/>
        <v>4.2744720271761162E-2</v>
      </c>
      <c r="S71" s="1">
        <f t="shared" si="7"/>
        <v>3.4385074281341153E-2</v>
      </c>
      <c r="T71" s="1">
        <f t="shared" si="7"/>
        <v>5.2882469264923543E-2</v>
      </c>
      <c r="U71" s="1">
        <f t="shared" si="7"/>
        <v>5.4304695929542103E-2</v>
      </c>
      <c r="V71" s="1">
        <f t="shared" si="7"/>
        <v>5.7410800377629405E-2</v>
      </c>
      <c r="W71" s="1">
        <f t="shared" si="7"/>
        <v>6.0703285651510883E-2</v>
      </c>
      <c r="X71" s="1">
        <f t="shared" si="7"/>
        <v>6.3234557476582964E-2</v>
      </c>
      <c r="Y71" s="1">
        <f t="shared" si="7"/>
        <v>6.1498566868277774E-2</v>
      </c>
      <c r="Z71" s="1">
        <f t="shared" si="7"/>
        <v>6.1255627024842003E-2</v>
      </c>
    </row>
    <row r="72" spans="1:26">
      <c r="A72" s="3" t="s">
        <v>36</v>
      </c>
      <c r="B72" t="s">
        <v>30</v>
      </c>
      <c r="C72" s="1">
        <f>AVERAGE(C22:C41)</f>
        <v>36.529499999999992</v>
      </c>
      <c r="D72" s="1">
        <f t="shared" ref="D72:Z72" si="8">AVERAGE(D22:D41)</f>
        <v>36.481499999999997</v>
      </c>
      <c r="E72" s="1">
        <f t="shared" si="8"/>
        <v>36.468500000000006</v>
      </c>
      <c r="F72" s="1">
        <f t="shared" si="8"/>
        <v>36.471999999999994</v>
      </c>
      <c r="G72" s="1">
        <f t="shared" si="8"/>
        <v>36.486000000000004</v>
      </c>
      <c r="H72" s="1">
        <f t="shared" si="8"/>
        <v>36.5045</v>
      </c>
      <c r="I72" s="1">
        <f t="shared" si="8"/>
        <v>36.520499999999991</v>
      </c>
      <c r="J72" s="1">
        <f t="shared" si="8"/>
        <v>36.511499999999998</v>
      </c>
      <c r="K72" s="1">
        <f t="shared" si="8"/>
        <v>36.522500000000001</v>
      </c>
      <c r="L72" s="1">
        <f t="shared" si="8"/>
        <v>36.545499999999997</v>
      </c>
      <c r="M72" s="1">
        <f t="shared" si="8"/>
        <v>36.5565</v>
      </c>
      <c r="N72" s="1">
        <f t="shared" si="8"/>
        <v>36.528999999999989</v>
      </c>
      <c r="O72" s="1">
        <f t="shared" si="8"/>
        <v>36.503</v>
      </c>
      <c r="P72" s="1">
        <f t="shared" si="8"/>
        <v>36.472000000000001</v>
      </c>
      <c r="Q72" s="1">
        <f t="shared" si="8"/>
        <v>36.466999999999999</v>
      </c>
      <c r="R72" s="1">
        <f t="shared" si="8"/>
        <v>36.451499999999996</v>
      </c>
      <c r="S72" s="1">
        <f t="shared" si="8"/>
        <v>36.433499999999995</v>
      </c>
      <c r="T72" s="1">
        <f t="shared" si="8"/>
        <v>36.429499999999997</v>
      </c>
      <c r="U72" s="1">
        <f t="shared" si="8"/>
        <v>36.426999999999985</v>
      </c>
      <c r="V72" s="1">
        <f t="shared" si="8"/>
        <v>36.4345</v>
      </c>
      <c r="W72" s="1">
        <f t="shared" si="8"/>
        <v>36.460499999999996</v>
      </c>
      <c r="X72" s="1">
        <f t="shared" si="8"/>
        <v>36.489869478975471</v>
      </c>
      <c r="Y72" s="1">
        <f t="shared" si="8"/>
        <v>36.489145911787332</v>
      </c>
      <c r="Z72" s="1">
        <f t="shared" si="8"/>
        <v>36.509599865658068</v>
      </c>
    </row>
    <row r="73" spans="1:26">
      <c r="B73" t="s">
        <v>31</v>
      </c>
      <c r="C73" s="1">
        <f>STDEV(C22:C41)/SQRT(20)</f>
        <v>5.114208793053672E-2</v>
      </c>
      <c r="D73" s="1">
        <f t="shared" ref="D73:Z73" si="9">STDEV(D22:D41)/SQRT(20)</f>
        <v>4.8527122096281128E-2</v>
      </c>
      <c r="E73" s="1">
        <f t="shared" si="9"/>
        <v>4.677085799827415E-2</v>
      </c>
      <c r="F73" s="1">
        <f t="shared" si="9"/>
        <v>4.6547089908472034E-2</v>
      </c>
      <c r="G73" s="1">
        <f t="shared" si="9"/>
        <v>4.3105745129366234E-2</v>
      </c>
      <c r="H73" s="1">
        <f t="shared" si="9"/>
        <v>4.316111188265858E-2</v>
      </c>
      <c r="I73" s="1">
        <f t="shared" si="9"/>
        <v>4.2186771436203994E-2</v>
      </c>
      <c r="J73" s="1">
        <f t="shared" si="9"/>
        <v>4.2334973721499108E-2</v>
      </c>
      <c r="K73" s="1">
        <f t="shared" si="9"/>
        <v>4.2014251967886419E-2</v>
      </c>
      <c r="L73" s="1">
        <f t="shared" si="9"/>
        <v>3.8535527012164533E-2</v>
      </c>
      <c r="M73" s="1">
        <f t="shared" si="9"/>
        <v>3.5416878224342294E-2</v>
      </c>
      <c r="N73" s="1">
        <f t="shared" si="9"/>
        <v>3.6251315765594601E-2</v>
      </c>
      <c r="O73" s="1">
        <f t="shared" si="9"/>
        <v>3.7113623544886898E-2</v>
      </c>
      <c r="P73" s="1">
        <f t="shared" si="9"/>
        <v>3.1802019134838537E-2</v>
      </c>
      <c r="Q73" s="1">
        <f t="shared" si="9"/>
        <v>3.2526102877858662E-2</v>
      </c>
      <c r="R73" s="1">
        <f t="shared" si="9"/>
        <v>3.3929299556888115E-2</v>
      </c>
      <c r="S73" s="1">
        <f t="shared" si="9"/>
        <v>3.4076346171810296E-2</v>
      </c>
      <c r="T73" s="1">
        <f t="shared" si="9"/>
        <v>3.2072902154803393E-2</v>
      </c>
      <c r="U73" s="1">
        <f t="shared" si="9"/>
        <v>3.1556966033875124E-2</v>
      </c>
      <c r="V73" s="1">
        <f t="shared" si="9"/>
        <v>3.0499999999999968E-2</v>
      </c>
      <c r="W73" s="1">
        <f t="shared" si="9"/>
        <v>3.2512952884399253E-2</v>
      </c>
      <c r="X73" s="1">
        <f t="shared" si="9"/>
        <v>3.3936706588349727E-2</v>
      </c>
      <c r="Y73" s="1">
        <f t="shared" si="9"/>
        <v>3.6373939555546748E-2</v>
      </c>
      <c r="Z73" s="1">
        <f t="shared" si="9"/>
        <v>3.7046390750855862E-2</v>
      </c>
    </row>
    <row r="74" spans="1:26">
      <c r="A74" s="3" t="s">
        <v>37</v>
      </c>
      <c r="B74" t="s">
        <v>30</v>
      </c>
      <c r="C74" s="1">
        <f>+AVERAGE(C42:C61)</f>
        <v>36.578500000000005</v>
      </c>
      <c r="D74" s="1">
        <f t="shared" ref="D74:Z74" si="10">+AVERAGE(D42:D61)</f>
        <v>36.547499999999999</v>
      </c>
      <c r="E74" s="1">
        <f t="shared" si="10"/>
        <v>36.539500000000004</v>
      </c>
      <c r="F74" s="1">
        <f t="shared" si="10"/>
        <v>36.559000000000005</v>
      </c>
      <c r="G74" s="1">
        <f t="shared" si="10"/>
        <v>36.587499999999999</v>
      </c>
      <c r="H74" s="1">
        <f t="shared" si="10"/>
        <v>36.611999999999995</v>
      </c>
      <c r="I74" s="1">
        <f t="shared" si="10"/>
        <v>36.594000000000001</v>
      </c>
      <c r="J74" s="1">
        <f t="shared" si="10"/>
        <v>36.588000000000001</v>
      </c>
      <c r="K74" s="1">
        <f t="shared" si="10"/>
        <v>36.584999999999994</v>
      </c>
      <c r="L74" s="1">
        <f t="shared" si="10"/>
        <v>36.571500000000015</v>
      </c>
      <c r="M74" s="1">
        <f t="shared" si="10"/>
        <v>36.569500000000012</v>
      </c>
      <c r="N74" s="1">
        <f t="shared" si="10"/>
        <v>36.537500000000001</v>
      </c>
      <c r="O74" s="1">
        <f t="shared" si="10"/>
        <v>36.543499999999995</v>
      </c>
      <c r="P74" s="1">
        <f t="shared" si="10"/>
        <v>36.489999999999995</v>
      </c>
      <c r="Q74" s="1">
        <f t="shared" si="10"/>
        <v>36.483999999999995</v>
      </c>
      <c r="R74" s="1">
        <f t="shared" si="10"/>
        <v>36.487500000000004</v>
      </c>
      <c r="S74" s="1">
        <f t="shared" si="10"/>
        <v>36.479500000000009</v>
      </c>
      <c r="T74" s="1">
        <f t="shared" si="10"/>
        <v>36.459500000000006</v>
      </c>
      <c r="U74" s="1">
        <f t="shared" si="10"/>
        <v>36.430499999999995</v>
      </c>
      <c r="V74" s="1">
        <f t="shared" si="10"/>
        <v>36.448</v>
      </c>
      <c r="W74" s="1">
        <f t="shared" si="10"/>
        <v>36.448999999999998</v>
      </c>
      <c r="X74" s="1">
        <f t="shared" si="10"/>
        <v>36.472934874338605</v>
      </c>
      <c r="Y74" s="1">
        <f t="shared" si="10"/>
        <v>36.489041873346515</v>
      </c>
      <c r="Z74" s="1">
        <f t="shared" si="10"/>
        <v>36.488807013888902</v>
      </c>
    </row>
    <row r="75" spans="1:26">
      <c r="B75" t="s">
        <v>31</v>
      </c>
      <c r="C75" s="1">
        <f>STDEV(C42:C61)/SQRT(20)</f>
        <v>6.0005591844690523E-2</v>
      </c>
      <c r="D75" s="1">
        <f t="shared" ref="D75:Z75" si="11">STDEV(D42:D61)/SQRT(20)</f>
        <v>5.5643957443733356E-2</v>
      </c>
      <c r="E75" s="1">
        <f t="shared" si="11"/>
        <v>5.2276969871515866E-2</v>
      </c>
      <c r="F75" s="1">
        <f t="shared" si="11"/>
        <v>4.9401150636503702E-2</v>
      </c>
      <c r="G75" s="1">
        <f t="shared" si="11"/>
        <v>5.0491661635727984E-2</v>
      </c>
      <c r="H75" s="1">
        <f t="shared" si="11"/>
        <v>5.0103051698211762E-2</v>
      </c>
      <c r="I75" s="1">
        <f t="shared" si="11"/>
        <v>5.1515965844018817E-2</v>
      </c>
      <c r="J75" s="1">
        <f t="shared" si="11"/>
        <v>4.7708544970035301E-2</v>
      </c>
      <c r="K75" s="1">
        <f t="shared" si="11"/>
        <v>4.5529053766162425E-2</v>
      </c>
      <c r="L75" s="1">
        <f t="shared" si="11"/>
        <v>4.6995380512064047E-2</v>
      </c>
      <c r="M75" s="1">
        <f t="shared" si="11"/>
        <v>4.1986683352550798E-2</v>
      </c>
      <c r="N75" s="1">
        <f t="shared" si="11"/>
        <v>4.1211106065694073E-2</v>
      </c>
      <c r="O75" s="1">
        <f t="shared" si="11"/>
        <v>4.4616936836044285E-2</v>
      </c>
      <c r="P75" s="1">
        <f t="shared" si="11"/>
        <v>4.0431879032581095E-2</v>
      </c>
      <c r="Q75" s="1">
        <f t="shared" si="11"/>
        <v>3.6752371924887416E-2</v>
      </c>
      <c r="R75" s="1">
        <f t="shared" si="11"/>
        <v>3.6069195196251104E-2</v>
      </c>
      <c r="S75" s="1">
        <f t="shared" si="11"/>
        <v>3.6349726705698131E-2</v>
      </c>
      <c r="T75" s="1">
        <f t="shared" si="11"/>
        <v>4.2565584071740645E-2</v>
      </c>
      <c r="U75" s="1">
        <f t="shared" si="11"/>
        <v>4.9228120975077151E-2</v>
      </c>
      <c r="V75" s="1">
        <f t="shared" si="11"/>
        <v>4.8109524169227529E-2</v>
      </c>
      <c r="W75" s="1">
        <f t="shared" si="11"/>
        <v>5.0969030844848898E-2</v>
      </c>
      <c r="X75" s="1">
        <f t="shared" si="11"/>
        <v>4.9433552209330697E-2</v>
      </c>
      <c r="Y75" s="1">
        <f t="shared" si="11"/>
        <v>4.4149351529911139E-2</v>
      </c>
      <c r="Z75" s="1">
        <f t="shared" si="11"/>
        <v>4.540578864281631E-2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2018-03-15T17:14:27Z</dcterms:created>
  <dcterms:modified xsi:type="dcterms:W3CDTF">2018-05-15T18:40:30Z</dcterms:modified>
</cp:coreProperties>
</file>