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LISA Readings\p26 Viral Load ELISAs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55" i="1"/>
  <c r="D55" i="1"/>
  <c r="C55" i="1"/>
  <c r="G54" i="1"/>
  <c r="F54" i="1"/>
  <c r="D54" i="1"/>
  <c r="C54" i="1"/>
  <c r="G53" i="1"/>
  <c r="F53" i="1"/>
  <c r="D53" i="1"/>
  <c r="C53" i="1"/>
  <c r="G52" i="1"/>
  <c r="F52" i="1"/>
  <c r="D52" i="1"/>
  <c r="C52" i="1"/>
  <c r="G25" i="1" l="1"/>
  <c r="G26" i="1"/>
  <c r="G27" i="1"/>
  <c r="G24" i="1"/>
  <c r="F25" i="1"/>
  <c r="F26" i="1"/>
  <c r="F27" i="1"/>
  <c r="F24" i="1"/>
  <c r="D25" i="1"/>
  <c r="D26" i="1"/>
  <c r="D27" i="1"/>
  <c r="D24" i="1"/>
  <c r="C25" i="1"/>
  <c r="C26" i="1"/>
  <c r="C27" i="1"/>
  <c r="C24" i="1"/>
</calcChain>
</file>

<file path=xl/sharedStrings.xml><?xml version="1.0" encoding="utf-8"?>
<sst xmlns="http://schemas.openxmlformats.org/spreadsheetml/2006/main" count="96" uniqueCount="20">
  <si>
    <t>CD134 Samples</t>
  </si>
  <si>
    <t>Day 4 Post-infection</t>
  </si>
  <si>
    <t>Day 6 Post-infection</t>
  </si>
  <si>
    <t>Neg.</t>
  </si>
  <si>
    <t>5µL</t>
  </si>
  <si>
    <t>Pos.</t>
  </si>
  <si>
    <t>Blank</t>
  </si>
  <si>
    <t>Normalized Averages</t>
  </si>
  <si>
    <t>10µL</t>
  </si>
  <si>
    <t>Naïve Samples</t>
  </si>
  <si>
    <t>SU/CD134 Samples</t>
  </si>
  <si>
    <t>Day 4</t>
  </si>
  <si>
    <t>Day 6</t>
  </si>
  <si>
    <t>Day 8</t>
  </si>
  <si>
    <t>Day 10</t>
  </si>
  <si>
    <t>Negative Controls</t>
  </si>
  <si>
    <t>Positive Controls</t>
  </si>
  <si>
    <t>Raw Averages</t>
  </si>
  <si>
    <t>Day 8 Post-infection</t>
  </si>
  <si>
    <t>Day 10 Post-infection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</si>
</sst>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6" xfId="0" applyFont="1" applyBorder="1" applyAlignment="1">
      <alignment horizontal="center" vertical="center" textRotation="90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 textRotation="90"/>
    </xf>
    <xf numFmtId="164" fontId="0" fillId="0" borderId="0" xfId="0" applyNumberFormat="1"/>
    <xf numFmtId="0" fontId="1" fillId="0" borderId="0" xfId="0" applyFont="1"/>
    <xf numFmtId="164" fontId="4" fillId="0" borderId="10" xfId="0" applyNumberFormat="1" applyFont="1" applyBorder="1"/>
    <xf numFmtId="0" fontId="3" fillId="2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abSelected="1" workbookViewId="0">
      <selection activeCell="Y36" sqref="Y36"/>
    </sheetView>
  </sheetViews>
  <sheetFormatPr defaultRowHeight="15" x14ac:dyDescent="0.25"/>
  <cols>
    <col min="1" max="1" width="3" customWidth="1"/>
    <col min="2" max="2" width="10.140625" customWidth="1"/>
    <col min="3" max="12" width="6.140625" customWidth="1"/>
  </cols>
  <sheetData>
    <row r="1" spans="1:12" ht="15" customHeight="1" x14ac:dyDescent="0.25">
      <c r="A1" s="1" t="s">
        <v>7</v>
      </c>
      <c r="B1" s="2" t="s">
        <v>9</v>
      </c>
      <c r="C1" s="3" t="s">
        <v>1</v>
      </c>
      <c r="D1" s="4"/>
      <c r="E1" s="4"/>
      <c r="F1" s="4"/>
      <c r="G1" s="5"/>
      <c r="H1" s="3" t="s">
        <v>2</v>
      </c>
      <c r="I1" s="4"/>
      <c r="J1" s="4"/>
      <c r="K1" s="4"/>
      <c r="L1" s="5"/>
    </row>
    <row r="2" spans="1:12" ht="15.75" thickBot="1" x14ac:dyDescent="0.3">
      <c r="A2" s="6"/>
      <c r="B2" s="2"/>
      <c r="C2" s="7" t="s">
        <v>3</v>
      </c>
      <c r="D2" s="8" t="s">
        <v>8</v>
      </c>
      <c r="E2" s="8" t="s">
        <v>4</v>
      </c>
      <c r="F2" s="8" t="s">
        <v>5</v>
      </c>
      <c r="G2" s="9" t="s">
        <v>6</v>
      </c>
      <c r="H2" s="7" t="s">
        <v>3</v>
      </c>
      <c r="I2" s="8" t="s">
        <v>8</v>
      </c>
      <c r="J2" s="8" t="s">
        <v>4</v>
      </c>
      <c r="K2" s="8" t="s">
        <v>5</v>
      </c>
      <c r="L2" s="9" t="s">
        <v>6</v>
      </c>
    </row>
    <row r="3" spans="1:12" ht="15.75" thickBot="1" x14ac:dyDescent="0.3">
      <c r="A3" s="6"/>
      <c r="B3" s="10">
        <v>4456</v>
      </c>
      <c r="C3" s="11">
        <v>7.9805994516368661E-2</v>
      </c>
      <c r="D3" s="11">
        <v>6.3545997829314915E-2</v>
      </c>
      <c r="E3" s="11">
        <v>6.5168970847953325E-2</v>
      </c>
      <c r="F3" s="11">
        <v>6.0631511884270947E-2</v>
      </c>
      <c r="G3" s="11">
        <v>7.9626983620461389E-2</v>
      </c>
      <c r="H3" s="11">
        <v>5.6906862647512407E-2</v>
      </c>
      <c r="I3" s="11">
        <v>0.1453170338496409</v>
      </c>
      <c r="J3" s="11">
        <v>8.1899390337373701E-2</v>
      </c>
      <c r="K3" s="11">
        <v>8.098643411970978E-2</v>
      </c>
      <c r="L3" s="11">
        <v>8.4143857000939182E-2</v>
      </c>
    </row>
    <row r="4" spans="1:12" ht="15.75" thickBot="1" x14ac:dyDescent="0.3">
      <c r="A4" s="6"/>
      <c r="B4" s="10">
        <v>4462</v>
      </c>
      <c r="C4" s="11">
        <v>0.16537280706445026</v>
      </c>
      <c r="D4" s="11">
        <v>9.3911554188971791E-2</v>
      </c>
      <c r="E4" s="11">
        <v>0.11258490399260351</v>
      </c>
      <c r="F4" s="11">
        <v>8.3490747969171331E-2</v>
      </c>
      <c r="G4" s="11">
        <v>8.0255182028855843E-2</v>
      </c>
      <c r="H4" s="11">
        <v>4.7578154607194459E-2</v>
      </c>
      <c r="I4" s="11">
        <v>0.14404433736720931</v>
      </c>
      <c r="J4" s="11">
        <v>0.12392481653358753</v>
      </c>
      <c r="K4" s="11">
        <v>0.1041444551675918</v>
      </c>
      <c r="L4" s="11">
        <v>8.2356718830370698E-2</v>
      </c>
    </row>
    <row r="5" spans="1:12" ht="15.75" thickBot="1" x14ac:dyDescent="0.3">
      <c r="A5" s="6"/>
      <c r="B5" s="10">
        <v>4473</v>
      </c>
      <c r="C5" s="11">
        <v>0.1460798839786992</v>
      </c>
      <c r="D5" s="11">
        <v>9.478810116024583E-2</v>
      </c>
      <c r="E5" s="11">
        <v>9.3305544359679055E-2</v>
      </c>
      <c r="F5" s="11">
        <v>0.10649127275387467</v>
      </c>
      <c r="G5" s="11">
        <v>8.3977772955441649E-2</v>
      </c>
      <c r="H5" s="11">
        <v>8.491470738429277E-2</v>
      </c>
      <c r="I5" s="11">
        <v>0.16139458859235614</v>
      </c>
      <c r="J5" s="11">
        <v>0.10435144289948434</v>
      </c>
      <c r="K5" s="11">
        <v>0.13535517717434642</v>
      </c>
      <c r="L5" s="11">
        <v>8.1998148796877349E-2</v>
      </c>
    </row>
    <row r="6" spans="1:12" x14ac:dyDescent="0.25">
      <c r="A6" s="12"/>
      <c r="B6" s="10">
        <v>4478</v>
      </c>
      <c r="C6" s="11">
        <v>9.4150451592693973E-2</v>
      </c>
      <c r="D6" s="11">
        <v>6.1577712370373683E-2</v>
      </c>
      <c r="E6" s="11">
        <v>7.8224019104727788E-2</v>
      </c>
      <c r="F6" s="11">
        <v>6.7090458497186756E-2</v>
      </c>
      <c r="G6" s="11">
        <v>8.3133679446433351E-2</v>
      </c>
      <c r="H6" s="11">
        <v>8.0008339674895679E-2</v>
      </c>
      <c r="I6" s="11">
        <v>0.13187362731179403</v>
      </c>
      <c r="J6" s="11">
        <v>0.13872251887862511</v>
      </c>
      <c r="K6" s="11">
        <v>0.14117928464565266</v>
      </c>
      <c r="L6" s="11">
        <v>8.972892550634945E-2</v>
      </c>
    </row>
    <row r="7" spans="1:12" ht="15.75" thickBot="1" x14ac:dyDescent="0.3"/>
    <row r="8" spans="1:12" x14ac:dyDescent="0.25">
      <c r="A8" s="1" t="s">
        <v>7</v>
      </c>
      <c r="B8" s="2" t="s">
        <v>0</v>
      </c>
      <c r="C8" s="3" t="s">
        <v>1</v>
      </c>
      <c r="D8" s="4"/>
      <c r="E8" s="4"/>
      <c r="F8" s="4"/>
      <c r="G8" s="5"/>
      <c r="H8" s="3" t="s">
        <v>2</v>
      </c>
      <c r="I8" s="4"/>
      <c r="J8" s="4"/>
      <c r="K8" s="4"/>
      <c r="L8" s="5"/>
    </row>
    <row r="9" spans="1:12" ht="15.75" thickBot="1" x14ac:dyDescent="0.3">
      <c r="A9" s="6"/>
      <c r="B9" s="2"/>
      <c r="C9" s="7" t="s">
        <v>3</v>
      </c>
      <c r="D9" s="8" t="s">
        <v>8</v>
      </c>
      <c r="E9" s="8" t="s">
        <v>4</v>
      </c>
      <c r="F9" s="8" t="s">
        <v>5</v>
      </c>
      <c r="G9" s="9" t="s">
        <v>6</v>
      </c>
      <c r="H9" s="7" t="s">
        <v>3</v>
      </c>
      <c r="I9" s="8" t="s">
        <v>8</v>
      </c>
      <c r="J9" s="8" t="s">
        <v>4</v>
      </c>
      <c r="K9" s="8" t="s">
        <v>5</v>
      </c>
      <c r="L9" s="9" t="s">
        <v>6</v>
      </c>
    </row>
    <row r="10" spans="1:12" ht="15.75" thickBot="1" x14ac:dyDescent="0.3">
      <c r="A10" s="6"/>
      <c r="B10" s="10">
        <v>4451</v>
      </c>
      <c r="C10" s="11">
        <v>8.4673378338765481E-2</v>
      </c>
      <c r="D10" s="11">
        <v>9.3594814732761836E-2</v>
      </c>
      <c r="E10" s="11">
        <v>9.903323553733312E-2</v>
      </c>
      <c r="F10" s="11">
        <v>0.11159030700695222</v>
      </c>
      <c r="G10" s="11">
        <v>7.9626983620461389E-2</v>
      </c>
      <c r="H10" s="11">
        <v>0.10048151271105359</v>
      </c>
      <c r="I10" s="11">
        <v>0.23971754793610983</v>
      </c>
      <c r="J10" s="11">
        <v>0.22943911252310403</v>
      </c>
      <c r="K10" s="11">
        <v>0.2092978855537434</v>
      </c>
      <c r="L10" s="11">
        <v>8.4143857000939182E-2</v>
      </c>
    </row>
    <row r="11" spans="1:12" ht="15.75" thickBot="1" x14ac:dyDescent="0.3">
      <c r="A11" s="6"/>
      <c r="B11" s="10">
        <v>4467</v>
      </c>
      <c r="C11" s="11">
        <v>7.8659568436769606E-2</v>
      </c>
      <c r="D11" s="11">
        <v>0.10212847987194901</v>
      </c>
      <c r="E11" s="11">
        <v>0.11723660660599133</v>
      </c>
      <c r="F11" s="11">
        <v>9.0965975951801586E-2</v>
      </c>
      <c r="G11" s="11">
        <v>8.0255182028855843E-2</v>
      </c>
      <c r="H11" s="11">
        <v>0.10045241493912183</v>
      </c>
      <c r="I11" s="11">
        <v>0.22027191359152279</v>
      </c>
      <c r="J11" s="11">
        <v>0.25324129853793431</v>
      </c>
      <c r="K11" s="11">
        <v>0.16932957036421181</v>
      </c>
      <c r="L11" s="11">
        <v>8.2356718830370698E-2</v>
      </c>
    </row>
    <row r="12" spans="1:12" ht="15.75" thickBot="1" x14ac:dyDescent="0.3">
      <c r="A12" s="6"/>
      <c r="B12" s="10">
        <v>4476</v>
      </c>
      <c r="C12" s="11">
        <v>7.6014141427574414E-2</v>
      </c>
      <c r="D12" s="11">
        <v>0.11000426862748316</v>
      </c>
      <c r="E12" s="11">
        <v>0.10174731616054267</v>
      </c>
      <c r="F12" s="11">
        <v>9.7924929697037116E-2</v>
      </c>
      <c r="G12" s="11">
        <v>8.3977772955441649E-2</v>
      </c>
      <c r="H12" s="11">
        <v>7.9273165416696434E-2</v>
      </c>
      <c r="I12" s="11">
        <v>0.10705982120308188</v>
      </c>
      <c r="J12" s="11">
        <v>0.13054568957722479</v>
      </c>
      <c r="K12" s="11">
        <v>0.12101364195531941</v>
      </c>
      <c r="L12" s="11">
        <v>8.1998148796877349E-2</v>
      </c>
    </row>
    <row r="13" spans="1:12" x14ac:dyDescent="0.25">
      <c r="A13" s="12"/>
      <c r="B13" s="10">
        <v>4480</v>
      </c>
      <c r="C13" s="11">
        <v>7.5201771385385197E-2</v>
      </c>
      <c r="D13" s="11">
        <v>0.10599680404910078</v>
      </c>
      <c r="E13" s="11">
        <v>9.8592371344812579E-2</v>
      </c>
      <c r="F13" s="11">
        <v>9.7790442704854486E-2</v>
      </c>
      <c r="G13" s="11">
        <v>8.3133679446433351E-2</v>
      </c>
      <c r="H13" s="11">
        <v>0.10678863239440074</v>
      </c>
      <c r="I13" s="11">
        <v>0.26725170067140025</v>
      </c>
      <c r="J13" s="11">
        <v>0.20586193320396848</v>
      </c>
      <c r="K13" s="11">
        <v>0.13346669393064028</v>
      </c>
      <c r="L13" s="11">
        <v>8.972892550634945E-2</v>
      </c>
    </row>
    <row r="14" spans="1:12" ht="15.75" thickBot="1" x14ac:dyDescent="0.3"/>
    <row r="15" spans="1:12" x14ac:dyDescent="0.25">
      <c r="A15" s="1" t="s">
        <v>7</v>
      </c>
      <c r="B15" s="2" t="s">
        <v>10</v>
      </c>
      <c r="C15" s="3" t="s">
        <v>1</v>
      </c>
      <c r="D15" s="4"/>
      <c r="E15" s="4"/>
      <c r="F15" s="4"/>
      <c r="G15" s="5"/>
      <c r="H15" s="3" t="s">
        <v>2</v>
      </c>
      <c r="I15" s="4"/>
      <c r="J15" s="4"/>
      <c r="K15" s="4"/>
      <c r="L15" s="5"/>
    </row>
    <row r="16" spans="1:12" ht="15.75" thickBot="1" x14ac:dyDescent="0.3">
      <c r="A16" s="6"/>
      <c r="B16" s="2"/>
      <c r="C16" s="7" t="s">
        <v>3</v>
      </c>
      <c r="D16" s="8" t="s">
        <v>8</v>
      </c>
      <c r="E16" s="8" t="s">
        <v>4</v>
      </c>
      <c r="F16" s="8" t="s">
        <v>5</v>
      </c>
      <c r="G16" s="9" t="s">
        <v>6</v>
      </c>
      <c r="H16" s="7" t="s">
        <v>3</v>
      </c>
      <c r="I16" s="8" t="s">
        <v>8</v>
      </c>
      <c r="J16" s="8" t="s">
        <v>4</v>
      </c>
      <c r="K16" s="8" t="s">
        <v>5</v>
      </c>
      <c r="L16" s="9" t="s">
        <v>6</v>
      </c>
    </row>
    <row r="17" spans="1:12" ht="15.75" thickBot="1" x14ac:dyDescent="0.3">
      <c r="A17" s="6"/>
      <c r="B17" s="10">
        <v>4457</v>
      </c>
      <c r="C17" s="11">
        <v>8.1177573714095688E-2</v>
      </c>
      <c r="D17" s="11">
        <v>0.10377533189486195</v>
      </c>
      <c r="E17" s="11">
        <v>9.7268681425296294E-2</v>
      </c>
      <c r="F17" s="11">
        <v>8.1916393401092302E-2</v>
      </c>
      <c r="G17" s="11">
        <v>7.9626983620461389E-2</v>
      </c>
      <c r="H17" s="11">
        <v>9.5596593291836687E-2</v>
      </c>
      <c r="I17" s="11">
        <v>0.16995847047099444</v>
      </c>
      <c r="J17" s="11">
        <v>0.15982144703471007</v>
      </c>
      <c r="K17" s="11">
        <v>0.11136558913937733</v>
      </c>
      <c r="L17" s="11">
        <v>8.4143857000939196E-2</v>
      </c>
    </row>
    <row r="18" spans="1:12" ht="15.75" thickBot="1" x14ac:dyDescent="0.3">
      <c r="A18" s="6"/>
      <c r="B18" s="10">
        <v>4466</v>
      </c>
      <c r="C18" s="11">
        <v>6.6789375350146285E-2</v>
      </c>
      <c r="D18" s="11">
        <v>8.3258184880167313E-2</v>
      </c>
      <c r="E18" s="11">
        <v>8.454196327218895E-2</v>
      </c>
      <c r="F18" s="11">
        <v>7.2218359041765046E-2</v>
      </c>
      <c r="G18" s="11">
        <v>8.0255182028855843E-2</v>
      </c>
      <c r="H18" s="11">
        <v>0.11259615285518906</v>
      </c>
      <c r="I18" s="11">
        <v>0.18851576387176749</v>
      </c>
      <c r="J18" s="11">
        <v>0.14833949799926308</v>
      </c>
      <c r="K18" s="11">
        <v>8.2953284061943147E-2</v>
      </c>
      <c r="L18" s="11">
        <v>8.2356718830370698E-2</v>
      </c>
    </row>
    <row r="19" spans="1:12" ht="15.75" thickBot="1" x14ac:dyDescent="0.3">
      <c r="A19" s="6"/>
      <c r="B19" s="10">
        <v>4472</v>
      </c>
      <c r="C19" s="11">
        <v>7.8680511086464733E-2</v>
      </c>
      <c r="D19" s="11">
        <v>8.8527699625342848E-2</v>
      </c>
      <c r="E19" s="11">
        <v>8.1104117006305335E-2</v>
      </c>
      <c r="F19" s="11">
        <v>9.0755698769062892E-2</v>
      </c>
      <c r="G19" s="11">
        <v>8.3977772955441649E-2</v>
      </c>
      <c r="H19" s="11">
        <v>0.10244547063172005</v>
      </c>
      <c r="I19" s="11">
        <v>0.13595132388048412</v>
      </c>
      <c r="J19" s="11">
        <v>0.17936865363614693</v>
      </c>
      <c r="K19" s="11">
        <v>0.12628928934798014</v>
      </c>
      <c r="L19" s="11">
        <v>8.1998148796877349E-2</v>
      </c>
    </row>
    <row r="20" spans="1:12" x14ac:dyDescent="0.25">
      <c r="A20" s="12"/>
      <c r="B20" s="10">
        <v>4482</v>
      </c>
      <c r="C20" s="11">
        <v>7.1061028948525062E-2</v>
      </c>
      <c r="D20" s="11">
        <v>8.0366149928933553E-2</v>
      </c>
      <c r="E20" s="11">
        <v>8.6054764806260509E-2</v>
      </c>
      <c r="F20" s="11">
        <v>8.6046863065812718E-2</v>
      </c>
      <c r="G20" s="11">
        <v>8.3133679446433351E-2</v>
      </c>
      <c r="H20" s="11">
        <v>0.11959954383700819</v>
      </c>
      <c r="I20" s="11">
        <v>0.1852258337589392</v>
      </c>
      <c r="J20" s="11">
        <v>0.16484480056935891</v>
      </c>
      <c r="K20" s="11">
        <v>0.16803641291187016</v>
      </c>
      <c r="L20" s="11">
        <v>8.972892550634945E-2</v>
      </c>
    </row>
    <row r="22" spans="1:12" x14ac:dyDescent="0.25">
      <c r="C22" s="14" t="s">
        <v>15</v>
      </c>
      <c r="F22" s="14" t="s">
        <v>16</v>
      </c>
    </row>
    <row r="23" spans="1:12" x14ac:dyDescent="0.25">
      <c r="C23" s="16" t="s">
        <v>11</v>
      </c>
      <c r="D23" s="16" t="s">
        <v>12</v>
      </c>
      <c r="F23" s="16" t="s">
        <v>11</v>
      </c>
      <c r="G23" s="16" t="s">
        <v>12</v>
      </c>
    </row>
    <row r="24" spans="1:12" x14ac:dyDescent="0.25">
      <c r="C24" s="15">
        <f>(C3+C10+C17)/3</f>
        <v>8.1885648856409934E-2</v>
      </c>
      <c r="D24" s="15">
        <f>(H3+H10+H17)/3</f>
        <v>8.4328322883467546E-2</v>
      </c>
      <c r="E24" s="13"/>
      <c r="F24" s="15">
        <f>(F3+F10+F17)/3</f>
        <v>8.4712737430771831E-2</v>
      </c>
      <c r="G24" s="15">
        <f>(K3+K10+K17)/3</f>
        <v>0.13388330293761017</v>
      </c>
    </row>
    <row r="25" spans="1:12" x14ac:dyDescent="0.25">
      <c r="C25" s="15">
        <f>(C4+C11+C18)/3</f>
        <v>0.10360725028378871</v>
      </c>
      <c r="D25" s="15">
        <f t="shared" ref="D25:D27" si="0">(H4+H11+H18)/3</f>
        <v>8.6875574133835107E-2</v>
      </c>
      <c r="E25" s="13"/>
      <c r="F25" s="15">
        <f t="shared" ref="F25:F27" si="1">(F4+F11+F18)/3</f>
        <v>8.2225027654245983E-2</v>
      </c>
      <c r="G25" s="15">
        <f t="shared" ref="G25:G27" si="2">(K4+K11+K18)/3</f>
        <v>0.11880910319791559</v>
      </c>
    </row>
    <row r="26" spans="1:12" x14ac:dyDescent="0.25">
      <c r="C26" s="15">
        <f>(C5+C12+C19)/3</f>
        <v>0.10025817883091277</v>
      </c>
      <c r="D26" s="15">
        <f t="shared" si="0"/>
        <v>8.8877781144236431E-2</v>
      </c>
      <c r="E26" s="13"/>
      <c r="F26" s="15">
        <f t="shared" si="1"/>
        <v>9.8390633739991573E-2</v>
      </c>
      <c r="G26" s="15">
        <f t="shared" si="2"/>
        <v>0.12755270282588196</v>
      </c>
    </row>
    <row r="27" spans="1:12" x14ac:dyDescent="0.25">
      <c r="C27" s="15">
        <f>(C6+C13+C20)/3</f>
        <v>8.0137750642201411E-2</v>
      </c>
      <c r="D27" s="15">
        <f t="shared" si="0"/>
        <v>0.10213217196876818</v>
      </c>
      <c r="E27" s="13"/>
      <c r="F27" s="15">
        <f t="shared" si="1"/>
        <v>8.3642588089284653E-2</v>
      </c>
      <c r="G27" s="15">
        <f t="shared" si="2"/>
        <v>0.14756079716272102</v>
      </c>
    </row>
    <row r="28" spans="1:12" ht="15.75" thickBot="1" x14ac:dyDescent="0.3"/>
    <row r="29" spans="1:12" ht="15" customHeight="1" x14ac:dyDescent="0.25">
      <c r="A29" s="1" t="s">
        <v>17</v>
      </c>
      <c r="B29" s="2" t="s">
        <v>9</v>
      </c>
      <c r="C29" s="3" t="s">
        <v>18</v>
      </c>
      <c r="D29" s="4"/>
      <c r="E29" s="4"/>
      <c r="F29" s="4"/>
      <c r="G29" s="5"/>
      <c r="H29" s="3" t="s">
        <v>19</v>
      </c>
      <c r="I29" s="4"/>
      <c r="J29" s="4"/>
      <c r="K29" s="4"/>
      <c r="L29" s="5"/>
    </row>
    <row r="30" spans="1:12" ht="15.75" thickBot="1" x14ac:dyDescent="0.3">
      <c r="A30" s="6"/>
      <c r="B30" s="2"/>
      <c r="C30" s="7" t="s">
        <v>3</v>
      </c>
      <c r="D30" s="8" t="s">
        <v>8</v>
      </c>
      <c r="E30" s="8" t="s">
        <v>4</v>
      </c>
      <c r="F30" s="8" t="s">
        <v>5</v>
      </c>
      <c r="G30" s="9" t="s">
        <v>6</v>
      </c>
      <c r="H30" s="7" t="s">
        <v>3</v>
      </c>
      <c r="I30" s="8" t="s">
        <v>8</v>
      </c>
      <c r="J30" s="8" t="s">
        <v>4</v>
      </c>
      <c r="K30" s="8" t="s">
        <v>5</v>
      </c>
      <c r="L30" s="9" t="s">
        <v>6</v>
      </c>
    </row>
    <row r="31" spans="1:12" ht="15.75" thickBot="1" x14ac:dyDescent="0.3">
      <c r="A31" s="6"/>
      <c r="B31" s="10">
        <v>4456</v>
      </c>
      <c r="C31" s="11">
        <v>7.2624761640958796E-2</v>
      </c>
      <c r="D31" s="11">
        <v>1.045676116715855</v>
      </c>
      <c r="E31" s="11">
        <v>7.8001651066802707E-2</v>
      </c>
      <c r="F31" s="11">
        <v>1.21890621905801</v>
      </c>
      <c r="G31" s="11">
        <v>8.3556300327677996E-2</v>
      </c>
      <c r="H31" s="11">
        <v>8.3981147948078899E-2</v>
      </c>
      <c r="I31" s="11">
        <v>1.4290413276241649</v>
      </c>
      <c r="J31" s="11">
        <v>8.9674961726163099E-2</v>
      </c>
      <c r="K31" s="11">
        <v>1.56033377833298</v>
      </c>
      <c r="L31" s="11">
        <v>8.0319642731672192E-2</v>
      </c>
    </row>
    <row r="32" spans="1:12" ht="15.75" thickBot="1" x14ac:dyDescent="0.3">
      <c r="A32" s="6"/>
      <c r="B32" s="10">
        <v>4462</v>
      </c>
      <c r="C32" s="11">
        <v>7.5599268093853894E-2</v>
      </c>
      <c r="D32" s="11">
        <v>0.9669479743220204</v>
      </c>
      <c r="E32" s="11">
        <v>0.80651800130806395</v>
      </c>
      <c r="F32" s="11">
        <v>0.62411170134821092</v>
      </c>
      <c r="G32" s="11">
        <v>7.9465024260615247E-2</v>
      </c>
      <c r="H32" s="11">
        <v>8.1228448038549547E-2</v>
      </c>
      <c r="I32" s="11">
        <v>1.2346252934879298</v>
      </c>
      <c r="J32" s="11">
        <v>1.2256768209168398</v>
      </c>
      <c r="K32" s="11">
        <v>0.86073160136490756</v>
      </c>
      <c r="L32" s="11">
        <v>9.0212899925890905E-2</v>
      </c>
    </row>
    <row r="33" spans="1:12" ht="15.75" thickBot="1" x14ac:dyDescent="0.3">
      <c r="A33" s="6"/>
      <c r="B33" s="10">
        <v>4473</v>
      </c>
      <c r="C33" s="11">
        <v>8.123132417169765E-2</v>
      </c>
      <c r="D33" s="11">
        <v>0.69143811313328452</v>
      </c>
      <c r="E33" s="11">
        <v>0.60870510000356848</v>
      </c>
      <c r="F33" s="11">
        <v>0.54660691350677348</v>
      </c>
      <c r="G33" s="11">
        <v>8.4454910132420957E-2</v>
      </c>
      <c r="H33" s="11">
        <v>0.14914024730870451</v>
      </c>
      <c r="I33" s="11">
        <v>1.0297564793097764</v>
      </c>
      <c r="J33" s="11">
        <v>0.9769895311724035</v>
      </c>
      <c r="K33" s="11">
        <v>0.8091110084301425</v>
      </c>
      <c r="L33" s="11">
        <v>8.5646206220090504E-2</v>
      </c>
    </row>
    <row r="34" spans="1:12" x14ac:dyDescent="0.25">
      <c r="A34" s="12"/>
      <c r="B34" s="10">
        <v>4478</v>
      </c>
      <c r="C34" s="11">
        <v>7.5498884768591706E-2</v>
      </c>
      <c r="D34" s="11">
        <v>0.52466167075249404</v>
      </c>
      <c r="E34" s="11">
        <v>0.46114607998427548</v>
      </c>
      <c r="F34" s="11">
        <v>0.41427460929728599</v>
      </c>
      <c r="G34" s="11">
        <v>8.2610295200926151E-2</v>
      </c>
      <c r="H34" s="11">
        <v>0.13584060747225701</v>
      </c>
      <c r="I34" s="11">
        <v>0.61733234043760543</v>
      </c>
      <c r="J34" s="11">
        <v>0.55333649830169196</v>
      </c>
      <c r="K34" s="11">
        <v>0.58084315135999798</v>
      </c>
      <c r="L34" s="11">
        <v>9.3749407693520553E-2</v>
      </c>
    </row>
    <row r="35" spans="1:12" ht="15.75" thickBot="1" x14ac:dyDescent="0.3"/>
    <row r="36" spans="1:12" x14ac:dyDescent="0.25">
      <c r="A36" s="1" t="s">
        <v>17</v>
      </c>
      <c r="B36" s="2" t="s">
        <v>0</v>
      </c>
      <c r="C36" s="3" t="s">
        <v>18</v>
      </c>
      <c r="D36" s="4"/>
      <c r="E36" s="4"/>
      <c r="F36" s="4"/>
      <c r="G36" s="5"/>
      <c r="H36" s="3" t="s">
        <v>19</v>
      </c>
      <c r="I36" s="4"/>
      <c r="J36" s="4"/>
      <c r="K36" s="4"/>
      <c r="L36" s="5"/>
    </row>
    <row r="37" spans="1:12" ht="15.75" thickBot="1" x14ac:dyDescent="0.3">
      <c r="A37" s="6"/>
      <c r="B37" s="2"/>
      <c r="C37" s="7" t="s">
        <v>3</v>
      </c>
      <c r="D37" s="8" t="s">
        <v>8</v>
      </c>
      <c r="E37" s="8" t="s">
        <v>4</v>
      </c>
      <c r="F37" s="8" t="s">
        <v>5</v>
      </c>
      <c r="G37" s="9" t="s">
        <v>6</v>
      </c>
      <c r="H37" s="7" t="s">
        <v>3</v>
      </c>
      <c r="I37" s="8" t="s">
        <v>8</v>
      </c>
      <c r="J37" s="8" t="s">
        <v>4</v>
      </c>
      <c r="K37" s="8" t="s">
        <v>5</v>
      </c>
      <c r="L37" s="9" t="s">
        <v>6</v>
      </c>
    </row>
    <row r="38" spans="1:12" ht="15.75" thickBot="1" x14ac:dyDescent="0.3">
      <c r="A38" s="6"/>
      <c r="B38" s="10">
        <v>4451</v>
      </c>
      <c r="C38" s="11">
        <v>7.734442829088084E-2</v>
      </c>
      <c r="D38" s="11">
        <v>0.66442363257424608</v>
      </c>
      <c r="E38" s="11">
        <v>0.73468774715513252</v>
      </c>
      <c r="F38" s="11">
        <v>0.493685414145212</v>
      </c>
      <c r="G38" s="11">
        <v>7.9626983620461389E-2</v>
      </c>
      <c r="H38" s="11">
        <v>7.9635969728712952E-2</v>
      </c>
      <c r="I38" s="11">
        <v>1.0848046148858423</v>
      </c>
      <c r="J38" s="11">
        <v>1.0483715219101271</v>
      </c>
      <c r="K38" s="11">
        <v>0.60960718465040453</v>
      </c>
      <c r="L38" s="11">
        <v>8.4143857000939196E-2</v>
      </c>
    </row>
    <row r="39" spans="1:12" ht="15.75" thickBot="1" x14ac:dyDescent="0.3">
      <c r="A39" s="6"/>
      <c r="B39" s="10">
        <v>4467</v>
      </c>
      <c r="C39" s="11">
        <v>7.8441435193459752E-2</v>
      </c>
      <c r="D39" s="11">
        <v>0.45000482302852052</v>
      </c>
      <c r="E39" s="11">
        <v>0.61930735260242553</v>
      </c>
      <c r="F39" s="11">
        <v>0.24604106231455497</v>
      </c>
      <c r="G39" s="11">
        <v>8.0255182028855843E-2</v>
      </c>
      <c r="H39" s="11">
        <v>8.4130761205369442E-2</v>
      </c>
      <c r="I39" s="11">
        <v>0.76513365374826892</v>
      </c>
      <c r="J39" s="11">
        <v>1.000613614904494</v>
      </c>
      <c r="K39" s="11">
        <v>0.41266586095589952</v>
      </c>
      <c r="L39" s="11">
        <v>8.2356718830370698E-2</v>
      </c>
    </row>
    <row r="40" spans="1:12" ht="15.75" thickBot="1" x14ac:dyDescent="0.3">
      <c r="A40" s="6"/>
      <c r="B40" s="10">
        <v>4476</v>
      </c>
      <c r="C40" s="11">
        <v>7.1316928674144894E-2</v>
      </c>
      <c r="D40" s="11">
        <v>0.27351007519761</v>
      </c>
      <c r="E40" s="11">
        <v>0.35815562881407004</v>
      </c>
      <c r="F40" s="11">
        <v>0.311923649465428</v>
      </c>
      <c r="G40" s="11">
        <v>8.3977772955441649E-2</v>
      </c>
      <c r="H40" s="11">
        <v>0.10225021030121914</v>
      </c>
      <c r="I40" s="11">
        <v>0.42628957231993347</v>
      </c>
      <c r="J40" s="11">
        <v>0.51681875442936098</v>
      </c>
      <c r="K40" s="11">
        <v>0.39469963026013599</v>
      </c>
      <c r="L40" s="11">
        <v>8.1998148796877349E-2</v>
      </c>
    </row>
    <row r="41" spans="1:12" x14ac:dyDescent="0.25">
      <c r="A41" s="12"/>
      <c r="B41" s="10">
        <v>4480</v>
      </c>
      <c r="C41" s="11">
        <v>7.1957541188757052E-2</v>
      </c>
      <c r="D41" s="11">
        <v>0.80366404354076004</v>
      </c>
      <c r="E41" s="11">
        <v>0.60614211121380146</v>
      </c>
      <c r="F41" s="11">
        <v>0.29963768245441946</v>
      </c>
      <c r="G41" s="11">
        <v>8.3133679446433351E-2</v>
      </c>
      <c r="H41" s="11">
        <v>0.184997097535365</v>
      </c>
      <c r="I41" s="11">
        <v>0.75926637320789192</v>
      </c>
      <c r="J41" s="11">
        <v>0.72696769672004158</v>
      </c>
      <c r="K41" s="11">
        <v>0.39350023834285897</v>
      </c>
      <c r="L41" s="11">
        <v>8.972892550634945E-2</v>
      </c>
    </row>
    <row r="42" spans="1:12" ht="15.75" thickBot="1" x14ac:dyDescent="0.3"/>
    <row r="43" spans="1:12" x14ac:dyDescent="0.25">
      <c r="A43" s="1" t="s">
        <v>17</v>
      </c>
      <c r="B43" s="2" t="s">
        <v>10</v>
      </c>
      <c r="C43" s="3" t="s">
        <v>18</v>
      </c>
      <c r="D43" s="4"/>
      <c r="E43" s="4"/>
      <c r="F43" s="4"/>
      <c r="G43" s="5"/>
      <c r="H43" s="3" t="s">
        <v>19</v>
      </c>
      <c r="I43" s="4"/>
      <c r="J43" s="4"/>
      <c r="K43" s="4"/>
      <c r="L43" s="5"/>
    </row>
    <row r="44" spans="1:12" ht="15.75" thickBot="1" x14ac:dyDescent="0.3">
      <c r="A44" s="6"/>
      <c r="B44" s="2"/>
      <c r="C44" s="7" t="s">
        <v>3</v>
      </c>
      <c r="D44" s="8" t="s">
        <v>8</v>
      </c>
      <c r="E44" s="8" t="s">
        <v>4</v>
      </c>
      <c r="F44" s="8" t="s">
        <v>5</v>
      </c>
      <c r="G44" s="9" t="s">
        <v>6</v>
      </c>
      <c r="H44" s="7" t="s">
        <v>3</v>
      </c>
      <c r="I44" s="8" t="s">
        <v>8</v>
      </c>
      <c r="J44" s="8" t="s">
        <v>4</v>
      </c>
      <c r="K44" s="8" t="s">
        <v>5</v>
      </c>
      <c r="L44" s="9" t="s">
        <v>6</v>
      </c>
    </row>
    <row r="45" spans="1:12" ht="15.75" thickBot="1" x14ac:dyDescent="0.3">
      <c r="A45" s="6"/>
      <c r="B45" s="10">
        <v>4457</v>
      </c>
      <c r="C45" s="11">
        <v>0.1037975981456403</v>
      </c>
      <c r="D45" s="11">
        <v>0.34169138424842299</v>
      </c>
      <c r="E45" s="11">
        <v>0.33580517271639598</v>
      </c>
      <c r="F45" s="11">
        <v>0.30023250427930848</v>
      </c>
      <c r="G45" s="11">
        <v>9.4252454605633501E-2</v>
      </c>
      <c r="H45" s="11">
        <v>9.7378210397351048E-2</v>
      </c>
      <c r="I45" s="11">
        <v>0.69250574940560194</v>
      </c>
      <c r="J45" s="11">
        <v>0.55309759849682405</v>
      </c>
      <c r="K45" s="11">
        <v>0.50269726003675497</v>
      </c>
      <c r="L45" s="11">
        <v>0.20768595903039494</v>
      </c>
    </row>
    <row r="46" spans="1:12" ht="15.75" thickBot="1" x14ac:dyDescent="0.3">
      <c r="A46" s="6"/>
      <c r="B46" s="10">
        <v>4466</v>
      </c>
      <c r="C46" s="11">
        <v>9.2812141270227744E-2</v>
      </c>
      <c r="D46" s="11">
        <v>0.316747171633873</v>
      </c>
      <c r="E46" s="11">
        <v>0.508176770434418</v>
      </c>
      <c r="F46" s="11">
        <v>0.31018581645408549</v>
      </c>
      <c r="G46" s="11">
        <v>0.113726304531666</v>
      </c>
      <c r="H46" s="11">
        <v>0.10657072895541225</v>
      </c>
      <c r="I46" s="11">
        <v>0.77189022573016253</v>
      </c>
      <c r="J46" s="11">
        <v>0.7924696970948325</v>
      </c>
      <c r="K46" s="11">
        <v>0.49438665708851703</v>
      </c>
      <c r="L46" s="11">
        <v>9.691564822659135E-2</v>
      </c>
    </row>
    <row r="47" spans="1:12" ht="15.75" thickBot="1" x14ac:dyDescent="0.3">
      <c r="A47" s="6"/>
      <c r="B47" s="10">
        <v>4472</v>
      </c>
      <c r="C47" s="11">
        <v>9.4374300526848101E-2</v>
      </c>
      <c r="D47" s="11">
        <v>0.29921279661063799</v>
      </c>
      <c r="E47" s="11">
        <v>0.49789925163951199</v>
      </c>
      <c r="F47" s="11">
        <v>0.43437553909578003</v>
      </c>
      <c r="G47" s="11">
        <v>0.10660465819272399</v>
      </c>
      <c r="H47" s="11">
        <v>0.14300612793019291</v>
      </c>
      <c r="I47" s="11">
        <v>0.64225694733602245</v>
      </c>
      <c r="J47" s="11">
        <v>0.77376343709687601</v>
      </c>
      <c r="K47" s="11">
        <v>0.62663513634581758</v>
      </c>
      <c r="L47" s="11">
        <v>0.10084013093334016</v>
      </c>
    </row>
    <row r="48" spans="1:12" x14ac:dyDescent="0.25">
      <c r="A48" s="12"/>
      <c r="B48" s="10">
        <v>4482</v>
      </c>
      <c r="C48" s="11">
        <v>9.0723308088738144E-2</v>
      </c>
      <c r="D48" s="11">
        <v>0.58083396287553546</v>
      </c>
      <c r="E48" s="11">
        <v>0.34770525734046098</v>
      </c>
      <c r="F48" s="11">
        <v>0.48897148516670352</v>
      </c>
      <c r="G48" s="11">
        <v>0.103495346644877</v>
      </c>
      <c r="H48" s="11">
        <v>0.19867942585086901</v>
      </c>
      <c r="I48" s="11">
        <v>0.72844246639278554</v>
      </c>
      <c r="J48" s="11">
        <v>0.46404538549146701</v>
      </c>
      <c r="K48" s="11">
        <v>0.61677632342866606</v>
      </c>
      <c r="L48" s="11">
        <v>9.7899245036686511E-2</v>
      </c>
    </row>
    <row r="50" spans="3:7" x14ac:dyDescent="0.25">
      <c r="C50" s="14" t="s">
        <v>15</v>
      </c>
      <c r="F50" s="14" t="s">
        <v>16</v>
      </c>
    </row>
    <row r="51" spans="3:7" x14ac:dyDescent="0.25">
      <c r="C51" s="16" t="s">
        <v>13</v>
      </c>
      <c r="D51" s="16" t="s">
        <v>14</v>
      </c>
      <c r="F51" s="16" t="s">
        <v>13</v>
      </c>
      <c r="G51" s="16" t="s">
        <v>14</v>
      </c>
    </row>
    <row r="52" spans="3:7" x14ac:dyDescent="0.25">
      <c r="C52" s="15">
        <f>(C31+C38+C45)/3</f>
        <v>8.4588929359159973E-2</v>
      </c>
      <c r="D52" s="15">
        <f>(H31+H38+H45)/3</f>
        <v>8.6998442691380962E-2</v>
      </c>
      <c r="E52" s="13"/>
      <c r="F52" s="15">
        <f>(F31+F38+F45)/3</f>
        <v>0.67094137916084351</v>
      </c>
      <c r="G52" s="15">
        <f>(K31+K38+K45)/3</f>
        <v>0.89087940767337981</v>
      </c>
    </row>
    <row r="53" spans="3:7" x14ac:dyDescent="0.25">
      <c r="C53" s="15">
        <f>(C32+C39+C46)/3</f>
        <v>8.2284281519180463E-2</v>
      </c>
      <c r="D53" s="15">
        <f t="shared" ref="D53:D55" si="3">(H32+H39+H46)/3</f>
        <v>9.0643312733110423E-2</v>
      </c>
      <c r="E53" s="13"/>
      <c r="F53" s="15">
        <f t="shared" ref="F53:F55" si="4">(F32+F39+F46)/3</f>
        <v>0.39344619337228376</v>
      </c>
      <c r="G53" s="15">
        <f t="shared" ref="G53:G55" si="5">(K32+K39+K46)/3</f>
        <v>0.58926137313644134</v>
      </c>
    </row>
    <row r="54" spans="3:7" x14ac:dyDescent="0.25">
      <c r="C54" s="15">
        <f>(C33+C40+C47)/3</f>
        <v>8.2307517790896886E-2</v>
      </c>
      <c r="D54" s="15">
        <f t="shared" si="3"/>
        <v>0.13146552851337218</v>
      </c>
      <c r="E54" s="13"/>
      <c r="F54" s="15">
        <f t="shared" si="4"/>
        <v>0.43096870068932719</v>
      </c>
      <c r="G54" s="15">
        <f t="shared" si="5"/>
        <v>0.61014859167869873</v>
      </c>
    </row>
    <row r="55" spans="3:7" x14ac:dyDescent="0.25">
      <c r="C55" s="15">
        <f>(C34+C41+C48)/3</f>
        <v>7.9393244682028963E-2</v>
      </c>
      <c r="D55" s="15">
        <f t="shared" si="3"/>
        <v>0.1731723769528303</v>
      </c>
      <c r="E55" s="13"/>
      <c r="F55" s="15">
        <f t="shared" si="4"/>
        <v>0.40096125897280305</v>
      </c>
      <c r="G55" s="15">
        <f t="shared" si="5"/>
        <v>0.53037323771050771</v>
      </c>
    </row>
  </sheetData>
  <mergeCells count="24">
    <mergeCell ref="A43:A48"/>
    <mergeCell ref="B43:B44"/>
    <mergeCell ref="C43:G43"/>
    <mergeCell ref="H43:L43"/>
    <mergeCell ref="A29:A34"/>
    <mergeCell ref="B29:B30"/>
    <mergeCell ref="C29:G29"/>
    <mergeCell ref="H29:L29"/>
    <mergeCell ref="A36:A41"/>
    <mergeCell ref="B36:B37"/>
    <mergeCell ref="C36:G36"/>
    <mergeCell ref="H36:L36"/>
    <mergeCell ref="A8:A13"/>
    <mergeCell ref="B8:B9"/>
    <mergeCell ref="C8:G8"/>
    <mergeCell ref="H8:L8"/>
    <mergeCell ref="A15:A20"/>
    <mergeCell ref="B15:B16"/>
    <mergeCell ref="C15:G15"/>
    <mergeCell ref="H15:L15"/>
    <mergeCell ref="A1:A6"/>
    <mergeCell ref="B1:B2"/>
    <mergeCell ref="C1:G1"/>
    <mergeCell ref="H1:L1"/>
  </mergeCells>
  <pageMargins left="0.25" right="0.25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CVMBS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Hoffman,Rebecca</dc:creator>
  <cp:lastModifiedBy>Hoffman,Rebecca</cp:lastModifiedBy>
  <cp:lastPrinted>2016-06-20T21:07:45Z</cp:lastPrinted>
  <dcterms:created xsi:type="dcterms:W3CDTF">2016-06-20T20:45:36Z</dcterms:created>
  <dcterms:modified xsi:type="dcterms:W3CDTF">2016-06-20T22:04:15Z</dcterms:modified>
</cp:coreProperties>
</file>