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Hoja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9" i="1" l="1"/>
  <c r="B38" i="1"/>
  <c r="B39" i="1"/>
  <c r="B40" i="1"/>
  <c r="B41" i="1"/>
  <c r="B42" i="1"/>
  <c r="B43" i="1"/>
  <c r="B44" i="1"/>
  <c r="B45" i="1"/>
  <c r="B46" i="1"/>
  <c r="D39" i="1"/>
  <c r="D40" i="1"/>
  <c r="D41" i="1"/>
  <c r="D42" i="1"/>
  <c r="D43" i="1"/>
  <c r="D44" i="1"/>
  <c r="D45" i="1"/>
  <c r="D46" i="1"/>
  <c r="D47" i="1"/>
</calcChain>
</file>

<file path=xl/sharedStrings.xml><?xml version="1.0" encoding="utf-8"?>
<sst xmlns="http://schemas.openxmlformats.org/spreadsheetml/2006/main" count="11" uniqueCount="7">
  <si>
    <t>Control</t>
  </si>
  <si>
    <t>Time (weeks)</t>
  </si>
  <si>
    <t>OC Kappa</t>
  </si>
  <si>
    <t>Relative intesity</t>
  </si>
  <si>
    <t>RbcL</t>
  </si>
  <si>
    <t>TOR P</t>
  </si>
  <si>
    <t>intensidad de las bandas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</si>
</sst>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994750656166"/>
          <c:y val="7.02002249718785E-2"/>
          <c:w val="0.80374671916010487"/>
          <c:h val="0.7093226072726424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Hoja1!$A$4:$A$12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cat>
          <c:val>
            <c:numRef>
              <c:f>Hoja1!$B$4:$B$12</c:f>
              <c:numCache>
                <c:formatCode>General</c:formatCode>
                <c:ptCount val="9"/>
                <c:pt idx="0">
                  <c:v>153</c:v>
                </c:pt>
                <c:pt idx="1">
                  <c:v>229</c:v>
                </c:pt>
                <c:pt idx="2">
                  <c:v>180</c:v>
                </c:pt>
                <c:pt idx="3">
                  <c:v>128</c:v>
                </c:pt>
                <c:pt idx="4">
                  <c:v>148</c:v>
                </c:pt>
                <c:pt idx="5">
                  <c:v>111</c:v>
                </c:pt>
                <c:pt idx="6">
                  <c:v>241</c:v>
                </c:pt>
                <c:pt idx="7">
                  <c:v>234</c:v>
                </c:pt>
                <c:pt idx="8">
                  <c:v>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878528"/>
        <c:axId val="113880448"/>
      </c:barChart>
      <c:catAx>
        <c:axId val="11387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80448"/>
        <c:crosses val="autoZero"/>
        <c:auto val="1"/>
        <c:lblAlgn val="ctr"/>
        <c:lblOffset val="100"/>
        <c:noMultiLvlLbl val="0"/>
      </c:catAx>
      <c:valAx>
        <c:axId val="113880448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Relative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785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91994750656166"/>
          <c:y val="7.02002249718785E-2"/>
          <c:w val="0.80374671916010487"/>
          <c:h val="0.70241619141659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Hoja1!$A$4:$A$12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cat>
          <c:val>
            <c:numRef>
              <c:f>Hoja1!$C$4:$C$12</c:f>
              <c:numCache>
                <c:formatCode>General</c:formatCode>
                <c:ptCount val="9"/>
                <c:pt idx="0">
                  <c:v>153</c:v>
                </c:pt>
                <c:pt idx="1">
                  <c:v>391</c:v>
                </c:pt>
                <c:pt idx="2">
                  <c:v>202</c:v>
                </c:pt>
                <c:pt idx="3">
                  <c:v>323</c:v>
                </c:pt>
                <c:pt idx="4">
                  <c:v>203</c:v>
                </c:pt>
                <c:pt idx="5">
                  <c:v>194</c:v>
                </c:pt>
                <c:pt idx="6">
                  <c:v>322</c:v>
                </c:pt>
                <c:pt idx="7">
                  <c:v>187</c:v>
                </c:pt>
                <c:pt idx="8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629632"/>
        <c:axId val="114644096"/>
      </c:barChart>
      <c:catAx>
        <c:axId val="11462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644096"/>
        <c:crosses val="autoZero"/>
        <c:auto val="1"/>
        <c:lblAlgn val="ctr"/>
        <c:lblOffset val="100"/>
        <c:noMultiLvlLbl val="0"/>
      </c:catAx>
      <c:valAx>
        <c:axId val="114644096"/>
        <c:scaling>
          <c:orientation val="minMax"/>
          <c:max val="5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6296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994750656166"/>
          <c:y val="7.02002249718785E-2"/>
          <c:w val="0.80374671916010487"/>
          <c:h val="0.73471949339665876"/>
        </c:manualLayout>
      </c:layout>
      <c:scatterChart>
        <c:scatterStyle val="smoothMarker"/>
        <c:varyColors val="0"/>
        <c:ser>
          <c:idx val="0"/>
          <c:order val="0"/>
          <c:tx>
            <c:v>Control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Hoja1!$A$4:$A$12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Hoja1!$B$4:$B$12</c:f>
              <c:numCache>
                <c:formatCode>General</c:formatCode>
                <c:ptCount val="9"/>
                <c:pt idx="0">
                  <c:v>153</c:v>
                </c:pt>
                <c:pt idx="1">
                  <c:v>229</c:v>
                </c:pt>
                <c:pt idx="2">
                  <c:v>180</c:v>
                </c:pt>
                <c:pt idx="3">
                  <c:v>128</c:v>
                </c:pt>
                <c:pt idx="4">
                  <c:v>148</c:v>
                </c:pt>
                <c:pt idx="5">
                  <c:v>111</c:v>
                </c:pt>
                <c:pt idx="6">
                  <c:v>241</c:v>
                </c:pt>
                <c:pt idx="7">
                  <c:v>234</c:v>
                </c:pt>
                <c:pt idx="8">
                  <c:v>306</c:v>
                </c:pt>
              </c:numCache>
            </c:numRef>
          </c:yVal>
          <c:smooth val="1"/>
        </c:ser>
        <c:ser>
          <c:idx val="1"/>
          <c:order val="1"/>
          <c:tx>
            <c:v>Kappa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Hoja1!$A$4:$A$12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Hoja1!$C$4:$C$12</c:f>
              <c:numCache>
                <c:formatCode>General</c:formatCode>
                <c:ptCount val="9"/>
                <c:pt idx="0">
                  <c:v>153</c:v>
                </c:pt>
                <c:pt idx="1">
                  <c:v>391</c:v>
                </c:pt>
                <c:pt idx="2">
                  <c:v>202</c:v>
                </c:pt>
                <c:pt idx="3">
                  <c:v>323</c:v>
                </c:pt>
                <c:pt idx="4">
                  <c:v>203</c:v>
                </c:pt>
                <c:pt idx="5">
                  <c:v>194</c:v>
                </c:pt>
                <c:pt idx="6">
                  <c:v>322</c:v>
                </c:pt>
                <c:pt idx="7">
                  <c:v>187</c:v>
                </c:pt>
                <c:pt idx="8">
                  <c:v>402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80576"/>
        <c:axId val="114682880"/>
      </c:scatterChart>
      <c:valAx>
        <c:axId val="114680576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682880"/>
        <c:crosses val="autoZero"/>
        <c:crossBetween val="midCat"/>
        <c:majorUnit val="2"/>
      </c:valAx>
      <c:valAx>
        <c:axId val="114682880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Signal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68057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994750656166"/>
          <c:y val="7.02002249718785E-2"/>
          <c:w val="0.80374671916010487"/>
          <c:h val="0.7347194933966587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Hoja1!$A$16:$A$24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Hoja1!$B$16:$B$24</c:f>
              <c:numCache>
                <c:formatCode>General</c:formatCode>
                <c:ptCount val="9"/>
                <c:pt idx="0">
                  <c:v>390.5095</c:v>
                </c:pt>
                <c:pt idx="1">
                  <c:v>507.20749999999998</c:v>
                </c:pt>
                <c:pt idx="2">
                  <c:v>327.39240000000001</c:v>
                </c:pt>
                <c:pt idx="3">
                  <c:v>298.62759999999997</c:v>
                </c:pt>
                <c:pt idx="4">
                  <c:v>359.2912</c:v>
                </c:pt>
                <c:pt idx="5">
                  <c:v>453.10749999999996</c:v>
                </c:pt>
                <c:pt idx="6">
                  <c:v>454.70950000000005</c:v>
                </c:pt>
                <c:pt idx="7">
                  <c:v>355.2903</c:v>
                </c:pt>
                <c:pt idx="8">
                  <c:v>389.49740000000003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Hoja1!$A$16:$A$24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Hoja1!$C$16:$C$24</c:f>
              <c:numCache>
                <c:formatCode>General</c:formatCode>
                <c:ptCount val="9"/>
                <c:pt idx="0">
                  <c:v>232.48820000000001</c:v>
                </c:pt>
                <c:pt idx="1">
                  <c:v>377.82670000000002</c:v>
                </c:pt>
                <c:pt idx="2">
                  <c:v>173.92339999999999</c:v>
                </c:pt>
                <c:pt idx="3">
                  <c:v>345.36399999999998</c:v>
                </c:pt>
                <c:pt idx="4">
                  <c:v>251.40749999999997</c:v>
                </c:pt>
                <c:pt idx="5">
                  <c:v>262.75889999999998</c:v>
                </c:pt>
                <c:pt idx="6">
                  <c:v>169.5326</c:v>
                </c:pt>
                <c:pt idx="7">
                  <c:v>278.72249999999997</c:v>
                </c:pt>
                <c:pt idx="8">
                  <c:v>378.00619999999998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89696"/>
        <c:axId val="114592000"/>
      </c:scatterChart>
      <c:valAx>
        <c:axId val="114589696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592000"/>
        <c:crosses val="autoZero"/>
        <c:crossBetween val="midCat"/>
        <c:majorUnit val="2"/>
      </c:valAx>
      <c:valAx>
        <c:axId val="11459200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Relative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5896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994750656166"/>
          <c:y val="7.02002249718785E-2"/>
          <c:w val="0.80374671916010487"/>
          <c:h val="0.7347194933966587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Hoja1!$A$27:$A$35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Hoja1!$B$27:$B$35</c:f>
              <c:numCache>
                <c:formatCode>General</c:formatCode>
                <c:ptCount val="9"/>
                <c:pt idx="0">
                  <c:v>85.354219285714294</c:v>
                </c:pt>
                <c:pt idx="1">
                  <c:v>580.7525875</c:v>
                </c:pt>
                <c:pt idx="2">
                  <c:v>294.65316000000001</c:v>
                </c:pt>
                <c:pt idx="3">
                  <c:v>191.12166399999998</c:v>
                </c:pt>
                <c:pt idx="4">
                  <c:v>265.87548800000002</c:v>
                </c:pt>
                <c:pt idx="5">
                  <c:v>251.47466249999997</c:v>
                </c:pt>
                <c:pt idx="6">
                  <c:v>547.92494750000003</c:v>
                </c:pt>
                <c:pt idx="7">
                  <c:v>415.68965100000003</c:v>
                </c:pt>
                <c:pt idx="8">
                  <c:v>595.93102199999998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Hoja1!$A$27:$A$35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Hoja1!$C$27:$C$35</c:f>
              <c:numCache>
                <c:formatCode>General</c:formatCode>
                <c:ptCount val="9"/>
                <c:pt idx="0">
                  <c:v>355.70694600000002</c:v>
                </c:pt>
                <c:pt idx="1">
                  <c:v>1477.3023970000002</c:v>
                </c:pt>
                <c:pt idx="2">
                  <c:v>351.32526799999999</c:v>
                </c:pt>
                <c:pt idx="3">
                  <c:v>1115.5257199999999</c:v>
                </c:pt>
                <c:pt idx="4">
                  <c:v>510.35722499999997</c:v>
                </c:pt>
                <c:pt idx="5">
                  <c:v>509.75226599999996</c:v>
                </c:pt>
                <c:pt idx="6">
                  <c:v>545.89497199999994</c:v>
                </c:pt>
                <c:pt idx="7">
                  <c:v>521.21107499999994</c:v>
                </c:pt>
                <c:pt idx="8">
                  <c:v>1519.5849239999998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12864"/>
        <c:axId val="115221632"/>
      </c:scatterChart>
      <c:valAx>
        <c:axId val="114612864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21632"/>
        <c:crosses val="autoZero"/>
        <c:crossBetween val="midCat"/>
        <c:majorUnit val="2"/>
      </c:valAx>
      <c:valAx>
        <c:axId val="11522163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Band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61286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994750656166"/>
          <c:y val="7.02002249718785E-2"/>
          <c:w val="0.80374671916010487"/>
          <c:h val="0.7347194933966587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Hoja1!$A$38:$A$46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Hoja1!$B$38:$B$46</c:f>
              <c:numCache>
                <c:formatCode>0.00</c:formatCode>
                <c:ptCount val="9"/>
                <c:pt idx="0">
                  <c:v>0.21857142857142858</c:v>
                </c:pt>
                <c:pt idx="1">
                  <c:v>1.145</c:v>
                </c:pt>
                <c:pt idx="2">
                  <c:v>0.9</c:v>
                </c:pt>
                <c:pt idx="3">
                  <c:v>0.64</c:v>
                </c:pt>
                <c:pt idx="4">
                  <c:v>0.74</c:v>
                </c:pt>
                <c:pt idx="5">
                  <c:v>0.55499999999999994</c:v>
                </c:pt>
                <c:pt idx="6">
                  <c:v>1.2049999999999998</c:v>
                </c:pt>
                <c:pt idx="7">
                  <c:v>1.1700000000000002</c:v>
                </c:pt>
                <c:pt idx="8">
                  <c:v>1.5299999999999998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Hoja1!$C$38:$C$47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</c:numCache>
            </c:numRef>
          </c:xVal>
          <c:yVal>
            <c:numRef>
              <c:f>Hoja1!$D$38:$D$47</c:f>
              <c:numCache>
                <c:formatCode>0.00</c:formatCode>
                <c:ptCount val="10"/>
                <c:pt idx="0" formatCode="General">
                  <c:v>0.21857142857142858</c:v>
                </c:pt>
                <c:pt idx="1">
                  <c:v>1.53</c:v>
                </c:pt>
                <c:pt idx="2">
                  <c:v>3.91</c:v>
                </c:pt>
                <c:pt idx="3">
                  <c:v>2.02</c:v>
                </c:pt>
                <c:pt idx="4">
                  <c:v>3.23</c:v>
                </c:pt>
                <c:pt idx="5">
                  <c:v>2.0300000000000002</c:v>
                </c:pt>
                <c:pt idx="6">
                  <c:v>1.94</c:v>
                </c:pt>
                <c:pt idx="7">
                  <c:v>3.2199999999999998</c:v>
                </c:pt>
                <c:pt idx="8">
                  <c:v>1.8699999999999999</c:v>
                </c:pt>
                <c:pt idx="9">
                  <c:v>4.0199999999999996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54784"/>
        <c:axId val="115269632"/>
      </c:scatterChart>
      <c:valAx>
        <c:axId val="115254784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 (weeks)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69632"/>
        <c:crosses val="autoZero"/>
        <c:crossBetween val="midCat"/>
        <c:majorUnit val="2"/>
      </c:valAx>
      <c:valAx>
        <c:axId val="115269632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Relative intensity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5478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0</xdr:colOff>
      <xdr:row>11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1</xdr:rowOff>
    </xdr:from>
    <xdr:to>
      <xdr:col>14</xdr:col>
      <xdr:colOff>762000</xdr:colOff>
      <xdr:row>11</xdr:row>
      <xdr:rowOff>9525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12</xdr:row>
      <xdr:rowOff>200024</xdr:rowOff>
    </xdr:from>
    <xdr:to>
      <xdr:col>10</xdr:col>
      <xdr:colOff>0</xdr:colOff>
      <xdr:row>27</xdr:row>
      <xdr:rowOff>200024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15</xdr:col>
      <xdr:colOff>762000</xdr:colOff>
      <xdr:row>28</xdr:row>
      <xdr:rowOff>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15</xdr:col>
      <xdr:colOff>762000</xdr:colOff>
      <xdr:row>43</xdr:row>
      <xdr:rowOff>0</xdr:rowOff>
    </xdr:to>
    <xdr:graphicFrame macro="">
      <xdr:nvGraphicFramePr>
        <xdr:cNvPr id="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10</xdr:col>
      <xdr:colOff>0</xdr:colOff>
      <xdr:row>45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0.38426</cdr:x>
      <cdr:y>0.07302</cdr:y>
    </cdr:from>
    <cdr:to>
      <cdr:x>0.74306</cdr:x>
      <cdr:y>0.16825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81149" y="219076"/>
          <a:ext cx="1476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400" b="1"/>
            <a:t>TOR-P-S2448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0.38426</cdr:x>
      <cdr:y>0.07302</cdr:y>
    </cdr:from>
    <cdr:to>
      <cdr:x>0.74306</cdr:x>
      <cdr:y>0.16825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81149" y="219076"/>
          <a:ext cx="1476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400" b="1"/>
            <a:t>RbcL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0.38426</cdr:x>
      <cdr:y>0.07302</cdr:y>
    </cdr:from>
    <cdr:to>
      <cdr:x>0.74306</cdr:x>
      <cdr:y>0.16825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81149" y="219076"/>
          <a:ext cx="1476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400" b="1">
              <a:effectLst/>
              <a:latin typeface="+mn-lt"/>
              <a:ea typeface="+mn-ea"/>
              <a:cs typeface="+mn-cs"/>
            </a:rPr>
            <a:t>TOR-P-S2448</a:t>
          </a:r>
          <a:endParaRPr lang="en-GB" sz="18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0.38426</cdr:x>
      <cdr:y>0.07302</cdr:y>
    </cdr:from>
    <cdr:to>
      <cdr:x>0.74306</cdr:x>
      <cdr:y>0.16825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81149" y="219076"/>
          <a:ext cx="1476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400" b="1"/>
            <a:t>TOR-P-S2448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70" zoomScaleNormal="70" workbookViewId="0">
      <selection activeCell="U29" sqref="U29"/>
    </sheetView>
  </sheetViews>
  <sheetFormatPr baseColWidth="10" defaultRowHeight="15.75" x14ac:dyDescent="0.25"/>
  <cols>
    <col min="3" max="3" width="11.125" customWidth="1"/>
    <col min="5" max="10" width="9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5" t="s">
        <v>3</v>
      </c>
      <c r="C2" s="5"/>
      <c r="D2" s="1"/>
      <c r="E2" s="1"/>
    </row>
    <row r="3" spans="1:5" x14ac:dyDescent="0.25">
      <c r="A3" s="1" t="s">
        <v>1</v>
      </c>
      <c r="B3" s="2" t="s">
        <v>0</v>
      </c>
      <c r="C3" s="2" t="s">
        <v>2</v>
      </c>
      <c r="D3" s="1"/>
      <c r="E3" s="1"/>
    </row>
    <row r="4" spans="1:5" x14ac:dyDescent="0.25">
      <c r="A4" s="1">
        <v>0</v>
      </c>
      <c r="B4" s="2">
        <v>153</v>
      </c>
      <c r="C4" s="2">
        <v>153</v>
      </c>
      <c r="D4" s="1"/>
      <c r="E4" s="1"/>
    </row>
    <row r="5" spans="1:5" x14ac:dyDescent="0.25">
      <c r="A5" s="1">
        <v>2</v>
      </c>
      <c r="B5" s="2">
        <v>229</v>
      </c>
      <c r="C5" s="2">
        <v>391</v>
      </c>
      <c r="D5" s="1"/>
      <c r="E5" s="1"/>
    </row>
    <row r="6" spans="1:5" x14ac:dyDescent="0.25">
      <c r="A6" s="1">
        <v>4</v>
      </c>
      <c r="B6" s="2">
        <v>180</v>
      </c>
      <c r="C6" s="2">
        <v>202</v>
      </c>
      <c r="D6" s="1"/>
      <c r="E6" s="1"/>
    </row>
    <row r="7" spans="1:5" x14ac:dyDescent="0.25">
      <c r="A7" s="1">
        <v>6</v>
      </c>
      <c r="B7" s="2">
        <v>128</v>
      </c>
      <c r="C7" s="2">
        <v>323</v>
      </c>
      <c r="D7" s="1"/>
      <c r="E7" s="1"/>
    </row>
    <row r="8" spans="1:5" x14ac:dyDescent="0.25">
      <c r="A8" s="1">
        <v>8</v>
      </c>
      <c r="B8" s="2">
        <v>148</v>
      </c>
      <c r="C8" s="2">
        <v>203</v>
      </c>
      <c r="D8" s="1"/>
      <c r="E8" s="1"/>
    </row>
    <row r="9" spans="1:5" x14ac:dyDescent="0.25">
      <c r="A9" s="1">
        <v>10</v>
      </c>
      <c r="B9" s="2">
        <v>111</v>
      </c>
      <c r="C9" s="2">
        <v>194</v>
      </c>
      <c r="D9" s="1"/>
      <c r="E9" s="1"/>
    </row>
    <row r="10" spans="1:5" x14ac:dyDescent="0.25">
      <c r="A10" s="1">
        <v>12</v>
      </c>
      <c r="B10" s="2">
        <v>241</v>
      </c>
      <c r="C10" s="2">
        <v>322</v>
      </c>
      <c r="D10" s="1"/>
      <c r="E10" s="1"/>
    </row>
    <row r="11" spans="1:5" x14ac:dyDescent="0.25">
      <c r="A11" s="1">
        <v>14</v>
      </c>
      <c r="B11" s="2">
        <v>234</v>
      </c>
      <c r="C11" s="2">
        <v>187</v>
      </c>
      <c r="D11" s="1"/>
      <c r="E11" s="1"/>
    </row>
    <row r="12" spans="1:5" x14ac:dyDescent="0.25">
      <c r="A12" s="1">
        <v>16</v>
      </c>
      <c r="B12" s="2">
        <v>306</v>
      </c>
      <c r="C12" s="2">
        <v>402</v>
      </c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t="s">
        <v>4</v>
      </c>
      <c r="B14" t="s">
        <v>6</v>
      </c>
    </row>
    <row r="15" spans="1:5" x14ac:dyDescent="0.25">
      <c r="A15" s="1" t="s">
        <v>1</v>
      </c>
      <c r="B15" s="3" t="s">
        <v>0</v>
      </c>
      <c r="C15" s="3" t="s">
        <v>2</v>
      </c>
    </row>
    <row r="16" spans="1:5" x14ac:dyDescent="0.25">
      <c r="A16" s="1">
        <v>0</v>
      </c>
      <c r="B16" s="3">
        <v>390.5095</v>
      </c>
      <c r="C16" s="3">
        <v>232.48820000000001</v>
      </c>
    </row>
    <row r="17" spans="1:21" x14ac:dyDescent="0.25">
      <c r="A17" s="1">
        <v>2</v>
      </c>
      <c r="B17" s="3">
        <v>507.20749999999998</v>
      </c>
      <c r="C17" s="3">
        <v>377.82670000000002</v>
      </c>
    </row>
    <row r="18" spans="1:21" x14ac:dyDescent="0.25">
      <c r="A18" s="1">
        <v>4</v>
      </c>
      <c r="B18" s="3">
        <v>327.39240000000001</v>
      </c>
      <c r="C18" s="3">
        <v>173.92339999999999</v>
      </c>
    </row>
    <row r="19" spans="1:21" x14ac:dyDescent="0.25">
      <c r="A19" s="1">
        <v>6</v>
      </c>
      <c r="B19" s="3">
        <v>298.62759999999997</v>
      </c>
      <c r="C19" s="3">
        <v>345.36399999999998</v>
      </c>
    </row>
    <row r="20" spans="1:21" x14ac:dyDescent="0.25">
      <c r="A20" s="1">
        <v>8</v>
      </c>
      <c r="B20" s="3">
        <v>359.2912</v>
      </c>
      <c r="C20" s="3">
        <v>251.40749999999997</v>
      </c>
    </row>
    <row r="21" spans="1:21" x14ac:dyDescent="0.25">
      <c r="A21" s="1">
        <v>10</v>
      </c>
      <c r="B21" s="3">
        <v>453.10749999999996</v>
      </c>
      <c r="C21" s="3">
        <v>262.75889999999998</v>
      </c>
    </row>
    <row r="22" spans="1:21" x14ac:dyDescent="0.25">
      <c r="A22" s="1">
        <v>12</v>
      </c>
      <c r="B22" s="3">
        <v>454.70950000000005</v>
      </c>
      <c r="C22" s="3">
        <v>169.5326</v>
      </c>
    </row>
    <row r="23" spans="1:21" x14ac:dyDescent="0.25">
      <c r="A23" s="1">
        <v>14</v>
      </c>
      <c r="B23" s="3">
        <v>355.2903</v>
      </c>
      <c r="C23" s="3">
        <v>278.72249999999997</v>
      </c>
    </row>
    <row r="24" spans="1:21" x14ac:dyDescent="0.25">
      <c r="A24" s="1">
        <v>16</v>
      </c>
      <c r="B24" s="3">
        <v>389.49740000000003</v>
      </c>
      <c r="C24" s="3">
        <v>378.00619999999998</v>
      </c>
    </row>
    <row r="26" spans="1:21" x14ac:dyDescent="0.25">
      <c r="A26" t="s">
        <v>5</v>
      </c>
      <c r="B26" t="s">
        <v>6</v>
      </c>
    </row>
    <row r="27" spans="1:21" x14ac:dyDescent="0.25">
      <c r="A27" s="1">
        <v>0</v>
      </c>
      <c r="B27">
        <v>85.354219285714294</v>
      </c>
      <c r="C27">
        <v>355.70694600000002</v>
      </c>
    </row>
    <row r="28" spans="1:21" x14ac:dyDescent="0.25">
      <c r="A28" s="1">
        <v>2</v>
      </c>
      <c r="B28">
        <v>580.7525875</v>
      </c>
      <c r="C28">
        <v>1477.3023970000002</v>
      </c>
    </row>
    <row r="29" spans="1:21" x14ac:dyDescent="0.25">
      <c r="A29" s="1">
        <v>4</v>
      </c>
      <c r="B29">
        <v>294.65316000000001</v>
      </c>
      <c r="C29">
        <v>351.32526799999999</v>
      </c>
      <c r="U29">
        <f>SUM(A29:T29)</f>
        <v>649.97842800000001</v>
      </c>
    </row>
    <row r="30" spans="1:21" x14ac:dyDescent="0.25">
      <c r="A30" s="1">
        <v>6</v>
      </c>
      <c r="B30">
        <v>191.12166399999998</v>
      </c>
      <c r="C30">
        <v>1115.5257199999999</v>
      </c>
    </row>
    <row r="31" spans="1:21" x14ac:dyDescent="0.25">
      <c r="A31" s="1">
        <v>8</v>
      </c>
      <c r="B31">
        <v>265.87548800000002</v>
      </c>
      <c r="C31">
        <v>510.35722499999997</v>
      </c>
    </row>
    <row r="32" spans="1:21" x14ac:dyDescent="0.25">
      <c r="A32" s="1">
        <v>10</v>
      </c>
      <c r="B32">
        <v>251.47466249999997</v>
      </c>
      <c r="C32">
        <v>509.75226599999996</v>
      </c>
    </row>
    <row r="33" spans="1:4" x14ac:dyDescent="0.25">
      <c r="A33" s="1">
        <v>12</v>
      </c>
      <c r="B33">
        <v>547.92494750000003</v>
      </c>
      <c r="C33">
        <v>545.89497199999994</v>
      </c>
    </row>
    <row r="34" spans="1:4" x14ac:dyDescent="0.25">
      <c r="A34" s="1">
        <v>14</v>
      </c>
      <c r="B34">
        <v>415.68965100000003</v>
      </c>
      <c r="C34">
        <v>521.21107499999994</v>
      </c>
    </row>
    <row r="35" spans="1:4" x14ac:dyDescent="0.25">
      <c r="A35" s="1">
        <v>16</v>
      </c>
      <c r="B35">
        <v>595.93102199999998</v>
      </c>
      <c r="C35">
        <v>1519.5849239999998</v>
      </c>
    </row>
    <row r="38" spans="1:4" x14ac:dyDescent="0.25">
      <c r="A38" s="1">
        <v>0</v>
      </c>
      <c r="B38" s="4">
        <f>B27/B16</f>
        <v>0.21857142857142858</v>
      </c>
      <c r="C38">
        <v>0</v>
      </c>
      <c r="D38">
        <v>0.21857142857142858</v>
      </c>
    </row>
    <row r="39" spans="1:4" x14ac:dyDescent="0.25">
      <c r="A39" s="1">
        <v>2</v>
      </c>
      <c r="B39" s="4">
        <f t="shared" ref="B39:B46" si="0">B28/B17</f>
        <v>1.145</v>
      </c>
      <c r="C39" s="1">
        <v>1</v>
      </c>
      <c r="D39" s="4">
        <f>C27/C16</f>
        <v>1.53</v>
      </c>
    </row>
    <row r="40" spans="1:4" x14ac:dyDescent="0.25">
      <c r="A40" s="1">
        <v>4</v>
      </c>
      <c r="B40" s="4">
        <f t="shared" si="0"/>
        <v>0.9</v>
      </c>
      <c r="C40" s="1">
        <v>2</v>
      </c>
      <c r="D40" s="4">
        <f>C28/C17</f>
        <v>3.91</v>
      </c>
    </row>
    <row r="41" spans="1:4" x14ac:dyDescent="0.25">
      <c r="A41" s="1">
        <v>6</v>
      </c>
      <c r="B41" s="4">
        <f t="shared" si="0"/>
        <v>0.64</v>
      </c>
      <c r="C41" s="1">
        <v>4</v>
      </c>
      <c r="D41" s="4">
        <f>C29/C18</f>
        <v>2.02</v>
      </c>
    </row>
    <row r="42" spans="1:4" x14ac:dyDescent="0.25">
      <c r="A42" s="1">
        <v>8</v>
      </c>
      <c r="B42" s="4">
        <f t="shared" si="0"/>
        <v>0.74</v>
      </c>
      <c r="C42" s="1">
        <v>6</v>
      </c>
      <c r="D42" s="4">
        <f>C30/C19</f>
        <v>3.23</v>
      </c>
    </row>
    <row r="43" spans="1:4" x14ac:dyDescent="0.25">
      <c r="A43" s="1">
        <v>10</v>
      </c>
      <c r="B43" s="4">
        <f t="shared" si="0"/>
        <v>0.55499999999999994</v>
      </c>
      <c r="C43" s="1">
        <v>8</v>
      </c>
      <c r="D43" s="4">
        <f>C31/C20</f>
        <v>2.0300000000000002</v>
      </c>
    </row>
    <row r="44" spans="1:4" x14ac:dyDescent="0.25">
      <c r="A44" s="1">
        <v>12</v>
      </c>
      <c r="B44" s="4">
        <f t="shared" si="0"/>
        <v>1.2049999999999998</v>
      </c>
      <c r="C44" s="1">
        <v>10</v>
      </c>
      <c r="D44" s="4">
        <f>C32/C21</f>
        <v>1.94</v>
      </c>
    </row>
    <row r="45" spans="1:4" x14ac:dyDescent="0.25">
      <c r="A45" s="1">
        <v>14</v>
      </c>
      <c r="B45" s="4">
        <f t="shared" si="0"/>
        <v>1.1700000000000002</v>
      </c>
      <c r="C45" s="1">
        <v>12</v>
      </c>
      <c r="D45" s="4">
        <f>C33/C22</f>
        <v>3.2199999999999998</v>
      </c>
    </row>
    <row r="46" spans="1:4" x14ac:dyDescent="0.25">
      <c r="A46" s="1">
        <v>16</v>
      </c>
      <c r="B46" s="4">
        <f t="shared" si="0"/>
        <v>1.5299999999999998</v>
      </c>
      <c r="C46" s="1">
        <v>14</v>
      </c>
      <c r="D46" s="4">
        <f>C34/C23</f>
        <v>1.8699999999999999</v>
      </c>
    </row>
    <row r="47" spans="1:4" x14ac:dyDescent="0.25">
      <c r="C47" s="1">
        <v>16</v>
      </c>
      <c r="D47" s="4">
        <f>C35/C24</f>
        <v>4.0199999999999996</v>
      </c>
    </row>
  </sheetData>
  <mergeCells count="1">
    <mergeCell ref="B2:C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Andrés Contreras Arredondo</dc:creator>
  <cp:lastModifiedBy>Biotecnología Marina</cp:lastModifiedBy>
  <dcterms:created xsi:type="dcterms:W3CDTF">2016-12-22T19:04:00Z</dcterms:created>
  <dcterms:modified xsi:type="dcterms:W3CDTF">2017-05-16T20:34:23Z</dcterms:modified>
</cp:coreProperties>
</file>