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weph\Dropbox\Lab work\Microfluidics\Multi Polymer Polyplexe\FRET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7" i="1" l="1"/>
  <c r="M67" i="1"/>
  <c r="K67" i="1"/>
  <c r="Q61" i="1"/>
  <c r="R61" i="1"/>
  <c r="P61" i="1"/>
  <c r="L61" i="1"/>
  <c r="M61" i="1"/>
  <c r="K61" i="1"/>
  <c r="Q56" i="1"/>
  <c r="R56" i="1"/>
  <c r="P56" i="1"/>
  <c r="L56" i="1"/>
  <c r="M56" i="1"/>
  <c r="K56" i="1"/>
</calcChain>
</file>

<file path=xl/sharedStrings.xml><?xml version="1.0" encoding="utf-8"?>
<sst xmlns="http://schemas.openxmlformats.org/spreadsheetml/2006/main" count="475" uniqueCount="72">
  <si>
    <t>Excitation</t>
  </si>
  <si>
    <t>Filter</t>
  </si>
  <si>
    <t>Excitation wavelength</t>
  </si>
  <si>
    <t>nm</t>
  </si>
  <si>
    <t>Excitation bandwidth</t>
  </si>
  <si>
    <t>Emission</t>
  </si>
  <si>
    <t>Emission wavelength</t>
  </si>
  <si>
    <t>Emission bandwidth</t>
  </si>
  <si>
    <t>Gain</t>
  </si>
  <si>
    <t>Optimal</t>
  </si>
  <si>
    <t>Mirror</t>
  </si>
  <si>
    <t>Dichroic 510</t>
  </si>
  <si>
    <t>Number of flashes</t>
  </si>
  <si>
    <t>Integration time</t>
  </si>
  <si>
    <t>µs</t>
  </si>
  <si>
    <t>Lag time</t>
  </si>
  <si>
    <t>Settle time</t>
  </si>
  <si>
    <t>ms</t>
  </si>
  <si>
    <t>Z-Position</t>
  </si>
  <si>
    <t>µm</t>
  </si>
  <si>
    <t>Z-Position mode</t>
  </si>
  <si>
    <t>Manual</t>
  </si>
  <si>
    <t>Part of Plate</t>
  </si>
  <si>
    <t>A1-A3</t>
  </si>
  <si>
    <t>Start Time</t>
  </si>
  <si>
    <t>2018-06-18 10:54:20</t>
  </si>
  <si>
    <t>Temperature</t>
  </si>
  <si>
    <t>°C</t>
  </si>
  <si>
    <t>&lt;&gt;</t>
  </si>
  <si>
    <t>1</t>
  </si>
  <si>
    <t>2</t>
  </si>
  <si>
    <t>3</t>
  </si>
  <si>
    <t>4</t>
  </si>
  <si>
    <t>5</t>
  </si>
  <si>
    <t>A</t>
  </si>
  <si>
    <t/>
  </si>
  <si>
    <t>Mode</t>
  </si>
  <si>
    <t>Fluorescence Top Reading</t>
  </si>
  <si>
    <t>Name</t>
  </si>
  <si>
    <t>Cy5</t>
  </si>
  <si>
    <t>Atto488</t>
  </si>
  <si>
    <t>B1-B3</t>
  </si>
  <si>
    <t>2018-06-18 10:54:44</t>
  </si>
  <si>
    <t>B</t>
  </si>
  <si>
    <t>From well</t>
  </si>
  <si>
    <t>A1</t>
  </si>
  <si>
    <t>2018-06-18 10:58:10</t>
  </si>
  <si>
    <t>B1</t>
  </si>
  <si>
    <t>2018-06-18 10:58:47</t>
  </si>
  <si>
    <t>50% Mirror</t>
  </si>
  <si>
    <t>A1-A4</t>
  </si>
  <si>
    <t>2018-06-18 11:13:35</t>
  </si>
  <si>
    <t>2018-06-18 11:14:34</t>
  </si>
  <si>
    <t>2018-06-18 11:06:02</t>
  </si>
  <si>
    <t>2018-06-18 11:07:02</t>
  </si>
  <si>
    <t>FRET Cy5 Atto 488</t>
  </si>
  <si>
    <t>B2</t>
  </si>
  <si>
    <t>A1-A4;B1-C3</t>
  </si>
  <si>
    <t>2018-06-18 11:17:55</t>
  </si>
  <si>
    <t>C</t>
  </si>
  <si>
    <t>c [mg/ml]</t>
  </si>
  <si>
    <t>siRNA-Cy 5</t>
  </si>
  <si>
    <t>Fluores.</t>
  </si>
  <si>
    <t>ex [nm]</t>
  </si>
  <si>
    <t>em [nm]</t>
  </si>
  <si>
    <t>625 +- 17,5</t>
  </si>
  <si>
    <t>680 +- 15</t>
  </si>
  <si>
    <t>1203 Atto488</t>
  </si>
  <si>
    <t>485 +- 10</t>
  </si>
  <si>
    <t>535 +- 22,5</t>
  </si>
  <si>
    <t>combination: 15 µl each</t>
  </si>
  <si>
    <t>30µl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</si>
</sst>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</font>
    <font>
      <sz val="11"/>
      <color rgb="FF000000"/>
      <name val="Calibri"/>
    </font>
    <font>
      <sz val="11"/>
      <color rgb="FFFFFFFF"/>
      <name val="Calibri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808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3" fillId="0" borderId="0" xfId="1" applyFont="1" applyFill="1"/>
    <xf numFmtId="0" fontId="4" fillId="2" borderId="0" xfId="1" applyFont="1" applyFill="1"/>
    <xf numFmtId="0" fontId="1" fillId="0" borderId="0" xfId="0" applyFont="1"/>
    <xf numFmtId="0" fontId="5" fillId="0" borderId="0" xfId="1" applyFont="1" applyFill="1"/>
    <xf numFmtId="0" fontId="0" fillId="0" borderId="1" xfId="0" applyBorder="1"/>
    <xf numFmtId="0" fontId="3" fillId="0" borderId="1" xfId="1" applyFont="1" applyFill="1" applyBorder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combination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cy5 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Tabelle1!$K$55:$M$55</c:f>
              <c:numCache>
                <c:formatCode>General</c:formatCode>
                <c:ptCount val="3"/>
                <c:pt idx="0">
                  <c:v>0.1</c:v>
                </c:pt>
                <c:pt idx="1">
                  <c:v>0.01</c:v>
                </c:pt>
                <c:pt idx="2">
                  <c:v>1E-3</c:v>
                </c:pt>
              </c:numCache>
            </c:numRef>
          </c:cat>
          <c:val>
            <c:numRef>
              <c:f>Tabelle1!$B$75:$D$75</c:f>
              <c:numCache>
                <c:formatCode>General</c:formatCode>
                <c:ptCount val="3"/>
                <c:pt idx="0">
                  <c:v>22425</c:v>
                </c:pt>
                <c:pt idx="1">
                  <c:v>2799</c:v>
                </c:pt>
                <c:pt idx="2">
                  <c:v>1216</c:v>
                </c:pt>
              </c:numCache>
            </c:numRef>
          </c:val>
        </c:ser>
        <c:ser>
          <c:idx val="1"/>
          <c:order val="1"/>
          <c:tx>
            <c:v>Atto488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Tabelle1!$K$55:$M$55</c:f>
              <c:numCache>
                <c:formatCode>General</c:formatCode>
                <c:ptCount val="3"/>
                <c:pt idx="0">
                  <c:v>0.1</c:v>
                </c:pt>
                <c:pt idx="1">
                  <c:v>0.01</c:v>
                </c:pt>
                <c:pt idx="2">
                  <c:v>1E-3</c:v>
                </c:pt>
              </c:numCache>
            </c:numRef>
          </c:cat>
          <c:val>
            <c:numRef>
              <c:f>Tabelle1!$B$76:$D$76</c:f>
              <c:numCache>
                <c:formatCode>General</c:formatCode>
                <c:ptCount val="3"/>
                <c:pt idx="0">
                  <c:v>8160</c:v>
                </c:pt>
                <c:pt idx="1">
                  <c:v>2965</c:v>
                </c:pt>
                <c:pt idx="2">
                  <c:v>1174</c:v>
                </c:pt>
              </c:numCache>
            </c:numRef>
          </c:val>
        </c:ser>
        <c:ser>
          <c:idx val="2"/>
          <c:order val="2"/>
          <c:tx>
            <c:v>cy5 + Atto488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Tabelle1!$K$55:$M$55</c:f>
              <c:numCache>
                <c:formatCode>General</c:formatCode>
                <c:ptCount val="3"/>
                <c:pt idx="0">
                  <c:v>0.1</c:v>
                </c:pt>
                <c:pt idx="1">
                  <c:v>0.01</c:v>
                </c:pt>
                <c:pt idx="2">
                  <c:v>1E-3</c:v>
                </c:pt>
              </c:numCache>
            </c:numRef>
          </c:cat>
          <c:val>
            <c:numRef>
              <c:f>Tabelle1!$B$77:$D$77</c:f>
              <c:numCache>
                <c:formatCode>General</c:formatCode>
                <c:ptCount val="3"/>
                <c:pt idx="0">
                  <c:v>52243</c:v>
                </c:pt>
                <c:pt idx="1">
                  <c:v>4652</c:v>
                </c:pt>
                <c:pt idx="2">
                  <c:v>1327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376516960"/>
        <c:axId val="-376515872"/>
      </c:barChart>
      <c:catAx>
        <c:axId val="-376516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 [mg/ml]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76515872"/>
        <c:crosses val="autoZero"/>
        <c:auto val="1"/>
        <c:lblAlgn val="ctr"/>
        <c:lblOffset val="100"/>
        <c:noMultiLvlLbl val="0"/>
      </c:catAx>
      <c:valAx>
        <c:axId val="-37651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Fluores.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76516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Alone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cy5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Tabelle1!$P$55:$R$55</c:f>
              <c:numCache>
                <c:formatCode>General</c:formatCode>
                <c:ptCount val="3"/>
                <c:pt idx="0">
                  <c:v>0.1</c:v>
                </c:pt>
                <c:pt idx="1">
                  <c:v>0.01</c:v>
                </c:pt>
                <c:pt idx="2">
                  <c:v>1E-3</c:v>
                </c:pt>
              </c:numCache>
            </c:numRef>
          </c:cat>
          <c:val>
            <c:numRef>
              <c:f>Tabelle1!$K$56:$M$56</c:f>
              <c:numCache>
                <c:formatCode>General</c:formatCode>
                <c:ptCount val="3"/>
                <c:pt idx="0">
                  <c:v>48941</c:v>
                </c:pt>
                <c:pt idx="1">
                  <c:v>4460.5</c:v>
                </c:pt>
                <c:pt idx="2">
                  <c:v>607</c:v>
                </c:pt>
              </c:numCache>
            </c:numRef>
          </c:val>
        </c:ser>
        <c:ser>
          <c:idx val="1"/>
          <c:order val="1"/>
          <c:tx>
            <c:v>Atto488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Tabelle1!$P$55:$R$55</c:f>
              <c:numCache>
                <c:formatCode>General</c:formatCode>
                <c:ptCount val="3"/>
                <c:pt idx="0">
                  <c:v>0.1</c:v>
                </c:pt>
                <c:pt idx="1">
                  <c:v>0.01</c:v>
                </c:pt>
                <c:pt idx="2">
                  <c:v>1E-3</c:v>
                </c:pt>
              </c:numCache>
            </c:numRef>
          </c:cat>
          <c:val>
            <c:numRef>
              <c:f>Tabelle1!$P$56:$R$56</c:f>
              <c:numCache>
                <c:formatCode>General</c:formatCode>
                <c:ptCount val="3"/>
                <c:pt idx="0">
                  <c:v>51959</c:v>
                </c:pt>
                <c:pt idx="1">
                  <c:v>16694.5</c:v>
                </c:pt>
                <c:pt idx="2">
                  <c:v>1714.5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376560480"/>
        <c:axId val="-376563744"/>
      </c:barChart>
      <c:catAx>
        <c:axId val="-376560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 [mg/ml]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76563744"/>
        <c:crosses val="autoZero"/>
        <c:auto val="1"/>
        <c:lblAlgn val="ctr"/>
        <c:lblOffset val="100"/>
        <c:noMultiLvlLbl val="0"/>
      </c:catAx>
      <c:valAx>
        <c:axId val="-37656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Fluores.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76560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67</xdr:row>
      <xdr:rowOff>80962</xdr:rowOff>
    </xdr:from>
    <xdr:to>
      <xdr:col>13</xdr:col>
      <xdr:colOff>752475</xdr:colOff>
      <xdr:row>81</xdr:row>
      <xdr:rowOff>157162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9525</xdr:colOff>
      <xdr:row>67</xdr:row>
      <xdr:rowOff>71437</xdr:rowOff>
    </xdr:from>
    <xdr:to>
      <xdr:col>20</xdr:col>
      <xdr:colOff>9525</xdr:colOff>
      <xdr:row>81</xdr:row>
      <xdr:rowOff>147637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topLeftCell="E52" workbookViewId="0">
      <selection activeCell="O88" sqref="O88"/>
    </sheetView>
  </sheetViews>
  <sheetFormatPr baseColWidth="10" defaultRowHeight="15"/>
  <sheetData>
    <row r="1" spans="1:24">
      <c r="A1" s="1" t="s">
        <v>36</v>
      </c>
      <c r="B1" s="1" t="s">
        <v>37</v>
      </c>
      <c r="C1" s="1"/>
      <c r="D1" s="1"/>
      <c r="E1" s="1"/>
      <c r="F1" s="1"/>
      <c r="G1" s="1" t="s">
        <v>36</v>
      </c>
      <c r="H1" s="1" t="s">
        <v>37</v>
      </c>
      <c r="I1" s="1"/>
      <c r="J1" s="1"/>
      <c r="K1" s="1"/>
      <c r="L1" s="1"/>
      <c r="M1" s="1" t="s">
        <v>36</v>
      </c>
      <c r="N1" s="1" t="s">
        <v>37</v>
      </c>
      <c r="O1" s="1"/>
      <c r="P1" s="1"/>
      <c r="Q1" s="1"/>
      <c r="R1" s="1"/>
      <c r="S1" s="1" t="s">
        <v>36</v>
      </c>
      <c r="T1" s="1" t="s">
        <v>37</v>
      </c>
      <c r="U1" s="1"/>
      <c r="V1" s="1"/>
      <c r="W1" s="1"/>
      <c r="X1" s="1"/>
    </row>
    <row r="2" spans="1:24">
      <c r="A2" s="1" t="s">
        <v>38</v>
      </c>
      <c r="B2" s="1" t="s">
        <v>39</v>
      </c>
      <c r="C2" s="1"/>
      <c r="D2" s="1"/>
      <c r="E2" s="1"/>
      <c r="F2" s="1"/>
      <c r="G2" s="1" t="s">
        <v>38</v>
      </c>
      <c r="H2" s="1" t="s">
        <v>39</v>
      </c>
      <c r="I2" s="1"/>
      <c r="J2" s="1"/>
      <c r="K2" s="1"/>
      <c r="L2" s="1"/>
      <c r="M2" s="1" t="s">
        <v>38</v>
      </c>
      <c r="N2" s="1" t="s">
        <v>39</v>
      </c>
      <c r="O2" s="1"/>
      <c r="P2" s="1"/>
      <c r="Q2" s="1"/>
      <c r="R2" s="1"/>
      <c r="S2" s="1" t="s">
        <v>38</v>
      </c>
      <c r="T2" s="1" t="s">
        <v>39</v>
      </c>
      <c r="U2" s="1"/>
      <c r="V2" s="1"/>
      <c r="W2" s="1"/>
      <c r="X2" s="1"/>
    </row>
    <row r="3" spans="1:24">
      <c r="A3" s="1" t="s">
        <v>0</v>
      </c>
      <c r="B3" s="1"/>
      <c r="C3" s="1"/>
      <c r="D3" s="1"/>
      <c r="E3" s="1" t="s">
        <v>1</v>
      </c>
      <c r="F3" s="1"/>
      <c r="G3" s="1" t="s">
        <v>0</v>
      </c>
      <c r="H3" s="1"/>
      <c r="I3" s="1"/>
      <c r="J3" s="1"/>
      <c r="K3" s="1" t="s">
        <v>1</v>
      </c>
      <c r="L3" s="1"/>
      <c r="M3" s="1" t="s">
        <v>0</v>
      </c>
      <c r="N3" s="1"/>
      <c r="O3" s="1"/>
      <c r="P3" s="1"/>
      <c r="Q3" s="1" t="s">
        <v>1</v>
      </c>
      <c r="R3" s="1"/>
      <c r="S3" s="1" t="s">
        <v>0</v>
      </c>
      <c r="T3" s="1"/>
      <c r="U3" s="1"/>
      <c r="V3" s="1"/>
      <c r="W3" s="1" t="s">
        <v>1</v>
      </c>
      <c r="X3" s="1"/>
    </row>
    <row r="4" spans="1:24">
      <c r="A4" s="1" t="s">
        <v>2</v>
      </c>
      <c r="B4" s="1"/>
      <c r="C4" s="1"/>
      <c r="D4" s="1"/>
      <c r="E4" s="1">
        <v>360</v>
      </c>
      <c r="F4" s="1" t="s">
        <v>3</v>
      </c>
      <c r="G4" s="1" t="s">
        <v>2</v>
      </c>
      <c r="H4" s="1"/>
      <c r="I4" s="1"/>
      <c r="J4" s="1"/>
      <c r="K4" s="1">
        <v>360</v>
      </c>
      <c r="L4" s="1" t="s">
        <v>3</v>
      </c>
      <c r="M4" s="1" t="s">
        <v>2</v>
      </c>
      <c r="N4" s="1"/>
      <c r="O4" s="1"/>
      <c r="P4" s="1"/>
      <c r="Q4" s="1">
        <v>625</v>
      </c>
      <c r="R4" s="1" t="s">
        <v>3</v>
      </c>
      <c r="S4" s="1" t="s">
        <v>2</v>
      </c>
      <c r="T4" s="1"/>
      <c r="U4" s="1"/>
      <c r="V4" s="1"/>
      <c r="W4" s="1">
        <v>625</v>
      </c>
      <c r="X4" s="1" t="s">
        <v>3</v>
      </c>
    </row>
    <row r="5" spans="1:24">
      <c r="A5" s="1" t="s">
        <v>4</v>
      </c>
      <c r="B5" s="1"/>
      <c r="C5" s="1"/>
      <c r="D5" s="1"/>
      <c r="E5" s="1">
        <v>35</v>
      </c>
      <c r="F5" s="1" t="s">
        <v>3</v>
      </c>
      <c r="G5" s="1" t="s">
        <v>4</v>
      </c>
      <c r="H5" s="1"/>
      <c r="I5" s="1"/>
      <c r="J5" s="1"/>
      <c r="K5" s="1">
        <v>35</v>
      </c>
      <c r="L5" s="1" t="s">
        <v>3</v>
      </c>
      <c r="M5" s="1" t="s">
        <v>4</v>
      </c>
      <c r="N5" s="1"/>
      <c r="O5" s="1"/>
      <c r="P5" s="1"/>
      <c r="Q5" s="1">
        <v>35</v>
      </c>
      <c r="R5" s="1" t="s">
        <v>3</v>
      </c>
      <c r="S5" s="1" t="s">
        <v>4</v>
      </c>
      <c r="T5" s="1"/>
      <c r="U5" s="1"/>
      <c r="V5" s="1"/>
      <c r="W5" s="1">
        <v>35</v>
      </c>
      <c r="X5" s="1" t="s">
        <v>3</v>
      </c>
    </row>
    <row r="6" spans="1:24">
      <c r="A6" s="1" t="s">
        <v>5</v>
      </c>
      <c r="B6" s="1"/>
      <c r="C6" s="1"/>
      <c r="D6" s="1"/>
      <c r="E6" s="1" t="s">
        <v>1</v>
      </c>
      <c r="F6" s="1"/>
      <c r="G6" s="1" t="s">
        <v>5</v>
      </c>
      <c r="H6" s="1"/>
      <c r="I6" s="1"/>
      <c r="J6" s="1"/>
      <c r="K6" s="1" t="s">
        <v>1</v>
      </c>
      <c r="L6" s="1"/>
      <c r="M6" s="1" t="s">
        <v>5</v>
      </c>
      <c r="N6" s="1"/>
      <c r="O6" s="1"/>
      <c r="P6" s="1"/>
      <c r="Q6" s="1" t="s">
        <v>1</v>
      </c>
      <c r="R6" s="1"/>
      <c r="S6" s="1" t="s">
        <v>5</v>
      </c>
      <c r="T6" s="1"/>
      <c r="U6" s="1"/>
      <c r="V6" s="1"/>
      <c r="W6" s="1" t="s">
        <v>1</v>
      </c>
      <c r="X6" s="1"/>
    </row>
    <row r="7" spans="1:24">
      <c r="A7" s="1" t="s">
        <v>6</v>
      </c>
      <c r="B7" s="1"/>
      <c r="C7" s="1"/>
      <c r="D7" s="1"/>
      <c r="E7" s="1">
        <v>680</v>
      </c>
      <c r="F7" s="1" t="s">
        <v>3</v>
      </c>
      <c r="G7" s="1" t="s">
        <v>6</v>
      </c>
      <c r="H7" s="1"/>
      <c r="I7" s="1"/>
      <c r="J7" s="1"/>
      <c r="K7" s="1">
        <v>680</v>
      </c>
      <c r="L7" s="1" t="s">
        <v>3</v>
      </c>
      <c r="M7" s="1" t="s">
        <v>6</v>
      </c>
      <c r="N7" s="1"/>
      <c r="O7" s="1"/>
      <c r="P7" s="1"/>
      <c r="Q7" s="1">
        <v>680</v>
      </c>
      <c r="R7" s="1" t="s">
        <v>3</v>
      </c>
      <c r="S7" s="1" t="s">
        <v>6</v>
      </c>
      <c r="T7" s="1"/>
      <c r="U7" s="1"/>
      <c r="V7" s="1"/>
      <c r="W7" s="1">
        <v>680</v>
      </c>
      <c r="X7" s="1" t="s">
        <v>3</v>
      </c>
    </row>
    <row r="8" spans="1:24">
      <c r="A8" s="1" t="s">
        <v>7</v>
      </c>
      <c r="B8" s="1"/>
      <c r="C8" s="1"/>
      <c r="D8" s="1"/>
      <c r="E8" s="1">
        <v>30.000000000000004</v>
      </c>
      <c r="F8" s="1" t="s">
        <v>3</v>
      </c>
      <c r="G8" s="1" t="s">
        <v>7</v>
      </c>
      <c r="H8" s="1"/>
      <c r="I8" s="1"/>
      <c r="J8" s="1"/>
      <c r="K8" s="1">
        <v>30.000000000000004</v>
      </c>
      <c r="L8" s="1" t="s">
        <v>3</v>
      </c>
      <c r="M8" s="1" t="s">
        <v>7</v>
      </c>
      <c r="N8" s="1"/>
      <c r="O8" s="1"/>
      <c r="P8" s="1"/>
      <c r="Q8" s="1">
        <v>30.000000000000004</v>
      </c>
      <c r="R8" s="1" t="s">
        <v>3</v>
      </c>
      <c r="S8" s="1" t="s">
        <v>7</v>
      </c>
      <c r="T8" s="1"/>
      <c r="U8" s="1"/>
      <c r="V8" s="1"/>
      <c r="W8" s="1">
        <v>30.000000000000004</v>
      </c>
      <c r="X8" s="1" t="s">
        <v>3</v>
      </c>
    </row>
    <row r="9" spans="1:24">
      <c r="A9" s="1" t="s">
        <v>8</v>
      </c>
      <c r="B9" s="1"/>
      <c r="C9" s="1"/>
      <c r="D9" s="1"/>
      <c r="E9" s="1">
        <v>82</v>
      </c>
      <c r="F9" s="1" t="s">
        <v>9</v>
      </c>
      <c r="G9" s="1" t="s">
        <v>8</v>
      </c>
      <c r="H9" s="1"/>
      <c r="I9" s="1"/>
      <c r="J9" s="1"/>
      <c r="K9" s="1">
        <v>75</v>
      </c>
      <c r="L9" s="1" t="s">
        <v>9</v>
      </c>
      <c r="M9" s="1" t="s">
        <v>8</v>
      </c>
      <c r="N9" s="1"/>
      <c r="O9" s="1"/>
      <c r="P9" s="1"/>
      <c r="Q9" s="1">
        <v>52</v>
      </c>
      <c r="R9" s="1" t="s">
        <v>9</v>
      </c>
      <c r="S9" s="1" t="s">
        <v>8</v>
      </c>
      <c r="T9" s="1"/>
      <c r="U9" s="1"/>
      <c r="V9" s="1"/>
      <c r="W9" s="1">
        <v>53</v>
      </c>
      <c r="X9" s="1" t="s">
        <v>9</v>
      </c>
    </row>
    <row r="10" spans="1:24">
      <c r="A10" s="1" t="s">
        <v>10</v>
      </c>
      <c r="B10" s="1"/>
      <c r="C10" s="1"/>
      <c r="D10" s="1"/>
      <c r="E10" s="1" t="s">
        <v>11</v>
      </c>
      <c r="F10" s="1"/>
      <c r="G10" s="1" t="s">
        <v>10</v>
      </c>
      <c r="H10" s="1"/>
      <c r="I10" s="1"/>
      <c r="J10" s="1"/>
      <c r="K10" s="1" t="s">
        <v>11</v>
      </c>
      <c r="L10" s="1"/>
      <c r="M10" s="1" t="s">
        <v>10</v>
      </c>
      <c r="N10" s="1"/>
      <c r="O10" s="1"/>
      <c r="P10" s="1"/>
      <c r="Q10" s="1" t="s">
        <v>49</v>
      </c>
      <c r="R10" s="1"/>
      <c r="S10" s="1" t="s">
        <v>10</v>
      </c>
      <c r="T10" s="1"/>
      <c r="U10" s="1"/>
      <c r="V10" s="1"/>
      <c r="W10" s="1" t="s">
        <v>49</v>
      </c>
      <c r="X10" s="1"/>
    </row>
    <row r="11" spans="1:24">
      <c r="A11" s="1" t="s">
        <v>12</v>
      </c>
      <c r="B11" s="1"/>
      <c r="C11" s="1"/>
      <c r="D11" s="1"/>
      <c r="E11" s="1">
        <v>30</v>
      </c>
      <c r="F11" s="1"/>
      <c r="G11" s="1" t="s">
        <v>12</v>
      </c>
      <c r="H11" s="1"/>
      <c r="I11" s="1"/>
      <c r="J11" s="1"/>
      <c r="K11" s="1">
        <v>30</v>
      </c>
      <c r="L11" s="1"/>
      <c r="M11" s="1" t="s">
        <v>12</v>
      </c>
      <c r="N11" s="1"/>
      <c r="O11" s="1"/>
      <c r="P11" s="1"/>
      <c r="Q11" s="1">
        <v>30</v>
      </c>
      <c r="R11" s="1"/>
      <c r="S11" s="1" t="s">
        <v>12</v>
      </c>
      <c r="T11" s="1"/>
      <c r="U11" s="1"/>
      <c r="V11" s="1"/>
      <c r="W11" s="1">
        <v>30</v>
      </c>
      <c r="X11" s="1"/>
    </row>
    <row r="12" spans="1:24">
      <c r="A12" s="1" t="s">
        <v>13</v>
      </c>
      <c r="B12" s="1"/>
      <c r="C12" s="1"/>
      <c r="D12" s="1"/>
      <c r="E12" s="1">
        <v>40</v>
      </c>
      <c r="F12" s="1" t="s">
        <v>14</v>
      </c>
      <c r="G12" s="1" t="s">
        <v>13</v>
      </c>
      <c r="H12" s="1"/>
      <c r="I12" s="1"/>
      <c r="J12" s="1"/>
      <c r="K12" s="1">
        <v>40</v>
      </c>
      <c r="L12" s="1" t="s">
        <v>14</v>
      </c>
      <c r="M12" s="1" t="s">
        <v>13</v>
      </c>
      <c r="N12" s="1"/>
      <c r="O12" s="1"/>
      <c r="P12" s="1"/>
      <c r="Q12" s="1">
        <v>40</v>
      </c>
      <c r="R12" s="1" t="s">
        <v>14</v>
      </c>
      <c r="S12" s="1" t="s">
        <v>13</v>
      </c>
      <c r="T12" s="1"/>
      <c r="U12" s="1"/>
      <c r="V12" s="1"/>
      <c r="W12" s="1">
        <v>40</v>
      </c>
      <c r="X12" s="1" t="s">
        <v>14</v>
      </c>
    </row>
    <row r="13" spans="1:24">
      <c r="A13" s="1" t="s">
        <v>15</v>
      </c>
      <c r="B13" s="1"/>
      <c r="C13" s="1"/>
      <c r="D13" s="1"/>
      <c r="E13" s="1">
        <v>0</v>
      </c>
      <c r="F13" s="1" t="s">
        <v>14</v>
      </c>
      <c r="G13" s="1" t="s">
        <v>15</v>
      </c>
      <c r="H13" s="1"/>
      <c r="I13" s="1"/>
      <c r="J13" s="1"/>
      <c r="K13" s="1">
        <v>0</v>
      </c>
      <c r="L13" s="1" t="s">
        <v>14</v>
      </c>
      <c r="M13" s="1" t="s">
        <v>15</v>
      </c>
      <c r="N13" s="1"/>
      <c r="O13" s="1"/>
      <c r="P13" s="1"/>
      <c r="Q13" s="1">
        <v>0</v>
      </c>
      <c r="R13" s="1" t="s">
        <v>14</v>
      </c>
      <c r="S13" s="1" t="s">
        <v>15</v>
      </c>
      <c r="T13" s="1"/>
      <c r="U13" s="1"/>
      <c r="V13" s="1"/>
      <c r="W13" s="1">
        <v>0</v>
      </c>
      <c r="X13" s="1" t="s">
        <v>14</v>
      </c>
    </row>
    <row r="14" spans="1:24">
      <c r="A14" s="1" t="s">
        <v>16</v>
      </c>
      <c r="B14" s="1"/>
      <c r="C14" s="1"/>
      <c r="D14" s="1"/>
      <c r="E14" s="1">
        <v>0</v>
      </c>
      <c r="F14" s="1" t="s">
        <v>17</v>
      </c>
      <c r="G14" s="1" t="s">
        <v>16</v>
      </c>
      <c r="H14" s="1"/>
      <c r="I14" s="1"/>
      <c r="J14" s="1"/>
      <c r="K14" s="1">
        <v>0</v>
      </c>
      <c r="L14" s="1" t="s">
        <v>17</v>
      </c>
      <c r="M14" s="1" t="s">
        <v>16</v>
      </c>
      <c r="N14" s="1"/>
      <c r="O14" s="1"/>
      <c r="P14" s="1"/>
      <c r="Q14" s="1">
        <v>0</v>
      </c>
      <c r="R14" s="1" t="s">
        <v>17</v>
      </c>
      <c r="S14" s="1" t="s">
        <v>16</v>
      </c>
      <c r="T14" s="1"/>
      <c r="U14" s="1"/>
      <c r="V14" s="1"/>
      <c r="W14" s="1">
        <v>0</v>
      </c>
      <c r="X14" s="1" t="s">
        <v>17</v>
      </c>
    </row>
    <row r="15" spans="1:24">
      <c r="A15" s="1" t="s">
        <v>18</v>
      </c>
      <c r="B15" s="1"/>
      <c r="C15" s="1"/>
      <c r="D15" s="1"/>
      <c r="E15" s="1">
        <v>20000</v>
      </c>
      <c r="F15" s="1" t="s">
        <v>19</v>
      </c>
      <c r="G15" s="1" t="s">
        <v>18</v>
      </c>
      <c r="H15" s="1"/>
      <c r="I15" s="1"/>
      <c r="J15" s="1"/>
      <c r="K15" s="1">
        <v>16566</v>
      </c>
      <c r="L15" s="1" t="s">
        <v>19</v>
      </c>
      <c r="M15" s="1" t="s">
        <v>18</v>
      </c>
      <c r="N15" s="1"/>
      <c r="O15" s="1"/>
      <c r="P15" s="1"/>
      <c r="Q15" s="1">
        <v>17147</v>
      </c>
      <c r="R15" s="1" t="s">
        <v>19</v>
      </c>
      <c r="S15" s="1" t="s">
        <v>18</v>
      </c>
      <c r="T15" s="1"/>
      <c r="U15" s="1"/>
      <c r="V15" s="1"/>
      <c r="W15" s="1">
        <v>17165</v>
      </c>
      <c r="X15" s="1" t="s">
        <v>19</v>
      </c>
    </row>
    <row r="16" spans="1:24">
      <c r="A16" s="1" t="s">
        <v>20</v>
      </c>
      <c r="B16" s="1"/>
      <c r="C16" s="1"/>
      <c r="D16" s="1"/>
      <c r="E16" s="1" t="s">
        <v>21</v>
      </c>
      <c r="F16" s="1"/>
      <c r="G16" s="1" t="s">
        <v>20</v>
      </c>
      <c r="H16" s="1"/>
      <c r="I16" s="1"/>
      <c r="J16" s="1"/>
      <c r="K16" s="1" t="s">
        <v>44</v>
      </c>
      <c r="L16" s="1" t="s">
        <v>45</v>
      </c>
      <c r="M16" s="1" t="s">
        <v>20</v>
      </c>
      <c r="N16" s="1"/>
      <c r="O16" s="1"/>
      <c r="P16" s="1"/>
      <c r="Q16" s="1" t="s">
        <v>44</v>
      </c>
      <c r="R16" s="1" t="s">
        <v>45</v>
      </c>
      <c r="S16" s="1" t="s">
        <v>20</v>
      </c>
      <c r="T16" s="1"/>
      <c r="U16" s="1"/>
      <c r="V16" s="1"/>
      <c r="W16" s="1" t="s">
        <v>44</v>
      </c>
      <c r="X16" s="1" t="s">
        <v>45</v>
      </c>
    </row>
    <row r="17" spans="1:24">
      <c r="A17" s="1" t="s">
        <v>22</v>
      </c>
      <c r="B17" s="1"/>
      <c r="C17" s="1"/>
      <c r="D17" s="1"/>
      <c r="E17" s="1" t="s">
        <v>23</v>
      </c>
      <c r="F17" s="1"/>
      <c r="G17" s="1" t="s">
        <v>22</v>
      </c>
      <c r="H17" s="1"/>
      <c r="I17" s="1"/>
      <c r="J17" s="1"/>
      <c r="K17" s="1" t="s">
        <v>23</v>
      </c>
      <c r="L17" s="1"/>
      <c r="M17" s="1" t="s">
        <v>22</v>
      </c>
      <c r="N17" s="1"/>
      <c r="O17" s="1"/>
      <c r="P17" s="1"/>
      <c r="Q17" s="1" t="s">
        <v>23</v>
      </c>
      <c r="R17" s="1"/>
      <c r="S17" s="1" t="s">
        <v>22</v>
      </c>
      <c r="T17" s="1"/>
      <c r="U17" s="1"/>
      <c r="V17" s="1"/>
      <c r="W17" s="1" t="s">
        <v>50</v>
      </c>
      <c r="X17" s="1"/>
    </row>
    <row r="18" spans="1:2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>
      <c r="A19" s="1" t="s">
        <v>24</v>
      </c>
      <c r="B19" s="1"/>
      <c r="C19" s="1"/>
      <c r="D19" s="1"/>
      <c r="E19" s="1" t="s">
        <v>25</v>
      </c>
      <c r="F19" s="1"/>
      <c r="G19" s="1" t="s">
        <v>24</v>
      </c>
      <c r="H19" s="1"/>
      <c r="I19" s="1"/>
      <c r="J19" s="1"/>
      <c r="K19" s="1" t="s">
        <v>46</v>
      </c>
      <c r="L19" s="1"/>
      <c r="M19" s="1" t="s">
        <v>24</v>
      </c>
      <c r="N19" s="1"/>
      <c r="O19" s="1"/>
      <c r="P19" s="1"/>
      <c r="Q19" s="1" t="s">
        <v>53</v>
      </c>
      <c r="R19" s="1"/>
      <c r="S19" s="1" t="s">
        <v>24</v>
      </c>
      <c r="T19" s="1"/>
      <c r="U19" s="1"/>
      <c r="V19" s="1"/>
      <c r="W19" s="1" t="s">
        <v>51</v>
      </c>
      <c r="X19" s="1"/>
    </row>
    <row r="20" spans="1:24">
      <c r="A20" s="1" t="s">
        <v>26</v>
      </c>
      <c r="B20" s="1"/>
      <c r="C20" s="1"/>
      <c r="D20" s="1"/>
      <c r="E20" s="1">
        <v>24</v>
      </c>
      <c r="F20" s="1" t="s">
        <v>27</v>
      </c>
      <c r="G20" s="1" t="s">
        <v>26</v>
      </c>
      <c r="H20" s="1"/>
      <c r="I20" s="1"/>
      <c r="J20" s="1"/>
      <c r="K20" s="1">
        <v>24.2</v>
      </c>
      <c r="L20" s="1" t="s">
        <v>27</v>
      </c>
      <c r="M20" s="1" t="s">
        <v>26</v>
      </c>
      <c r="N20" s="1"/>
      <c r="O20" s="1"/>
      <c r="P20" s="1"/>
      <c r="Q20" s="1">
        <v>24.5</v>
      </c>
      <c r="R20" s="1" t="s">
        <v>27</v>
      </c>
      <c r="S20" s="1" t="s">
        <v>26</v>
      </c>
      <c r="T20" s="1"/>
      <c r="U20" s="1"/>
      <c r="V20" s="1"/>
      <c r="W20" s="1">
        <v>24.9</v>
      </c>
      <c r="X20" s="1" t="s">
        <v>27</v>
      </c>
    </row>
    <row r="21" spans="1:2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>
      <c r="A22" s="2" t="s">
        <v>28</v>
      </c>
      <c r="B22" s="2" t="s">
        <v>29</v>
      </c>
      <c r="C22" s="2" t="s">
        <v>30</v>
      </c>
      <c r="D22" s="2" t="s">
        <v>31</v>
      </c>
      <c r="E22" s="2" t="s">
        <v>32</v>
      </c>
      <c r="F22" s="2" t="s">
        <v>33</v>
      </c>
      <c r="G22" s="2" t="s">
        <v>28</v>
      </c>
      <c r="H22" s="2" t="s">
        <v>29</v>
      </c>
      <c r="I22" s="2" t="s">
        <v>30</v>
      </c>
      <c r="J22" s="2" t="s">
        <v>31</v>
      </c>
      <c r="K22" s="2" t="s">
        <v>32</v>
      </c>
      <c r="L22" s="2" t="s">
        <v>33</v>
      </c>
      <c r="M22" s="2" t="s">
        <v>28</v>
      </c>
      <c r="N22" s="2" t="s">
        <v>29</v>
      </c>
      <c r="O22" s="2" t="s">
        <v>30</v>
      </c>
      <c r="P22" s="2" t="s">
        <v>31</v>
      </c>
      <c r="Q22" s="2" t="s">
        <v>32</v>
      </c>
      <c r="R22" s="2" t="s">
        <v>33</v>
      </c>
      <c r="S22" s="2" t="s">
        <v>28</v>
      </c>
      <c r="T22" s="2" t="s">
        <v>29</v>
      </c>
      <c r="U22" s="2" t="s">
        <v>30</v>
      </c>
      <c r="V22" s="2" t="s">
        <v>31</v>
      </c>
      <c r="W22" s="2" t="s">
        <v>32</v>
      </c>
      <c r="X22" s="2" t="s">
        <v>33</v>
      </c>
    </row>
    <row r="23" spans="1:24">
      <c r="A23" s="2" t="s">
        <v>34</v>
      </c>
      <c r="B23" s="1">
        <v>50338</v>
      </c>
      <c r="C23" s="1">
        <v>5537</v>
      </c>
      <c r="D23" s="1">
        <v>1184</v>
      </c>
      <c r="E23" s="1" t="s">
        <v>35</v>
      </c>
      <c r="F23" s="1" t="s">
        <v>35</v>
      </c>
      <c r="G23" s="2" t="s">
        <v>34</v>
      </c>
      <c r="H23" s="1">
        <v>51762</v>
      </c>
      <c r="I23" s="1">
        <v>5887</v>
      </c>
      <c r="J23" s="1">
        <v>1470</v>
      </c>
      <c r="K23" s="1" t="s">
        <v>35</v>
      </c>
      <c r="L23" s="1" t="s">
        <v>35</v>
      </c>
      <c r="M23" s="2" t="s">
        <v>34</v>
      </c>
      <c r="N23" s="1">
        <v>46875</v>
      </c>
      <c r="O23" s="1">
        <v>4434</v>
      </c>
      <c r="P23" s="1">
        <v>618</v>
      </c>
      <c r="Q23" s="1" t="s">
        <v>35</v>
      </c>
      <c r="R23" s="1" t="s">
        <v>35</v>
      </c>
      <c r="S23" s="2" t="s">
        <v>34</v>
      </c>
      <c r="T23" s="1">
        <v>51007</v>
      </c>
      <c r="U23" s="1">
        <v>4487</v>
      </c>
      <c r="V23" s="1">
        <v>596</v>
      </c>
      <c r="W23" s="1">
        <v>32</v>
      </c>
      <c r="X23" s="1" t="s">
        <v>35</v>
      </c>
    </row>
    <row r="26" spans="1:24">
      <c r="A26" s="1" t="s">
        <v>36</v>
      </c>
      <c r="B26" s="1" t="s">
        <v>37</v>
      </c>
      <c r="C26" s="1"/>
      <c r="D26" s="1"/>
      <c r="E26" s="1"/>
      <c r="F26" s="1"/>
      <c r="G26" s="1" t="s">
        <v>36</v>
      </c>
      <c r="H26" s="1" t="s">
        <v>37</v>
      </c>
      <c r="I26" s="1"/>
      <c r="J26" s="1"/>
      <c r="K26" s="1"/>
      <c r="L26" s="1"/>
      <c r="M26" s="1" t="s">
        <v>36</v>
      </c>
      <c r="N26" s="1" t="s">
        <v>37</v>
      </c>
      <c r="O26" s="1"/>
      <c r="P26" s="1"/>
      <c r="Q26" s="1"/>
      <c r="R26" s="1"/>
      <c r="S26" s="1" t="s">
        <v>36</v>
      </c>
      <c r="T26" s="1" t="s">
        <v>37</v>
      </c>
      <c r="U26" s="1"/>
      <c r="V26" s="1"/>
      <c r="W26" s="1"/>
      <c r="X26" s="1"/>
    </row>
    <row r="27" spans="1:24">
      <c r="A27" s="1" t="s">
        <v>38</v>
      </c>
      <c r="B27" s="1" t="s">
        <v>40</v>
      </c>
      <c r="C27" s="1"/>
      <c r="D27" s="1"/>
      <c r="E27" s="1"/>
      <c r="F27" s="1"/>
      <c r="G27" s="1" t="s">
        <v>38</v>
      </c>
      <c r="H27" s="1" t="s">
        <v>40</v>
      </c>
      <c r="I27" s="1"/>
      <c r="J27" s="1"/>
      <c r="K27" s="1"/>
      <c r="L27" s="1"/>
      <c r="M27" s="1" t="s">
        <v>38</v>
      </c>
      <c r="N27" s="1" t="s">
        <v>40</v>
      </c>
      <c r="O27" s="1"/>
      <c r="P27" s="1"/>
      <c r="Q27" s="1"/>
      <c r="R27" s="1"/>
      <c r="S27" s="1" t="s">
        <v>38</v>
      </c>
      <c r="T27" s="1" t="s">
        <v>40</v>
      </c>
      <c r="U27" s="1"/>
      <c r="V27" s="1"/>
      <c r="W27" s="1"/>
      <c r="X27" s="1"/>
    </row>
    <row r="28" spans="1:24">
      <c r="A28" s="1" t="s">
        <v>0</v>
      </c>
      <c r="B28" s="1"/>
      <c r="C28" s="1"/>
      <c r="D28" s="1"/>
      <c r="E28" s="1" t="s">
        <v>1</v>
      </c>
      <c r="F28" s="1"/>
      <c r="G28" s="1" t="s">
        <v>0</v>
      </c>
      <c r="H28" s="1"/>
      <c r="I28" s="1"/>
      <c r="J28" s="1"/>
      <c r="K28" s="1" t="s">
        <v>1</v>
      </c>
      <c r="L28" s="1"/>
      <c r="M28" s="1" t="s">
        <v>0</v>
      </c>
      <c r="N28" s="1"/>
      <c r="O28" s="1"/>
      <c r="P28" s="1"/>
      <c r="Q28" s="1" t="s">
        <v>1</v>
      </c>
      <c r="R28" s="1"/>
      <c r="S28" s="1" t="s">
        <v>0</v>
      </c>
      <c r="T28" s="1"/>
      <c r="U28" s="1"/>
      <c r="V28" s="1"/>
      <c r="W28" s="1" t="s">
        <v>1</v>
      </c>
      <c r="X28" s="1"/>
    </row>
    <row r="29" spans="1:24">
      <c r="A29" s="1" t="s">
        <v>2</v>
      </c>
      <c r="B29" s="1"/>
      <c r="C29" s="1"/>
      <c r="D29" s="1"/>
      <c r="E29" s="1">
        <v>360</v>
      </c>
      <c r="F29" s="1" t="s">
        <v>3</v>
      </c>
      <c r="G29" s="1" t="s">
        <v>2</v>
      </c>
      <c r="H29" s="1"/>
      <c r="I29" s="1"/>
      <c r="J29" s="1"/>
      <c r="K29" s="1">
        <v>360</v>
      </c>
      <c r="L29" s="1" t="s">
        <v>3</v>
      </c>
      <c r="M29" s="1" t="s">
        <v>2</v>
      </c>
      <c r="N29" s="1"/>
      <c r="O29" s="1"/>
      <c r="P29" s="1"/>
      <c r="Q29" s="1">
        <v>485</v>
      </c>
      <c r="R29" s="1" t="s">
        <v>3</v>
      </c>
      <c r="S29" s="1" t="s">
        <v>2</v>
      </c>
      <c r="T29" s="1"/>
      <c r="U29" s="1"/>
      <c r="V29" s="1"/>
      <c r="W29" s="1">
        <v>485</v>
      </c>
      <c r="X29" s="1" t="s">
        <v>3</v>
      </c>
    </row>
    <row r="30" spans="1:24">
      <c r="A30" s="1" t="s">
        <v>4</v>
      </c>
      <c r="B30" s="1"/>
      <c r="C30" s="1"/>
      <c r="D30" s="1"/>
      <c r="E30" s="1">
        <v>35</v>
      </c>
      <c r="F30" s="1" t="s">
        <v>3</v>
      </c>
      <c r="G30" s="1" t="s">
        <v>4</v>
      </c>
      <c r="H30" s="1"/>
      <c r="I30" s="1"/>
      <c r="J30" s="1"/>
      <c r="K30" s="1">
        <v>35</v>
      </c>
      <c r="L30" s="1" t="s">
        <v>3</v>
      </c>
      <c r="M30" s="1" t="s">
        <v>4</v>
      </c>
      <c r="N30" s="1"/>
      <c r="O30" s="1"/>
      <c r="P30" s="1"/>
      <c r="Q30" s="1">
        <v>20</v>
      </c>
      <c r="R30" s="1" t="s">
        <v>3</v>
      </c>
      <c r="S30" s="1" t="s">
        <v>4</v>
      </c>
      <c r="T30" s="1"/>
      <c r="U30" s="1"/>
      <c r="V30" s="1"/>
      <c r="W30" s="1">
        <v>20</v>
      </c>
      <c r="X30" s="1" t="s">
        <v>3</v>
      </c>
    </row>
    <row r="31" spans="1:24">
      <c r="A31" s="1" t="s">
        <v>5</v>
      </c>
      <c r="B31" s="1"/>
      <c r="C31" s="1"/>
      <c r="D31" s="1"/>
      <c r="E31" s="1" t="s">
        <v>1</v>
      </c>
      <c r="F31" s="1"/>
      <c r="G31" s="1" t="s">
        <v>5</v>
      </c>
      <c r="H31" s="1"/>
      <c r="I31" s="1"/>
      <c r="J31" s="1"/>
      <c r="K31" s="1" t="s">
        <v>1</v>
      </c>
      <c r="L31" s="1"/>
      <c r="M31" s="1" t="s">
        <v>5</v>
      </c>
      <c r="N31" s="1"/>
      <c r="O31" s="1"/>
      <c r="P31" s="1"/>
      <c r="Q31" s="1" t="s">
        <v>1</v>
      </c>
      <c r="R31" s="1"/>
      <c r="S31" s="1" t="s">
        <v>5</v>
      </c>
      <c r="T31" s="1"/>
      <c r="U31" s="1"/>
      <c r="V31" s="1"/>
      <c r="W31" s="1" t="s">
        <v>1</v>
      </c>
      <c r="X31" s="1"/>
    </row>
    <row r="32" spans="1:24">
      <c r="A32" s="1" t="s">
        <v>6</v>
      </c>
      <c r="B32" s="1"/>
      <c r="C32" s="1"/>
      <c r="D32" s="1"/>
      <c r="E32" s="1">
        <v>535.00000000000011</v>
      </c>
      <c r="F32" s="1" t="s">
        <v>3</v>
      </c>
      <c r="G32" s="1" t="s">
        <v>6</v>
      </c>
      <c r="H32" s="1"/>
      <c r="I32" s="1"/>
      <c r="J32" s="1"/>
      <c r="K32" s="1">
        <v>535.00000000000011</v>
      </c>
      <c r="L32" s="1" t="s">
        <v>3</v>
      </c>
      <c r="M32" s="1" t="s">
        <v>6</v>
      </c>
      <c r="N32" s="1"/>
      <c r="O32" s="1"/>
      <c r="P32" s="1"/>
      <c r="Q32" s="1">
        <v>535.00000000000011</v>
      </c>
      <c r="R32" s="1" t="s">
        <v>3</v>
      </c>
      <c r="S32" s="1" t="s">
        <v>6</v>
      </c>
      <c r="T32" s="1"/>
      <c r="U32" s="1"/>
      <c r="V32" s="1"/>
      <c r="W32" s="1">
        <v>535.00000000000011</v>
      </c>
      <c r="X32" s="1" t="s">
        <v>3</v>
      </c>
    </row>
    <row r="33" spans="1:24">
      <c r="A33" s="1" t="s">
        <v>7</v>
      </c>
      <c r="B33" s="1"/>
      <c r="C33" s="1"/>
      <c r="D33" s="1"/>
      <c r="E33" s="1">
        <v>25.000000000000004</v>
      </c>
      <c r="F33" s="1" t="s">
        <v>3</v>
      </c>
      <c r="G33" s="1" t="s">
        <v>7</v>
      </c>
      <c r="H33" s="1"/>
      <c r="I33" s="1"/>
      <c r="J33" s="1"/>
      <c r="K33" s="1">
        <v>25.000000000000004</v>
      </c>
      <c r="L33" s="1" t="s">
        <v>3</v>
      </c>
      <c r="M33" s="1" t="s">
        <v>7</v>
      </c>
      <c r="N33" s="1"/>
      <c r="O33" s="1"/>
      <c r="P33" s="1"/>
      <c r="Q33" s="1">
        <v>25.000000000000004</v>
      </c>
      <c r="R33" s="1" t="s">
        <v>3</v>
      </c>
      <c r="S33" s="1" t="s">
        <v>7</v>
      </c>
      <c r="T33" s="1"/>
      <c r="U33" s="1"/>
      <c r="V33" s="1"/>
      <c r="W33" s="1">
        <v>25.000000000000004</v>
      </c>
      <c r="X33" s="1" t="s">
        <v>3</v>
      </c>
    </row>
    <row r="34" spans="1:24">
      <c r="A34" s="1" t="s">
        <v>8</v>
      </c>
      <c r="B34" s="1"/>
      <c r="C34" s="1"/>
      <c r="D34" s="1"/>
      <c r="E34" s="1">
        <v>82</v>
      </c>
      <c r="F34" s="1" t="s">
        <v>9</v>
      </c>
      <c r="G34" s="1" t="s">
        <v>8</v>
      </c>
      <c r="H34" s="1"/>
      <c r="I34" s="1"/>
      <c r="J34" s="1"/>
      <c r="K34" s="1">
        <v>75</v>
      </c>
      <c r="L34" s="1" t="s">
        <v>9</v>
      </c>
      <c r="M34" s="1" t="s">
        <v>8</v>
      </c>
      <c r="N34" s="1"/>
      <c r="O34" s="1"/>
      <c r="P34" s="1"/>
      <c r="Q34" s="1">
        <v>54</v>
      </c>
      <c r="R34" s="1" t="s">
        <v>9</v>
      </c>
      <c r="S34" s="1" t="s">
        <v>8</v>
      </c>
      <c r="T34" s="1"/>
      <c r="U34" s="1"/>
      <c r="V34" s="1"/>
      <c r="W34" s="1">
        <v>55</v>
      </c>
      <c r="X34" s="1" t="s">
        <v>9</v>
      </c>
    </row>
    <row r="35" spans="1:24">
      <c r="A35" s="1" t="s">
        <v>10</v>
      </c>
      <c r="B35" s="1"/>
      <c r="C35" s="1"/>
      <c r="D35" s="1"/>
      <c r="E35" s="1" t="s">
        <v>11</v>
      </c>
      <c r="F35" s="1"/>
      <c r="G35" s="1" t="s">
        <v>10</v>
      </c>
      <c r="H35" s="1"/>
      <c r="I35" s="1"/>
      <c r="J35" s="1"/>
      <c r="K35" s="1" t="s">
        <v>11</v>
      </c>
      <c r="L35" s="1"/>
      <c r="M35" s="1" t="s">
        <v>10</v>
      </c>
      <c r="N35" s="1"/>
      <c r="O35" s="1"/>
      <c r="P35" s="1"/>
      <c r="Q35" s="1" t="s">
        <v>11</v>
      </c>
      <c r="R35" s="1"/>
      <c r="S35" s="1" t="s">
        <v>10</v>
      </c>
      <c r="T35" s="1"/>
      <c r="U35" s="1"/>
      <c r="V35" s="1"/>
      <c r="W35" s="1" t="s">
        <v>11</v>
      </c>
      <c r="X35" s="1"/>
    </row>
    <row r="36" spans="1:24">
      <c r="A36" s="1" t="s">
        <v>12</v>
      </c>
      <c r="B36" s="1"/>
      <c r="C36" s="1"/>
      <c r="D36" s="1"/>
      <c r="E36" s="1">
        <v>30</v>
      </c>
      <c r="F36" s="1"/>
      <c r="G36" s="1" t="s">
        <v>12</v>
      </c>
      <c r="H36" s="1"/>
      <c r="I36" s="1"/>
      <c r="J36" s="1"/>
      <c r="K36" s="1">
        <v>30</v>
      </c>
      <c r="L36" s="1"/>
      <c r="M36" s="1" t="s">
        <v>12</v>
      </c>
      <c r="N36" s="1"/>
      <c r="O36" s="1"/>
      <c r="P36" s="1"/>
      <c r="Q36" s="1">
        <v>30</v>
      </c>
      <c r="R36" s="1"/>
      <c r="S36" s="1" t="s">
        <v>12</v>
      </c>
      <c r="T36" s="1"/>
      <c r="U36" s="1"/>
      <c r="V36" s="1"/>
      <c r="W36" s="1">
        <v>30</v>
      </c>
      <c r="X36" s="1"/>
    </row>
    <row r="37" spans="1:24">
      <c r="A37" s="1" t="s">
        <v>13</v>
      </c>
      <c r="B37" s="1"/>
      <c r="C37" s="1"/>
      <c r="D37" s="1"/>
      <c r="E37" s="1">
        <v>40</v>
      </c>
      <c r="F37" s="1" t="s">
        <v>14</v>
      </c>
      <c r="G37" s="1" t="s">
        <v>13</v>
      </c>
      <c r="H37" s="1"/>
      <c r="I37" s="1"/>
      <c r="J37" s="1"/>
      <c r="K37" s="1">
        <v>40</v>
      </c>
      <c r="L37" s="1" t="s">
        <v>14</v>
      </c>
      <c r="M37" s="1" t="s">
        <v>13</v>
      </c>
      <c r="N37" s="1"/>
      <c r="O37" s="1"/>
      <c r="P37" s="1"/>
      <c r="Q37" s="1">
        <v>40</v>
      </c>
      <c r="R37" s="1" t="s">
        <v>14</v>
      </c>
      <c r="S37" s="1" t="s">
        <v>13</v>
      </c>
      <c r="T37" s="1"/>
      <c r="U37" s="1"/>
      <c r="V37" s="1"/>
      <c r="W37" s="1">
        <v>40</v>
      </c>
      <c r="X37" s="1" t="s">
        <v>14</v>
      </c>
    </row>
    <row r="38" spans="1:24">
      <c r="A38" s="1" t="s">
        <v>15</v>
      </c>
      <c r="B38" s="1"/>
      <c r="C38" s="1"/>
      <c r="D38" s="1"/>
      <c r="E38" s="1">
        <v>0</v>
      </c>
      <c r="F38" s="1" t="s">
        <v>14</v>
      </c>
      <c r="G38" s="1" t="s">
        <v>15</v>
      </c>
      <c r="H38" s="1"/>
      <c r="I38" s="1"/>
      <c r="J38" s="1"/>
      <c r="K38" s="1">
        <v>0</v>
      </c>
      <c r="L38" s="1" t="s">
        <v>14</v>
      </c>
      <c r="M38" s="1" t="s">
        <v>15</v>
      </c>
      <c r="N38" s="1"/>
      <c r="O38" s="1"/>
      <c r="P38" s="1"/>
      <c r="Q38" s="1">
        <v>0</v>
      </c>
      <c r="R38" s="1" t="s">
        <v>14</v>
      </c>
      <c r="S38" s="1" t="s">
        <v>15</v>
      </c>
      <c r="T38" s="1"/>
      <c r="U38" s="1"/>
      <c r="V38" s="1"/>
      <c r="W38" s="1">
        <v>0</v>
      </c>
      <c r="X38" s="1" t="s">
        <v>14</v>
      </c>
    </row>
    <row r="39" spans="1:24">
      <c r="A39" s="1" t="s">
        <v>16</v>
      </c>
      <c r="B39" s="1"/>
      <c r="C39" s="1"/>
      <c r="D39" s="1"/>
      <c r="E39" s="1">
        <v>0</v>
      </c>
      <c r="F39" s="1" t="s">
        <v>17</v>
      </c>
      <c r="G39" s="1" t="s">
        <v>16</v>
      </c>
      <c r="H39" s="1"/>
      <c r="I39" s="1"/>
      <c r="J39" s="1"/>
      <c r="K39" s="1">
        <v>0</v>
      </c>
      <c r="L39" s="1" t="s">
        <v>17</v>
      </c>
      <c r="M39" s="1" t="s">
        <v>16</v>
      </c>
      <c r="N39" s="1"/>
      <c r="O39" s="1"/>
      <c r="P39" s="1"/>
      <c r="Q39" s="1">
        <v>0</v>
      </c>
      <c r="R39" s="1" t="s">
        <v>17</v>
      </c>
      <c r="S39" s="1" t="s">
        <v>16</v>
      </c>
      <c r="T39" s="1"/>
      <c r="U39" s="1"/>
      <c r="V39" s="1"/>
      <c r="W39" s="1">
        <v>0</v>
      </c>
      <c r="X39" s="1" t="s">
        <v>17</v>
      </c>
    </row>
    <row r="40" spans="1:24">
      <c r="A40" s="1" t="s">
        <v>18</v>
      </c>
      <c r="B40" s="1"/>
      <c r="C40" s="1"/>
      <c r="D40" s="1"/>
      <c r="E40" s="1">
        <v>20000</v>
      </c>
      <c r="F40" s="1" t="s">
        <v>19</v>
      </c>
      <c r="G40" s="1" t="s">
        <v>18</v>
      </c>
      <c r="H40" s="1"/>
      <c r="I40" s="1"/>
      <c r="J40" s="1"/>
      <c r="K40" s="1">
        <v>16261</v>
      </c>
      <c r="L40" s="1" t="s">
        <v>19</v>
      </c>
      <c r="M40" s="1" t="s">
        <v>18</v>
      </c>
      <c r="N40" s="1"/>
      <c r="O40" s="1"/>
      <c r="P40" s="1"/>
      <c r="Q40" s="1">
        <v>16637</v>
      </c>
      <c r="R40" s="1" t="s">
        <v>19</v>
      </c>
      <c r="S40" s="1" t="s">
        <v>18</v>
      </c>
      <c r="T40" s="1"/>
      <c r="U40" s="1"/>
      <c r="V40" s="1"/>
      <c r="W40" s="1">
        <v>16659</v>
      </c>
      <c r="X40" s="1" t="s">
        <v>19</v>
      </c>
    </row>
    <row r="41" spans="1:24">
      <c r="A41" s="1" t="s">
        <v>20</v>
      </c>
      <c r="B41" s="1"/>
      <c r="C41" s="1"/>
      <c r="D41" s="1"/>
      <c r="E41" s="1" t="s">
        <v>21</v>
      </c>
      <c r="F41" s="1"/>
      <c r="G41" s="1" t="s">
        <v>20</v>
      </c>
      <c r="H41" s="1"/>
      <c r="I41" s="1"/>
      <c r="J41" s="1"/>
      <c r="K41" s="1" t="s">
        <v>44</v>
      </c>
      <c r="L41" s="1" t="s">
        <v>47</v>
      </c>
      <c r="M41" s="1" t="s">
        <v>20</v>
      </c>
      <c r="N41" s="1"/>
      <c r="O41" s="1"/>
      <c r="P41" s="1"/>
      <c r="Q41" s="1" t="s">
        <v>44</v>
      </c>
      <c r="R41" s="1" t="s">
        <v>47</v>
      </c>
      <c r="S41" s="1" t="s">
        <v>20</v>
      </c>
      <c r="T41" s="1"/>
      <c r="U41" s="1"/>
      <c r="V41" s="1"/>
      <c r="W41" s="1" t="s">
        <v>44</v>
      </c>
      <c r="X41" s="1" t="s">
        <v>47</v>
      </c>
    </row>
    <row r="42" spans="1:24">
      <c r="A42" s="1" t="s">
        <v>22</v>
      </c>
      <c r="B42" s="1"/>
      <c r="C42" s="1"/>
      <c r="D42" s="1"/>
      <c r="E42" s="1" t="s">
        <v>41</v>
      </c>
      <c r="F42" s="1"/>
      <c r="G42" s="1" t="s">
        <v>22</v>
      </c>
      <c r="H42" s="1"/>
      <c r="I42" s="1"/>
      <c r="J42" s="1"/>
      <c r="K42" s="1" t="s">
        <v>41</v>
      </c>
      <c r="L42" s="1"/>
      <c r="M42" s="1" t="s">
        <v>22</v>
      </c>
      <c r="N42" s="1"/>
      <c r="O42" s="1"/>
      <c r="P42" s="1"/>
      <c r="Q42" s="1" t="s">
        <v>41</v>
      </c>
      <c r="R42" s="1"/>
      <c r="S42" s="1" t="s">
        <v>22</v>
      </c>
      <c r="T42" s="1"/>
      <c r="U42" s="1"/>
      <c r="V42" s="1"/>
      <c r="W42" s="1" t="s">
        <v>41</v>
      </c>
      <c r="X42" s="1"/>
    </row>
    <row r="43" spans="1:2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>
      <c r="A44" s="1" t="s">
        <v>24</v>
      </c>
      <c r="B44" s="1"/>
      <c r="C44" s="1"/>
      <c r="D44" s="1"/>
      <c r="E44" s="1" t="s">
        <v>42</v>
      </c>
      <c r="F44" s="1"/>
      <c r="G44" s="1" t="s">
        <v>24</v>
      </c>
      <c r="H44" s="1"/>
      <c r="I44" s="1"/>
      <c r="J44" s="1"/>
      <c r="K44" s="1" t="s">
        <v>48</v>
      </c>
      <c r="L44" s="1"/>
      <c r="M44" s="1" t="s">
        <v>24</v>
      </c>
      <c r="N44" s="1"/>
      <c r="O44" s="1"/>
      <c r="P44" s="1"/>
      <c r="Q44" s="1" t="s">
        <v>54</v>
      </c>
      <c r="R44" s="1"/>
      <c r="S44" s="1" t="s">
        <v>24</v>
      </c>
      <c r="T44" s="1"/>
      <c r="U44" s="1"/>
      <c r="V44" s="1"/>
      <c r="W44" s="1" t="s">
        <v>52</v>
      </c>
      <c r="X44" s="1"/>
    </row>
    <row r="45" spans="1:24">
      <c r="A45" s="1" t="s">
        <v>26</v>
      </c>
      <c r="B45" s="1"/>
      <c r="C45" s="1"/>
      <c r="D45" s="1"/>
      <c r="E45" s="1">
        <v>24.1</v>
      </c>
      <c r="F45" s="1" t="s">
        <v>27</v>
      </c>
      <c r="G45" s="1" t="s">
        <v>26</v>
      </c>
      <c r="H45" s="1"/>
      <c r="I45" s="1"/>
      <c r="J45" s="1"/>
      <c r="K45" s="1">
        <v>24.1</v>
      </c>
      <c r="L45" s="1" t="s">
        <v>27</v>
      </c>
      <c r="M45" s="1" t="s">
        <v>26</v>
      </c>
      <c r="N45" s="1"/>
      <c r="O45" s="1"/>
      <c r="P45" s="1"/>
      <c r="Q45" s="1">
        <v>24.4</v>
      </c>
      <c r="R45" s="1" t="s">
        <v>27</v>
      </c>
      <c r="S45" s="1" t="s">
        <v>26</v>
      </c>
      <c r="T45" s="1"/>
      <c r="U45" s="1"/>
      <c r="V45" s="1"/>
      <c r="W45" s="1">
        <v>24.9</v>
      </c>
      <c r="X45" s="1" t="s">
        <v>27</v>
      </c>
    </row>
    <row r="46" spans="1:2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24">
      <c r="A47" s="2" t="s">
        <v>28</v>
      </c>
      <c r="B47" s="2" t="s">
        <v>29</v>
      </c>
      <c r="C47" s="2" t="s">
        <v>30</v>
      </c>
      <c r="D47" s="2" t="s">
        <v>31</v>
      </c>
      <c r="E47" s="2" t="s">
        <v>32</v>
      </c>
      <c r="F47" s="2" t="s">
        <v>33</v>
      </c>
      <c r="G47" s="2" t="s">
        <v>28</v>
      </c>
      <c r="H47" s="2" t="s">
        <v>29</v>
      </c>
      <c r="I47" s="2" t="s">
        <v>30</v>
      </c>
      <c r="J47" s="2" t="s">
        <v>31</v>
      </c>
      <c r="K47" s="2" t="s">
        <v>32</v>
      </c>
      <c r="L47" s="2" t="s">
        <v>33</v>
      </c>
      <c r="M47" s="2" t="s">
        <v>28</v>
      </c>
      <c r="N47" s="2" t="s">
        <v>29</v>
      </c>
      <c r="O47" s="2" t="s">
        <v>30</v>
      </c>
      <c r="P47" s="2" t="s">
        <v>31</v>
      </c>
      <c r="Q47" s="2" t="s">
        <v>32</v>
      </c>
      <c r="R47" s="2" t="s">
        <v>33</v>
      </c>
      <c r="S47" s="2" t="s">
        <v>28</v>
      </c>
      <c r="T47" s="2" t="s">
        <v>29</v>
      </c>
      <c r="U47" s="2" t="s">
        <v>30</v>
      </c>
      <c r="V47" s="2" t="s">
        <v>31</v>
      </c>
      <c r="W47" s="2" t="s">
        <v>32</v>
      </c>
      <c r="X47" s="2" t="s">
        <v>33</v>
      </c>
    </row>
    <row r="48" spans="1:24">
      <c r="A48" s="2" t="s">
        <v>34</v>
      </c>
      <c r="B48" s="1" t="s">
        <v>35</v>
      </c>
      <c r="C48" s="1" t="s">
        <v>35</v>
      </c>
      <c r="D48" s="1" t="s">
        <v>35</v>
      </c>
      <c r="E48" s="1" t="s">
        <v>35</v>
      </c>
      <c r="F48" s="1" t="s">
        <v>35</v>
      </c>
      <c r="G48" s="2" t="s">
        <v>34</v>
      </c>
      <c r="H48" s="1" t="s">
        <v>35</v>
      </c>
      <c r="I48" s="1" t="s">
        <v>35</v>
      </c>
      <c r="J48" s="1" t="s">
        <v>35</v>
      </c>
      <c r="K48" s="1" t="s">
        <v>35</v>
      </c>
      <c r="L48" s="1" t="s">
        <v>35</v>
      </c>
      <c r="M48" s="2" t="s">
        <v>34</v>
      </c>
      <c r="N48" s="1" t="s">
        <v>35</v>
      </c>
      <c r="O48" s="1" t="s">
        <v>35</v>
      </c>
      <c r="P48" s="1" t="s">
        <v>35</v>
      </c>
      <c r="Q48" s="1" t="s">
        <v>35</v>
      </c>
      <c r="R48" s="1" t="s">
        <v>35</v>
      </c>
      <c r="S48" s="2" t="s">
        <v>34</v>
      </c>
      <c r="T48" s="1" t="s">
        <v>35</v>
      </c>
      <c r="U48" s="1" t="s">
        <v>35</v>
      </c>
      <c r="V48" s="1" t="s">
        <v>35</v>
      </c>
      <c r="W48" s="1" t="s">
        <v>35</v>
      </c>
      <c r="X48" s="1" t="s">
        <v>35</v>
      </c>
    </row>
    <row r="49" spans="1:24">
      <c r="A49" s="2" t="s">
        <v>43</v>
      </c>
      <c r="B49" s="1">
        <v>52727</v>
      </c>
      <c r="C49" s="1">
        <v>17656</v>
      </c>
      <c r="D49" s="1">
        <v>7426</v>
      </c>
      <c r="E49" s="1" t="s">
        <v>35</v>
      </c>
      <c r="F49" s="1" t="s">
        <v>35</v>
      </c>
      <c r="G49" s="2" t="s">
        <v>43</v>
      </c>
      <c r="H49" s="1">
        <v>50519</v>
      </c>
      <c r="I49" s="1">
        <v>23302</v>
      </c>
      <c r="J49" s="1">
        <v>11759</v>
      </c>
      <c r="K49" s="1" t="s">
        <v>35</v>
      </c>
      <c r="L49" s="1" t="s">
        <v>35</v>
      </c>
      <c r="M49" s="2" t="s">
        <v>43</v>
      </c>
      <c r="N49" s="1">
        <v>52927</v>
      </c>
      <c r="O49" s="1">
        <v>17274</v>
      </c>
      <c r="P49" s="1">
        <v>1755</v>
      </c>
      <c r="Q49" s="1" t="s">
        <v>35</v>
      </c>
      <c r="R49" s="1" t="s">
        <v>35</v>
      </c>
      <c r="S49" s="2" t="s">
        <v>43</v>
      </c>
      <c r="T49" s="1">
        <v>50991</v>
      </c>
      <c r="U49" s="1">
        <v>16115</v>
      </c>
      <c r="V49" s="1">
        <v>1674</v>
      </c>
      <c r="W49" s="1" t="s">
        <v>35</v>
      </c>
      <c r="X49" s="1" t="s">
        <v>35</v>
      </c>
    </row>
    <row r="53" spans="1:24">
      <c r="A53" s="1" t="s">
        <v>36</v>
      </c>
      <c r="B53" s="1" t="s">
        <v>37</v>
      </c>
      <c r="C53" s="1"/>
      <c r="D53" s="1"/>
      <c r="E53" s="1"/>
      <c r="F53" s="1"/>
    </row>
    <row r="54" spans="1:24">
      <c r="A54" s="1" t="s">
        <v>38</v>
      </c>
      <c r="B54" s="1" t="s">
        <v>55</v>
      </c>
      <c r="C54" s="1"/>
      <c r="D54" s="1"/>
      <c r="E54" s="1"/>
      <c r="F54" s="1"/>
      <c r="J54" s="3" t="s">
        <v>61</v>
      </c>
      <c r="K54" t="s">
        <v>71</v>
      </c>
      <c r="O54" s="3" t="s">
        <v>67</v>
      </c>
      <c r="P54" t="s">
        <v>71</v>
      </c>
      <c r="S54" s="1"/>
    </row>
    <row r="55" spans="1:24">
      <c r="A55" s="1" t="s">
        <v>0</v>
      </c>
      <c r="B55" s="1"/>
      <c r="C55" s="1"/>
      <c r="D55" s="1"/>
      <c r="E55" s="1" t="s">
        <v>1</v>
      </c>
      <c r="F55" s="1"/>
      <c r="J55" s="3" t="s">
        <v>60</v>
      </c>
      <c r="K55" s="3">
        <v>0.1</v>
      </c>
      <c r="L55" s="3">
        <v>0.01</v>
      </c>
      <c r="M55" s="3">
        <v>1E-3</v>
      </c>
      <c r="O55" s="3" t="s">
        <v>60</v>
      </c>
      <c r="P55" s="3">
        <v>0.1</v>
      </c>
      <c r="Q55" s="3">
        <v>0.01</v>
      </c>
      <c r="R55" s="3">
        <v>1E-3</v>
      </c>
      <c r="S55" s="1"/>
    </row>
    <row r="56" spans="1:24">
      <c r="A56" s="1" t="s">
        <v>2</v>
      </c>
      <c r="B56" s="1"/>
      <c r="C56" s="1"/>
      <c r="D56" s="1"/>
      <c r="E56" s="1">
        <v>485</v>
      </c>
      <c r="F56" s="1" t="s">
        <v>3</v>
      </c>
      <c r="J56" s="3" t="s">
        <v>62</v>
      </c>
      <c r="K56" s="5">
        <f>AVERAGE(N23,T23)</f>
        <v>48941</v>
      </c>
      <c r="L56" s="5">
        <f t="shared" ref="L56:M56" si="0">AVERAGE(O23,U23)</f>
        <v>4460.5</v>
      </c>
      <c r="M56" s="5">
        <f t="shared" si="0"/>
        <v>607</v>
      </c>
      <c r="O56" s="3" t="s">
        <v>62</v>
      </c>
      <c r="P56" s="6">
        <f>AVERAGE(N49,T49)</f>
        <v>51959</v>
      </c>
      <c r="Q56" s="6">
        <f t="shared" ref="Q56:R56" si="1">AVERAGE(O49,U49)</f>
        <v>16694.5</v>
      </c>
      <c r="R56" s="6">
        <f t="shared" si="1"/>
        <v>1714.5</v>
      </c>
      <c r="S56" s="1"/>
    </row>
    <row r="57" spans="1:24">
      <c r="A57" s="1" t="s">
        <v>4</v>
      </c>
      <c r="B57" s="1"/>
      <c r="C57" s="1"/>
      <c r="D57" s="1"/>
      <c r="E57" s="1">
        <v>20</v>
      </c>
      <c r="F57" s="1" t="s">
        <v>3</v>
      </c>
      <c r="J57" s="3"/>
      <c r="O57" s="4"/>
      <c r="P57" s="1"/>
      <c r="Q57" s="1"/>
      <c r="R57" s="1"/>
      <c r="S57" s="1"/>
    </row>
    <row r="58" spans="1:24">
      <c r="A58" s="1" t="s">
        <v>5</v>
      </c>
      <c r="B58" s="1"/>
      <c r="C58" s="1"/>
      <c r="D58" s="1"/>
      <c r="E58" s="1" t="s">
        <v>1</v>
      </c>
      <c r="F58" s="1"/>
      <c r="J58" s="3" t="s">
        <v>63</v>
      </c>
      <c r="K58" t="s">
        <v>65</v>
      </c>
      <c r="O58" s="3" t="s">
        <v>63</v>
      </c>
      <c r="P58" t="s">
        <v>68</v>
      </c>
      <c r="Q58" s="1"/>
      <c r="R58" s="1"/>
      <c r="S58" s="1"/>
    </row>
    <row r="59" spans="1:24">
      <c r="A59" s="1" t="s">
        <v>6</v>
      </c>
      <c r="B59" s="1"/>
      <c r="C59" s="1"/>
      <c r="D59" s="1"/>
      <c r="E59" s="1">
        <v>680</v>
      </c>
      <c r="F59" s="1" t="s">
        <v>3</v>
      </c>
      <c r="J59" s="3" t="s">
        <v>64</v>
      </c>
      <c r="K59" t="s">
        <v>66</v>
      </c>
      <c r="O59" s="3" t="s">
        <v>64</v>
      </c>
      <c r="P59" t="s">
        <v>69</v>
      </c>
      <c r="Q59" s="1"/>
      <c r="R59" s="1"/>
      <c r="S59" s="1"/>
    </row>
    <row r="60" spans="1:24">
      <c r="A60" s="1" t="s">
        <v>7</v>
      </c>
      <c r="B60" s="1"/>
      <c r="C60" s="1"/>
      <c r="D60" s="1"/>
      <c r="E60" s="1">
        <v>30.000000000000004</v>
      </c>
      <c r="F60" s="1" t="s">
        <v>3</v>
      </c>
      <c r="J60" s="3"/>
      <c r="O60" s="3"/>
    </row>
    <row r="61" spans="1:24">
      <c r="A61" s="1" t="s">
        <v>8</v>
      </c>
      <c r="B61" s="1"/>
      <c r="C61" s="1"/>
      <c r="D61" s="1"/>
      <c r="E61" s="1">
        <v>83</v>
      </c>
      <c r="F61" s="1" t="s">
        <v>9</v>
      </c>
      <c r="J61" s="3" t="s">
        <v>62</v>
      </c>
      <c r="K61" s="5">
        <f>B75</f>
        <v>22425</v>
      </c>
      <c r="L61" s="5">
        <f t="shared" ref="L61:M61" si="2">C75</f>
        <v>2799</v>
      </c>
      <c r="M61" s="5">
        <f t="shared" si="2"/>
        <v>1216</v>
      </c>
      <c r="O61" s="3"/>
      <c r="P61" s="5">
        <f>B76</f>
        <v>8160</v>
      </c>
      <c r="Q61" s="5">
        <f t="shared" ref="Q61:R61" si="3">C76</f>
        <v>2965</v>
      </c>
      <c r="R61" s="5">
        <f t="shared" si="3"/>
        <v>1174</v>
      </c>
    </row>
    <row r="62" spans="1:24">
      <c r="A62" s="1" t="s">
        <v>10</v>
      </c>
      <c r="B62" s="1"/>
      <c r="C62" s="1"/>
      <c r="D62" s="1"/>
      <c r="E62" s="1" t="s">
        <v>11</v>
      </c>
      <c r="F62" s="1"/>
      <c r="J62" s="3"/>
      <c r="O62" s="3"/>
    </row>
    <row r="63" spans="1:24">
      <c r="A63" s="1" t="s">
        <v>12</v>
      </c>
      <c r="B63" s="1"/>
      <c r="C63" s="1"/>
      <c r="D63" s="1"/>
      <c r="E63" s="1">
        <v>30</v>
      </c>
      <c r="F63" s="1"/>
      <c r="J63" s="3" t="s">
        <v>63</v>
      </c>
      <c r="K63" t="s">
        <v>68</v>
      </c>
      <c r="O63" s="3" t="s">
        <v>63</v>
      </c>
      <c r="P63" t="s">
        <v>68</v>
      </c>
    </row>
    <row r="64" spans="1:24">
      <c r="A64" s="1" t="s">
        <v>13</v>
      </c>
      <c r="B64" s="1"/>
      <c r="C64" s="1"/>
      <c r="D64" s="1"/>
      <c r="E64" s="1">
        <v>40</v>
      </c>
      <c r="F64" s="1" t="s">
        <v>14</v>
      </c>
      <c r="J64" s="3" t="s">
        <v>64</v>
      </c>
      <c r="K64" t="s">
        <v>66</v>
      </c>
      <c r="O64" s="3" t="s">
        <v>64</v>
      </c>
      <c r="P64" t="s">
        <v>66</v>
      </c>
    </row>
    <row r="65" spans="1:13">
      <c r="A65" s="1" t="s">
        <v>15</v>
      </c>
      <c r="B65" s="1"/>
      <c r="C65" s="1"/>
      <c r="D65" s="1"/>
      <c r="E65" s="1">
        <v>0</v>
      </c>
      <c r="F65" s="1" t="s">
        <v>14</v>
      </c>
      <c r="J65" s="3"/>
    </row>
    <row r="66" spans="1:13">
      <c r="A66" s="1" t="s">
        <v>16</v>
      </c>
      <c r="B66" s="1"/>
      <c r="C66" s="1"/>
      <c r="D66" s="1"/>
      <c r="E66" s="1">
        <v>0</v>
      </c>
      <c r="F66" s="1" t="s">
        <v>17</v>
      </c>
      <c r="J66" s="3" t="s">
        <v>70</v>
      </c>
    </row>
    <row r="67" spans="1:13">
      <c r="A67" s="1" t="s">
        <v>18</v>
      </c>
      <c r="B67" s="1"/>
      <c r="C67" s="1"/>
      <c r="D67" s="1"/>
      <c r="E67" s="1">
        <v>16660</v>
      </c>
      <c r="F67" s="1" t="s">
        <v>19</v>
      </c>
      <c r="K67" s="5">
        <f>B77</f>
        <v>52243</v>
      </c>
      <c r="L67" s="5">
        <f t="shared" ref="L67:M67" si="4">C77</f>
        <v>4652</v>
      </c>
      <c r="M67" s="5">
        <f t="shared" si="4"/>
        <v>1327</v>
      </c>
    </row>
    <row r="68" spans="1:13">
      <c r="A68" s="1" t="s">
        <v>20</v>
      </c>
      <c r="B68" s="1"/>
      <c r="C68" s="1"/>
      <c r="D68" s="1"/>
      <c r="E68" s="1" t="s">
        <v>44</v>
      </c>
      <c r="F68" s="1" t="s">
        <v>56</v>
      </c>
    </row>
    <row r="69" spans="1:13">
      <c r="A69" s="1" t="s">
        <v>22</v>
      </c>
      <c r="B69" s="1"/>
      <c r="C69" s="1"/>
      <c r="D69" s="1"/>
      <c r="E69" s="1" t="s">
        <v>57</v>
      </c>
      <c r="F69" s="1"/>
    </row>
    <row r="70" spans="1:13">
      <c r="A70" s="1"/>
      <c r="B70" s="1"/>
      <c r="C70" s="1"/>
      <c r="D70" s="1"/>
      <c r="E70" s="1"/>
      <c r="F70" s="1"/>
    </row>
    <row r="71" spans="1:13">
      <c r="A71" s="1" t="s">
        <v>24</v>
      </c>
      <c r="B71" s="1"/>
      <c r="C71" s="1"/>
      <c r="D71" s="1"/>
      <c r="E71" s="1" t="s">
        <v>58</v>
      </c>
      <c r="F71" s="1"/>
    </row>
    <row r="72" spans="1:13">
      <c r="A72" s="1" t="s">
        <v>26</v>
      </c>
      <c r="B72" s="1"/>
      <c r="C72" s="1"/>
      <c r="D72" s="1"/>
      <c r="E72" s="1">
        <v>25</v>
      </c>
      <c r="F72" s="1" t="s">
        <v>27</v>
      </c>
    </row>
    <row r="73" spans="1:13">
      <c r="A73" s="1"/>
      <c r="B73" s="1"/>
      <c r="C73" s="1"/>
      <c r="D73" s="1"/>
      <c r="E73" s="1"/>
      <c r="F73" s="1"/>
    </row>
    <row r="74" spans="1:13">
      <c r="A74" s="2" t="s">
        <v>28</v>
      </c>
      <c r="B74" s="2" t="s">
        <v>29</v>
      </c>
      <c r="C74" s="2" t="s">
        <v>30</v>
      </c>
      <c r="D74" s="2" t="s">
        <v>31</v>
      </c>
      <c r="E74" s="2" t="s">
        <v>32</v>
      </c>
      <c r="F74" s="2" t="s">
        <v>33</v>
      </c>
    </row>
    <row r="75" spans="1:13">
      <c r="A75" s="2" t="s">
        <v>34</v>
      </c>
      <c r="B75" s="1">
        <v>22425</v>
      </c>
      <c r="C75" s="1">
        <v>2799</v>
      </c>
      <c r="D75" s="1">
        <v>1216</v>
      </c>
      <c r="E75" s="1">
        <v>1010</v>
      </c>
      <c r="F75" s="1" t="s">
        <v>35</v>
      </c>
    </row>
    <row r="76" spans="1:13">
      <c r="A76" s="2" t="s">
        <v>43</v>
      </c>
      <c r="B76" s="1">
        <v>8160</v>
      </c>
      <c r="C76" s="1">
        <v>2965</v>
      </c>
      <c r="D76" s="1">
        <v>1174</v>
      </c>
      <c r="E76" s="1" t="s">
        <v>35</v>
      </c>
      <c r="F76" s="1" t="s">
        <v>35</v>
      </c>
    </row>
    <row r="77" spans="1:13">
      <c r="A77" s="2" t="s">
        <v>59</v>
      </c>
      <c r="B77" s="1">
        <v>52243</v>
      </c>
      <c r="C77" s="1">
        <v>4652</v>
      </c>
      <c r="D77" s="1">
        <v>1327</v>
      </c>
      <c r="E77" s="1" t="s">
        <v>35</v>
      </c>
      <c r="F77" s="1" t="s">
        <v>35</v>
      </c>
    </row>
  </sheetData>
  <pageMargins left="0.7" right="0.7" top="0.78740157499999996" bottom="0.78740157499999996" header="0.3" footer="0.3"/>
  <pageSetup paperSize="9" scale="3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doweph</dc:creator>
  <cp:lastModifiedBy>doweph</cp:lastModifiedBy>
  <cp:lastPrinted>2018-06-19T09:26:23Z</cp:lastPrinted>
  <dcterms:created xsi:type="dcterms:W3CDTF">2018-06-19T09:08:06Z</dcterms:created>
  <dcterms:modified xsi:type="dcterms:W3CDTF">2018-06-19T11:26:08Z</dcterms:modified>
</cp:coreProperties>
</file>