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40" windowWidth="27795" windowHeight="12165" activeTab="3"/>
  </bookViews>
  <sheets>
    <sheet name="Begonia" sheetId="12" r:id="rId1"/>
    <sheet name="Geranium" sheetId="9" r:id="rId2"/>
    <sheet name="Snapdragon" sheetId="11" r:id="rId3"/>
    <sheet name="Petunia" sheetId="10" r:id="rId4"/>
  </sheets>
  <calcPr calcId="145621"/>
</workbook>
</file>

<file path=xl/calcChain.xml><?xml version="1.0" encoding="utf-8"?>
<calcChain xmlns="http://schemas.openxmlformats.org/spreadsheetml/2006/main">
  <c r="O5" i="12" l="1"/>
  <c r="O6" i="12"/>
  <c r="O7" i="12"/>
  <c r="O8" i="12"/>
  <c r="O9" i="12"/>
  <c r="O10" i="12"/>
  <c r="O11" i="12"/>
  <c r="O12" i="12"/>
  <c r="O13" i="12"/>
  <c r="O14" i="12"/>
  <c r="O15" i="12"/>
  <c r="O16" i="12"/>
  <c r="O17" i="12"/>
  <c r="O18" i="12"/>
  <c r="O19" i="12"/>
  <c r="O20" i="12"/>
  <c r="O21" i="12"/>
  <c r="O22" i="12"/>
  <c r="O23" i="12"/>
  <c r="O24" i="12"/>
  <c r="O25" i="12"/>
  <c r="O26" i="12"/>
  <c r="O27" i="12"/>
  <c r="O28" i="12"/>
  <c r="O29" i="12"/>
  <c r="O30" i="12"/>
  <c r="O31" i="12"/>
  <c r="O32" i="12"/>
  <c r="O33" i="12"/>
  <c r="O34" i="12"/>
  <c r="O35" i="12"/>
  <c r="O36" i="12"/>
  <c r="O37" i="12"/>
  <c r="O38" i="12"/>
  <c r="O39" i="12"/>
  <c r="O40" i="12"/>
  <c r="O41" i="12"/>
  <c r="O42" i="12"/>
  <c r="O43" i="12"/>
  <c r="O44" i="12"/>
  <c r="O45" i="12"/>
  <c r="O46" i="12"/>
  <c r="O47" i="12"/>
  <c r="O48" i="12"/>
  <c r="O49" i="12"/>
  <c r="O50" i="12"/>
  <c r="O51" i="12"/>
  <c r="O52" i="12"/>
  <c r="O53" i="12"/>
  <c r="O54" i="12"/>
  <c r="O55" i="12"/>
  <c r="O56" i="12"/>
  <c r="O57" i="12"/>
  <c r="O58" i="12"/>
  <c r="O59" i="12"/>
  <c r="O60" i="12"/>
  <c r="O61" i="12"/>
  <c r="O62" i="12"/>
  <c r="O63" i="12"/>
  <c r="O64" i="12"/>
  <c r="O65" i="12"/>
  <c r="O66" i="12"/>
  <c r="O67" i="12"/>
  <c r="O68" i="12"/>
  <c r="O69" i="12"/>
  <c r="O70" i="12"/>
  <c r="O71" i="12"/>
  <c r="O72" i="12"/>
  <c r="O73" i="12"/>
  <c r="O74" i="12"/>
  <c r="O75" i="12"/>
  <c r="O76" i="12"/>
  <c r="O77" i="12"/>
  <c r="O78" i="12"/>
  <c r="O79" i="12"/>
  <c r="O80" i="12"/>
  <c r="O81" i="12"/>
  <c r="O82" i="12"/>
  <c r="O83" i="12"/>
  <c r="O84" i="12"/>
  <c r="O85" i="12"/>
  <c r="O86" i="12"/>
  <c r="O87" i="12"/>
  <c r="O88" i="12"/>
  <c r="O89" i="12"/>
  <c r="O90" i="12"/>
  <c r="O91" i="12"/>
  <c r="O92" i="12"/>
  <c r="O93" i="12"/>
  <c r="O94" i="12"/>
  <c r="O95" i="12"/>
  <c r="O96" i="12"/>
  <c r="O97" i="12"/>
  <c r="O98" i="12"/>
  <c r="O99" i="12"/>
  <c r="O100" i="12"/>
  <c r="O101" i="12"/>
  <c r="O102" i="12"/>
  <c r="O103" i="12"/>
  <c r="O104" i="12"/>
  <c r="O105" i="12"/>
  <c r="O106" i="12"/>
  <c r="O107" i="12"/>
  <c r="O108" i="12"/>
  <c r="O109" i="12"/>
  <c r="O110" i="12"/>
  <c r="O111" i="12"/>
  <c r="O112" i="12"/>
  <c r="O113" i="12"/>
  <c r="O114" i="12"/>
  <c r="O115" i="12"/>
  <c r="O116" i="12"/>
  <c r="O117" i="12"/>
  <c r="O118" i="12"/>
  <c r="O119" i="12"/>
  <c r="O120" i="12"/>
  <c r="O121" i="12"/>
  <c r="O122" i="12"/>
  <c r="O123" i="12"/>
  <c r="O4" i="12"/>
  <c r="O5" i="11"/>
  <c r="O6" i="11"/>
  <c r="O7" i="11"/>
  <c r="O8" i="11"/>
  <c r="O9" i="11"/>
  <c r="O10" i="11"/>
  <c r="O11" i="11"/>
  <c r="O12" i="11"/>
  <c r="O13" i="11"/>
  <c r="O14" i="11"/>
  <c r="O15"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0" i="11"/>
  <c r="O81" i="11"/>
  <c r="O82" i="11"/>
  <c r="O83" i="11"/>
  <c r="O84" i="11"/>
  <c r="O85" i="11"/>
  <c r="O86" i="11"/>
  <c r="O87" i="11"/>
  <c r="O88" i="11"/>
  <c r="O89" i="11"/>
  <c r="O90" i="11"/>
  <c r="O91" i="11"/>
  <c r="O92" i="11"/>
  <c r="O93" i="11"/>
  <c r="O94" i="11"/>
  <c r="O95" i="11"/>
  <c r="O96" i="11"/>
  <c r="O97" i="11"/>
  <c r="O98" i="11"/>
  <c r="O99" i="11"/>
  <c r="O100" i="11"/>
  <c r="O101" i="11"/>
  <c r="O102" i="11"/>
  <c r="O103" i="11"/>
  <c r="O104" i="11"/>
  <c r="O105" i="11"/>
  <c r="O106" i="11"/>
  <c r="O107" i="11"/>
  <c r="O108" i="11"/>
  <c r="O109" i="11"/>
  <c r="O110" i="11"/>
  <c r="O111" i="11"/>
  <c r="O112" i="11"/>
  <c r="O113" i="11"/>
  <c r="O114" i="11"/>
  <c r="O115" i="11"/>
  <c r="O116" i="11"/>
  <c r="O117" i="11"/>
  <c r="O118" i="11"/>
  <c r="O119" i="11"/>
  <c r="O120" i="11"/>
  <c r="O121" i="11"/>
  <c r="O122" i="11"/>
  <c r="O123" i="11"/>
  <c r="O4" i="11"/>
  <c r="O5" i="10"/>
  <c r="O6" i="10"/>
  <c r="O7" i="10"/>
  <c r="O8" i="10"/>
  <c r="O9" i="10"/>
  <c r="O10" i="10"/>
  <c r="O11" i="10"/>
  <c r="O12" i="10"/>
  <c r="O13" i="10"/>
  <c r="O14" i="10"/>
  <c r="O15" i="10"/>
  <c r="O16" i="10"/>
  <c r="O17" i="10"/>
  <c r="O18" i="10"/>
  <c r="O19" i="10"/>
  <c r="O20" i="10"/>
  <c r="O21" i="10"/>
  <c r="O22" i="10"/>
  <c r="O23" i="10"/>
  <c r="O24" i="10"/>
  <c r="O25" i="10"/>
  <c r="O26" i="10"/>
  <c r="O27" i="10"/>
  <c r="O28" i="10"/>
  <c r="O29" i="10"/>
  <c r="O30" i="10"/>
  <c r="O31" i="10"/>
  <c r="O32" i="10"/>
  <c r="O33" i="10"/>
  <c r="O34" i="10"/>
  <c r="O35" i="10"/>
  <c r="O36" i="10"/>
  <c r="O37" i="10"/>
  <c r="O38" i="10"/>
  <c r="O39" i="10"/>
  <c r="O40" i="10"/>
  <c r="O41" i="10"/>
  <c r="O42" i="10"/>
  <c r="O43" i="10"/>
  <c r="O44" i="10"/>
  <c r="O45" i="10"/>
  <c r="O46" i="10"/>
  <c r="O47" i="10"/>
  <c r="O48" i="10"/>
  <c r="O49" i="10"/>
  <c r="O50" i="10"/>
  <c r="O51" i="10"/>
  <c r="O52" i="10"/>
  <c r="O53" i="10"/>
  <c r="O54" i="10"/>
  <c r="O55" i="10"/>
  <c r="O56" i="10"/>
  <c r="O57" i="10"/>
  <c r="O58" i="10"/>
  <c r="O59" i="10"/>
  <c r="O60" i="10"/>
  <c r="O61" i="10"/>
  <c r="O62" i="10"/>
  <c r="O63" i="10"/>
  <c r="O64" i="10"/>
  <c r="O65" i="10"/>
  <c r="O66" i="10"/>
  <c r="O67" i="10"/>
  <c r="O68" i="10"/>
  <c r="O69" i="10"/>
  <c r="O70" i="10"/>
  <c r="O71" i="10"/>
  <c r="O72" i="10"/>
  <c r="O73" i="10"/>
  <c r="O74" i="10"/>
  <c r="O75" i="10"/>
  <c r="O76" i="10"/>
  <c r="O77" i="10"/>
  <c r="O78" i="10"/>
  <c r="O79" i="10"/>
  <c r="O80" i="10"/>
  <c r="O81" i="10"/>
  <c r="O82" i="10"/>
  <c r="O83" i="10"/>
  <c r="O84" i="10"/>
  <c r="O85" i="10"/>
  <c r="O86" i="10"/>
  <c r="O87" i="10"/>
  <c r="O88" i="10"/>
  <c r="O89" i="10"/>
  <c r="O90" i="10"/>
  <c r="O91" i="10"/>
  <c r="O92" i="10"/>
  <c r="O93" i="10"/>
  <c r="O94" i="10"/>
  <c r="O95" i="10"/>
  <c r="O96" i="10"/>
  <c r="O97" i="10"/>
  <c r="O98" i="10"/>
  <c r="O99" i="10"/>
  <c r="O100" i="10"/>
  <c r="O101" i="10"/>
  <c r="O102" i="10"/>
  <c r="O103" i="10"/>
  <c r="O104" i="10"/>
  <c r="O105" i="10"/>
  <c r="O106" i="10"/>
  <c r="O107" i="10"/>
  <c r="O108" i="10"/>
  <c r="O109" i="10"/>
  <c r="O110" i="10"/>
  <c r="O111" i="10"/>
  <c r="O112" i="10"/>
  <c r="O113" i="10"/>
  <c r="O114" i="10"/>
  <c r="O115" i="10"/>
  <c r="O116" i="10"/>
  <c r="O117" i="10"/>
  <c r="O118" i="10"/>
  <c r="O119" i="10"/>
  <c r="O120" i="10"/>
  <c r="O121" i="10"/>
  <c r="O122" i="10"/>
  <c r="O123" i="10"/>
  <c r="O4" i="10"/>
  <c r="G123" i="12" l="1"/>
  <c r="I123" i="12" s="1"/>
  <c r="L123" i="12" s="1"/>
  <c r="G122" i="12"/>
  <c r="I122" i="12" s="1"/>
  <c r="L122" i="12" s="1"/>
  <c r="G121" i="12"/>
  <c r="I121" i="12" s="1"/>
  <c r="L121" i="12" s="1"/>
  <c r="G120" i="12"/>
  <c r="I120" i="12" s="1"/>
  <c r="L120" i="12" s="1"/>
  <c r="G119" i="12"/>
  <c r="I119" i="12" s="1"/>
  <c r="L119" i="12" s="1"/>
  <c r="G118" i="12"/>
  <c r="I118" i="12" s="1"/>
  <c r="L118" i="12" s="1"/>
  <c r="G117" i="12"/>
  <c r="I117" i="12" s="1"/>
  <c r="L117" i="12" s="1"/>
  <c r="I116" i="12"/>
  <c r="L116" i="12" s="1"/>
  <c r="G116" i="12"/>
  <c r="G115" i="12"/>
  <c r="I115" i="12" s="1"/>
  <c r="L115" i="12" s="1"/>
  <c r="G114" i="12"/>
  <c r="I114" i="12" s="1"/>
  <c r="L114" i="12" s="1"/>
  <c r="G113" i="12"/>
  <c r="I113" i="12" s="1"/>
  <c r="L113" i="12" s="1"/>
  <c r="G112" i="12"/>
  <c r="I112" i="12" s="1"/>
  <c r="L112" i="12" s="1"/>
  <c r="G111" i="12"/>
  <c r="I111" i="12" s="1"/>
  <c r="L111" i="12" s="1"/>
  <c r="G110" i="12"/>
  <c r="I110" i="12" s="1"/>
  <c r="L110" i="12" s="1"/>
  <c r="G109" i="12"/>
  <c r="I109" i="12" s="1"/>
  <c r="L109" i="12" s="1"/>
  <c r="G108" i="12"/>
  <c r="I108" i="12" s="1"/>
  <c r="L108" i="12" s="1"/>
  <c r="G107" i="12"/>
  <c r="I107" i="12" s="1"/>
  <c r="L107" i="12" s="1"/>
  <c r="G106" i="12"/>
  <c r="I106" i="12" s="1"/>
  <c r="L106" i="12" s="1"/>
  <c r="G105" i="12"/>
  <c r="I105" i="12" s="1"/>
  <c r="L105" i="12" s="1"/>
  <c r="G104" i="12"/>
  <c r="I104" i="12" s="1"/>
  <c r="L104" i="12" s="1"/>
  <c r="G103" i="12"/>
  <c r="I103" i="12" s="1"/>
  <c r="L103" i="12" s="1"/>
  <c r="G102" i="12"/>
  <c r="I102" i="12" s="1"/>
  <c r="L102" i="12" s="1"/>
  <c r="G101" i="12"/>
  <c r="I101" i="12" s="1"/>
  <c r="L101" i="12" s="1"/>
  <c r="G100" i="12"/>
  <c r="I100" i="12" s="1"/>
  <c r="L100" i="12" s="1"/>
  <c r="G99" i="12"/>
  <c r="I99" i="12" s="1"/>
  <c r="L99" i="12" s="1"/>
  <c r="G98" i="12"/>
  <c r="I98" i="12" s="1"/>
  <c r="L98" i="12" s="1"/>
  <c r="G97" i="12"/>
  <c r="I97" i="12" s="1"/>
  <c r="L97" i="12" s="1"/>
  <c r="G96" i="12"/>
  <c r="I96" i="12" s="1"/>
  <c r="L96" i="12" s="1"/>
  <c r="G95" i="12"/>
  <c r="I95" i="12" s="1"/>
  <c r="L95" i="12" s="1"/>
  <c r="G94" i="12"/>
  <c r="I94" i="12" s="1"/>
  <c r="L94" i="12" s="1"/>
  <c r="G93" i="12"/>
  <c r="I93" i="12" s="1"/>
  <c r="L93" i="12" s="1"/>
  <c r="G92" i="12"/>
  <c r="I92" i="12" s="1"/>
  <c r="L92" i="12" s="1"/>
  <c r="G91" i="12"/>
  <c r="I91" i="12" s="1"/>
  <c r="L91" i="12" s="1"/>
  <c r="G90" i="12"/>
  <c r="I90" i="12" s="1"/>
  <c r="L90" i="12" s="1"/>
  <c r="G89" i="12"/>
  <c r="I89" i="12" s="1"/>
  <c r="L89" i="12" s="1"/>
  <c r="I88" i="12"/>
  <c r="L88" i="12" s="1"/>
  <c r="G88" i="12"/>
  <c r="G87" i="12"/>
  <c r="I87" i="12" s="1"/>
  <c r="L87" i="12" s="1"/>
  <c r="G86" i="12"/>
  <c r="I86" i="12" s="1"/>
  <c r="L86" i="12" s="1"/>
  <c r="G85" i="12"/>
  <c r="I85" i="12" s="1"/>
  <c r="L85" i="12" s="1"/>
  <c r="G84" i="12"/>
  <c r="I84" i="12" s="1"/>
  <c r="L84" i="12" s="1"/>
  <c r="G83" i="12"/>
  <c r="I83" i="12" s="1"/>
  <c r="L83" i="12" s="1"/>
  <c r="G82" i="12"/>
  <c r="I82" i="12" s="1"/>
  <c r="L82" i="12" s="1"/>
  <c r="G81" i="12"/>
  <c r="I81" i="12" s="1"/>
  <c r="L81" i="12" s="1"/>
  <c r="G80" i="12"/>
  <c r="I80" i="12" s="1"/>
  <c r="L80" i="12" s="1"/>
  <c r="G79" i="12"/>
  <c r="I79" i="12" s="1"/>
  <c r="L79" i="12" s="1"/>
  <c r="G78" i="12"/>
  <c r="I78" i="12" s="1"/>
  <c r="L78" i="12" s="1"/>
  <c r="G77" i="12"/>
  <c r="I77" i="12" s="1"/>
  <c r="L77" i="12" s="1"/>
  <c r="G76" i="12"/>
  <c r="I76" i="12" s="1"/>
  <c r="L76" i="12" s="1"/>
  <c r="G75" i="12"/>
  <c r="I75" i="12" s="1"/>
  <c r="L75" i="12" s="1"/>
  <c r="G74" i="12"/>
  <c r="I74" i="12" s="1"/>
  <c r="L74" i="12" s="1"/>
  <c r="G73" i="12"/>
  <c r="I73" i="12" s="1"/>
  <c r="L73" i="12" s="1"/>
  <c r="G72" i="12"/>
  <c r="I72" i="12" s="1"/>
  <c r="L72" i="12" s="1"/>
  <c r="G71" i="12"/>
  <c r="I71" i="12" s="1"/>
  <c r="L71" i="12" s="1"/>
  <c r="G70" i="12"/>
  <c r="I70" i="12" s="1"/>
  <c r="L70" i="12" s="1"/>
  <c r="G69" i="12"/>
  <c r="I69" i="12" s="1"/>
  <c r="L69" i="12" s="1"/>
  <c r="G68" i="12"/>
  <c r="I68" i="12" s="1"/>
  <c r="L68" i="12" s="1"/>
  <c r="G67" i="12"/>
  <c r="I67" i="12" s="1"/>
  <c r="L67" i="12" s="1"/>
  <c r="G66" i="12"/>
  <c r="I66" i="12" s="1"/>
  <c r="L66" i="12" s="1"/>
  <c r="G65" i="12"/>
  <c r="I65" i="12" s="1"/>
  <c r="L65" i="12" s="1"/>
  <c r="G64" i="12"/>
  <c r="I64" i="12" s="1"/>
  <c r="L64" i="12" s="1"/>
  <c r="G63" i="12"/>
  <c r="I63" i="12" s="1"/>
  <c r="L63" i="12" s="1"/>
  <c r="G62" i="12"/>
  <c r="I62" i="12" s="1"/>
  <c r="L62" i="12" s="1"/>
  <c r="G61" i="12"/>
  <c r="I61" i="12" s="1"/>
  <c r="L61" i="12" s="1"/>
  <c r="G60" i="12"/>
  <c r="I60" i="12" s="1"/>
  <c r="L60" i="12" s="1"/>
  <c r="G59" i="12"/>
  <c r="I59" i="12" s="1"/>
  <c r="L59" i="12" s="1"/>
  <c r="G58" i="12"/>
  <c r="I58" i="12" s="1"/>
  <c r="L58" i="12" s="1"/>
  <c r="G57" i="12"/>
  <c r="I57" i="12" s="1"/>
  <c r="L57" i="12" s="1"/>
  <c r="G56" i="12"/>
  <c r="I56" i="12" s="1"/>
  <c r="L56" i="12" s="1"/>
  <c r="G55" i="12"/>
  <c r="I55" i="12" s="1"/>
  <c r="L55" i="12" s="1"/>
  <c r="G54" i="12"/>
  <c r="I54" i="12" s="1"/>
  <c r="L54" i="12" s="1"/>
  <c r="G53" i="12"/>
  <c r="I53" i="12" s="1"/>
  <c r="L53" i="12" s="1"/>
  <c r="G52" i="12"/>
  <c r="I52" i="12" s="1"/>
  <c r="L52" i="12" s="1"/>
  <c r="G51" i="12"/>
  <c r="I51" i="12" s="1"/>
  <c r="L51" i="12" s="1"/>
  <c r="G50" i="12"/>
  <c r="I50" i="12" s="1"/>
  <c r="L50" i="12" s="1"/>
  <c r="G49" i="12"/>
  <c r="I49" i="12" s="1"/>
  <c r="L49" i="12" s="1"/>
  <c r="G48" i="12"/>
  <c r="I48" i="12" s="1"/>
  <c r="L48" i="12" s="1"/>
  <c r="G47" i="12"/>
  <c r="I47" i="12" s="1"/>
  <c r="L47" i="12" s="1"/>
  <c r="G46" i="12"/>
  <c r="I46" i="12" s="1"/>
  <c r="L46" i="12" s="1"/>
  <c r="G45" i="12"/>
  <c r="I45" i="12" s="1"/>
  <c r="L45" i="12" s="1"/>
  <c r="G44" i="12"/>
  <c r="I44" i="12" s="1"/>
  <c r="L44" i="12" s="1"/>
  <c r="G43" i="12"/>
  <c r="I43" i="12" s="1"/>
  <c r="L43" i="12" s="1"/>
  <c r="G42" i="12"/>
  <c r="I42" i="12" s="1"/>
  <c r="L42" i="12" s="1"/>
  <c r="G41" i="12"/>
  <c r="I41" i="12" s="1"/>
  <c r="L41" i="12" s="1"/>
  <c r="G40" i="12"/>
  <c r="I40" i="12" s="1"/>
  <c r="L40" i="12" s="1"/>
  <c r="G39" i="12"/>
  <c r="I39" i="12" s="1"/>
  <c r="L39" i="12" s="1"/>
  <c r="G38" i="12"/>
  <c r="I38" i="12" s="1"/>
  <c r="L38" i="12" s="1"/>
  <c r="G37" i="12"/>
  <c r="I37" i="12" s="1"/>
  <c r="L37" i="12" s="1"/>
  <c r="G36" i="12"/>
  <c r="I36" i="12" s="1"/>
  <c r="L36" i="12" s="1"/>
  <c r="G35" i="12"/>
  <c r="I35" i="12" s="1"/>
  <c r="L35" i="12" s="1"/>
  <c r="G34" i="12"/>
  <c r="I34" i="12" s="1"/>
  <c r="L34" i="12" s="1"/>
  <c r="G33" i="12"/>
  <c r="I33" i="12" s="1"/>
  <c r="L33" i="12" s="1"/>
  <c r="G32" i="12"/>
  <c r="I32" i="12" s="1"/>
  <c r="L32" i="12" s="1"/>
  <c r="G31" i="12"/>
  <c r="I31" i="12" s="1"/>
  <c r="L31" i="12" s="1"/>
  <c r="G30" i="12"/>
  <c r="I30" i="12" s="1"/>
  <c r="L30" i="12" s="1"/>
  <c r="G29" i="12"/>
  <c r="I29" i="12" s="1"/>
  <c r="L29" i="12" s="1"/>
  <c r="G28" i="12"/>
  <c r="I28" i="12" s="1"/>
  <c r="L28" i="12" s="1"/>
  <c r="G27" i="12"/>
  <c r="I27" i="12" s="1"/>
  <c r="L27" i="12" s="1"/>
  <c r="G26" i="12"/>
  <c r="I26" i="12" s="1"/>
  <c r="L26" i="12" s="1"/>
  <c r="G25" i="12"/>
  <c r="I25" i="12" s="1"/>
  <c r="L25" i="12" s="1"/>
  <c r="G24" i="12"/>
  <c r="I24" i="12" s="1"/>
  <c r="L24" i="12" s="1"/>
  <c r="G23" i="12"/>
  <c r="I23" i="12" s="1"/>
  <c r="L23" i="12" s="1"/>
  <c r="G22" i="12"/>
  <c r="I22" i="12" s="1"/>
  <c r="L22" i="12" s="1"/>
  <c r="G21" i="12"/>
  <c r="I21" i="12" s="1"/>
  <c r="L21" i="12" s="1"/>
  <c r="G20" i="12"/>
  <c r="I20" i="12" s="1"/>
  <c r="L20" i="12" s="1"/>
  <c r="G19" i="12"/>
  <c r="I19" i="12" s="1"/>
  <c r="L19" i="12" s="1"/>
  <c r="G18" i="12"/>
  <c r="I18" i="12" s="1"/>
  <c r="L18" i="12" s="1"/>
  <c r="G17" i="12"/>
  <c r="I17" i="12" s="1"/>
  <c r="L17" i="12" s="1"/>
  <c r="I16" i="12"/>
  <c r="L16" i="12" s="1"/>
  <c r="G16" i="12"/>
  <c r="G15" i="12"/>
  <c r="I15" i="12" s="1"/>
  <c r="L15" i="12" s="1"/>
  <c r="G14" i="12"/>
  <c r="I14" i="12" s="1"/>
  <c r="L14" i="12" s="1"/>
  <c r="G13" i="12"/>
  <c r="I13" i="12" s="1"/>
  <c r="L13" i="12" s="1"/>
  <c r="G12" i="12"/>
  <c r="I12" i="12" s="1"/>
  <c r="L12" i="12" s="1"/>
  <c r="G11" i="12"/>
  <c r="I11" i="12" s="1"/>
  <c r="L11" i="12" s="1"/>
  <c r="G10" i="12"/>
  <c r="I10" i="12" s="1"/>
  <c r="L10" i="12" s="1"/>
  <c r="G9" i="12"/>
  <c r="I9" i="12" s="1"/>
  <c r="L9" i="12" s="1"/>
  <c r="G8" i="12"/>
  <c r="I8" i="12" s="1"/>
  <c r="L8" i="12" s="1"/>
  <c r="G7" i="12"/>
  <c r="I7" i="12" s="1"/>
  <c r="L7" i="12" s="1"/>
  <c r="G6" i="12"/>
  <c r="I6" i="12" s="1"/>
  <c r="L6" i="12" s="1"/>
  <c r="I5" i="12"/>
  <c r="L5" i="12" s="1"/>
  <c r="G5" i="12"/>
  <c r="G4" i="12"/>
  <c r="I4" i="12" s="1"/>
  <c r="L4" i="12" s="1"/>
  <c r="G123" i="11"/>
  <c r="I123" i="11" s="1"/>
  <c r="L123" i="11" s="1"/>
  <c r="G122" i="11"/>
  <c r="I122" i="11" s="1"/>
  <c r="L122" i="11" s="1"/>
  <c r="G121" i="11"/>
  <c r="I121" i="11" s="1"/>
  <c r="L121" i="11" s="1"/>
  <c r="G120" i="11"/>
  <c r="I120" i="11" s="1"/>
  <c r="L120" i="11" s="1"/>
  <c r="G119" i="11"/>
  <c r="I119" i="11" s="1"/>
  <c r="L119" i="11" s="1"/>
  <c r="G118" i="11"/>
  <c r="I118" i="11" s="1"/>
  <c r="L118" i="11" s="1"/>
  <c r="G117" i="11"/>
  <c r="I117" i="11" s="1"/>
  <c r="L117" i="11" s="1"/>
  <c r="G116" i="11"/>
  <c r="I116" i="11" s="1"/>
  <c r="L116" i="11" s="1"/>
  <c r="G115" i="11"/>
  <c r="I115" i="11" s="1"/>
  <c r="L115" i="11" s="1"/>
  <c r="G114" i="11"/>
  <c r="I114" i="11" s="1"/>
  <c r="L114" i="11" s="1"/>
  <c r="G113" i="11"/>
  <c r="I113" i="11" s="1"/>
  <c r="L113" i="11" s="1"/>
  <c r="G112" i="11"/>
  <c r="I112" i="11" s="1"/>
  <c r="L112" i="11" s="1"/>
  <c r="G111" i="11"/>
  <c r="I111" i="11" s="1"/>
  <c r="L111" i="11" s="1"/>
  <c r="G110" i="11"/>
  <c r="I110" i="11" s="1"/>
  <c r="L110" i="11" s="1"/>
  <c r="G109" i="11"/>
  <c r="I109" i="11" s="1"/>
  <c r="L109" i="11" s="1"/>
  <c r="G108" i="11"/>
  <c r="I108" i="11" s="1"/>
  <c r="L108" i="11" s="1"/>
  <c r="G107" i="11"/>
  <c r="I107" i="11" s="1"/>
  <c r="L107" i="11" s="1"/>
  <c r="G106" i="11"/>
  <c r="I106" i="11" s="1"/>
  <c r="L106" i="11" s="1"/>
  <c r="G105" i="11"/>
  <c r="I105" i="11" s="1"/>
  <c r="L105" i="11" s="1"/>
  <c r="G104" i="11"/>
  <c r="I104" i="11" s="1"/>
  <c r="L104" i="11" s="1"/>
  <c r="G103" i="11"/>
  <c r="I103" i="11" s="1"/>
  <c r="L103" i="11" s="1"/>
  <c r="G102" i="11"/>
  <c r="I102" i="11" s="1"/>
  <c r="L102" i="11" s="1"/>
  <c r="G101" i="11"/>
  <c r="I101" i="11" s="1"/>
  <c r="L101" i="11" s="1"/>
  <c r="G100" i="11"/>
  <c r="I100" i="11" s="1"/>
  <c r="L100" i="11" s="1"/>
  <c r="G99" i="11"/>
  <c r="I99" i="11" s="1"/>
  <c r="L99" i="11" s="1"/>
  <c r="G98" i="11"/>
  <c r="I98" i="11" s="1"/>
  <c r="L98" i="11" s="1"/>
  <c r="G97" i="11"/>
  <c r="I97" i="11" s="1"/>
  <c r="L97" i="11" s="1"/>
  <c r="G96" i="11"/>
  <c r="I96" i="11" s="1"/>
  <c r="L96" i="11" s="1"/>
  <c r="G95" i="11"/>
  <c r="I95" i="11" s="1"/>
  <c r="L95" i="11" s="1"/>
  <c r="G94" i="11"/>
  <c r="I94" i="11" s="1"/>
  <c r="L94" i="11" s="1"/>
  <c r="G93" i="11"/>
  <c r="I93" i="11" s="1"/>
  <c r="L93" i="11" s="1"/>
  <c r="G92" i="11"/>
  <c r="I92" i="11" s="1"/>
  <c r="L92" i="11" s="1"/>
  <c r="G91" i="11"/>
  <c r="I91" i="11" s="1"/>
  <c r="L91" i="11" s="1"/>
  <c r="G90" i="11"/>
  <c r="I90" i="11" s="1"/>
  <c r="L90" i="11" s="1"/>
  <c r="G89" i="11"/>
  <c r="I89" i="11" s="1"/>
  <c r="L89" i="11" s="1"/>
  <c r="G88" i="11"/>
  <c r="I88" i="11" s="1"/>
  <c r="L88" i="11" s="1"/>
  <c r="G87" i="11"/>
  <c r="I87" i="11" s="1"/>
  <c r="L87" i="11" s="1"/>
  <c r="G86" i="11"/>
  <c r="I86" i="11" s="1"/>
  <c r="L86" i="11" s="1"/>
  <c r="G85" i="11"/>
  <c r="I85" i="11" s="1"/>
  <c r="L85" i="11" s="1"/>
  <c r="G84" i="11"/>
  <c r="I84" i="11" s="1"/>
  <c r="L84" i="11" s="1"/>
  <c r="G83" i="11"/>
  <c r="I83" i="11" s="1"/>
  <c r="L83" i="11" s="1"/>
  <c r="G82" i="11"/>
  <c r="I82" i="11" s="1"/>
  <c r="L82" i="11" s="1"/>
  <c r="G81" i="11"/>
  <c r="I81" i="11" s="1"/>
  <c r="L81" i="11" s="1"/>
  <c r="G80" i="11"/>
  <c r="I80" i="11" s="1"/>
  <c r="L80" i="11" s="1"/>
  <c r="G79" i="11"/>
  <c r="I79" i="11" s="1"/>
  <c r="L79" i="11" s="1"/>
  <c r="G78" i="11"/>
  <c r="I78" i="11" s="1"/>
  <c r="L78" i="11" s="1"/>
  <c r="G77" i="11"/>
  <c r="I77" i="11" s="1"/>
  <c r="L77" i="11" s="1"/>
  <c r="G76" i="11"/>
  <c r="I76" i="11" s="1"/>
  <c r="L76" i="11" s="1"/>
  <c r="G75" i="11"/>
  <c r="I75" i="11" s="1"/>
  <c r="L75" i="11" s="1"/>
  <c r="G74" i="11"/>
  <c r="I74" i="11" s="1"/>
  <c r="L74" i="11" s="1"/>
  <c r="G73" i="11"/>
  <c r="I73" i="11" s="1"/>
  <c r="L73" i="11" s="1"/>
  <c r="G72" i="11"/>
  <c r="I72" i="11" s="1"/>
  <c r="L72" i="11" s="1"/>
  <c r="G71" i="11"/>
  <c r="I71" i="11" s="1"/>
  <c r="L71" i="11" s="1"/>
  <c r="I70" i="11"/>
  <c r="L70" i="11" s="1"/>
  <c r="G70" i="11"/>
  <c r="G69" i="11"/>
  <c r="I69" i="11" s="1"/>
  <c r="L69" i="11" s="1"/>
  <c r="G68" i="11"/>
  <c r="I68" i="11" s="1"/>
  <c r="L68" i="11" s="1"/>
  <c r="I67" i="11"/>
  <c r="L67" i="11" s="1"/>
  <c r="G67" i="11"/>
  <c r="G66" i="11"/>
  <c r="I66" i="11" s="1"/>
  <c r="L66" i="11" s="1"/>
  <c r="G65" i="11"/>
  <c r="I65" i="11" s="1"/>
  <c r="L65" i="11" s="1"/>
  <c r="G64" i="11"/>
  <c r="I64" i="11" s="1"/>
  <c r="L64" i="11" s="1"/>
  <c r="G63" i="11"/>
  <c r="I63" i="11" s="1"/>
  <c r="L63" i="11" s="1"/>
  <c r="G62" i="11"/>
  <c r="I62" i="11" s="1"/>
  <c r="L62" i="11" s="1"/>
  <c r="G61" i="11"/>
  <c r="I61" i="11" s="1"/>
  <c r="L61" i="11" s="1"/>
  <c r="G60" i="11"/>
  <c r="I60" i="11" s="1"/>
  <c r="L60" i="11" s="1"/>
  <c r="G59" i="11"/>
  <c r="I59" i="11" s="1"/>
  <c r="L59" i="11" s="1"/>
  <c r="G58" i="11"/>
  <c r="I58" i="11" s="1"/>
  <c r="L58" i="11" s="1"/>
  <c r="G57" i="11"/>
  <c r="I57" i="11" s="1"/>
  <c r="L57" i="11" s="1"/>
  <c r="G56" i="11"/>
  <c r="I56" i="11" s="1"/>
  <c r="L56" i="11" s="1"/>
  <c r="G55" i="11"/>
  <c r="I55" i="11" s="1"/>
  <c r="L55" i="11" s="1"/>
  <c r="G54" i="11"/>
  <c r="I54" i="11" s="1"/>
  <c r="L54" i="11" s="1"/>
  <c r="G53" i="11"/>
  <c r="I53" i="11" s="1"/>
  <c r="L53" i="11" s="1"/>
  <c r="G52" i="11"/>
  <c r="I52" i="11" s="1"/>
  <c r="L52" i="11" s="1"/>
  <c r="G51" i="11"/>
  <c r="I51" i="11" s="1"/>
  <c r="L51" i="11" s="1"/>
  <c r="G50" i="11"/>
  <c r="I50" i="11" s="1"/>
  <c r="L50" i="11" s="1"/>
  <c r="G49" i="11"/>
  <c r="I49" i="11" s="1"/>
  <c r="L49" i="11" s="1"/>
  <c r="G48" i="11"/>
  <c r="I48" i="11" s="1"/>
  <c r="L48" i="11" s="1"/>
  <c r="G47" i="11"/>
  <c r="I47" i="11" s="1"/>
  <c r="L47" i="11" s="1"/>
  <c r="G46" i="11"/>
  <c r="I46" i="11" s="1"/>
  <c r="L46" i="11" s="1"/>
  <c r="G45" i="11"/>
  <c r="I45" i="11" s="1"/>
  <c r="L45" i="11" s="1"/>
  <c r="G44" i="11"/>
  <c r="I44" i="11" s="1"/>
  <c r="L44" i="11" s="1"/>
  <c r="G43" i="11"/>
  <c r="I43" i="11" s="1"/>
  <c r="L43" i="11" s="1"/>
  <c r="G42" i="11"/>
  <c r="I42" i="11" s="1"/>
  <c r="L42" i="11" s="1"/>
  <c r="G41" i="11"/>
  <c r="I41" i="11" s="1"/>
  <c r="L41" i="11" s="1"/>
  <c r="G40" i="11"/>
  <c r="I40" i="11" s="1"/>
  <c r="L40" i="11" s="1"/>
  <c r="G39" i="11"/>
  <c r="I39" i="11" s="1"/>
  <c r="L39" i="11" s="1"/>
  <c r="G38" i="11"/>
  <c r="I38" i="11" s="1"/>
  <c r="L38" i="11" s="1"/>
  <c r="G37" i="11"/>
  <c r="I37" i="11" s="1"/>
  <c r="L37" i="11" s="1"/>
  <c r="G36" i="11"/>
  <c r="I36" i="11" s="1"/>
  <c r="L36" i="11" s="1"/>
  <c r="G35" i="11"/>
  <c r="I35" i="11" s="1"/>
  <c r="L35" i="11" s="1"/>
  <c r="G34" i="11"/>
  <c r="I34" i="11" s="1"/>
  <c r="L34" i="11" s="1"/>
  <c r="G33" i="11"/>
  <c r="I33" i="11" s="1"/>
  <c r="L33" i="11" s="1"/>
  <c r="G32" i="11"/>
  <c r="I32" i="11" s="1"/>
  <c r="L32" i="11" s="1"/>
  <c r="G31" i="11"/>
  <c r="I31" i="11" s="1"/>
  <c r="L31" i="11" s="1"/>
  <c r="G30" i="11"/>
  <c r="I30" i="11" s="1"/>
  <c r="L30" i="11" s="1"/>
  <c r="G29" i="11"/>
  <c r="I29" i="11" s="1"/>
  <c r="L29" i="11" s="1"/>
  <c r="G28" i="11"/>
  <c r="I28" i="11" s="1"/>
  <c r="L28" i="11" s="1"/>
  <c r="G27" i="11"/>
  <c r="I27" i="11" s="1"/>
  <c r="L27" i="11" s="1"/>
  <c r="G26" i="11"/>
  <c r="I26" i="11" s="1"/>
  <c r="L26" i="11" s="1"/>
  <c r="G25" i="11"/>
  <c r="I25" i="11" s="1"/>
  <c r="L25" i="11" s="1"/>
  <c r="G24" i="11"/>
  <c r="I24" i="11" s="1"/>
  <c r="L24" i="11" s="1"/>
  <c r="G23" i="11"/>
  <c r="I23" i="11" s="1"/>
  <c r="L23" i="11" s="1"/>
  <c r="G22" i="11"/>
  <c r="I22" i="11" s="1"/>
  <c r="L22" i="11" s="1"/>
  <c r="G21" i="11"/>
  <c r="I21" i="11" s="1"/>
  <c r="L21" i="11" s="1"/>
  <c r="G20" i="11"/>
  <c r="I20" i="11" s="1"/>
  <c r="L20" i="11" s="1"/>
  <c r="G19" i="11"/>
  <c r="I19" i="11" s="1"/>
  <c r="L19" i="11" s="1"/>
  <c r="G18" i="11"/>
  <c r="I18" i="11" s="1"/>
  <c r="L18" i="11" s="1"/>
  <c r="G17" i="11"/>
  <c r="I17" i="11" s="1"/>
  <c r="L17" i="11" s="1"/>
  <c r="G16" i="11"/>
  <c r="I16" i="11" s="1"/>
  <c r="L16" i="11" s="1"/>
  <c r="G15" i="11"/>
  <c r="I15" i="11" s="1"/>
  <c r="L15" i="11" s="1"/>
  <c r="G14" i="11"/>
  <c r="I14" i="11" s="1"/>
  <c r="L14" i="11" s="1"/>
  <c r="G13" i="11"/>
  <c r="I13" i="11" s="1"/>
  <c r="L13" i="11" s="1"/>
  <c r="G12" i="11"/>
  <c r="I12" i="11" s="1"/>
  <c r="L12" i="11" s="1"/>
  <c r="G11" i="11"/>
  <c r="I11" i="11" s="1"/>
  <c r="L11" i="11" s="1"/>
  <c r="G10" i="11"/>
  <c r="I10" i="11" s="1"/>
  <c r="L10" i="11" s="1"/>
  <c r="G9" i="11"/>
  <c r="I9" i="11" s="1"/>
  <c r="L9" i="11" s="1"/>
  <c r="G8" i="11"/>
  <c r="I8" i="11" s="1"/>
  <c r="L8" i="11" s="1"/>
  <c r="G7" i="11"/>
  <c r="I7" i="11" s="1"/>
  <c r="L7" i="11" s="1"/>
  <c r="G6" i="11"/>
  <c r="I6" i="11" s="1"/>
  <c r="L6" i="11" s="1"/>
  <c r="G5" i="11"/>
  <c r="I5" i="11" s="1"/>
  <c r="L5" i="11" s="1"/>
  <c r="G4" i="11"/>
  <c r="I4" i="11" s="1"/>
  <c r="L4" i="11" s="1"/>
  <c r="G123" i="10"/>
  <c r="I123" i="10" s="1"/>
  <c r="L123" i="10" s="1"/>
  <c r="G122" i="10"/>
  <c r="I122" i="10" s="1"/>
  <c r="L122" i="10" s="1"/>
  <c r="G121" i="10"/>
  <c r="I121" i="10" s="1"/>
  <c r="L121" i="10" s="1"/>
  <c r="G120" i="10"/>
  <c r="I120" i="10" s="1"/>
  <c r="L120" i="10" s="1"/>
  <c r="G119" i="10"/>
  <c r="I119" i="10" s="1"/>
  <c r="L119" i="10" s="1"/>
  <c r="G118" i="10"/>
  <c r="I118" i="10" s="1"/>
  <c r="L118" i="10" s="1"/>
  <c r="G117" i="10"/>
  <c r="I117" i="10" s="1"/>
  <c r="L117" i="10" s="1"/>
  <c r="G116" i="10"/>
  <c r="I116" i="10" s="1"/>
  <c r="L116" i="10" s="1"/>
  <c r="G115" i="10"/>
  <c r="I115" i="10" s="1"/>
  <c r="L115" i="10" s="1"/>
  <c r="G114" i="10"/>
  <c r="I114" i="10" s="1"/>
  <c r="L114" i="10" s="1"/>
  <c r="G113" i="10"/>
  <c r="I113" i="10" s="1"/>
  <c r="L113" i="10" s="1"/>
  <c r="G112" i="10"/>
  <c r="I112" i="10" s="1"/>
  <c r="L112" i="10" s="1"/>
  <c r="G111" i="10"/>
  <c r="I111" i="10" s="1"/>
  <c r="L111" i="10" s="1"/>
  <c r="G110" i="10"/>
  <c r="I110" i="10" s="1"/>
  <c r="L110" i="10" s="1"/>
  <c r="G109" i="10"/>
  <c r="I109" i="10" s="1"/>
  <c r="L109" i="10" s="1"/>
  <c r="G108" i="10"/>
  <c r="I108" i="10" s="1"/>
  <c r="L108" i="10" s="1"/>
  <c r="G107" i="10"/>
  <c r="I107" i="10" s="1"/>
  <c r="L107" i="10" s="1"/>
  <c r="G106" i="10"/>
  <c r="I106" i="10" s="1"/>
  <c r="L106" i="10" s="1"/>
  <c r="G105" i="10"/>
  <c r="I105" i="10" s="1"/>
  <c r="L105" i="10" s="1"/>
  <c r="G104" i="10"/>
  <c r="I104" i="10" s="1"/>
  <c r="L104" i="10" s="1"/>
  <c r="G103" i="10"/>
  <c r="I103" i="10" s="1"/>
  <c r="L103" i="10" s="1"/>
  <c r="G102" i="10"/>
  <c r="I102" i="10" s="1"/>
  <c r="L102" i="10" s="1"/>
  <c r="G101" i="10"/>
  <c r="I101" i="10" s="1"/>
  <c r="L101" i="10" s="1"/>
  <c r="G100" i="10"/>
  <c r="I100" i="10" s="1"/>
  <c r="L100" i="10" s="1"/>
  <c r="G99" i="10"/>
  <c r="I99" i="10" s="1"/>
  <c r="L99" i="10" s="1"/>
  <c r="G98" i="10"/>
  <c r="I98" i="10" s="1"/>
  <c r="L98" i="10" s="1"/>
  <c r="G97" i="10"/>
  <c r="I97" i="10" s="1"/>
  <c r="L97" i="10" s="1"/>
  <c r="G96" i="10"/>
  <c r="I96" i="10" s="1"/>
  <c r="L96" i="10" s="1"/>
  <c r="G95" i="10"/>
  <c r="I95" i="10" s="1"/>
  <c r="L95" i="10" s="1"/>
  <c r="G94" i="10"/>
  <c r="I94" i="10" s="1"/>
  <c r="L94" i="10" s="1"/>
  <c r="G93" i="10"/>
  <c r="I93" i="10" s="1"/>
  <c r="L93" i="10" s="1"/>
  <c r="G92" i="10"/>
  <c r="I92" i="10" s="1"/>
  <c r="L92" i="10" s="1"/>
  <c r="G91" i="10"/>
  <c r="I91" i="10" s="1"/>
  <c r="L91" i="10" s="1"/>
  <c r="G90" i="10"/>
  <c r="I90" i="10" s="1"/>
  <c r="L90" i="10" s="1"/>
  <c r="G89" i="10"/>
  <c r="I89" i="10" s="1"/>
  <c r="L89" i="10" s="1"/>
  <c r="G88" i="10"/>
  <c r="I88" i="10" s="1"/>
  <c r="L88" i="10" s="1"/>
  <c r="G87" i="10"/>
  <c r="I87" i="10" s="1"/>
  <c r="L87" i="10" s="1"/>
  <c r="G86" i="10"/>
  <c r="I86" i="10" s="1"/>
  <c r="L86" i="10" s="1"/>
  <c r="G85" i="10"/>
  <c r="I85" i="10" s="1"/>
  <c r="L85" i="10" s="1"/>
  <c r="G84" i="10"/>
  <c r="I84" i="10" s="1"/>
  <c r="L84" i="10" s="1"/>
  <c r="G83" i="10"/>
  <c r="I83" i="10" s="1"/>
  <c r="L83" i="10" s="1"/>
  <c r="G82" i="10"/>
  <c r="I82" i="10" s="1"/>
  <c r="L82" i="10" s="1"/>
  <c r="G81" i="10"/>
  <c r="I81" i="10" s="1"/>
  <c r="L81" i="10" s="1"/>
  <c r="G80" i="10"/>
  <c r="I80" i="10" s="1"/>
  <c r="L80" i="10" s="1"/>
  <c r="G79" i="10"/>
  <c r="I79" i="10" s="1"/>
  <c r="L79" i="10" s="1"/>
  <c r="G78" i="10"/>
  <c r="I78" i="10" s="1"/>
  <c r="L78" i="10" s="1"/>
  <c r="G77" i="10"/>
  <c r="I77" i="10" s="1"/>
  <c r="L77" i="10" s="1"/>
  <c r="G76" i="10"/>
  <c r="I76" i="10" s="1"/>
  <c r="L76" i="10" s="1"/>
  <c r="G75" i="10"/>
  <c r="I75" i="10" s="1"/>
  <c r="L75" i="10" s="1"/>
  <c r="G74" i="10"/>
  <c r="I74" i="10" s="1"/>
  <c r="L74" i="10" s="1"/>
  <c r="G73" i="10"/>
  <c r="I73" i="10" s="1"/>
  <c r="L73" i="10" s="1"/>
  <c r="G72" i="10"/>
  <c r="I72" i="10" s="1"/>
  <c r="L72" i="10" s="1"/>
  <c r="G71" i="10"/>
  <c r="I71" i="10" s="1"/>
  <c r="L71" i="10" s="1"/>
  <c r="G70" i="10"/>
  <c r="I70" i="10" s="1"/>
  <c r="L70" i="10" s="1"/>
  <c r="G69" i="10"/>
  <c r="I69" i="10" s="1"/>
  <c r="L69" i="10" s="1"/>
  <c r="G68" i="10"/>
  <c r="I68" i="10" s="1"/>
  <c r="L68" i="10" s="1"/>
  <c r="G67" i="10"/>
  <c r="I67" i="10" s="1"/>
  <c r="L67" i="10" s="1"/>
  <c r="G66" i="10"/>
  <c r="I66" i="10" s="1"/>
  <c r="L66" i="10" s="1"/>
  <c r="G65" i="10"/>
  <c r="I65" i="10" s="1"/>
  <c r="L65" i="10" s="1"/>
  <c r="G64" i="10"/>
  <c r="I64" i="10" s="1"/>
  <c r="L64" i="10" s="1"/>
  <c r="G63" i="10"/>
  <c r="I63" i="10" s="1"/>
  <c r="L63" i="10" s="1"/>
  <c r="G62" i="10"/>
  <c r="I62" i="10" s="1"/>
  <c r="L62" i="10" s="1"/>
  <c r="G61" i="10"/>
  <c r="I61" i="10" s="1"/>
  <c r="L61" i="10" s="1"/>
  <c r="G60" i="10"/>
  <c r="I60" i="10" s="1"/>
  <c r="L60" i="10" s="1"/>
  <c r="G59" i="10"/>
  <c r="I59" i="10" s="1"/>
  <c r="L59" i="10" s="1"/>
  <c r="G58" i="10"/>
  <c r="I58" i="10" s="1"/>
  <c r="L58" i="10" s="1"/>
  <c r="G57" i="10"/>
  <c r="I57" i="10" s="1"/>
  <c r="L57" i="10" s="1"/>
  <c r="G56" i="10"/>
  <c r="I56" i="10" s="1"/>
  <c r="L56" i="10" s="1"/>
  <c r="G55" i="10"/>
  <c r="I55" i="10" s="1"/>
  <c r="L55" i="10" s="1"/>
  <c r="G54" i="10"/>
  <c r="I54" i="10" s="1"/>
  <c r="L54" i="10" s="1"/>
  <c r="G53" i="10"/>
  <c r="I53" i="10" s="1"/>
  <c r="L53" i="10" s="1"/>
  <c r="G52" i="10"/>
  <c r="I52" i="10" s="1"/>
  <c r="L52" i="10" s="1"/>
  <c r="G51" i="10"/>
  <c r="I51" i="10" s="1"/>
  <c r="L51" i="10" s="1"/>
  <c r="G50" i="10"/>
  <c r="I50" i="10" s="1"/>
  <c r="L50" i="10" s="1"/>
  <c r="G49" i="10"/>
  <c r="I49" i="10" s="1"/>
  <c r="L49" i="10" s="1"/>
  <c r="G48" i="10"/>
  <c r="I48" i="10" s="1"/>
  <c r="L48" i="10" s="1"/>
  <c r="G47" i="10"/>
  <c r="I47" i="10" s="1"/>
  <c r="L47" i="10" s="1"/>
  <c r="G46" i="10"/>
  <c r="I46" i="10" s="1"/>
  <c r="L46" i="10" s="1"/>
  <c r="G45" i="10"/>
  <c r="I45" i="10" s="1"/>
  <c r="L45" i="10" s="1"/>
  <c r="G44" i="10"/>
  <c r="I44" i="10" s="1"/>
  <c r="L44" i="10" s="1"/>
  <c r="G43" i="10"/>
  <c r="I43" i="10" s="1"/>
  <c r="L43" i="10" s="1"/>
  <c r="G42" i="10"/>
  <c r="I42" i="10" s="1"/>
  <c r="L42" i="10" s="1"/>
  <c r="G41" i="10"/>
  <c r="I41" i="10" s="1"/>
  <c r="L41" i="10" s="1"/>
  <c r="G40" i="10"/>
  <c r="I40" i="10" s="1"/>
  <c r="L40" i="10" s="1"/>
  <c r="G39" i="10"/>
  <c r="I39" i="10" s="1"/>
  <c r="L39" i="10" s="1"/>
  <c r="G38" i="10"/>
  <c r="I38" i="10" s="1"/>
  <c r="L38" i="10" s="1"/>
  <c r="G37" i="10"/>
  <c r="I37" i="10" s="1"/>
  <c r="L37" i="10" s="1"/>
  <c r="G36" i="10"/>
  <c r="I36" i="10" s="1"/>
  <c r="L36" i="10" s="1"/>
  <c r="G35" i="10"/>
  <c r="I35" i="10" s="1"/>
  <c r="L35" i="10" s="1"/>
  <c r="G34" i="10"/>
  <c r="I34" i="10" s="1"/>
  <c r="L34" i="10" s="1"/>
  <c r="G33" i="10"/>
  <c r="I33" i="10" s="1"/>
  <c r="L33" i="10" s="1"/>
  <c r="G32" i="10"/>
  <c r="I32" i="10" s="1"/>
  <c r="L32" i="10" s="1"/>
  <c r="G31" i="10"/>
  <c r="I31" i="10" s="1"/>
  <c r="L31" i="10" s="1"/>
  <c r="G30" i="10"/>
  <c r="I30" i="10" s="1"/>
  <c r="L30" i="10" s="1"/>
  <c r="G29" i="10"/>
  <c r="I29" i="10" s="1"/>
  <c r="L29" i="10" s="1"/>
  <c r="G28" i="10"/>
  <c r="I28" i="10" s="1"/>
  <c r="L28" i="10" s="1"/>
  <c r="G27" i="10"/>
  <c r="I27" i="10" s="1"/>
  <c r="L27" i="10" s="1"/>
  <c r="G26" i="10"/>
  <c r="I26" i="10" s="1"/>
  <c r="L26" i="10" s="1"/>
  <c r="G25" i="10"/>
  <c r="I25" i="10" s="1"/>
  <c r="L25" i="10" s="1"/>
  <c r="G24" i="10"/>
  <c r="I24" i="10" s="1"/>
  <c r="L24" i="10" s="1"/>
  <c r="G23" i="10"/>
  <c r="I23" i="10" s="1"/>
  <c r="L23" i="10" s="1"/>
  <c r="G22" i="10"/>
  <c r="I22" i="10" s="1"/>
  <c r="L22" i="10" s="1"/>
  <c r="G21" i="10"/>
  <c r="I21" i="10" s="1"/>
  <c r="L21" i="10" s="1"/>
  <c r="G20" i="10"/>
  <c r="I20" i="10" s="1"/>
  <c r="L20" i="10" s="1"/>
  <c r="G19" i="10"/>
  <c r="I19" i="10" s="1"/>
  <c r="L19" i="10" s="1"/>
  <c r="G18" i="10"/>
  <c r="I18" i="10" s="1"/>
  <c r="L18" i="10" s="1"/>
  <c r="G17" i="10"/>
  <c r="I17" i="10" s="1"/>
  <c r="L17" i="10" s="1"/>
  <c r="G16" i="10"/>
  <c r="I16" i="10" s="1"/>
  <c r="L16" i="10" s="1"/>
  <c r="G15" i="10"/>
  <c r="I15" i="10" s="1"/>
  <c r="L15" i="10" s="1"/>
  <c r="G14" i="10"/>
  <c r="I14" i="10" s="1"/>
  <c r="L14" i="10" s="1"/>
  <c r="G13" i="10"/>
  <c r="I13" i="10" s="1"/>
  <c r="L13" i="10" s="1"/>
  <c r="G12" i="10"/>
  <c r="I12" i="10" s="1"/>
  <c r="L12" i="10" s="1"/>
  <c r="G11" i="10"/>
  <c r="I11" i="10" s="1"/>
  <c r="L11" i="10" s="1"/>
  <c r="G10" i="10"/>
  <c r="I10" i="10" s="1"/>
  <c r="L10" i="10" s="1"/>
  <c r="G9" i="10"/>
  <c r="I9" i="10" s="1"/>
  <c r="L9" i="10" s="1"/>
  <c r="G8" i="10"/>
  <c r="I8" i="10" s="1"/>
  <c r="L8" i="10" s="1"/>
  <c r="G7" i="10"/>
  <c r="I7" i="10" s="1"/>
  <c r="L7" i="10" s="1"/>
  <c r="G6" i="10"/>
  <c r="I6" i="10" s="1"/>
  <c r="L6" i="10" s="1"/>
  <c r="G5" i="10"/>
  <c r="I5" i="10" s="1"/>
  <c r="L5" i="10" s="1"/>
  <c r="G4" i="10"/>
  <c r="I4" i="10" s="1"/>
  <c r="L4" i="10" s="1"/>
  <c r="G10" i="9"/>
  <c r="I10" i="9" s="1"/>
  <c r="L10" i="9" s="1"/>
  <c r="G11" i="9"/>
  <c r="I11" i="9" s="1"/>
  <c r="L11" i="9" s="1"/>
  <c r="G12" i="9"/>
  <c r="I12" i="9" s="1"/>
  <c r="L12" i="9" s="1"/>
  <c r="G13" i="9"/>
  <c r="I13" i="9" s="1"/>
  <c r="L13" i="9" s="1"/>
  <c r="G14" i="9"/>
  <c r="I14" i="9" s="1"/>
  <c r="L14" i="9" s="1"/>
  <c r="G15" i="9"/>
  <c r="I15" i="9" s="1"/>
  <c r="L15" i="9" s="1"/>
  <c r="G16" i="9"/>
  <c r="I16" i="9" s="1"/>
  <c r="L16" i="9" s="1"/>
  <c r="G17" i="9"/>
  <c r="I17" i="9" s="1"/>
  <c r="L17" i="9" s="1"/>
  <c r="G18" i="9"/>
  <c r="I18" i="9" s="1"/>
  <c r="L18" i="9" s="1"/>
  <c r="G19" i="9"/>
  <c r="I19" i="9" s="1"/>
  <c r="L19" i="9" s="1"/>
  <c r="G20" i="9"/>
  <c r="I20" i="9" s="1"/>
  <c r="L20" i="9" s="1"/>
  <c r="G21" i="9"/>
  <c r="I21" i="9" s="1"/>
  <c r="L21" i="9" s="1"/>
  <c r="G22" i="9"/>
  <c r="I22" i="9" s="1"/>
  <c r="L22" i="9" s="1"/>
  <c r="G23" i="9"/>
  <c r="I23" i="9" s="1"/>
  <c r="L23" i="9" s="1"/>
  <c r="G24" i="9"/>
  <c r="I24" i="9" s="1"/>
  <c r="L24" i="9" s="1"/>
  <c r="G25" i="9"/>
  <c r="I25" i="9" s="1"/>
  <c r="L25" i="9" s="1"/>
  <c r="G26" i="9"/>
  <c r="I26" i="9" s="1"/>
  <c r="L26" i="9" s="1"/>
  <c r="G27" i="9"/>
  <c r="I27" i="9" s="1"/>
  <c r="L27" i="9" s="1"/>
  <c r="G28" i="9"/>
  <c r="I28" i="9" s="1"/>
  <c r="L28" i="9" s="1"/>
  <c r="G29" i="9"/>
  <c r="I29" i="9" s="1"/>
  <c r="L29" i="9" s="1"/>
  <c r="G30" i="9"/>
  <c r="I30" i="9" s="1"/>
  <c r="L30" i="9" s="1"/>
  <c r="G31" i="9"/>
  <c r="I31" i="9" s="1"/>
  <c r="L31" i="9" s="1"/>
  <c r="G32" i="9"/>
  <c r="I32" i="9" s="1"/>
  <c r="L32" i="9" s="1"/>
  <c r="G33" i="9"/>
  <c r="I33" i="9" s="1"/>
  <c r="L33" i="9" s="1"/>
  <c r="G34" i="9"/>
  <c r="I34" i="9" s="1"/>
  <c r="L34" i="9" s="1"/>
  <c r="G35" i="9"/>
  <c r="I35" i="9" s="1"/>
  <c r="L35" i="9" s="1"/>
  <c r="G36" i="9"/>
  <c r="I36" i="9" s="1"/>
  <c r="L36" i="9" s="1"/>
  <c r="G37" i="9"/>
  <c r="I37" i="9" s="1"/>
  <c r="L37" i="9" s="1"/>
  <c r="G38" i="9"/>
  <c r="I38" i="9" s="1"/>
  <c r="L38" i="9" s="1"/>
  <c r="G39" i="9"/>
  <c r="I39" i="9" s="1"/>
  <c r="L39" i="9" s="1"/>
  <c r="G40" i="9"/>
  <c r="I40" i="9" s="1"/>
  <c r="L40" i="9" s="1"/>
  <c r="G41" i="9"/>
  <c r="I41" i="9" s="1"/>
  <c r="L41" i="9" s="1"/>
  <c r="G42" i="9"/>
  <c r="I42" i="9" s="1"/>
  <c r="L42" i="9" s="1"/>
  <c r="G43" i="9"/>
  <c r="I43" i="9" s="1"/>
  <c r="L43" i="9" s="1"/>
  <c r="G44" i="9"/>
  <c r="I44" i="9" s="1"/>
  <c r="L44" i="9" s="1"/>
  <c r="G45" i="9"/>
  <c r="I45" i="9" s="1"/>
  <c r="L45" i="9" s="1"/>
  <c r="G46" i="9"/>
  <c r="I46" i="9" s="1"/>
  <c r="L46" i="9" s="1"/>
  <c r="G47" i="9"/>
  <c r="I47" i="9" s="1"/>
  <c r="L47" i="9" s="1"/>
  <c r="G48" i="9"/>
  <c r="I48" i="9" s="1"/>
  <c r="L48" i="9" s="1"/>
  <c r="G49" i="9"/>
  <c r="I49" i="9" s="1"/>
  <c r="L49" i="9" s="1"/>
  <c r="G50" i="9"/>
  <c r="I50" i="9" s="1"/>
  <c r="L50" i="9" s="1"/>
  <c r="G51" i="9"/>
  <c r="I51" i="9" s="1"/>
  <c r="L51" i="9" s="1"/>
  <c r="G52" i="9"/>
  <c r="I52" i="9" s="1"/>
  <c r="L52" i="9" s="1"/>
  <c r="G53" i="9"/>
  <c r="I53" i="9" s="1"/>
  <c r="L53" i="9" s="1"/>
  <c r="G54" i="9"/>
  <c r="I54" i="9" s="1"/>
  <c r="L54" i="9" s="1"/>
  <c r="G55" i="9"/>
  <c r="I55" i="9" s="1"/>
  <c r="L55" i="9" s="1"/>
  <c r="G56" i="9"/>
  <c r="I56" i="9" s="1"/>
  <c r="L56" i="9" s="1"/>
  <c r="G57" i="9"/>
  <c r="I57" i="9" s="1"/>
  <c r="L57" i="9" s="1"/>
  <c r="G58" i="9"/>
  <c r="I58" i="9" s="1"/>
  <c r="L58" i="9" s="1"/>
  <c r="G59" i="9"/>
  <c r="I59" i="9" s="1"/>
  <c r="L59" i="9" s="1"/>
  <c r="G60" i="9"/>
  <c r="I60" i="9" s="1"/>
  <c r="L60" i="9" s="1"/>
  <c r="G61" i="9"/>
  <c r="I61" i="9" s="1"/>
  <c r="L61" i="9" s="1"/>
  <c r="G62" i="9"/>
  <c r="I62" i="9" s="1"/>
  <c r="L62" i="9" s="1"/>
  <c r="G63" i="9"/>
  <c r="I63" i="9" s="1"/>
  <c r="L63" i="9" s="1"/>
  <c r="G64" i="9"/>
  <c r="I64" i="9" s="1"/>
  <c r="L64" i="9" s="1"/>
  <c r="G65" i="9"/>
  <c r="I65" i="9" s="1"/>
  <c r="L65" i="9" s="1"/>
  <c r="G66" i="9"/>
  <c r="I66" i="9" s="1"/>
  <c r="L66" i="9" s="1"/>
  <c r="G67" i="9"/>
  <c r="I67" i="9" s="1"/>
  <c r="L67" i="9" s="1"/>
  <c r="G68" i="9"/>
  <c r="I68" i="9" s="1"/>
  <c r="L68" i="9" s="1"/>
  <c r="G69" i="9"/>
  <c r="I69" i="9" s="1"/>
  <c r="L69" i="9" s="1"/>
  <c r="G70" i="9"/>
  <c r="I70" i="9" s="1"/>
  <c r="L70" i="9" s="1"/>
  <c r="G71" i="9"/>
  <c r="I71" i="9" s="1"/>
  <c r="L71" i="9" s="1"/>
  <c r="G72" i="9"/>
  <c r="I72" i="9" s="1"/>
  <c r="L72" i="9" s="1"/>
  <c r="G73" i="9"/>
  <c r="I73" i="9" s="1"/>
  <c r="L73" i="9" s="1"/>
  <c r="G74" i="9"/>
  <c r="I74" i="9" s="1"/>
  <c r="L74" i="9" s="1"/>
  <c r="G75" i="9"/>
  <c r="I75" i="9" s="1"/>
  <c r="L75" i="9" s="1"/>
  <c r="G76" i="9"/>
  <c r="I76" i="9" s="1"/>
  <c r="L76" i="9" s="1"/>
  <c r="G77" i="9"/>
  <c r="I77" i="9" s="1"/>
  <c r="L77" i="9" s="1"/>
  <c r="G78" i="9"/>
  <c r="I78" i="9" s="1"/>
  <c r="L78" i="9" s="1"/>
  <c r="G79" i="9"/>
  <c r="I79" i="9" s="1"/>
  <c r="L79" i="9" s="1"/>
  <c r="G80" i="9"/>
  <c r="I80" i="9" s="1"/>
  <c r="L80" i="9" s="1"/>
  <c r="G81" i="9"/>
  <c r="I81" i="9" s="1"/>
  <c r="L81" i="9" s="1"/>
  <c r="G82" i="9"/>
  <c r="I82" i="9" s="1"/>
  <c r="L82" i="9" s="1"/>
  <c r="G83" i="9"/>
  <c r="I83" i="9" s="1"/>
  <c r="L83" i="9" s="1"/>
  <c r="G84" i="9"/>
  <c r="I84" i="9" s="1"/>
  <c r="L84" i="9" s="1"/>
  <c r="G85" i="9"/>
  <c r="I85" i="9" s="1"/>
  <c r="L85" i="9" s="1"/>
  <c r="G86" i="9"/>
  <c r="I86" i="9" s="1"/>
  <c r="L86" i="9" s="1"/>
  <c r="G87" i="9"/>
  <c r="I87" i="9" s="1"/>
  <c r="L87" i="9" s="1"/>
  <c r="G88" i="9"/>
  <c r="I88" i="9" s="1"/>
  <c r="L88" i="9" s="1"/>
  <c r="G89" i="9"/>
  <c r="I89" i="9" s="1"/>
  <c r="L89" i="9" s="1"/>
  <c r="G90" i="9"/>
  <c r="I90" i="9" s="1"/>
  <c r="L90" i="9" s="1"/>
  <c r="G91" i="9"/>
  <c r="I91" i="9" s="1"/>
  <c r="L91" i="9" s="1"/>
  <c r="G92" i="9"/>
  <c r="I92" i="9" s="1"/>
  <c r="L92" i="9" s="1"/>
  <c r="G93" i="9"/>
  <c r="I93" i="9" s="1"/>
  <c r="L93" i="9" s="1"/>
  <c r="G94" i="9"/>
  <c r="I94" i="9" s="1"/>
  <c r="L94" i="9" s="1"/>
  <c r="G95" i="9"/>
  <c r="I95" i="9" s="1"/>
  <c r="L95" i="9" s="1"/>
  <c r="G96" i="9"/>
  <c r="I96" i="9" s="1"/>
  <c r="L96" i="9" s="1"/>
  <c r="G97" i="9"/>
  <c r="I97" i="9" s="1"/>
  <c r="L97" i="9" s="1"/>
  <c r="G98" i="9"/>
  <c r="I98" i="9" s="1"/>
  <c r="L98" i="9" s="1"/>
  <c r="G99" i="9"/>
  <c r="I99" i="9" s="1"/>
  <c r="L99" i="9" s="1"/>
  <c r="G100" i="9"/>
  <c r="I100" i="9" s="1"/>
  <c r="L100" i="9" s="1"/>
  <c r="G101" i="9"/>
  <c r="I101" i="9" s="1"/>
  <c r="L101" i="9" s="1"/>
  <c r="G102" i="9"/>
  <c r="I102" i="9" s="1"/>
  <c r="L102" i="9" s="1"/>
  <c r="G103" i="9"/>
  <c r="I103" i="9" s="1"/>
  <c r="L103" i="9" s="1"/>
  <c r="G104" i="9"/>
  <c r="I104" i="9" s="1"/>
  <c r="L104" i="9" s="1"/>
  <c r="G105" i="9"/>
  <c r="I105" i="9" s="1"/>
  <c r="L105" i="9" s="1"/>
  <c r="G106" i="9"/>
  <c r="I106" i="9" s="1"/>
  <c r="L106" i="9" s="1"/>
  <c r="G107" i="9"/>
  <c r="I107" i="9" s="1"/>
  <c r="L107" i="9" s="1"/>
  <c r="G108" i="9"/>
  <c r="I108" i="9" s="1"/>
  <c r="L108" i="9" s="1"/>
  <c r="G109" i="9"/>
  <c r="I109" i="9" s="1"/>
  <c r="L109" i="9" s="1"/>
  <c r="G110" i="9"/>
  <c r="I110" i="9" s="1"/>
  <c r="L110" i="9" s="1"/>
  <c r="G111" i="9"/>
  <c r="I111" i="9" s="1"/>
  <c r="L111" i="9" s="1"/>
  <c r="G112" i="9"/>
  <c r="I112" i="9" s="1"/>
  <c r="L112" i="9" s="1"/>
  <c r="G113" i="9"/>
  <c r="I113" i="9" s="1"/>
  <c r="L113" i="9" s="1"/>
  <c r="G114" i="9"/>
  <c r="I114" i="9" s="1"/>
  <c r="L114" i="9" s="1"/>
  <c r="G115" i="9"/>
  <c r="I115" i="9" s="1"/>
  <c r="L115" i="9" s="1"/>
  <c r="G116" i="9"/>
  <c r="I116" i="9" s="1"/>
  <c r="L116" i="9" s="1"/>
  <c r="G117" i="9"/>
  <c r="I117" i="9" s="1"/>
  <c r="L117" i="9" s="1"/>
  <c r="G118" i="9"/>
  <c r="I118" i="9" s="1"/>
  <c r="L118" i="9" s="1"/>
  <c r="G119" i="9"/>
  <c r="I119" i="9" s="1"/>
  <c r="L119" i="9" s="1"/>
  <c r="G120" i="9"/>
  <c r="I120" i="9" s="1"/>
  <c r="L120" i="9" s="1"/>
  <c r="G121" i="9"/>
  <c r="I121" i="9" s="1"/>
  <c r="L121" i="9" s="1"/>
  <c r="G122" i="9"/>
  <c r="I122" i="9" s="1"/>
  <c r="L122" i="9" s="1"/>
  <c r="G123" i="9"/>
  <c r="I123" i="9" s="1"/>
  <c r="L123" i="9" s="1"/>
  <c r="G9" i="9"/>
  <c r="I9" i="9" s="1"/>
  <c r="L9" i="9" s="1"/>
  <c r="G8" i="9"/>
  <c r="I8" i="9" s="1"/>
  <c r="L8" i="9" s="1"/>
  <c r="G7" i="9"/>
  <c r="I7" i="9" s="1"/>
  <c r="L7" i="9" s="1"/>
  <c r="G6" i="9"/>
  <c r="I6" i="9" s="1"/>
  <c r="L6" i="9" s="1"/>
  <c r="G5" i="9"/>
  <c r="I5" i="9" s="1"/>
  <c r="L5" i="9" s="1"/>
  <c r="G4" i="9"/>
  <c r="I4" i="9" s="1"/>
  <c r="L4" i="9" s="1"/>
  <c r="P123" i="12" l="1"/>
  <c r="P122" i="12"/>
  <c r="P121" i="12"/>
  <c r="P120" i="12"/>
  <c r="P119" i="12"/>
  <c r="P118" i="12"/>
  <c r="P117" i="12"/>
  <c r="P116" i="12"/>
  <c r="P115" i="12"/>
  <c r="P114" i="12"/>
  <c r="P103" i="12"/>
  <c r="P102" i="12"/>
  <c r="P101" i="12"/>
  <c r="P100" i="12"/>
  <c r="P99" i="12"/>
  <c r="P98" i="12"/>
  <c r="P97" i="12"/>
  <c r="P96" i="12"/>
  <c r="P95" i="12"/>
  <c r="P94" i="12"/>
  <c r="P93" i="12"/>
  <c r="P83" i="12"/>
  <c r="P82" i="12"/>
  <c r="P81" i="12"/>
  <c r="P80" i="12"/>
  <c r="P79" i="12"/>
  <c r="P78" i="12"/>
  <c r="P77" i="12"/>
  <c r="P76" i="12"/>
  <c r="P75" i="12"/>
  <c r="P74" i="12"/>
  <c r="P63" i="12"/>
  <c r="P62" i="12"/>
  <c r="P61" i="12"/>
  <c r="P60" i="12"/>
  <c r="P59" i="12"/>
  <c r="P58" i="12"/>
  <c r="P57" i="12"/>
  <c r="P56" i="12"/>
  <c r="P55" i="12"/>
  <c r="P54" i="12"/>
  <c r="P43" i="12"/>
  <c r="P42" i="12"/>
  <c r="P41" i="12"/>
  <c r="P40" i="12"/>
  <c r="P39" i="12"/>
  <c r="P38" i="12"/>
  <c r="P37" i="12"/>
  <c r="P36" i="12"/>
  <c r="P35" i="12"/>
  <c r="P34" i="12"/>
  <c r="P23" i="12"/>
  <c r="P22" i="12"/>
  <c r="P21" i="12"/>
  <c r="P20" i="12"/>
  <c r="P19" i="12"/>
  <c r="P18" i="12"/>
  <c r="P17" i="12"/>
  <c r="P16" i="12"/>
  <c r="P15" i="12"/>
  <c r="P14" i="12"/>
  <c r="P113" i="12"/>
  <c r="P112" i="12"/>
  <c r="P111" i="12"/>
  <c r="P110" i="12"/>
  <c r="P109" i="12"/>
  <c r="P108" i="12"/>
  <c r="P107" i="12"/>
  <c r="P106" i="12"/>
  <c r="P105" i="12"/>
  <c r="P104" i="12"/>
  <c r="P92" i="12"/>
  <c r="P91" i="12"/>
  <c r="P90" i="12"/>
  <c r="P89" i="12"/>
  <c r="P88" i="12"/>
  <c r="P87" i="12"/>
  <c r="P86" i="12"/>
  <c r="P85" i="12"/>
  <c r="P84" i="12"/>
  <c r="P73" i="12"/>
  <c r="P72" i="12"/>
  <c r="P71" i="12"/>
  <c r="P70" i="12"/>
  <c r="P69" i="12"/>
  <c r="P68" i="12"/>
  <c r="P67" i="12"/>
  <c r="P66" i="12"/>
  <c r="P65" i="12"/>
  <c r="P64" i="12"/>
  <c r="P53" i="12"/>
  <c r="P52" i="12"/>
  <c r="P51" i="12"/>
  <c r="P50" i="12"/>
  <c r="P49" i="12"/>
  <c r="P48" i="12"/>
  <c r="P47" i="12"/>
  <c r="P46" i="12"/>
  <c r="P45" i="12"/>
  <c r="P44" i="12"/>
  <c r="P33" i="12"/>
  <c r="P32" i="12"/>
  <c r="P31" i="12"/>
  <c r="P30" i="12"/>
  <c r="P29" i="12"/>
  <c r="P28" i="12"/>
  <c r="P27" i="12"/>
  <c r="P26" i="12"/>
  <c r="P25" i="12"/>
  <c r="P24" i="12"/>
  <c r="P13" i="12"/>
  <c r="P12" i="12"/>
  <c r="P11" i="12"/>
  <c r="P10" i="12"/>
  <c r="P9" i="12"/>
  <c r="P8" i="12"/>
  <c r="P7" i="12"/>
  <c r="P6" i="12"/>
  <c r="P5" i="12"/>
  <c r="P4" i="12"/>
  <c r="P123" i="11"/>
  <c r="P122" i="11"/>
  <c r="P121" i="11"/>
  <c r="P120" i="11"/>
  <c r="P119" i="11"/>
  <c r="P118" i="11"/>
  <c r="P117" i="11"/>
  <c r="P116" i="11"/>
  <c r="P115" i="11"/>
  <c r="P114" i="11"/>
  <c r="P103" i="11"/>
  <c r="P102" i="11"/>
  <c r="P101" i="11"/>
  <c r="P100" i="11"/>
  <c r="P99" i="11"/>
  <c r="P98" i="11"/>
  <c r="P97" i="11"/>
  <c r="P96" i="11"/>
  <c r="P95" i="11"/>
  <c r="P94" i="11"/>
  <c r="P83" i="11"/>
  <c r="P82" i="11"/>
  <c r="P81" i="11"/>
  <c r="P80" i="11"/>
  <c r="P79" i="11"/>
  <c r="P78" i="11"/>
  <c r="P77" i="11"/>
  <c r="P76" i="11"/>
  <c r="P75" i="11"/>
  <c r="P74" i="11"/>
  <c r="P63" i="11"/>
  <c r="P62" i="11"/>
  <c r="P61" i="11"/>
  <c r="P60" i="11"/>
  <c r="P59" i="11"/>
  <c r="P58" i="11"/>
  <c r="P57" i="11"/>
  <c r="P56" i="11"/>
  <c r="P55" i="11"/>
  <c r="P54" i="11"/>
  <c r="P43" i="11"/>
  <c r="P42" i="11"/>
  <c r="P41" i="11"/>
  <c r="P40" i="11"/>
  <c r="P39" i="11"/>
  <c r="P38" i="11"/>
  <c r="P37" i="11"/>
  <c r="P36" i="11"/>
  <c r="P35" i="11"/>
  <c r="P34" i="11"/>
  <c r="P23" i="11"/>
  <c r="P22" i="11"/>
  <c r="P21" i="11"/>
  <c r="P20" i="11"/>
  <c r="P19" i="11"/>
  <c r="P18" i="11"/>
  <c r="P17" i="11"/>
  <c r="P16" i="11"/>
  <c r="P15" i="11"/>
  <c r="P14" i="11"/>
  <c r="P113" i="11"/>
  <c r="P112" i="11"/>
  <c r="P111" i="11"/>
  <c r="P110" i="11"/>
  <c r="P109" i="11"/>
  <c r="P108" i="11"/>
  <c r="P107" i="11"/>
  <c r="P106" i="11"/>
  <c r="P105" i="11"/>
  <c r="P104" i="11"/>
  <c r="P93" i="11"/>
  <c r="P92" i="11"/>
  <c r="P91" i="11"/>
  <c r="P90" i="11"/>
  <c r="P89" i="11"/>
  <c r="P88" i="11"/>
  <c r="P87" i="11"/>
  <c r="P86" i="11"/>
  <c r="P85" i="11"/>
  <c r="P84" i="11"/>
  <c r="P73" i="11"/>
  <c r="P72" i="11"/>
  <c r="P71" i="11"/>
  <c r="P70" i="11"/>
  <c r="P69" i="11"/>
  <c r="P68" i="11"/>
  <c r="P67" i="11"/>
  <c r="P66" i="11"/>
  <c r="P65" i="11"/>
  <c r="P64" i="11"/>
  <c r="P53" i="11"/>
  <c r="P52" i="11"/>
  <c r="P51" i="11"/>
  <c r="P50" i="11"/>
  <c r="P49" i="11"/>
  <c r="P48" i="11"/>
  <c r="P47" i="11"/>
  <c r="P46" i="11"/>
  <c r="P45" i="11"/>
  <c r="P44" i="11"/>
  <c r="P33" i="11"/>
  <c r="P32" i="11"/>
  <c r="P31" i="11"/>
  <c r="P30" i="11"/>
  <c r="P29" i="11"/>
  <c r="P28" i="11"/>
  <c r="P27" i="11"/>
  <c r="P26" i="11"/>
  <c r="P25" i="11"/>
  <c r="P24" i="11"/>
  <c r="P13" i="11"/>
  <c r="P12" i="11"/>
  <c r="P11" i="11"/>
  <c r="P10" i="11"/>
  <c r="P9" i="11"/>
  <c r="P8" i="11"/>
  <c r="P7" i="11"/>
  <c r="P6" i="11"/>
  <c r="P5" i="11"/>
  <c r="P4" i="11"/>
  <c r="P123" i="10"/>
  <c r="P122" i="10"/>
  <c r="P121" i="10"/>
  <c r="P120" i="10"/>
  <c r="P119" i="10"/>
  <c r="P118" i="10"/>
  <c r="P117" i="10"/>
  <c r="P116" i="10"/>
  <c r="P115" i="10"/>
  <c r="P114" i="10"/>
  <c r="P103" i="10"/>
  <c r="P102" i="10"/>
  <c r="P101" i="10"/>
  <c r="P100" i="10"/>
  <c r="P99" i="10"/>
  <c r="P98" i="10"/>
  <c r="P97" i="10"/>
  <c r="P96" i="10"/>
  <c r="P95" i="10"/>
  <c r="P94" i="10"/>
  <c r="P83" i="10"/>
  <c r="P82" i="10"/>
  <c r="P81" i="10"/>
  <c r="P80" i="10"/>
  <c r="P79" i="10"/>
  <c r="P78" i="10"/>
  <c r="P77" i="10"/>
  <c r="P76" i="10"/>
  <c r="P75" i="10"/>
  <c r="P74" i="10"/>
  <c r="P63" i="10"/>
  <c r="P62" i="10"/>
  <c r="P61" i="10"/>
  <c r="P60" i="10"/>
  <c r="P59" i="10"/>
  <c r="P58" i="10"/>
  <c r="P57" i="10"/>
  <c r="P56" i="10"/>
  <c r="P55" i="10"/>
  <c r="P54" i="10"/>
  <c r="P43" i="10"/>
  <c r="P42" i="10"/>
  <c r="P41" i="10"/>
  <c r="P40" i="10"/>
  <c r="P39" i="10"/>
  <c r="P38" i="10"/>
  <c r="P37" i="10"/>
  <c r="P36" i="10"/>
  <c r="P35" i="10"/>
  <c r="P34" i="10"/>
  <c r="P23" i="10"/>
  <c r="P22" i="10"/>
  <c r="P21" i="10"/>
  <c r="P20" i="10"/>
  <c r="P19" i="10"/>
  <c r="P18" i="10"/>
  <c r="P17" i="10"/>
  <c r="P16" i="10"/>
  <c r="P15" i="10"/>
  <c r="P14" i="10"/>
  <c r="P113" i="10"/>
  <c r="P112" i="10"/>
  <c r="P111" i="10"/>
  <c r="P110" i="10"/>
  <c r="P109" i="10"/>
  <c r="P108" i="10"/>
  <c r="P107" i="10"/>
  <c r="P106" i="10"/>
  <c r="P105" i="10"/>
  <c r="P104" i="10"/>
  <c r="P93" i="10"/>
  <c r="P92" i="10"/>
  <c r="P91" i="10"/>
  <c r="P90" i="10"/>
  <c r="P89" i="10"/>
  <c r="P88" i="10"/>
  <c r="P87" i="10"/>
  <c r="P86" i="10"/>
  <c r="P85" i="10"/>
  <c r="P84" i="10"/>
  <c r="P73" i="10"/>
  <c r="P72" i="10"/>
  <c r="P71" i="10"/>
  <c r="P70" i="10"/>
  <c r="P69" i="10"/>
  <c r="P68" i="10"/>
  <c r="P67" i="10"/>
  <c r="P66" i="10"/>
  <c r="P65" i="10"/>
  <c r="P64" i="10"/>
  <c r="P53" i="10"/>
  <c r="P52" i="10"/>
  <c r="P51" i="10"/>
  <c r="P50" i="10"/>
  <c r="P49" i="10"/>
  <c r="P48" i="10"/>
  <c r="P47" i="10"/>
  <c r="P46" i="10"/>
  <c r="P45" i="10"/>
  <c r="P44" i="10"/>
  <c r="P33" i="10"/>
  <c r="P32" i="10"/>
  <c r="P31" i="10"/>
  <c r="P30" i="10"/>
  <c r="P29" i="10"/>
  <c r="P28" i="10"/>
  <c r="P27" i="10"/>
  <c r="P26" i="10"/>
  <c r="P25" i="10"/>
  <c r="P24" i="10"/>
  <c r="P13" i="10"/>
  <c r="P12" i="10"/>
  <c r="P11" i="10"/>
  <c r="P10" i="10"/>
  <c r="P9" i="10"/>
  <c r="P8" i="10"/>
  <c r="P7" i="10"/>
  <c r="P6" i="10"/>
  <c r="P5" i="10"/>
  <c r="P4" i="10"/>
  <c r="O6" i="9" l="1"/>
  <c r="P6" i="9" s="1"/>
  <c r="O28" i="9"/>
  <c r="P28" i="9" s="1"/>
  <c r="O5" i="9"/>
  <c r="P5" i="9" s="1"/>
  <c r="O9" i="9"/>
  <c r="P9" i="9" s="1"/>
  <c r="O11" i="9"/>
  <c r="P11" i="9" s="1"/>
  <c r="O13" i="9"/>
  <c r="P13" i="9" s="1"/>
  <c r="O24" i="9"/>
  <c r="P24" i="9" s="1"/>
  <c r="O25" i="9"/>
  <c r="P25" i="9" s="1"/>
  <c r="O29" i="9"/>
  <c r="P29" i="9" s="1"/>
  <c r="O30" i="9"/>
  <c r="P30" i="9" s="1"/>
  <c r="O31" i="9"/>
  <c r="P31" i="9" s="1"/>
  <c r="O32" i="9"/>
  <c r="P32" i="9" s="1"/>
  <c r="O33" i="9"/>
  <c r="P33" i="9" s="1"/>
  <c r="O44" i="9"/>
  <c r="P44" i="9" s="1"/>
  <c r="O45" i="9"/>
  <c r="P45" i="9" s="1"/>
  <c r="O46" i="9"/>
  <c r="P46" i="9" s="1"/>
  <c r="O47" i="9"/>
  <c r="P47" i="9" s="1"/>
  <c r="O48" i="9"/>
  <c r="P48" i="9" s="1"/>
  <c r="O49" i="9"/>
  <c r="P49" i="9" s="1"/>
  <c r="O50" i="9"/>
  <c r="P50" i="9" s="1"/>
  <c r="O51" i="9"/>
  <c r="P51" i="9" s="1"/>
  <c r="O52" i="9"/>
  <c r="P52" i="9" s="1"/>
  <c r="O53" i="9"/>
  <c r="P53" i="9" s="1"/>
  <c r="O64" i="9"/>
  <c r="P64" i="9" s="1"/>
  <c r="O65" i="9"/>
  <c r="P65" i="9" s="1"/>
  <c r="O66" i="9"/>
  <c r="P66" i="9" s="1"/>
  <c r="O67" i="9"/>
  <c r="P67" i="9" s="1"/>
  <c r="O68" i="9"/>
  <c r="P68" i="9" s="1"/>
  <c r="O69" i="9"/>
  <c r="P69" i="9" s="1"/>
  <c r="O70" i="9"/>
  <c r="P70" i="9" s="1"/>
  <c r="O71" i="9"/>
  <c r="P71" i="9" s="1"/>
  <c r="O72" i="9"/>
  <c r="P72" i="9" s="1"/>
  <c r="O73" i="9"/>
  <c r="P73" i="9" s="1"/>
  <c r="O84" i="9"/>
  <c r="P84" i="9" s="1"/>
  <c r="O85" i="9"/>
  <c r="P85" i="9" s="1"/>
  <c r="O86" i="9"/>
  <c r="P86" i="9" s="1"/>
  <c r="O87" i="9"/>
  <c r="P87" i="9" s="1"/>
  <c r="O88" i="9"/>
  <c r="P88" i="9" s="1"/>
  <c r="O89" i="9"/>
  <c r="P89" i="9" s="1"/>
  <c r="O90" i="9"/>
  <c r="P90" i="9" s="1"/>
  <c r="O91" i="9"/>
  <c r="P91" i="9" s="1"/>
  <c r="O92" i="9"/>
  <c r="P92" i="9" s="1"/>
  <c r="O93" i="9"/>
  <c r="P93" i="9" s="1"/>
  <c r="O104" i="9"/>
  <c r="P104" i="9" s="1"/>
  <c r="O105" i="9"/>
  <c r="P105" i="9" s="1"/>
  <c r="O106" i="9"/>
  <c r="P106" i="9" s="1"/>
  <c r="O107" i="9"/>
  <c r="P107" i="9" s="1"/>
  <c r="O108" i="9"/>
  <c r="P108" i="9" s="1"/>
  <c r="O109" i="9"/>
  <c r="P109" i="9" s="1"/>
  <c r="O110" i="9"/>
  <c r="P110" i="9" s="1"/>
  <c r="O111" i="9"/>
  <c r="P111" i="9" s="1"/>
  <c r="O112" i="9"/>
  <c r="P112" i="9" s="1"/>
  <c r="O113" i="9"/>
  <c r="P113" i="9" s="1"/>
  <c r="O14" i="9"/>
  <c r="P14" i="9" s="1"/>
  <c r="O15" i="9"/>
  <c r="P15" i="9" s="1"/>
  <c r="O16" i="9"/>
  <c r="P16" i="9" s="1"/>
  <c r="O17" i="9"/>
  <c r="P17" i="9" s="1"/>
  <c r="O18" i="9"/>
  <c r="P18" i="9" s="1"/>
  <c r="O19" i="9"/>
  <c r="P19" i="9" s="1"/>
  <c r="O20" i="9"/>
  <c r="P20" i="9" s="1"/>
  <c r="O21" i="9"/>
  <c r="P21" i="9" s="1"/>
  <c r="O22" i="9"/>
  <c r="P22" i="9" s="1"/>
  <c r="O23" i="9"/>
  <c r="P23" i="9" s="1"/>
  <c r="O34" i="9"/>
  <c r="P34" i="9" s="1"/>
  <c r="O35" i="9"/>
  <c r="P35" i="9" s="1"/>
  <c r="O36" i="9"/>
  <c r="P36" i="9" s="1"/>
  <c r="O37" i="9"/>
  <c r="P37" i="9" s="1"/>
  <c r="O38" i="9"/>
  <c r="P38" i="9" s="1"/>
  <c r="O39" i="9"/>
  <c r="P39" i="9" s="1"/>
  <c r="O40" i="9"/>
  <c r="P40" i="9" s="1"/>
  <c r="O41" i="9"/>
  <c r="P41" i="9" s="1"/>
  <c r="O42" i="9"/>
  <c r="P42" i="9" s="1"/>
  <c r="O43" i="9"/>
  <c r="P43" i="9" s="1"/>
  <c r="O54" i="9"/>
  <c r="P54" i="9" s="1"/>
  <c r="O55" i="9"/>
  <c r="P55" i="9" s="1"/>
  <c r="O56" i="9"/>
  <c r="P56" i="9" s="1"/>
  <c r="O57" i="9"/>
  <c r="P57" i="9" s="1"/>
  <c r="O58" i="9"/>
  <c r="P58" i="9" s="1"/>
  <c r="O59" i="9"/>
  <c r="P59" i="9" s="1"/>
  <c r="O60" i="9"/>
  <c r="P60" i="9" s="1"/>
  <c r="O61" i="9"/>
  <c r="P61" i="9" s="1"/>
  <c r="O62" i="9"/>
  <c r="P62" i="9" s="1"/>
  <c r="O63" i="9"/>
  <c r="P63" i="9" s="1"/>
  <c r="O74" i="9"/>
  <c r="P74" i="9" s="1"/>
  <c r="O75" i="9"/>
  <c r="P75" i="9" s="1"/>
  <c r="O76" i="9"/>
  <c r="P76" i="9" s="1"/>
  <c r="O77" i="9"/>
  <c r="P77" i="9" s="1"/>
  <c r="O78" i="9"/>
  <c r="P78" i="9" s="1"/>
  <c r="O79" i="9"/>
  <c r="P79" i="9" s="1"/>
  <c r="O80" i="9"/>
  <c r="P80" i="9" s="1"/>
  <c r="O81" i="9"/>
  <c r="P81" i="9" s="1"/>
  <c r="O82" i="9"/>
  <c r="P82" i="9" s="1"/>
  <c r="O83" i="9"/>
  <c r="P83" i="9" s="1"/>
  <c r="O94" i="9"/>
  <c r="P94" i="9" s="1"/>
  <c r="O95" i="9"/>
  <c r="P95" i="9" s="1"/>
  <c r="O96" i="9"/>
  <c r="P96" i="9" s="1"/>
  <c r="O97" i="9"/>
  <c r="P97" i="9" s="1"/>
  <c r="O98" i="9"/>
  <c r="P98" i="9" s="1"/>
  <c r="O99" i="9"/>
  <c r="P99" i="9" s="1"/>
  <c r="O100" i="9"/>
  <c r="P100" i="9" s="1"/>
  <c r="O101" i="9"/>
  <c r="P101" i="9" s="1"/>
  <c r="O102" i="9"/>
  <c r="P102" i="9" s="1"/>
  <c r="O103" i="9"/>
  <c r="P103" i="9" s="1"/>
  <c r="O114" i="9"/>
  <c r="P114" i="9" s="1"/>
  <c r="O115" i="9"/>
  <c r="P115" i="9" s="1"/>
  <c r="O116" i="9"/>
  <c r="P116" i="9" s="1"/>
  <c r="O117" i="9"/>
  <c r="P117" i="9" s="1"/>
  <c r="O118" i="9"/>
  <c r="P118" i="9" s="1"/>
  <c r="O119" i="9"/>
  <c r="P119" i="9" s="1"/>
  <c r="O120" i="9"/>
  <c r="P120" i="9" s="1"/>
  <c r="O121" i="9"/>
  <c r="P121" i="9" s="1"/>
  <c r="O123" i="9"/>
  <c r="P123" i="9" s="1"/>
  <c r="O8" i="9"/>
  <c r="P8" i="9" s="1"/>
  <c r="O26" i="9"/>
  <c r="P26" i="9" s="1"/>
  <c r="O4" i="9"/>
  <c r="P4" i="9" s="1"/>
  <c r="O7" i="9"/>
  <c r="P7" i="9" s="1"/>
  <c r="O10" i="9"/>
  <c r="P10" i="9" s="1"/>
  <c r="O12" i="9"/>
  <c r="P12" i="9" s="1"/>
  <c r="O27" i="9"/>
  <c r="P27" i="9" s="1"/>
  <c r="O122" i="9"/>
  <c r="P122" i="9" s="1"/>
</calcChain>
</file>

<file path=xl/sharedStrings.xml><?xml version="1.0" encoding="utf-8"?>
<sst xmlns="http://schemas.openxmlformats.org/spreadsheetml/2006/main" count="588" uniqueCount="35">
  <si>
    <t>Replication</t>
  </si>
  <si>
    <t>Treatment</t>
  </si>
  <si>
    <t>Plantnumber</t>
  </si>
  <si>
    <t>W</t>
  </si>
  <si>
    <t>h</t>
  </si>
  <si>
    <t>d</t>
  </si>
  <si>
    <t>kWh</t>
  </si>
  <si>
    <t>Plants no.</t>
  </si>
  <si>
    <t>Total DW</t>
  </si>
  <si>
    <t>Plant DW</t>
  </si>
  <si>
    <t>g</t>
  </si>
  <si>
    <t>PPFD</t>
  </si>
  <si>
    <t>A (growing area)</t>
  </si>
  <si>
    <t>LUE (light use efficiency)</t>
  </si>
  <si>
    <t>PP (output of photosynthetic photons )</t>
  </si>
  <si>
    <t>PPE (photosynthetic photon efficacy)</t>
  </si>
  <si>
    <r>
      <t>µmol∙m</t>
    </r>
    <r>
      <rPr>
        <vertAlign val="superscript"/>
        <sz val="11"/>
        <rFont val="Calibri"/>
        <family val="2"/>
        <scheme val="minor"/>
      </rPr>
      <t>⁻2</t>
    </r>
    <r>
      <rPr>
        <sz val="11"/>
        <rFont val="Calibri"/>
        <family val="2"/>
        <scheme val="minor"/>
      </rPr>
      <t>∙s</t>
    </r>
    <r>
      <rPr>
        <vertAlign val="superscript"/>
        <sz val="11"/>
        <rFont val="Calibri"/>
        <family val="2"/>
        <scheme val="minor"/>
      </rPr>
      <t>⁻1</t>
    </r>
  </si>
  <si>
    <r>
      <t>µmol∙s</t>
    </r>
    <r>
      <rPr>
        <vertAlign val="superscript"/>
        <sz val="11"/>
        <rFont val="Calibri"/>
        <family val="2"/>
        <scheme val="minor"/>
      </rPr>
      <t>⁻1</t>
    </r>
  </si>
  <si>
    <r>
      <t>m</t>
    </r>
    <r>
      <rPr>
        <vertAlign val="superscript"/>
        <sz val="11"/>
        <rFont val="Calibri"/>
        <family val="2"/>
        <scheme val="minor"/>
      </rPr>
      <t>2</t>
    </r>
  </si>
  <si>
    <r>
      <t>µmol∙s</t>
    </r>
    <r>
      <rPr>
        <vertAlign val="superscript"/>
        <sz val="11"/>
        <rFont val="Calibri"/>
        <family val="2"/>
        <scheme val="minor"/>
      </rPr>
      <t>⁻1</t>
    </r>
    <r>
      <rPr>
        <sz val="11"/>
        <rFont val="Calibri"/>
        <family val="2"/>
        <scheme val="minor"/>
      </rPr>
      <t>∙W</t>
    </r>
    <r>
      <rPr>
        <vertAlign val="superscript"/>
        <sz val="11"/>
        <rFont val="Calibri"/>
        <family val="2"/>
        <scheme val="minor"/>
      </rPr>
      <t>⁻1</t>
    </r>
  </si>
  <si>
    <t>Growing hour</t>
  </si>
  <si>
    <t>Growing days</t>
  </si>
  <si>
    <t xml:space="preserve">EEC (electric energy consumption) </t>
  </si>
  <si>
    <r>
      <t>MW</t>
    </r>
    <r>
      <rPr>
        <vertAlign val="subscript"/>
        <sz val="11"/>
        <color rgb="FF000000"/>
        <rFont val="Calibri"/>
        <family val="2"/>
      </rPr>
      <t>100</t>
    </r>
  </si>
  <si>
    <r>
      <t>MW</t>
    </r>
    <r>
      <rPr>
        <vertAlign val="subscript"/>
        <sz val="11"/>
        <color rgb="FF000000"/>
        <rFont val="Calibri"/>
        <family val="2"/>
      </rPr>
      <t>75</t>
    </r>
    <r>
      <rPr>
        <sz val="11"/>
        <color theme="1"/>
        <rFont val="Calibri"/>
        <family val="2"/>
        <scheme val="minor"/>
      </rPr>
      <t>R</t>
    </r>
    <r>
      <rPr>
        <vertAlign val="subscript"/>
        <sz val="11"/>
        <color rgb="FF000000"/>
        <rFont val="Calibri"/>
        <family val="2"/>
      </rPr>
      <t>25</t>
    </r>
  </si>
  <si>
    <r>
      <t>MW</t>
    </r>
    <r>
      <rPr>
        <vertAlign val="subscript"/>
        <sz val="11"/>
        <color rgb="FF000000"/>
        <rFont val="Calibri"/>
        <family val="2"/>
      </rPr>
      <t>45</t>
    </r>
    <r>
      <rPr>
        <sz val="11"/>
        <color theme="1"/>
        <rFont val="Calibri"/>
        <family val="2"/>
        <scheme val="minor"/>
      </rPr>
      <t>R</t>
    </r>
    <r>
      <rPr>
        <vertAlign val="subscript"/>
        <sz val="11"/>
        <color rgb="FF000000"/>
        <rFont val="Calibri"/>
        <family val="2"/>
      </rPr>
      <t>55</t>
    </r>
  </si>
  <si>
    <r>
      <t>MW</t>
    </r>
    <r>
      <rPr>
        <vertAlign val="subscript"/>
        <sz val="11"/>
        <color rgb="FF000000"/>
        <rFont val="Calibri"/>
        <family val="2"/>
      </rPr>
      <t>25</t>
    </r>
    <r>
      <rPr>
        <sz val="11"/>
        <color theme="1"/>
        <rFont val="Calibri"/>
        <family val="2"/>
        <scheme val="minor"/>
      </rPr>
      <t>R</t>
    </r>
    <r>
      <rPr>
        <vertAlign val="subscript"/>
        <sz val="11"/>
        <color rgb="FF000000"/>
        <rFont val="Calibri"/>
        <family val="2"/>
      </rPr>
      <t>75</t>
    </r>
  </si>
  <si>
    <r>
      <t>B</t>
    </r>
    <r>
      <rPr>
        <vertAlign val="subscript"/>
        <sz val="11"/>
        <color rgb="FF000000"/>
        <rFont val="Calibri"/>
        <family val="2"/>
      </rPr>
      <t>15</t>
    </r>
    <r>
      <rPr>
        <sz val="11"/>
        <color theme="1"/>
        <rFont val="Calibri"/>
        <family val="2"/>
        <scheme val="minor"/>
      </rPr>
      <t>R</t>
    </r>
    <r>
      <rPr>
        <vertAlign val="subscript"/>
        <sz val="11"/>
        <color rgb="FF000000"/>
        <rFont val="Calibri"/>
        <family val="2"/>
      </rPr>
      <t>85</t>
    </r>
  </si>
  <si>
    <r>
      <t>B</t>
    </r>
    <r>
      <rPr>
        <vertAlign val="subscript"/>
        <sz val="11"/>
        <color rgb="FF000000"/>
        <rFont val="Calibri"/>
        <family val="2"/>
      </rPr>
      <t>20</t>
    </r>
    <r>
      <rPr>
        <sz val="11"/>
        <color theme="1"/>
        <rFont val="Calibri"/>
        <family val="2"/>
        <scheme val="minor"/>
      </rPr>
      <t>G</t>
    </r>
    <r>
      <rPr>
        <vertAlign val="subscript"/>
        <sz val="11"/>
        <color rgb="FF000000"/>
        <rFont val="Calibri"/>
        <family val="2"/>
      </rPr>
      <t>40</t>
    </r>
    <r>
      <rPr>
        <sz val="11"/>
        <color theme="1"/>
        <rFont val="Calibri"/>
        <family val="2"/>
        <scheme val="minor"/>
      </rPr>
      <t>R</t>
    </r>
    <r>
      <rPr>
        <vertAlign val="subscript"/>
        <sz val="11"/>
        <color rgb="FF000000"/>
        <rFont val="Calibri"/>
        <family val="2"/>
      </rPr>
      <t>40</t>
    </r>
  </si>
  <si>
    <t>DWE (dry weight efficacy)</t>
  </si>
  <si>
    <r>
      <t>g∙kWh</t>
    </r>
    <r>
      <rPr>
        <b/>
        <vertAlign val="superscript"/>
        <sz val="11"/>
        <color rgb="FF000000"/>
        <rFont val="Calibri"/>
        <family val="2"/>
        <scheme val="minor"/>
      </rPr>
      <t>–1</t>
    </r>
  </si>
  <si>
    <t xml:space="preserve">Raw data for calculating dry weight efficacy (DWE) of begonia for Table 2. Photosynthetic photon efficacy (PPE) and dry weight gain per unit electric energy consumption (dry weight efficacy) for four species. </t>
  </si>
  <si>
    <t xml:space="preserve">Raw data for calculating dry weight efficacy (DWE) of geranium for Table 2. Photosynthetic photon efficacy (PPE) and dry weight gain per unit electric energy consumption (dry weight efficacy) for four species. </t>
  </si>
  <si>
    <t xml:space="preserve">Raw data for calculating dry weight efficacy (DWE) of snapdragon for Table 2. Photosynthetic photon efficacy (PPE) and dry weight gain per unit electric energy consumption (dry weight efficacy) for four species. </t>
  </si>
  <si>
    <t xml:space="preserve">Raw data for calculating dry weight efficacy (DWE) of petunia for Table 2. Photosynthetic photon efficacy (PPE) and dry weight gain per unit electric energy consumption (dry weight efficacy) for four species.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</si>
</sst>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name val="Calibri"/>
      <family val="2"/>
      <scheme val="minor"/>
    </font>
    <font>
      <sz val="12"/>
      <name val="Calibri"/>
      <family val="2"/>
      <scheme val="minor"/>
    </font>
    <font>
      <vertAlign val="superscript"/>
      <sz val="11"/>
      <name val="Calibri"/>
      <family val="2"/>
      <scheme val="minor"/>
    </font>
    <font>
      <b/>
      <sz val="11"/>
      <color theme="1"/>
      <name val="Calibri"/>
      <family val="2"/>
      <scheme val="minor"/>
    </font>
    <font>
      <sz val="11"/>
      <color theme="1"/>
      <name val="Calibri"/>
      <family val="2"/>
    </font>
    <font>
      <vertAlign val="subscript"/>
      <sz val="11"/>
      <color rgb="FF000000"/>
      <name val="Calibri"/>
      <family val="2"/>
    </font>
    <font>
      <b/>
      <sz val="11"/>
      <name val="Calibri"/>
      <family val="2"/>
      <scheme val="minor"/>
    </font>
    <font>
      <b/>
      <sz val="11"/>
      <color rgb="FF000000"/>
      <name val="Calibri"/>
      <family val="2"/>
      <scheme val="minor"/>
    </font>
    <font>
      <b/>
      <vertAlign val="superscript"/>
      <sz val="11"/>
      <color rgb="FF000000"/>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applyBorder="1"/>
    <xf numFmtId="0" fontId="0" fillId="0" borderId="0" xfId="0" applyBorder="1" applyAlignment="1">
      <alignment horizontal="left" vertical="center"/>
    </xf>
    <xf numFmtId="0" fontId="0" fillId="0" borderId="0" xfId="0" applyAlignment="1">
      <alignment horizontal="left" vertical="center"/>
    </xf>
    <xf numFmtId="2" fontId="0" fillId="0" borderId="0" xfId="0" applyNumberFormat="1" applyBorder="1" applyAlignment="1">
      <alignment horizontal="left" vertical="center"/>
    </xf>
    <xf numFmtId="11" fontId="0" fillId="0" borderId="0" xfId="0" applyNumberFormat="1"/>
    <xf numFmtId="0" fontId="1" fillId="0" borderId="0" xfId="0" applyFont="1" applyBorder="1" applyAlignment="1">
      <alignment horizontal="left" vertical="center"/>
    </xf>
    <xf numFmtId="0" fontId="1" fillId="0" borderId="0" xfId="0" applyFont="1" applyAlignment="1">
      <alignment horizontal="left" vertical="center"/>
    </xf>
    <xf numFmtId="2" fontId="1" fillId="0" borderId="0" xfId="0" applyNumberFormat="1" applyFont="1" applyBorder="1" applyAlignment="1">
      <alignment horizontal="left" vertical="center"/>
    </xf>
    <xf numFmtId="11" fontId="1" fillId="0" borderId="0" xfId="0" applyNumberFormat="1" applyFont="1" applyAlignment="1">
      <alignment horizontal="left" vertical="center"/>
    </xf>
    <xf numFmtId="0" fontId="0" fillId="0" borderId="0" xfId="0" applyAlignment="1">
      <alignment vertical="center"/>
    </xf>
    <xf numFmtId="0" fontId="5"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2" fontId="1" fillId="0" borderId="1" xfId="0" applyNumberFormat="1" applyFont="1" applyBorder="1" applyAlignment="1">
      <alignment horizontal="left" vertical="center"/>
    </xf>
    <xf numFmtId="2" fontId="1" fillId="2" borderId="1" xfId="0" applyNumberFormat="1" applyFont="1" applyFill="1" applyBorder="1" applyAlignment="1">
      <alignment horizontal="left" vertical="center"/>
    </xf>
    <xf numFmtId="2" fontId="1" fillId="0" borderId="1" xfId="0" applyNumberFormat="1" applyFont="1" applyFill="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xf numFmtId="2" fontId="1" fillId="0" borderId="1" xfId="0" applyNumberFormat="1" applyFont="1" applyBorder="1" applyAlignment="1"/>
    <xf numFmtId="2" fontId="1" fillId="2" borderId="1" xfId="0" applyNumberFormat="1" applyFont="1" applyFill="1" applyBorder="1" applyAlignment="1"/>
    <xf numFmtId="2" fontId="1" fillId="0" borderId="1" xfId="0" applyNumberFormat="1" applyFont="1" applyFill="1" applyBorder="1" applyAlignment="1"/>
    <xf numFmtId="0" fontId="0" fillId="0" borderId="1" xfId="0"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7" fillId="0" borderId="1" xfId="0" applyFont="1" applyBorder="1" applyAlignment="1">
      <alignment horizontal="left" vertical="center"/>
    </xf>
    <xf numFmtId="0" fontId="8" fillId="0" borderId="1" xfId="0" applyFont="1" applyBorder="1" applyAlignment="1">
      <alignment horizontal="center" vertical="center"/>
    </xf>
    <xf numFmtId="0" fontId="4" fillId="0" borderId="0" xfId="0" applyFont="1"/>
    <xf numFmtId="0" fontId="5" fillId="0" borderId="1" xfId="0" applyFont="1" applyFill="1" applyBorder="1" applyAlignment="1">
      <alignment horizontal="left" vertical="center"/>
    </xf>
    <xf numFmtId="0" fontId="1" fillId="0" borderId="1" xfId="0" applyFont="1" applyBorder="1" applyAlignment="1">
      <alignment horizontal="left"/>
    </xf>
    <xf numFmtId="0" fontId="1" fillId="0" borderId="1" xfId="0" applyFont="1" applyFill="1" applyBorder="1" applyAlignment="1">
      <alignment horizontal="left"/>
    </xf>
    <xf numFmtId="2" fontId="1" fillId="2" borderId="1" xfId="0" applyNumberFormat="1" applyFont="1" applyFill="1" applyBorder="1" applyAlignment="1">
      <alignment horizontal="left"/>
    </xf>
    <xf numFmtId="0" fontId="0" fillId="0" borderId="0" xfId="0" applyAlignment="1">
      <alignment horizontal="left"/>
    </xf>
    <xf numFmtId="0" fontId="0" fillId="0" borderId="0" xfId="0" applyFill="1" applyBorder="1" applyAlignment="1">
      <alignment horizontal="left" vertical="center"/>
    </xf>
    <xf numFmtId="11" fontId="0" fillId="0" borderId="0" xfId="0" applyNumberFormat="1" applyAlignment="1">
      <alignment horizontal="left"/>
    </xf>
    <xf numFmtId="0" fontId="2" fillId="0" borderId="1" xfId="0" applyFont="1" applyBorder="1" applyAlignment="1">
      <alignment horizontal="left" vertical="center" wrapText="1"/>
    </xf>
    <xf numFmtId="0" fontId="0" fillId="0" borderId="0"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3"/>
  <sheetViews>
    <sheetView workbookViewId="0">
      <selection activeCell="A4" sqref="A4:AD123"/>
    </sheetView>
  </sheetViews>
  <sheetFormatPr defaultRowHeight="15" x14ac:dyDescent="0.25"/>
  <cols>
    <col min="1" max="1" width="10.28515625" style="10" bestFit="1" customWidth="1"/>
    <col min="2" max="2" width="11" bestFit="1" customWidth="1"/>
    <col min="3" max="3" width="12.5703125" bestFit="1" customWidth="1"/>
    <col min="4" max="4" width="12.140625" customWidth="1"/>
    <col min="5" max="5" width="15.7109375" bestFit="1" customWidth="1"/>
    <col min="6" max="6" width="23.140625" bestFit="1" customWidth="1"/>
    <col min="7" max="7" width="36.28515625" bestFit="1" customWidth="1"/>
    <col min="8" max="8" width="34.5703125" bestFit="1" customWidth="1"/>
    <col min="9" max="9" width="5.5703125" bestFit="1" customWidth="1"/>
    <col min="10" max="10" width="13.140625" bestFit="1" customWidth="1"/>
    <col min="11" max="11" width="12.85546875" bestFit="1" customWidth="1"/>
    <col min="12" max="12" width="32.28515625" bestFit="1" customWidth="1"/>
    <col min="13" max="14" width="11.28515625" customWidth="1"/>
    <col min="16" max="16" width="24.140625" bestFit="1" customWidth="1"/>
  </cols>
  <sheetData>
    <row r="1" spans="1:35" x14ac:dyDescent="0.25">
      <c r="A1" s="31" t="s">
        <v>31</v>
      </c>
    </row>
    <row r="2" spans="1:35" x14ac:dyDescent="0.25">
      <c r="A2" s="13" t="s">
        <v>1</v>
      </c>
      <c r="B2" s="12" t="s">
        <v>0</v>
      </c>
      <c r="C2" s="14" t="s">
        <v>2</v>
      </c>
      <c r="D2" s="14" t="s">
        <v>11</v>
      </c>
      <c r="E2" s="14" t="s">
        <v>12</v>
      </c>
      <c r="F2" s="12" t="s">
        <v>13</v>
      </c>
      <c r="G2" s="12" t="s">
        <v>14</v>
      </c>
      <c r="H2" s="12" t="s">
        <v>15</v>
      </c>
      <c r="I2" s="14"/>
      <c r="J2" s="14" t="s">
        <v>20</v>
      </c>
      <c r="K2" s="14" t="s">
        <v>21</v>
      </c>
      <c r="L2" s="14" t="s">
        <v>22</v>
      </c>
      <c r="M2" s="14" t="s">
        <v>7</v>
      </c>
      <c r="N2" s="14" t="s">
        <v>9</v>
      </c>
      <c r="O2" s="14" t="s">
        <v>8</v>
      </c>
      <c r="P2" s="29" t="s">
        <v>29</v>
      </c>
    </row>
    <row r="3" spans="1:35" ht="17.25" x14ac:dyDescent="0.25">
      <c r="A3" s="25"/>
      <c r="B3" s="24"/>
      <c r="C3" s="24"/>
      <c r="D3" s="19" t="s">
        <v>16</v>
      </c>
      <c r="E3" s="26" t="s">
        <v>18</v>
      </c>
      <c r="F3" s="26"/>
      <c r="G3" s="19" t="s">
        <v>17</v>
      </c>
      <c r="H3" s="26" t="s">
        <v>19</v>
      </c>
      <c r="I3" s="26" t="s">
        <v>3</v>
      </c>
      <c r="J3" s="26" t="s">
        <v>4</v>
      </c>
      <c r="K3" s="26" t="s">
        <v>5</v>
      </c>
      <c r="L3" s="26" t="s">
        <v>6</v>
      </c>
      <c r="M3" s="26"/>
      <c r="N3" s="26" t="s">
        <v>10</v>
      </c>
      <c r="O3" s="26" t="s">
        <v>10</v>
      </c>
      <c r="P3" s="30" t="s">
        <v>30</v>
      </c>
    </row>
    <row r="4" spans="1:35" ht="18" x14ac:dyDescent="0.25">
      <c r="A4" s="32" t="s">
        <v>23</v>
      </c>
      <c r="B4" s="12">
        <v>1</v>
      </c>
      <c r="C4" s="33">
        <v>1</v>
      </c>
      <c r="D4" s="33">
        <v>160</v>
      </c>
      <c r="E4" s="33">
        <v>0.216</v>
      </c>
      <c r="F4" s="33">
        <v>0.9</v>
      </c>
      <c r="G4" s="33">
        <f>D4*E4/F4</f>
        <v>38.4</v>
      </c>
      <c r="H4" s="15">
        <v>1.52</v>
      </c>
      <c r="I4" s="33">
        <f>G4/H4</f>
        <v>25.263157894736842</v>
      </c>
      <c r="J4" s="33">
        <v>18</v>
      </c>
      <c r="K4" s="33">
        <v>34</v>
      </c>
      <c r="L4" s="33">
        <f>I4*J4*K4/1000</f>
        <v>15.461052631578948</v>
      </c>
      <c r="M4" s="34">
        <v>128</v>
      </c>
      <c r="N4" s="34">
        <v>5.3800000000000001E-2</v>
      </c>
      <c r="O4" s="33">
        <f>M4*N4</f>
        <v>6.8864000000000001</v>
      </c>
      <c r="P4" s="35">
        <f>O4/L4</f>
        <v>0.44540305010893244</v>
      </c>
      <c r="Q4" s="36"/>
      <c r="R4" s="36"/>
      <c r="S4" s="36"/>
      <c r="T4" s="36"/>
      <c r="U4" s="36"/>
      <c r="V4" s="36"/>
      <c r="W4" s="36"/>
      <c r="X4" s="36"/>
      <c r="Y4" s="36"/>
      <c r="Z4" s="36"/>
      <c r="AA4" s="36"/>
      <c r="AB4" s="36"/>
      <c r="AC4" s="36"/>
      <c r="AD4" s="36"/>
    </row>
    <row r="5" spans="1:35" ht="18" x14ac:dyDescent="0.25">
      <c r="A5" s="32" t="s">
        <v>23</v>
      </c>
      <c r="B5" s="12">
        <v>1</v>
      </c>
      <c r="C5" s="33">
        <v>2</v>
      </c>
      <c r="D5" s="33">
        <v>160</v>
      </c>
      <c r="E5" s="33">
        <v>0.216</v>
      </c>
      <c r="F5" s="33">
        <v>0.9</v>
      </c>
      <c r="G5" s="33">
        <f t="shared" ref="G5:G68" si="0">D5*E5/F5</f>
        <v>38.4</v>
      </c>
      <c r="H5" s="15">
        <v>1.52</v>
      </c>
      <c r="I5" s="33">
        <f t="shared" ref="I5:I68" si="1">G5/H5</f>
        <v>25.263157894736842</v>
      </c>
      <c r="J5" s="33">
        <v>18</v>
      </c>
      <c r="K5" s="33">
        <v>34</v>
      </c>
      <c r="L5" s="33">
        <f t="shared" ref="L5:L68" si="2">I5*J5*K5/1000</f>
        <v>15.461052631578948</v>
      </c>
      <c r="M5" s="34">
        <v>128</v>
      </c>
      <c r="N5" s="34">
        <v>8.4700000000000011E-2</v>
      </c>
      <c r="O5" s="33">
        <f t="shared" ref="O5:O68" si="3">M5*N5</f>
        <v>10.841600000000001</v>
      </c>
      <c r="P5" s="35">
        <f t="shared" ref="P5:P68" si="4">O5/L5</f>
        <v>0.70122004357298484</v>
      </c>
      <c r="Q5" s="36"/>
      <c r="R5" s="36"/>
      <c r="S5" s="36"/>
      <c r="T5" s="36"/>
      <c r="U5" s="36"/>
      <c r="V5" s="36"/>
      <c r="W5" s="36"/>
      <c r="X5" s="36"/>
      <c r="Y5" s="36"/>
      <c r="Z5" s="36"/>
      <c r="AA5" s="36"/>
      <c r="AB5" s="36"/>
      <c r="AC5" s="36"/>
      <c r="AD5" s="36"/>
    </row>
    <row r="6" spans="1:35" ht="18" x14ac:dyDescent="0.25">
      <c r="A6" s="32" t="s">
        <v>23</v>
      </c>
      <c r="B6" s="12">
        <v>1</v>
      </c>
      <c r="C6" s="33">
        <v>3</v>
      </c>
      <c r="D6" s="33">
        <v>160</v>
      </c>
      <c r="E6" s="33">
        <v>0.216</v>
      </c>
      <c r="F6" s="33">
        <v>0.9</v>
      </c>
      <c r="G6" s="33">
        <f t="shared" si="0"/>
        <v>38.4</v>
      </c>
      <c r="H6" s="15">
        <v>1.52</v>
      </c>
      <c r="I6" s="33">
        <f t="shared" si="1"/>
        <v>25.263157894736842</v>
      </c>
      <c r="J6" s="33">
        <v>18</v>
      </c>
      <c r="K6" s="33">
        <v>34</v>
      </c>
      <c r="L6" s="33">
        <f t="shared" si="2"/>
        <v>15.461052631578948</v>
      </c>
      <c r="M6" s="34">
        <v>128</v>
      </c>
      <c r="N6" s="34">
        <v>8.4300000000000014E-2</v>
      </c>
      <c r="O6" s="33">
        <f t="shared" si="3"/>
        <v>10.790400000000002</v>
      </c>
      <c r="P6" s="35">
        <f t="shared" si="4"/>
        <v>0.69790849673202626</v>
      </c>
      <c r="Q6" s="36"/>
      <c r="R6" s="36"/>
      <c r="S6" s="36"/>
      <c r="T6" s="36"/>
      <c r="U6" s="36"/>
      <c r="V6" s="36"/>
      <c r="W6" s="36"/>
      <c r="X6" s="36"/>
      <c r="Y6" s="36"/>
      <c r="Z6" s="36"/>
      <c r="AA6" s="36"/>
      <c r="AB6" s="36"/>
      <c r="AC6" s="36"/>
      <c r="AD6" s="36"/>
    </row>
    <row r="7" spans="1:35" ht="18" x14ac:dyDescent="0.25">
      <c r="A7" s="32" t="s">
        <v>23</v>
      </c>
      <c r="B7" s="12">
        <v>1</v>
      </c>
      <c r="C7" s="33">
        <v>4</v>
      </c>
      <c r="D7" s="33">
        <v>160</v>
      </c>
      <c r="E7" s="33">
        <v>0.216</v>
      </c>
      <c r="F7" s="33">
        <v>0.9</v>
      </c>
      <c r="G7" s="33">
        <f t="shared" si="0"/>
        <v>38.4</v>
      </c>
      <c r="H7" s="15">
        <v>1.52</v>
      </c>
      <c r="I7" s="33">
        <f t="shared" si="1"/>
        <v>25.263157894736842</v>
      </c>
      <c r="J7" s="33">
        <v>18</v>
      </c>
      <c r="K7" s="33">
        <v>34</v>
      </c>
      <c r="L7" s="33">
        <f t="shared" si="2"/>
        <v>15.461052631578948</v>
      </c>
      <c r="M7" s="34">
        <v>128</v>
      </c>
      <c r="N7" s="34">
        <v>7.4899999999999994E-2</v>
      </c>
      <c r="O7" s="33">
        <f t="shared" si="3"/>
        <v>9.5871999999999993</v>
      </c>
      <c r="P7" s="35">
        <f t="shared" si="4"/>
        <v>0.62008714596949888</v>
      </c>
      <c r="Q7" s="36"/>
      <c r="R7" s="36"/>
      <c r="S7" s="36"/>
      <c r="T7" s="36"/>
      <c r="U7" s="36"/>
      <c r="V7" s="36"/>
      <c r="W7" s="36"/>
      <c r="X7" s="36"/>
      <c r="Y7" s="36"/>
      <c r="Z7" s="36"/>
      <c r="AA7" s="36"/>
      <c r="AB7" s="36"/>
      <c r="AC7" s="36"/>
      <c r="AD7" s="36"/>
    </row>
    <row r="8" spans="1:35" ht="18" x14ac:dyDescent="0.25">
      <c r="A8" s="32" t="s">
        <v>23</v>
      </c>
      <c r="B8" s="12">
        <v>1</v>
      </c>
      <c r="C8" s="33">
        <v>5</v>
      </c>
      <c r="D8" s="33">
        <v>160</v>
      </c>
      <c r="E8" s="33">
        <v>0.216</v>
      </c>
      <c r="F8" s="33">
        <v>0.9</v>
      </c>
      <c r="G8" s="33">
        <f t="shared" si="0"/>
        <v>38.4</v>
      </c>
      <c r="H8" s="15">
        <v>1.52</v>
      </c>
      <c r="I8" s="33">
        <f t="shared" si="1"/>
        <v>25.263157894736842</v>
      </c>
      <c r="J8" s="33">
        <v>18</v>
      </c>
      <c r="K8" s="33">
        <v>34</v>
      </c>
      <c r="L8" s="33">
        <f t="shared" si="2"/>
        <v>15.461052631578948</v>
      </c>
      <c r="M8" s="34">
        <v>128</v>
      </c>
      <c r="N8" s="34">
        <v>4.82E-2</v>
      </c>
      <c r="O8" s="33">
        <f t="shared" si="3"/>
        <v>6.1696</v>
      </c>
      <c r="P8" s="35">
        <f t="shared" si="4"/>
        <v>0.39904139433551195</v>
      </c>
      <c r="Q8" s="36"/>
      <c r="R8" s="36"/>
      <c r="S8" s="36"/>
      <c r="T8" s="36"/>
      <c r="U8" s="36"/>
      <c r="V8" s="36"/>
      <c r="W8" s="36"/>
      <c r="X8" s="36"/>
      <c r="Y8" s="36"/>
      <c r="Z8" s="36"/>
      <c r="AA8" s="36"/>
      <c r="AB8" s="36"/>
      <c r="AC8" s="36"/>
      <c r="AD8" s="36"/>
    </row>
    <row r="9" spans="1:35" ht="18" x14ac:dyDescent="0.25">
      <c r="A9" s="32" t="s">
        <v>23</v>
      </c>
      <c r="B9" s="12">
        <v>1</v>
      </c>
      <c r="C9" s="33">
        <v>6</v>
      </c>
      <c r="D9" s="33">
        <v>160</v>
      </c>
      <c r="E9" s="33">
        <v>0.216</v>
      </c>
      <c r="F9" s="33">
        <v>0.9</v>
      </c>
      <c r="G9" s="33">
        <f t="shared" si="0"/>
        <v>38.4</v>
      </c>
      <c r="H9" s="15">
        <v>1.52</v>
      </c>
      <c r="I9" s="33">
        <f t="shared" si="1"/>
        <v>25.263157894736842</v>
      </c>
      <c r="J9" s="33">
        <v>18</v>
      </c>
      <c r="K9" s="33">
        <v>34</v>
      </c>
      <c r="L9" s="33">
        <f t="shared" si="2"/>
        <v>15.461052631578948</v>
      </c>
      <c r="M9" s="34">
        <v>128</v>
      </c>
      <c r="N9" s="34">
        <v>6.1200000000000004E-2</v>
      </c>
      <c r="O9" s="33">
        <f t="shared" si="3"/>
        <v>7.8336000000000006</v>
      </c>
      <c r="P9" s="35">
        <f t="shared" si="4"/>
        <v>0.50666666666666671</v>
      </c>
      <c r="Q9" s="36"/>
      <c r="R9" s="36"/>
      <c r="S9" s="36"/>
      <c r="T9" s="36"/>
      <c r="U9" s="36"/>
      <c r="V9" s="36"/>
      <c r="W9" s="36"/>
      <c r="X9" s="36"/>
      <c r="Y9" s="36"/>
      <c r="Z9" s="36"/>
      <c r="AA9" s="36"/>
      <c r="AB9" s="36"/>
      <c r="AC9" s="36"/>
      <c r="AD9" s="36"/>
    </row>
    <row r="10" spans="1:35" ht="18" x14ac:dyDescent="0.25">
      <c r="A10" s="32" t="s">
        <v>23</v>
      </c>
      <c r="B10" s="12">
        <v>1</v>
      </c>
      <c r="C10" s="33">
        <v>7</v>
      </c>
      <c r="D10" s="33">
        <v>160</v>
      </c>
      <c r="E10" s="33">
        <v>0.216</v>
      </c>
      <c r="F10" s="33">
        <v>0.9</v>
      </c>
      <c r="G10" s="33">
        <f t="shared" si="0"/>
        <v>38.4</v>
      </c>
      <c r="H10" s="15">
        <v>1.52</v>
      </c>
      <c r="I10" s="33">
        <f t="shared" si="1"/>
        <v>25.263157894736842</v>
      </c>
      <c r="J10" s="33">
        <v>18</v>
      </c>
      <c r="K10" s="33">
        <v>34</v>
      </c>
      <c r="L10" s="33">
        <f t="shared" si="2"/>
        <v>15.461052631578948</v>
      </c>
      <c r="M10" s="34">
        <v>128</v>
      </c>
      <c r="N10" s="34">
        <v>6.1499999999999999E-2</v>
      </c>
      <c r="O10" s="33">
        <f t="shared" si="3"/>
        <v>7.8719999999999999</v>
      </c>
      <c r="P10" s="35">
        <f t="shared" si="4"/>
        <v>0.50915032679738559</v>
      </c>
      <c r="Q10" s="36"/>
      <c r="R10" s="36"/>
      <c r="S10" s="36"/>
      <c r="T10" s="36"/>
      <c r="U10" s="36"/>
      <c r="V10" s="36"/>
      <c r="W10" s="36"/>
      <c r="X10" s="36"/>
      <c r="Y10" s="36"/>
      <c r="Z10" s="36"/>
      <c r="AA10" s="36"/>
      <c r="AB10" s="36"/>
      <c r="AC10" s="36"/>
      <c r="AD10" s="36"/>
    </row>
    <row r="11" spans="1:35" ht="18" x14ac:dyDescent="0.25">
      <c r="A11" s="32" t="s">
        <v>23</v>
      </c>
      <c r="B11" s="12">
        <v>1</v>
      </c>
      <c r="C11" s="33">
        <v>8</v>
      </c>
      <c r="D11" s="33">
        <v>160</v>
      </c>
      <c r="E11" s="33">
        <v>0.216</v>
      </c>
      <c r="F11" s="33">
        <v>0.9</v>
      </c>
      <c r="G11" s="33">
        <f t="shared" si="0"/>
        <v>38.4</v>
      </c>
      <c r="H11" s="15">
        <v>1.52</v>
      </c>
      <c r="I11" s="33">
        <f t="shared" si="1"/>
        <v>25.263157894736842</v>
      </c>
      <c r="J11" s="33">
        <v>18</v>
      </c>
      <c r="K11" s="33">
        <v>34</v>
      </c>
      <c r="L11" s="33">
        <f t="shared" si="2"/>
        <v>15.461052631578948</v>
      </c>
      <c r="M11" s="34">
        <v>128</v>
      </c>
      <c r="N11" s="34">
        <v>6.1499999999999999E-2</v>
      </c>
      <c r="O11" s="33">
        <f t="shared" si="3"/>
        <v>7.8719999999999999</v>
      </c>
      <c r="P11" s="35">
        <f t="shared" si="4"/>
        <v>0.50915032679738559</v>
      </c>
      <c r="Q11" s="36"/>
      <c r="R11" s="36"/>
      <c r="S11" s="36"/>
      <c r="T11" s="36"/>
      <c r="U11" s="36"/>
      <c r="V11" s="36"/>
      <c r="W11" s="36"/>
      <c r="X11" s="36"/>
      <c r="Y11" s="36"/>
      <c r="Z11" s="36"/>
      <c r="AA11" s="36"/>
      <c r="AB11" s="36"/>
      <c r="AC11" s="36"/>
      <c r="AD11" s="36"/>
    </row>
    <row r="12" spans="1:35" ht="18" x14ac:dyDescent="0.25">
      <c r="A12" s="32" t="s">
        <v>23</v>
      </c>
      <c r="B12" s="12">
        <v>1</v>
      </c>
      <c r="C12" s="33">
        <v>9</v>
      </c>
      <c r="D12" s="33">
        <v>160</v>
      </c>
      <c r="E12" s="33">
        <v>0.216</v>
      </c>
      <c r="F12" s="33">
        <v>0.9</v>
      </c>
      <c r="G12" s="33">
        <f t="shared" si="0"/>
        <v>38.4</v>
      </c>
      <c r="H12" s="15">
        <v>1.52</v>
      </c>
      <c r="I12" s="33">
        <f t="shared" si="1"/>
        <v>25.263157894736842</v>
      </c>
      <c r="J12" s="33">
        <v>18</v>
      </c>
      <c r="K12" s="33">
        <v>34</v>
      </c>
      <c r="L12" s="33">
        <f t="shared" si="2"/>
        <v>15.461052631578948</v>
      </c>
      <c r="M12" s="34">
        <v>128</v>
      </c>
      <c r="N12" s="34">
        <v>8.4500000000000006E-2</v>
      </c>
      <c r="O12" s="33">
        <f t="shared" si="3"/>
        <v>10.816000000000001</v>
      </c>
      <c r="P12" s="35">
        <f t="shared" si="4"/>
        <v>0.69956427015250544</v>
      </c>
      <c r="Q12" s="37"/>
      <c r="R12" s="37"/>
      <c r="S12" s="2"/>
      <c r="T12" s="2"/>
      <c r="U12" s="2"/>
      <c r="V12" s="2"/>
      <c r="W12" s="2"/>
      <c r="X12" s="2"/>
      <c r="Y12" s="3"/>
      <c r="Z12" s="3"/>
      <c r="AA12" s="4"/>
      <c r="AB12" s="4"/>
      <c r="AC12" s="2"/>
      <c r="AD12" s="2"/>
      <c r="AE12" s="2"/>
      <c r="AF12" s="2"/>
      <c r="AG12" s="2"/>
      <c r="AH12" s="2"/>
      <c r="AI12" s="4"/>
    </row>
    <row r="13" spans="1:35" ht="18" x14ac:dyDescent="0.25">
      <c r="A13" s="32" t="s">
        <v>23</v>
      </c>
      <c r="B13" s="12">
        <v>1</v>
      </c>
      <c r="C13" s="33">
        <v>10</v>
      </c>
      <c r="D13" s="33">
        <v>160</v>
      </c>
      <c r="E13" s="33">
        <v>0.216</v>
      </c>
      <c r="F13" s="33">
        <v>0.9</v>
      </c>
      <c r="G13" s="33">
        <f t="shared" si="0"/>
        <v>38.4</v>
      </c>
      <c r="H13" s="15">
        <v>1.52</v>
      </c>
      <c r="I13" s="33">
        <f t="shared" si="1"/>
        <v>25.263157894736842</v>
      </c>
      <c r="J13" s="33">
        <v>18</v>
      </c>
      <c r="K13" s="33">
        <v>34</v>
      </c>
      <c r="L13" s="33">
        <f t="shared" si="2"/>
        <v>15.461052631578948</v>
      </c>
      <c r="M13" s="34">
        <v>128</v>
      </c>
      <c r="N13" s="34">
        <v>9.5799999999999996E-2</v>
      </c>
      <c r="O13" s="33">
        <f t="shared" si="3"/>
        <v>12.2624</v>
      </c>
      <c r="P13" s="35">
        <f t="shared" si="4"/>
        <v>0.79311546840958602</v>
      </c>
      <c r="Q13" s="36"/>
      <c r="R13" s="36"/>
      <c r="S13" s="36"/>
      <c r="T13" s="36"/>
      <c r="U13" s="36"/>
      <c r="V13" s="36"/>
      <c r="W13" s="36"/>
      <c r="X13" s="36"/>
      <c r="Y13" s="36"/>
      <c r="Z13" s="36"/>
      <c r="AA13" s="36"/>
      <c r="AB13" s="36"/>
      <c r="AC13" s="36"/>
      <c r="AD13" s="36"/>
    </row>
    <row r="14" spans="1:35" ht="18" x14ac:dyDescent="0.25">
      <c r="A14" s="32" t="s">
        <v>23</v>
      </c>
      <c r="B14" s="12">
        <v>2</v>
      </c>
      <c r="C14" s="33">
        <v>1</v>
      </c>
      <c r="D14" s="33">
        <v>160</v>
      </c>
      <c r="E14" s="33">
        <v>0.216</v>
      </c>
      <c r="F14" s="33">
        <v>0.9</v>
      </c>
      <c r="G14" s="33">
        <f t="shared" si="0"/>
        <v>38.4</v>
      </c>
      <c r="H14" s="15">
        <v>1.52</v>
      </c>
      <c r="I14" s="33">
        <f t="shared" si="1"/>
        <v>25.263157894736842</v>
      </c>
      <c r="J14" s="33">
        <v>18</v>
      </c>
      <c r="K14" s="33">
        <v>34</v>
      </c>
      <c r="L14" s="33">
        <f t="shared" si="2"/>
        <v>15.461052631578948</v>
      </c>
      <c r="M14" s="34">
        <v>128</v>
      </c>
      <c r="N14" s="34">
        <v>0.1084</v>
      </c>
      <c r="O14" s="33">
        <f t="shared" si="3"/>
        <v>13.8752</v>
      </c>
      <c r="P14" s="35">
        <f t="shared" si="4"/>
        <v>0.89742919389978204</v>
      </c>
      <c r="Q14" s="36"/>
      <c r="R14" s="36"/>
      <c r="S14" s="36"/>
      <c r="T14" s="36"/>
      <c r="U14" s="36"/>
      <c r="V14" s="36"/>
      <c r="W14" s="36"/>
      <c r="X14" s="36"/>
      <c r="Y14" s="36"/>
      <c r="Z14" s="36"/>
      <c r="AA14" s="36"/>
      <c r="AB14" s="38"/>
      <c r="AC14" s="36"/>
      <c r="AD14" s="38"/>
      <c r="AF14" s="5"/>
    </row>
    <row r="15" spans="1:35" ht="18" x14ac:dyDescent="0.25">
      <c r="A15" s="32" t="s">
        <v>23</v>
      </c>
      <c r="B15" s="12">
        <v>2</v>
      </c>
      <c r="C15" s="33">
        <v>2</v>
      </c>
      <c r="D15" s="33">
        <v>160</v>
      </c>
      <c r="E15" s="33">
        <v>0.216</v>
      </c>
      <c r="F15" s="33">
        <v>0.9</v>
      </c>
      <c r="G15" s="33">
        <f t="shared" si="0"/>
        <v>38.4</v>
      </c>
      <c r="H15" s="15">
        <v>1.52</v>
      </c>
      <c r="I15" s="33">
        <f t="shared" si="1"/>
        <v>25.263157894736842</v>
      </c>
      <c r="J15" s="33">
        <v>18</v>
      </c>
      <c r="K15" s="33">
        <v>34</v>
      </c>
      <c r="L15" s="33">
        <f t="shared" si="2"/>
        <v>15.461052631578948</v>
      </c>
      <c r="M15" s="34">
        <v>128</v>
      </c>
      <c r="N15" s="34">
        <v>8.7400000000000005E-2</v>
      </c>
      <c r="O15" s="33">
        <f t="shared" si="3"/>
        <v>11.187200000000001</v>
      </c>
      <c r="P15" s="35">
        <f t="shared" si="4"/>
        <v>0.72357298474945542</v>
      </c>
      <c r="Q15" s="36"/>
      <c r="R15" s="36"/>
      <c r="S15" s="36"/>
      <c r="T15" s="36"/>
      <c r="U15" s="36"/>
      <c r="V15" s="36"/>
      <c r="W15" s="36"/>
      <c r="X15" s="36"/>
      <c r="Y15" s="36"/>
      <c r="Z15" s="36"/>
      <c r="AA15" s="36"/>
      <c r="AB15" s="38"/>
      <c r="AC15" s="36"/>
      <c r="AD15" s="38"/>
      <c r="AF15" s="5"/>
    </row>
    <row r="16" spans="1:35" ht="18" x14ac:dyDescent="0.25">
      <c r="A16" s="32" t="s">
        <v>23</v>
      </c>
      <c r="B16" s="12">
        <v>2</v>
      </c>
      <c r="C16" s="33">
        <v>3</v>
      </c>
      <c r="D16" s="33">
        <v>160</v>
      </c>
      <c r="E16" s="33">
        <v>0.216</v>
      </c>
      <c r="F16" s="33">
        <v>0.9</v>
      </c>
      <c r="G16" s="33">
        <f t="shared" si="0"/>
        <v>38.4</v>
      </c>
      <c r="H16" s="15">
        <v>1.52</v>
      </c>
      <c r="I16" s="33">
        <f t="shared" si="1"/>
        <v>25.263157894736842</v>
      </c>
      <c r="J16" s="33">
        <v>18</v>
      </c>
      <c r="K16" s="33">
        <v>34</v>
      </c>
      <c r="L16" s="33">
        <f t="shared" si="2"/>
        <v>15.461052631578948</v>
      </c>
      <c r="M16" s="34">
        <v>128</v>
      </c>
      <c r="N16" s="34">
        <v>0.1244</v>
      </c>
      <c r="O16" s="33">
        <f t="shared" si="3"/>
        <v>15.9232</v>
      </c>
      <c r="P16" s="35">
        <f t="shared" si="4"/>
        <v>1.0298910675381263</v>
      </c>
      <c r="Q16" s="36"/>
      <c r="R16" s="36"/>
      <c r="S16" s="36"/>
      <c r="T16" s="36"/>
      <c r="U16" s="36"/>
      <c r="V16" s="36"/>
      <c r="W16" s="36"/>
      <c r="X16" s="36"/>
      <c r="Y16" s="36"/>
      <c r="Z16" s="36"/>
      <c r="AA16" s="36"/>
      <c r="AB16" s="38"/>
      <c r="AC16" s="36"/>
      <c r="AD16" s="38"/>
      <c r="AF16" s="5"/>
    </row>
    <row r="17" spans="1:32" ht="18" x14ac:dyDescent="0.25">
      <c r="A17" s="32" t="s">
        <v>23</v>
      </c>
      <c r="B17" s="12">
        <v>2</v>
      </c>
      <c r="C17" s="33">
        <v>4</v>
      </c>
      <c r="D17" s="33">
        <v>160</v>
      </c>
      <c r="E17" s="33">
        <v>0.216</v>
      </c>
      <c r="F17" s="33">
        <v>0.9</v>
      </c>
      <c r="G17" s="33">
        <f t="shared" si="0"/>
        <v>38.4</v>
      </c>
      <c r="H17" s="15">
        <v>1.52</v>
      </c>
      <c r="I17" s="33">
        <f t="shared" si="1"/>
        <v>25.263157894736842</v>
      </c>
      <c r="J17" s="33">
        <v>18</v>
      </c>
      <c r="K17" s="33">
        <v>34</v>
      </c>
      <c r="L17" s="33">
        <f t="shared" si="2"/>
        <v>15.461052631578948</v>
      </c>
      <c r="M17" s="34">
        <v>128</v>
      </c>
      <c r="N17" s="34">
        <v>0.1512</v>
      </c>
      <c r="O17" s="33">
        <f t="shared" si="3"/>
        <v>19.3536</v>
      </c>
      <c r="P17" s="35">
        <f t="shared" si="4"/>
        <v>1.2517647058823529</v>
      </c>
      <c r="Q17" s="36"/>
      <c r="R17" s="36"/>
      <c r="S17" s="36"/>
      <c r="T17" s="36"/>
      <c r="U17" s="36"/>
      <c r="V17" s="36"/>
      <c r="W17" s="36"/>
      <c r="X17" s="36"/>
      <c r="Y17" s="36"/>
      <c r="Z17" s="36"/>
      <c r="AA17" s="36"/>
      <c r="AB17" s="38"/>
      <c r="AC17" s="36"/>
      <c r="AD17" s="38"/>
      <c r="AF17" s="5"/>
    </row>
    <row r="18" spans="1:32" ht="18" x14ac:dyDescent="0.25">
      <c r="A18" s="32" t="s">
        <v>23</v>
      </c>
      <c r="B18" s="12">
        <v>2</v>
      </c>
      <c r="C18" s="33">
        <v>5</v>
      </c>
      <c r="D18" s="33">
        <v>160</v>
      </c>
      <c r="E18" s="33">
        <v>0.216</v>
      </c>
      <c r="F18" s="33">
        <v>0.9</v>
      </c>
      <c r="G18" s="33">
        <f t="shared" si="0"/>
        <v>38.4</v>
      </c>
      <c r="H18" s="15">
        <v>1.52</v>
      </c>
      <c r="I18" s="33">
        <f t="shared" si="1"/>
        <v>25.263157894736842</v>
      </c>
      <c r="J18" s="33">
        <v>18</v>
      </c>
      <c r="K18" s="33">
        <v>34</v>
      </c>
      <c r="L18" s="33">
        <f t="shared" si="2"/>
        <v>15.461052631578948</v>
      </c>
      <c r="M18" s="34">
        <v>128</v>
      </c>
      <c r="N18" s="34">
        <v>0.12309999999999999</v>
      </c>
      <c r="O18" s="33">
        <f t="shared" si="3"/>
        <v>15.756799999999998</v>
      </c>
      <c r="P18" s="35">
        <f t="shared" si="4"/>
        <v>1.0191285403050108</v>
      </c>
      <c r="Q18" s="36"/>
      <c r="R18" s="36"/>
      <c r="S18" s="36"/>
      <c r="T18" s="36"/>
      <c r="U18" s="36"/>
      <c r="V18" s="36"/>
      <c r="W18" s="36"/>
      <c r="X18" s="36"/>
      <c r="Y18" s="36"/>
      <c r="Z18" s="36"/>
      <c r="AA18" s="36"/>
      <c r="AB18" s="38"/>
      <c r="AC18" s="36"/>
      <c r="AD18" s="38"/>
      <c r="AF18" s="5"/>
    </row>
    <row r="19" spans="1:32" ht="18" x14ac:dyDescent="0.25">
      <c r="A19" s="32" t="s">
        <v>23</v>
      </c>
      <c r="B19" s="12">
        <v>2</v>
      </c>
      <c r="C19" s="33">
        <v>6</v>
      </c>
      <c r="D19" s="33">
        <v>160</v>
      </c>
      <c r="E19" s="33">
        <v>0.216</v>
      </c>
      <c r="F19" s="33">
        <v>0.9</v>
      </c>
      <c r="G19" s="33">
        <f t="shared" si="0"/>
        <v>38.4</v>
      </c>
      <c r="H19" s="15">
        <v>1.52</v>
      </c>
      <c r="I19" s="33">
        <f t="shared" si="1"/>
        <v>25.263157894736842</v>
      </c>
      <c r="J19" s="33">
        <v>18</v>
      </c>
      <c r="K19" s="33">
        <v>34</v>
      </c>
      <c r="L19" s="33">
        <f t="shared" si="2"/>
        <v>15.461052631578948</v>
      </c>
      <c r="M19" s="34">
        <v>128</v>
      </c>
      <c r="N19" s="34">
        <v>0.11649999999999999</v>
      </c>
      <c r="O19" s="33">
        <f t="shared" si="3"/>
        <v>14.911999999999999</v>
      </c>
      <c r="P19" s="35">
        <f t="shared" si="4"/>
        <v>0.96448801742919377</v>
      </c>
      <c r="Q19" s="36"/>
      <c r="R19" s="36"/>
      <c r="S19" s="36"/>
      <c r="T19" s="36"/>
      <c r="U19" s="36"/>
      <c r="V19" s="36"/>
      <c r="W19" s="36"/>
      <c r="X19" s="36"/>
      <c r="Y19" s="36"/>
      <c r="Z19" s="36"/>
      <c r="AA19" s="36"/>
      <c r="AB19" s="38"/>
      <c r="AC19" s="36"/>
      <c r="AD19" s="38"/>
      <c r="AF19" s="5"/>
    </row>
    <row r="20" spans="1:32" ht="18" x14ac:dyDescent="0.25">
      <c r="A20" s="32" t="s">
        <v>23</v>
      </c>
      <c r="B20" s="12">
        <v>2</v>
      </c>
      <c r="C20" s="33">
        <v>7</v>
      </c>
      <c r="D20" s="33">
        <v>160</v>
      </c>
      <c r="E20" s="33">
        <v>0.216</v>
      </c>
      <c r="F20" s="33">
        <v>0.9</v>
      </c>
      <c r="G20" s="33">
        <f t="shared" si="0"/>
        <v>38.4</v>
      </c>
      <c r="H20" s="15">
        <v>1.52</v>
      </c>
      <c r="I20" s="33">
        <f t="shared" si="1"/>
        <v>25.263157894736842</v>
      </c>
      <c r="J20" s="33">
        <v>18</v>
      </c>
      <c r="K20" s="33">
        <v>34</v>
      </c>
      <c r="L20" s="33">
        <f t="shared" si="2"/>
        <v>15.461052631578948</v>
      </c>
      <c r="M20" s="34">
        <v>128</v>
      </c>
      <c r="N20" s="34">
        <v>0.12859999999999999</v>
      </c>
      <c r="O20" s="33">
        <f t="shared" si="3"/>
        <v>16.460799999999999</v>
      </c>
      <c r="P20" s="35">
        <f t="shared" si="4"/>
        <v>1.0646623093681917</v>
      </c>
      <c r="Q20" s="36"/>
      <c r="R20" s="36"/>
      <c r="S20" s="36"/>
      <c r="T20" s="36"/>
      <c r="U20" s="36"/>
      <c r="V20" s="36"/>
      <c r="W20" s="36"/>
      <c r="X20" s="36"/>
      <c r="Y20" s="36"/>
      <c r="Z20" s="36"/>
      <c r="AA20" s="36"/>
      <c r="AB20" s="36"/>
      <c r="AC20" s="36"/>
      <c r="AD20" s="36"/>
    </row>
    <row r="21" spans="1:32" ht="18" x14ac:dyDescent="0.25">
      <c r="A21" s="32" t="s">
        <v>23</v>
      </c>
      <c r="B21" s="12">
        <v>2</v>
      </c>
      <c r="C21" s="33">
        <v>8</v>
      </c>
      <c r="D21" s="33">
        <v>160</v>
      </c>
      <c r="E21" s="33">
        <v>0.216</v>
      </c>
      <c r="F21" s="33">
        <v>0.9</v>
      </c>
      <c r="G21" s="33">
        <f t="shared" si="0"/>
        <v>38.4</v>
      </c>
      <c r="H21" s="15">
        <v>1.52</v>
      </c>
      <c r="I21" s="33">
        <f t="shared" si="1"/>
        <v>25.263157894736842</v>
      </c>
      <c r="J21" s="33">
        <v>18</v>
      </c>
      <c r="K21" s="33">
        <v>34</v>
      </c>
      <c r="L21" s="33">
        <f t="shared" si="2"/>
        <v>15.461052631578948</v>
      </c>
      <c r="M21" s="34">
        <v>128</v>
      </c>
      <c r="N21" s="34">
        <v>0.1022</v>
      </c>
      <c r="O21" s="33">
        <f t="shared" si="3"/>
        <v>13.0816</v>
      </c>
      <c r="P21" s="35">
        <f t="shared" si="4"/>
        <v>0.84610021786492373</v>
      </c>
      <c r="Q21" s="36"/>
      <c r="R21" s="36"/>
      <c r="S21" s="36"/>
      <c r="T21" s="36"/>
      <c r="U21" s="36"/>
      <c r="V21" s="36"/>
      <c r="W21" s="36"/>
      <c r="X21" s="36"/>
      <c r="Y21" s="36"/>
      <c r="Z21" s="36"/>
      <c r="AA21" s="36"/>
      <c r="AB21" s="36"/>
      <c r="AC21" s="36"/>
      <c r="AD21" s="36"/>
    </row>
    <row r="22" spans="1:32" ht="18" x14ac:dyDescent="0.25">
      <c r="A22" s="32" t="s">
        <v>23</v>
      </c>
      <c r="B22" s="12">
        <v>2</v>
      </c>
      <c r="C22" s="33">
        <v>9</v>
      </c>
      <c r="D22" s="33">
        <v>160</v>
      </c>
      <c r="E22" s="33">
        <v>0.216</v>
      </c>
      <c r="F22" s="33">
        <v>0.9</v>
      </c>
      <c r="G22" s="33">
        <f t="shared" si="0"/>
        <v>38.4</v>
      </c>
      <c r="H22" s="15">
        <v>1.52</v>
      </c>
      <c r="I22" s="33">
        <f t="shared" si="1"/>
        <v>25.263157894736842</v>
      </c>
      <c r="J22" s="33">
        <v>18</v>
      </c>
      <c r="K22" s="33">
        <v>34</v>
      </c>
      <c r="L22" s="33">
        <f t="shared" si="2"/>
        <v>15.461052631578948</v>
      </c>
      <c r="M22" s="34">
        <v>128</v>
      </c>
      <c r="N22" s="34">
        <v>0.13100000000000001</v>
      </c>
      <c r="O22" s="33">
        <f t="shared" si="3"/>
        <v>16.768000000000001</v>
      </c>
      <c r="P22" s="35">
        <f t="shared" si="4"/>
        <v>1.0845315904139434</v>
      </c>
      <c r="Q22" s="36"/>
      <c r="R22" s="36"/>
      <c r="S22" s="36"/>
      <c r="T22" s="36"/>
      <c r="U22" s="36"/>
      <c r="V22" s="36"/>
      <c r="W22" s="36"/>
      <c r="X22" s="36"/>
      <c r="Y22" s="36"/>
      <c r="Z22" s="36"/>
      <c r="AA22" s="36"/>
      <c r="AB22" s="36"/>
      <c r="AC22" s="36"/>
      <c r="AD22" s="36"/>
    </row>
    <row r="23" spans="1:32" ht="18" x14ac:dyDescent="0.25">
      <c r="A23" s="32" t="s">
        <v>23</v>
      </c>
      <c r="B23" s="12">
        <v>2</v>
      </c>
      <c r="C23" s="33">
        <v>10</v>
      </c>
      <c r="D23" s="33">
        <v>160</v>
      </c>
      <c r="E23" s="33">
        <v>0.216</v>
      </c>
      <c r="F23" s="33">
        <v>0.9</v>
      </c>
      <c r="G23" s="33">
        <f t="shared" si="0"/>
        <v>38.4</v>
      </c>
      <c r="H23" s="15">
        <v>1.52</v>
      </c>
      <c r="I23" s="33">
        <f t="shared" si="1"/>
        <v>25.263157894736842</v>
      </c>
      <c r="J23" s="33">
        <v>18</v>
      </c>
      <c r="K23" s="33">
        <v>34</v>
      </c>
      <c r="L23" s="33">
        <f t="shared" si="2"/>
        <v>15.461052631578948</v>
      </c>
      <c r="M23" s="34">
        <v>128</v>
      </c>
      <c r="N23" s="34">
        <v>0.10339999999999999</v>
      </c>
      <c r="O23" s="33">
        <f t="shared" si="3"/>
        <v>13.235199999999999</v>
      </c>
      <c r="P23" s="35">
        <f t="shared" si="4"/>
        <v>0.85603485838779947</v>
      </c>
      <c r="Q23" s="36"/>
      <c r="R23" s="36"/>
      <c r="S23" s="36"/>
      <c r="T23" s="36"/>
      <c r="U23" s="36"/>
      <c r="V23" s="36"/>
      <c r="W23" s="36"/>
      <c r="X23" s="36"/>
      <c r="Y23" s="36"/>
      <c r="Z23" s="36"/>
      <c r="AA23" s="36"/>
      <c r="AB23" s="36"/>
      <c r="AC23" s="36"/>
      <c r="AD23" s="36"/>
    </row>
    <row r="24" spans="1:32" ht="18" x14ac:dyDescent="0.25">
      <c r="A24" s="32" t="s">
        <v>24</v>
      </c>
      <c r="B24" s="12">
        <v>1</v>
      </c>
      <c r="C24" s="33">
        <v>1</v>
      </c>
      <c r="D24" s="33">
        <v>160</v>
      </c>
      <c r="E24" s="33">
        <v>0.216</v>
      </c>
      <c r="F24" s="33">
        <v>0.9</v>
      </c>
      <c r="G24" s="33">
        <f t="shared" si="0"/>
        <v>38.4</v>
      </c>
      <c r="H24" s="15">
        <v>1.72</v>
      </c>
      <c r="I24" s="33">
        <f t="shared" si="1"/>
        <v>22.325581395348838</v>
      </c>
      <c r="J24" s="33">
        <v>18</v>
      </c>
      <c r="K24" s="33">
        <v>34</v>
      </c>
      <c r="L24" s="33">
        <f t="shared" si="2"/>
        <v>13.663255813953489</v>
      </c>
      <c r="M24" s="34">
        <v>128</v>
      </c>
      <c r="N24" s="34">
        <v>9.1999999999999998E-2</v>
      </c>
      <c r="O24" s="33">
        <f t="shared" si="3"/>
        <v>11.776</v>
      </c>
      <c r="P24" s="35">
        <f t="shared" si="4"/>
        <v>0.86187363834422648</v>
      </c>
      <c r="Q24" s="36"/>
      <c r="R24" s="36"/>
      <c r="S24" s="36"/>
      <c r="T24" s="36"/>
      <c r="U24" s="36"/>
      <c r="V24" s="36"/>
      <c r="W24" s="36"/>
      <c r="X24" s="36"/>
      <c r="Y24" s="36"/>
      <c r="Z24" s="36"/>
      <c r="AA24" s="36"/>
      <c r="AB24" s="36"/>
      <c r="AC24" s="36"/>
      <c r="AD24" s="36"/>
    </row>
    <row r="25" spans="1:32" ht="18" x14ac:dyDescent="0.25">
      <c r="A25" s="32" t="s">
        <v>24</v>
      </c>
      <c r="B25" s="12">
        <v>1</v>
      </c>
      <c r="C25" s="33">
        <v>2</v>
      </c>
      <c r="D25" s="33">
        <v>160</v>
      </c>
      <c r="E25" s="33">
        <v>0.216</v>
      </c>
      <c r="F25" s="33">
        <v>0.9</v>
      </c>
      <c r="G25" s="33">
        <f t="shared" si="0"/>
        <v>38.4</v>
      </c>
      <c r="H25" s="15">
        <v>1.72</v>
      </c>
      <c r="I25" s="33">
        <f t="shared" si="1"/>
        <v>22.325581395348838</v>
      </c>
      <c r="J25" s="33">
        <v>18</v>
      </c>
      <c r="K25" s="33">
        <v>34</v>
      </c>
      <c r="L25" s="33">
        <f t="shared" si="2"/>
        <v>13.663255813953489</v>
      </c>
      <c r="M25" s="34">
        <v>128</v>
      </c>
      <c r="N25" s="34">
        <v>6.5600000000000006E-2</v>
      </c>
      <c r="O25" s="33">
        <f t="shared" si="3"/>
        <v>8.3968000000000007</v>
      </c>
      <c r="P25" s="35">
        <f t="shared" si="4"/>
        <v>0.61455337690631806</v>
      </c>
      <c r="Q25" s="36"/>
      <c r="R25" s="36"/>
      <c r="S25" s="36"/>
      <c r="T25" s="36"/>
      <c r="U25" s="36"/>
      <c r="V25" s="36"/>
      <c r="W25" s="36"/>
      <c r="X25" s="36"/>
      <c r="Y25" s="36"/>
      <c r="Z25" s="36"/>
      <c r="AA25" s="36"/>
      <c r="AB25" s="36"/>
      <c r="AC25" s="36"/>
      <c r="AD25" s="36"/>
    </row>
    <row r="26" spans="1:32" ht="18" x14ac:dyDescent="0.25">
      <c r="A26" s="32" t="s">
        <v>24</v>
      </c>
      <c r="B26" s="12">
        <v>1</v>
      </c>
      <c r="C26" s="33">
        <v>3</v>
      </c>
      <c r="D26" s="33">
        <v>160</v>
      </c>
      <c r="E26" s="33">
        <v>0.216</v>
      </c>
      <c r="F26" s="33">
        <v>0.9</v>
      </c>
      <c r="G26" s="33">
        <f t="shared" si="0"/>
        <v>38.4</v>
      </c>
      <c r="H26" s="15">
        <v>1.72</v>
      </c>
      <c r="I26" s="33">
        <f t="shared" si="1"/>
        <v>22.325581395348838</v>
      </c>
      <c r="J26" s="33">
        <v>18</v>
      </c>
      <c r="K26" s="33">
        <v>34</v>
      </c>
      <c r="L26" s="33">
        <f t="shared" si="2"/>
        <v>13.663255813953489</v>
      </c>
      <c r="M26" s="34">
        <v>128</v>
      </c>
      <c r="N26" s="34">
        <v>8.7000000000000008E-2</v>
      </c>
      <c r="O26" s="33">
        <f t="shared" si="3"/>
        <v>11.136000000000001</v>
      </c>
      <c r="P26" s="35">
        <f t="shared" si="4"/>
        <v>0.81503267973856208</v>
      </c>
      <c r="Q26" s="36"/>
      <c r="R26" s="36"/>
      <c r="S26" s="36"/>
      <c r="T26" s="36"/>
      <c r="U26" s="36"/>
      <c r="V26" s="36"/>
      <c r="W26" s="36"/>
      <c r="X26" s="36"/>
      <c r="Y26" s="36"/>
      <c r="Z26" s="36"/>
      <c r="AA26" s="36"/>
      <c r="AB26" s="36"/>
      <c r="AC26" s="36"/>
      <c r="AD26" s="36"/>
    </row>
    <row r="27" spans="1:32" ht="18" x14ac:dyDescent="0.25">
      <c r="A27" s="32" t="s">
        <v>24</v>
      </c>
      <c r="B27" s="12">
        <v>1</v>
      </c>
      <c r="C27" s="33">
        <v>4</v>
      </c>
      <c r="D27" s="33">
        <v>160</v>
      </c>
      <c r="E27" s="33">
        <v>0.216</v>
      </c>
      <c r="F27" s="33">
        <v>0.9</v>
      </c>
      <c r="G27" s="33">
        <f t="shared" si="0"/>
        <v>38.4</v>
      </c>
      <c r="H27" s="15">
        <v>1.72</v>
      </c>
      <c r="I27" s="33">
        <f t="shared" si="1"/>
        <v>22.325581395348838</v>
      </c>
      <c r="J27" s="33">
        <v>18</v>
      </c>
      <c r="K27" s="33">
        <v>34</v>
      </c>
      <c r="L27" s="33">
        <f t="shared" si="2"/>
        <v>13.663255813953489</v>
      </c>
      <c r="M27" s="34">
        <v>128</v>
      </c>
      <c r="N27" s="34">
        <v>9.98E-2</v>
      </c>
      <c r="O27" s="33">
        <f t="shared" si="3"/>
        <v>12.7744</v>
      </c>
      <c r="P27" s="35">
        <f t="shared" si="4"/>
        <v>0.93494553376906309</v>
      </c>
      <c r="Q27" s="36"/>
      <c r="R27" s="36"/>
      <c r="S27" s="36"/>
      <c r="T27" s="36"/>
      <c r="U27" s="36"/>
      <c r="V27" s="36"/>
      <c r="W27" s="36"/>
      <c r="X27" s="36"/>
      <c r="Y27" s="36"/>
      <c r="Z27" s="36"/>
      <c r="AA27" s="36"/>
      <c r="AB27" s="36"/>
      <c r="AC27" s="36"/>
      <c r="AD27" s="36"/>
    </row>
    <row r="28" spans="1:32" ht="18" x14ac:dyDescent="0.25">
      <c r="A28" s="32" t="s">
        <v>24</v>
      </c>
      <c r="B28" s="12">
        <v>1</v>
      </c>
      <c r="C28" s="33">
        <v>5</v>
      </c>
      <c r="D28" s="33">
        <v>160</v>
      </c>
      <c r="E28" s="33">
        <v>0.216</v>
      </c>
      <c r="F28" s="33">
        <v>0.9</v>
      </c>
      <c r="G28" s="33">
        <f t="shared" si="0"/>
        <v>38.4</v>
      </c>
      <c r="H28" s="15">
        <v>1.72</v>
      </c>
      <c r="I28" s="33">
        <f t="shared" si="1"/>
        <v>22.325581395348838</v>
      </c>
      <c r="J28" s="33">
        <v>18</v>
      </c>
      <c r="K28" s="33">
        <v>34</v>
      </c>
      <c r="L28" s="33">
        <f t="shared" si="2"/>
        <v>13.663255813953489</v>
      </c>
      <c r="M28" s="34">
        <v>128</v>
      </c>
      <c r="N28" s="34">
        <v>0.10100000000000001</v>
      </c>
      <c r="O28" s="33">
        <f t="shared" si="3"/>
        <v>12.928000000000001</v>
      </c>
      <c r="P28" s="35">
        <f t="shared" si="4"/>
        <v>0.9461873638344227</v>
      </c>
      <c r="Q28" s="36"/>
      <c r="R28" s="36"/>
      <c r="S28" s="36"/>
      <c r="T28" s="36"/>
      <c r="U28" s="36"/>
      <c r="V28" s="36"/>
      <c r="W28" s="36"/>
      <c r="X28" s="36"/>
      <c r="Y28" s="36"/>
      <c r="Z28" s="36"/>
      <c r="AA28" s="36"/>
      <c r="AB28" s="36"/>
      <c r="AC28" s="36"/>
      <c r="AD28" s="36"/>
    </row>
    <row r="29" spans="1:32" ht="18" x14ac:dyDescent="0.25">
      <c r="A29" s="32" t="s">
        <v>24</v>
      </c>
      <c r="B29" s="12">
        <v>1</v>
      </c>
      <c r="C29" s="33">
        <v>6</v>
      </c>
      <c r="D29" s="33">
        <v>160</v>
      </c>
      <c r="E29" s="33">
        <v>0.216</v>
      </c>
      <c r="F29" s="33">
        <v>0.9</v>
      </c>
      <c r="G29" s="33">
        <f t="shared" si="0"/>
        <v>38.4</v>
      </c>
      <c r="H29" s="15">
        <v>1.72</v>
      </c>
      <c r="I29" s="33">
        <f t="shared" si="1"/>
        <v>22.325581395348838</v>
      </c>
      <c r="J29" s="33">
        <v>18</v>
      </c>
      <c r="K29" s="33">
        <v>34</v>
      </c>
      <c r="L29" s="33">
        <f t="shared" si="2"/>
        <v>13.663255813953489</v>
      </c>
      <c r="M29" s="34">
        <v>128</v>
      </c>
      <c r="N29" s="34">
        <v>7.8799999999999995E-2</v>
      </c>
      <c r="O29" s="33">
        <f t="shared" si="3"/>
        <v>10.086399999999999</v>
      </c>
      <c r="P29" s="35">
        <f t="shared" si="4"/>
        <v>0.73821350762527227</v>
      </c>
      <c r="Q29" s="36"/>
      <c r="R29" s="36"/>
      <c r="S29" s="36"/>
      <c r="T29" s="36"/>
      <c r="U29" s="36"/>
      <c r="V29" s="36"/>
      <c r="W29" s="36"/>
      <c r="X29" s="36"/>
      <c r="Y29" s="36"/>
      <c r="Z29" s="36"/>
      <c r="AA29" s="36"/>
      <c r="AB29" s="36"/>
      <c r="AC29" s="36"/>
      <c r="AD29" s="36"/>
    </row>
    <row r="30" spans="1:32" ht="18" x14ac:dyDescent="0.25">
      <c r="A30" s="32" t="s">
        <v>24</v>
      </c>
      <c r="B30" s="12">
        <v>1</v>
      </c>
      <c r="C30" s="33">
        <v>7</v>
      </c>
      <c r="D30" s="33">
        <v>160</v>
      </c>
      <c r="E30" s="33">
        <v>0.216</v>
      </c>
      <c r="F30" s="33">
        <v>0.9</v>
      </c>
      <c r="G30" s="33">
        <f t="shared" si="0"/>
        <v>38.4</v>
      </c>
      <c r="H30" s="15">
        <v>1.72</v>
      </c>
      <c r="I30" s="33">
        <f t="shared" si="1"/>
        <v>22.325581395348838</v>
      </c>
      <c r="J30" s="33">
        <v>18</v>
      </c>
      <c r="K30" s="33">
        <v>34</v>
      </c>
      <c r="L30" s="33">
        <f t="shared" si="2"/>
        <v>13.663255813953489</v>
      </c>
      <c r="M30" s="34">
        <v>128</v>
      </c>
      <c r="N30" s="34">
        <v>7.5499999999999998E-2</v>
      </c>
      <c r="O30" s="33">
        <f t="shared" si="3"/>
        <v>9.6639999999999997</v>
      </c>
      <c r="P30" s="35">
        <f t="shared" si="4"/>
        <v>0.70729847494553366</v>
      </c>
      <c r="Q30" s="36"/>
      <c r="R30" s="36"/>
      <c r="S30" s="36"/>
      <c r="T30" s="36"/>
      <c r="U30" s="36"/>
      <c r="V30" s="36"/>
      <c r="W30" s="36"/>
      <c r="X30" s="36"/>
      <c r="Y30" s="36"/>
      <c r="Z30" s="36"/>
      <c r="AA30" s="36"/>
      <c r="AB30" s="36"/>
      <c r="AC30" s="36"/>
      <c r="AD30" s="36"/>
    </row>
    <row r="31" spans="1:32" ht="18" x14ac:dyDescent="0.25">
      <c r="A31" s="32" t="s">
        <v>24</v>
      </c>
      <c r="B31" s="12">
        <v>1</v>
      </c>
      <c r="C31" s="33">
        <v>8</v>
      </c>
      <c r="D31" s="33">
        <v>160</v>
      </c>
      <c r="E31" s="33">
        <v>0.216</v>
      </c>
      <c r="F31" s="33">
        <v>0.9</v>
      </c>
      <c r="G31" s="33">
        <f t="shared" si="0"/>
        <v>38.4</v>
      </c>
      <c r="H31" s="15">
        <v>1.72</v>
      </c>
      <c r="I31" s="33">
        <f t="shared" si="1"/>
        <v>22.325581395348838</v>
      </c>
      <c r="J31" s="33">
        <v>18</v>
      </c>
      <c r="K31" s="33">
        <v>34</v>
      </c>
      <c r="L31" s="33">
        <f t="shared" si="2"/>
        <v>13.663255813953489</v>
      </c>
      <c r="M31" s="34">
        <v>128</v>
      </c>
      <c r="N31" s="34">
        <v>5.8500000000000003E-2</v>
      </c>
      <c r="O31" s="33">
        <f t="shared" si="3"/>
        <v>7.4880000000000004</v>
      </c>
      <c r="P31" s="35">
        <f t="shared" si="4"/>
        <v>0.54803921568627456</v>
      </c>
      <c r="Q31" s="36"/>
      <c r="R31" s="36"/>
      <c r="S31" s="36"/>
      <c r="T31" s="36"/>
      <c r="U31" s="36"/>
      <c r="V31" s="36"/>
      <c r="W31" s="36"/>
      <c r="X31" s="36"/>
      <c r="Y31" s="36"/>
      <c r="Z31" s="36"/>
      <c r="AA31" s="36"/>
      <c r="AB31" s="36"/>
      <c r="AC31" s="36"/>
      <c r="AD31" s="36"/>
    </row>
    <row r="32" spans="1:32" ht="18" x14ac:dyDescent="0.25">
      <c r="A32" s="32" t="s">
        <v>24</v>
      </c>
      <c r="B32" s="12">
        <v>1</v>
      </c>
      <c r="C32" s="33">
        <v>9</v>
      </c>
      <c r="D32" s="33">
        <v>160</v>
      </c>
      <c r="E32" s="33">
        <v>0.216</v>
      </c>
      <c r="F32" s="33">
        <v>0.9</v>
      </c>
      <c r="G32" s="33">
        <f t="shared" si="0"/>
        <v>38.4</v>
      </c>
      <c r="H32" s="15">
        <v>1.72</v>
      </c>
      <c r="I32" s="33">
        <f t="shared" si="1"/>
        <v>22.325581395348838</v>
      </c>
      <c r="J32" s="33">
        <v>18</v>
      </c>
      <c r="K32" s="33">
        <v>34</v>
      </c>
      <c r="L32" s="33">
        <f t="shared" si="2"/>
        <v>13.663255813953489</v>
      </c>
      <c r="M32" s="34">
        <v>128</v>
      </c>
      <c r="N32" s="34">
        <v>7.9299999999999995E-2</v>
      </c>
      <c r="O32" s="33">
        <f t="shared" si="3"/>
        <v>10.150399999999999</v>
      </c>
      <c r="P32" s="35">
        <f t="shared" si="4"/>
        <v>0.74289760348583866</v>
      </c>
      <c r="Q32" s="36"/>
      <c r="R32" s="36"/>
      <c r="S32" s="36"/>
      <c r="T32" s="36"/>
      <c r="U32" s="36"/>
      <c r="V32" s="36"/>
      <c r="W32" s="36"/>
      <c r="X32" s="36"/>
      <c r="Y32" s="36"/>
      <c r="Z32" s="36"/>
      <c r="AA32" s="36"/>
      <c r="AB32" s="36"/>
      <c r="AC32" s="36"/>
      <c r="AD32" s="36"/>
    </row>
    <row r="33" spans="1:30" ht="18" x14ac:dyDescent="0.25">
      <c r="A33" s="32" t="s">
        <v>24</v>
      </c>
      <c r="B33" s="12">
        <v>1</v>
      </c>
      <c r="C33" s="33">
        <v>10</v>
      </c>
      <c r="D33" s="33">
        <v>160</v>
      </c>
      <c r="E33" s="33">
        <v>0.216</v>
      </c>
      <c r="F33" s="33">
        <v>0.9</v>
      </c>
      <c r="G33" s="33">
        <f t="shared" si="0"/>
        <v>38.4</v>
      </c>
      <c r="H33" s="15">
        <v>1.72</v>
      </c>
      <c r="I33" s="33">
        <f t="shared" si="1"/>
        <v>22.325581395348838</v>
      </c>
      <c r="J33" s="33">
        <v>18</v>
      </c>
      <c r="K33" s="33">
        <v>34</v>
      </c>
      <c r="L33" s="33">
        <f t="shared" si="2"/>
        <v>13.663255813953489</v>
      </c>
      <c r="M33" s="34">
        <v>128</v>
      </c>
      <c r="N33" s="34">
        <v>9.7200000000000009E-2</v>
      </c>
      <c r="O33" s="33">
        <f t="shared" si="3"/>
        <v>12.441600000000001</v>
      </c>
      <c r="P33" s="35">
        <f t="shared" si="4"/>
        <v>0.9105882352941177</v>
      </c>
      <c r="Q33" s="36"/>
      <c r="R33" s="36"/>
      <c r="S33" s="36"/>
      <c r="T33" s="36"/>
      <c r="U33" s="36"/>
      <c r="V33" s="36"/>
      <c r="W33" s="36"/>
      <c r="X33" s="36"/>
      <c r="Y33" s="36"/>
      <c r="Z33" s="36"/>
      <c r="AA33" s="36"/>
      <c r="AB33" s="36"/>
      <c r="AC33" s="36"/>
      <c r="AD33" s="36"/>
    </row>
    <row r="34" spans="1:30" ht="18" x14ac:dyDescent="0.25">
      <c r="A34" s="32" t="s">
        <v>24</v>
      </c>
      <c r="B34" s="12">
        <v>2</v>
      </c>
      <c r="C34" s="33">
        <v>1</v>
      </c>
      <c r="D34" s="33">
        <v>160</v>
      </c>
      <c r="E34" s="33">
        <v>0.216</v>
      </c>
      <c r="F34" s="33">
        <v>0.9</v>
      </c>
      <c r="G34" s="33">
        <f t="shared" si="0"/>
        <v>38.4</v>
      </c>
      <c r="H34" s="15">
        <v>1.72</v>
      </c>
      <c r="I34" s="33">
        <f t="shared" si="1"/>
        <v>22.325581395348838</v>
      </c>
      <c r="J34" s="33">
        <v>18</v>
      </c>
      <c r="K34" s="33">
        <v>34</v>
      </c>
      <c r="L34" s="33">
        <f t="shared" si="2"/>
        <v>13.663255813953489</v>
      </c>
      <c r="M34" s="34">
        <v>128</v>
      </c>
      <c r="N34" s="34">
        <v>0.15090000000000001</v>
      </c>
      <c r="O34" s="33">
        <f t="shared" si="3"/>
        <v>19.315200000000001</v>
      </c>
      <c r="P34" s="35">
        <f t="shared" si="4"/>
        <v>1.4136601307189542</v>
      </c>
      <c r="Q34" s="36"/>
      <c r="R34" s="36"/>
      <c r="S34" s="36"/>
      <c r="T34" s="36"/>
      <c r="U34" s="36"/>
      <c r="V34" s="36"/>
      <c r="W34" s="36"/>
      <c r="X34" s="36"/>
      <c r="Y34" s="36"/>
      <c r="Z34" s="36"/>
      <c r="AA34" s="36"/>
      <c r="AB34" s="36"/>
      <c r="AC34" s="36"/>
      <c r="AD34" s="36"/>
    </row>
    <row r="35" spans="1:30" ht="18" x14ac:dyDescent="0.25">
      <c r="A35" s="32" t="s">
        <v>24</v>
      </c>
      <c r="B35" s="12">
        <v>2</v>
      </c>
      <c r="C35" s="33">
        <v>2</v>
      </c>
      <c r="D35" s="33">
        <v>160</v>
      </c>
      <c r="E35" s="33">
        <v>0.216</v>
      </c>
      <c r="F35" s="33">
        <v>0.9</v>
      </c>
      <c r="G35" s="33">
        <f t="shared" si="0"/>
        <v>38.4</v>
      </c>
      <c r="H35" s="15">
        <v>1.72</v>
      </c>
      <c r="I35" s="33">
        <f t="shared" si="1"/>
        <v>22.325581395348838</v>
      </c>
      <c r="J35" s="33">
        <v>18</v>
      </c>
      <c r="K35" s="33">
        <v>34</v>
      </c>
      <c r="L35" s="33">
        <f t="shared" si="2"/>
        <v>13.663255813953489</v>
      </c>
      <c r="M35" s="34">
        <v>128</v>
      </c>
      <c r="N35" s="34">
        <v>0.10009999999999999</v>
      </c>
      <c r="O35" s="33">
        <f t="shared" si="3"/>
        <v>12.812799999999999</v>
      </c>
      <c r="P35" s="35">
        <f t="shared" si="4"/>
        <v>0.93775599128540299</v>
      </c>
      <c r="Q35" s="36"/>
      <c r="R35" s="36"/>
      <c r="S35" s="36"/>
      <c r="T35" s="36"/>
      <c r="U35" s="36"/>
      <c r="V35" s="36"/>
      <c r="W35" s="36"/>
      <c r="X35" s="36"/>
      <c r="Y35" s="36"/>
      <c r="Z35" s="36"/>
      <c r="AA35" s="36"/>
      <c r="AB35" s="36"/>
      <c r="AC35" s="36"/>
      <c r="AD35" s="36"/>
    </row>
    <row r="36" spans="1:30" ht="18" x14ac:dyDescent="0.25">
      <c r="A36" s="32" t="s">
        <v>24</v>
      </c>
      <c r="B36" s="12">
        <v>2</v>
      </c>
      <c r="C36" s="33">
        <v>3</v>
      </c>
      <c r="D36" s="33">
        <v>160</v>
      </c>
      <c r="E36" s="33">
        <v>0.216</v>
      </c>
      <c r="F36" s="33">
        <v>0.9</v>
      </c>
      <c r="G36" s="33">
        <f t="shared" si="0"/>
        <v>38.4</v>
      </c>
      <c r="H36" s="15">
        <v>1.72</v>
      </c>
      <c r="I36" s="33">
        <f t="shared" si="1"/>
        <v>22.325581395348838</v>
      </c>
      <c r="J36" s="33">
        <v>18</v>
      </c>
      <c r="K36" s="33">
        <v>34</v>
      </c>
      <c r="L36" s="33">
        <f t="shared" si="2"/>
        <v>13.663255813953489</v>
      </c>
      <c r="M36" s="34">
        <v>128</v>
      </c>
      <c r="N36" s="34">
        <v>0.10819999999999999</v>
      </c>
      <c r="O36" s="33">
        <f t="shared" si="3"/>
        <v>13.849599999999999</v>
      </c>
      <c r="P36" s="35">
        <f t="shared" si="4"/>
        <v>1.0136383442265793</v>
      </c>
      <c r="Q36" s="36"/>
      <c r="R36" s="36"/>
      <c r="S36" s="36"/>
      <c r="T36" s="36"/>
      <c r="U36" s="36"/>
      <c r="V36" s="36"/>
      <c r="W36" s="36"/>
      <c r="X36" s="36"/>
      <c r="Y36" s="36"/>
      <c r="Z36" s="36"/>
      <c r="AA36" s="36"/>
      <c r="AB36" s="36"/>
      <c r="AC36" s="36"/>
      <c r="AD36" s="36"/>
    </row>
    <row r="37" spans="1:30" ht="18" x14ac:dyDescent="0.25">
      <c r="A37" s="32" t="s">
        <v>24</v>
      </c>
      <c r="B37" s="12">
        <v>2</v>
      </c>
      <c r="C37" s="33">
        <v>4</v>
      </c>
      <c r="D37" s="33">
        <v>160</v>
      </c>
      <c r="E37" s="33">
        <v>0.216</v>
      </c>
      <c r="F37" s="33">
        <v>0.9</v>
      </c>
      <c r="G37" s="33">
        <f t="shared" si="0"/>
        <v>38.4</v>
      </c>
      <c r="H37" s="15">
        <v>1.72</v>
      </c>
      <c r="I37" s="33">
        <f t="shared" si="1"/>
        <v>22.325581395348838</v>
      </c>
      <c r="J37" s="33">
        <v>18</v>
      </c>
      <c r="K37" s="33">
        <v>34</v>
      </c>
      <c r="L37" s="33">
        <f t="shared" si="2"/>
        <v>13.663255813953489</v>
      </c>
      <c r="M37" s="34">
        <v>128</v>
      </c>
      <c r="N37" s="34">
        <v>8.8900000000000007E-2</v>
      </c>
      <c r="O37" s="33">
        <f t="shared" si="3"/>
        <v>11.379200000000001</v>
      </c>
      <c r="P37" s="35">
        <f t="shared" si="4"/>
        <v>0.83283224400871458</v>
      </c>
      <c r="Q37" s="36"/>
      <c r="R37" s="36"/>
      <c r="S37" s="36"/>
      <c r="T37" s="36"/>
      <c r="U37" s="36"/>
      <c r="V37" s="36"/>
      <c r="W37" s="36"/>
      <c r="X37" s="36"/>
      <c r="Y37" s="36"/>
      <c r="Z37" s="36"/>
      <c r="AA37" s="36"/>
      <c r="AB37" s="36"/>
      <c r="AC37" s="36"/>
      <c r="AD37" s="36"/>
    </row>
    <row r="38" spans="1:30" ht="18" x14ac:dyDescent="0.25">
      <c r="A38" s="32" t="s">
        <v>24</v>
      </c>
      <c r="B38" s="12">
        <v>2</v>
      </c>
      <c r="C38" s="33">
        <v>5</v>
      </c>
      <c r="D38" s="33">
        <v>160</v>
      </c>
      <c r="E38" s="33">
        <v>0.216</v>
      </c>
      <c r="F38" s="33">
        <v>0.9</v>
      </c>
      <c r="G38" s="33">
        <f t="shared" si="0"/>
        <v>38.4</v>
      </c>
      <c r="H38" s="15">
        <v>1.72</v>
      </c>
      <c r="I38" s="33">
        <f t="shared" si="1"/>
        <v>22.325581395348838</v>
      </c>
      <c r="J38" s="33">
        <v>18</v>
      </c>
      <c r="K38" s="33">
        <v>34</v>
      </c>
      <c r="L38" s="33">
        <f t="shared" si="2"/>
        <v>13.663255813953489</v>
      </c>
      <c r="M38" s="34">
        <v>128</v>
      </c>
      <c r="N38" s="34">
        <v>0.1138</v>
      </c>
      <c r="O38" s="33">
        <f t="shared" si="3"/>
        <v>14.5664</v>
      </c>
      <c r="P38" s="35">
        <f t="shared" si="4"/>
        <v>1.0661002178649237</v>
      </c>
      <c r="Q38" s="36"/>
      <c r="R38" s="36"/>
      <c r="S38" s="36"/>
      <c r="T38" s="36"/>
      <c r="U38" s="36"/>
      <c r="V38" s="36"/>
      <c r="W38" s="36"/>
      <c r="X38" s="36"/>
      <c r="Y38" s="36"/>
      <c r="Z38" s="36"/>
      <c r="AA38" s="36"/>
      <c r="AB38" s="36"/>
      <c r="AC38" s="36"/>
      <c r="AD38" s="36"/>
    </row>
    <row r="39" spans="1:30" ht="18" x14ac:dyDescent="0.25">
      <c r="A39" s="32" t="s">
        <v>24</v>
      </c>
      <c r="B39" s="12">
        <v>2</v>
      </c>
      <c r="C39" s="33">
        <v>6</v>
      </c>
      <c r="D39" s="33">
        <v>160</v>
      </c>
      <c r="E39" s="33">
        <v>0.216</v>
      </c>
      <c r="F39" s="33">
        <v>0.9</v>
      </c>
      <c r="G39" s="33">
        <f t="shared" si="0"/>
        <v>38.4</v>
      </c>
      <c r="H39" s="15">
        <v>1.72</v>
      </c>
      <c r="I39" s="33">
        <f t="shared" si="1"/>
        <v>22.325581395348838</v>
      </c>
      <c r="J39" s="33">
        <v>18</v>
      </c>
      <c r="K39" s="33">
        <v>34</v>
      </c>
      <c r="L39" s="33">
        <f t="shared" si="2"/>
        <v>13.663255813953489</v>
      </c>
      <c r="M39" s="34">
        <v>128</v>
      </c>
      <c r="N39" s="34">
        <v>0.10300000000000001</v>
      </c>
      <c r="O39" s="33">
        <f t="shared" si="3"/>
        <v>13.184000000000001</v>
      </c>
      <c r="P39" s="35">
        <f t="shared" si="4"/>
        <v>0.9649237472766885</v>
      </c>
      <c r="Q39" s="36"/>
      <c r="R39" s="36"/>
      <c r="S39" s="36"/>
      <c r="T39" s="36"/>
      <c r="U39" s="36"/>
      <c r="V39" s="36"/>
      <c r="W39" s="36"/>
      <c r="X39" s="36"/>
      <c r="Y39" s="36"/>
      <c r="Z39" s="36"/>
      <c r="AA39" s="36"/>
      <c r="AB39" s="36"/>
      <c r="AC39" s="36"/>
      <c r="AD39" s="36"/>
    </row>
    <row r="40" spans="1:30" ht="18" x14ac:dyDescent="0.25">
      <c r="A40" s="32" t="s">
        <v>24</v>
      </c>
      <c r="B40" s="12">
        <v>2</v>
      </c>
      <c r="C40" s="33">
        <v>7</v>
      </c>
      <c r="D40" s="33">
        <v>160</v>
      </c>
      <c r="E40" s="33">
        <v>0.216</v>
      </c>
      <c r="F40" s="33">
        <v>0.9</v>
      </c>
      <c r="G40" s="33">
        <f t="shared" si="0"/>
        <v>38.4</v>
      </c>
      <c r="H40" s="15">
        <v>1.72</v>
      </c>
      <c r="I40" s="33">
        <f t="shared" si="1"/>
        <v>22.325581395348838</v>
      </c>
      <c r="J40" s="33">
        <v>18</v>
      </c>
      <c r="K40" s="33">
        <v>34</v>
      </c>
      <c r="L40" s="33">
        <f t="shared" si="2"/>
        <v>13.663255813953489</v>
      </c>
      <c r="M40" s="34">
        <v>128</v>
      </c>
      <c r="N40" s="34">
        <v>0.1419</v>
      </c>
      <c r="O40" s="33">
        <f t="shared" si="3"/>
        <v>18.1632</v>
      </c>
      <c r="P40" s="35">
        <f t="shared" si="4"/>
        <v>1.329346405228758</v>
      </c>
      <c r="Q40" s="36"/>
      <c r="R40" s="36"/>
      <c r="S40" s="36"/>
      <c r="T40" s="36"/>
      <c r="U40" s="36"/>
      <c r="V40" s="36"/>
      <c r="W40" s="36"/>
      <c r="X40" s="36"/>
      <c r="Y40" s="36"/>
      <c r="Z40" s="36"/>
      <c r="AA40" s="36"/>
      <c r="AB40" s="36"/>
      <c r="AC40" s="36"/>
      <c r="AD40" s="36"/>
    </row>
    <row r="41" spans="1:30" ht="18" x14ac:dyDescent="0.25">
      <c r="A41" s="32" t="s">
        <v>24</v>
      </c>
      <c r="B41" s="12">
        <v>2</v>
      </c>
      <c r="C41" s="33">
        <v>8</v>
      </c>
      <c r="D41" s="33">
        <v>160</v>
      </c>
      <c r="E41" s="33">
        <v>0.216</v>
      </c>
      <c r="F41" s="33">
        <v>0.9</v>
      </c>
      <c r="G41" s="33">
        <f t="shared" si="0"/>
        <v>38.4</v>
      </c>
      <c r="H41" s="15">
        <v>1.72</v>
      </c>
      <c r="I41" s="33">
        <f t="shared" si="1"/>
        <v>22.325581395348838</v>
      </c>
      <c r="J41" s="33">
        <v>18</v>
      </c>
      <c r="K41" s="33">
        <v>34</v>
      </c>
      <c r="L41" s="33">
        <f t="shared" si="2"/>
        <v>13.663255813953489</v>
      </c>
      <c r="M41" s="34">
        <v>128</v>
      </c>
      <c r="N41" s="34">
        <v>0.12329999999999999</v>
      </c>
      <c r="O41" s="33">
        <f t="shared" si="3"/>
        <v>15.782399999999999</v>
      </c>
      <c r="P41" s="35">
        <f t="shared" si="4"/>
        <v>1.1550980392156862</v>
      </c>
      <c r="Q41" s="36"/>
      <c r="R41" s="36"/>
      <c r="S41" s="36"/>
      <c r="T41" s="36"/>
      <c r="U41" s="36"/>
      <c r="V41" s="36"/>
      <c r="W41" s="36"/>
      <c r="X41" s="36"/>
      <c r="Y41" s="36"/>
      <c r="Z41" s="36"/>
      <c r="AA41" s="36"/>
      <c r="AB41" s="36"/>
      <c r="AC41" s="36"/>
      <c r="AD41" s="36"/>
    </row>
    <row r="42" spans="1:30" ht="18" x14ac:dyDescent="0.25">
      <c r="A42" s="32" t="s">
        <v>24</v>
      </c>
      <c r="B42" s="12">
        <v>2</v>
      </c>
      <c r="C42" s="33">
        <v>9</v>
      </c>
      <c r="D42" s="33">
        <v>160</v>
      </c>
      <c r="E42" s="33">
        <v>0.216</v>
      </c>
      <c r="F42" s="33">
        <v>0.9</v>
      </c>
      <c r="G42" s="33">
        <f t="shared" si="0"/>
        <v>38.4</v>
      </c>
      <c r="H42" s="15">
        <v>1.72</v>
      </c>
      <c r="I42" s="33">
        <f t="shared" si="1"/>
        <v>22.325581395348838</v>
      </c>
      <c r="J42" s="33">
        <v>18</v>
      </c>
      <c r="K42" s="33">
        <v>34</v>
      </c>
      <c r="L42" s="33">
        <f t="shared" si="2"/>
        <v>13.663255813953489</v>
      </c>
      <c r="M42" s="34">
        <v>128</v>
      </c>
      <c r="N42" s="34">
        <v>9.1899999999999996E-2</v>
      </c>
      <c r="O42" s="33">
        <f t="shared" si="3"/>
        <v>11.763199999999999</v>
      </c>
      <c r="P42" s="35">
        <f t="shared" si="4"/>
        <v>0.86093681917211318</v>
      </c>
      <c r="Q42" s="36"/>
      <c r="R42" s="36"/>
      <c r="S42" s="36"/>
      <c r="T42" s="36"/>
      <c r="U42" s="36"/>
      <c r="V42" s="36"/>
      <c r="W42" s="36"/>
      <c r="X42" s="36"/>
      <c r="Y42" s="36"/>
      <c r="Z42" s="36"/>
      <c r="AA42" s="36"/>
      <c r="AB42" s="36"/>
      <c r="AC42" s="36"/>
      <c r="AD42" s="36"/>
    </row>
    <row r="43" spans="1:30" ht="18" x14ac:dyDescent="0.25">
      <c r="A43" s="32" t="s">
        <v>24</v>
      </c>
      <c r="B43" s="12">
        <v>2</v>
      </c>
      <c r="C43" s="33">
        <v>10</v>
      </c>
      <c r="D43" s="33">
        <v>160</v>
      </c>
      <c r="E43" s="33">
        <v>0.216</v>
      </c>
      <c r="F43" s="33">
        <v>0.9</v>
      </c>
      <c r="G43" s="33">
        <f t="shared" si="0"/>
        <v>38.4</v>
      </c>
      <c r="H43" s="15">
        <v>1.72</v>
      </c>
      <c r="I43" s="33">
        <f t="shared" si="1"/>
        <v>22.325581395348838</v>
      </c>
      <c r="J43" s="33">
        <v>18</v>
      </c>
      <c r="K43" s="33">
        <v>34</v>
      </c>
      <c r="L43" s="33">
        <f t="shared" si="2"/>
        <v>13.663255813953489</v>
      </c>
      <c r="M43" s="34">
        <v>128</v>
      </c>
      <c r="N43" s="34">
        <v>0.11120000000000001</v>
      </c>
      <c r="O43" s="33">
        <f t="shared" si="3"/>
        <v>14.233600000000001</v>
      </c>
      <c r="P43" s="35">
        <f t="shared" si="4"/>
        <v>1.0417429193899783</v>
      </c>
      <c r="Q43" s="36"/>
      <c r="R43" s="36"/>
      <c r="S43" s="36"/>
      <c r="T43" s="36"/>
      <c r="U43" s="36"/>
      <c r="V43" s="36"/>
      <c r="W43" s="36"/>
      <c r="X43" s="36"/>
      <c r="Y43" s="36"/>
      <c r="Z43" s="36"/>
      <c r="AA43" s="36"/>
      <c r="AB43" s="36"/>
      <c r="AC43" s="36"/>
      <c r="AD43" s="36"/>
    </row>
    <row r="44" spans="1:30" ht="18" x14ac:dyDescent="0.25">
      <c r="A44" s="32" t="s">
        <v>25</v>
      </c>
      <c r="B44" s="12">
        <v>1</v>
      </c>
      <c r="C44" s="33">
        <v>1</v>
      </c>
      <c r="D44" s="33">
        <v>160</v>
      </c>
      <c r="E44" s="33">
        <v>0.216</v>
      </c>
      <c r="F44" s="33">
        <v>0.9</v>
      </c>
      <c r="G44" s="33">
        <f t="shared" si="0"/>
        <v>38.4</v>
      </c>
      <c r="H44" s="15">
        <v>1.88</v>
      </c>
      <c r="I44" s="33">
        <f t="shared" si="1"/>
        <v>20.425531914893618</v>
      </c>
      <c r="J44" s="33">
        <v>18</v>
      </c>
      <c r="K44" s="33">
        <v>34</v>
      </c>
      <c r="L44" s="33">
        <f t="shared" si="2"/>
        <v>12.500425531914894</v>
      </c>
      <c r="M44" s="34">
        <v>128</v>
      </c>
      <c r="N44" s="34">
        <v>6.8999999999999992E-2</v>
      </c>
      <c r="O44" s="33">
        <f t="shared" si="3"/>
        <v>8.831999999999999</v>
      </c>
      <c r="P44" s="35">
        <f t="shared" si="4"/>
        <v>0.70653594771241823</v>
      </c>
      <c r="Q44" s="36"/>
      <c r="R44" s="36"/>
      <c r="S44" s="36"/>
      <c r="T44" s="36"/>
      <c r="U44" s="36"/>
      <c r="V44" s="36"/>
      <c r="W44" s="36"/>
      <c r="X44" s="36"/>
      <c r="Y44" s="36"/>
      <c r="Z44" s="36"/>
      <c r="AA44" s="36"/>
      <c r="AB44" s="36"/>
      <c r="AC44" s="36"/>
      <c r="AD44" s="36"/>
    </row>
    <row r="45" spans="1:30" ht="18" x14ac:dyDescent="0.25">
      <c r="A45" s="32" t="s">
        <v>25</v>
      </c>
      <c r="B45" s="12">
        <v>1</v>
      </c>
      <c r="C45" s="33">
        <v>2</v>
      </c>
      <c r="D45" s="33">
        <v>160</v>
      </c>
      <c r="E45" s="33">
        <v>0.216</v>
      </c>
      <c r="F45" s="33">
        <v>0.9</v>
      </c>
      <c r="G45" s="33">
        <f t="shared" si="0"/>
        <v>38.4</v>
      </c>
      <c r="H45" s="15">
        <v>1.88</v>
      </c>
      <c r="I45" s="33">
        <f t="shared" si="1"/>
        <v>20.425531914893618</v>
      </c>
      <c r="J45" s="33">
        <v>18</v>
      </c>
      <c r="K45" s="33">
        <v>34</v>
      </c>
      <c r="L45" s="33">
        <f t="shared" si="2"/>
        <v>12.500425531914894</v>
      </c>
      <c r="M45" s="34">
        <v>128</v>
      </c>
      <c r="N45" s="34">
        <v>0.1162</v>
      </c>
      <c r="O45" s="33">
        <f t="shared" si="3"/>
        <v>14.8736</v>
      </c>
      <c r="P45" s="35">
        <f t="shared" si="4"/>
        <v>1.1898474945533768</v>
      </c>
      <c r="Q45" s="36"/>
      <c r="R45" s="36"/>
      <c r="S45" s="36"/>
      <c r="T45" s="36"/>
      <c r="U45" s="36"/>
      <c r="V45" s="36"/>
      <c r="W45" s="36"/>
      <c r="X45" s="36"/>
      <c r="Y45" s="36"/>
      <c r="Z45" s="36"/>
      <c r="AA45" s="36"/>
      <c r="AB45" s="36"/>
      <c r="AC45" s="36"/>
      <c r="AD45" s="36"/>
    </row>
    <row r="46" spans="1:30" ht="18" x14ac:dyDescent="0.25">
      <c r="A46" s="32" t="s">
        <v>25</v>
      </c>
      <c r="B46" s="12">
        <v>1</v>
      </c>
      <c r="C46" s="33">
        <v>3</v>
      </c>
      <c r="D46" s="33">
        <v>160</v>
      </c>
      <c r="E46" s="33">
        <v>0.216</v>
      </c>
      <c r="F46" s="33">
        <v>0.9</v>
      </c>
      <c r="G46" s="33">
        <f t="shared" si="0"/>
        <v>38.4</v>
      </c>
      <c r="H46" s="15">
        <v>1.88</v>
      </c>
      <c r="I46" s="33">
        <f t="shared" si="1"/>
        <v>20.425531914893618</v>
      </c>
      <c r="J46" s="33">
        <v>18</v>
      </c>
      <c r="K46" s="33">
        <v>34</v>
      </c>
      <c r="L46" s="33">
        <f t="shared" si="2"/>
        <v>12.500425531914894</v>
      </c>
      <c r="M46" s="34">
        <v>128</v>
      </c>
      <c r="N46" s="34">
        <v>6.9099999999999995E-2</v>
      </c>
      <c r="O46" s="33">
        <f t="shared" si="3"/>
        <v>8.8447999999999993</v>
      </c>
      <c r="P46" s="35">
        <f t="shared" si="4"/>
        <v>0.70755991285403042</v>
      </c>
      <c r="Q46" s="36"/>
      <c r="R46" s="36"/>
      <c r="S46" s="36"/>
      <c r="T46" s="36"/>
      <c r="U46" s="36"/>
      <c r="V46" s="36"/>
      <c r="W46" s="36"/>
      <c r="X46" s="36"/>
      <c r="Y46" s="36"/>
      <c r="Z46" s="36"/>
      <c r="AA46" s="36"/>
      <c r="AB46" s="36"/>
      <c r="AC46" s="36"/>
      <c r="AD46" s="36"/>
    </row>
    <row r="47" spans="1:30" ht="18" x14ac:dyDescent="0.25">
      <c r="A47" s="32" t="s">
        <v>25</v>
      </c>
      <c r="B47" s="12">
        <v>1</v>
      </c>
      <c r="C47" s="33">
        <v>4</v>
      </c>
      <c r="D47" s="33">
        <v>160</v>
      </c>
      <c r="E47" s="33">
        <v>0.216</v>
      </c>
      <c r="F47" s="33">
        <v>0.9</v>
      </c>
      <c r="G47" s="33">
        <f t="shared" si="0"/>
        <v>38.4</v>
      </c>
      <c r="H47" s="15">
        <v>1.88</v>
      </c>
      <c r="I47" s="33">
        <f t="shared" si="1"/>
        <v>20.425531914893618</v>
      </c>
      <c r="J47" s="33">
        <v>18</v>
      </c>
      <c r="K47" s="33">
        <v>34</v>
      </c>
      <c r="L47" s="33">
        <f t="shared" si="2"/>
        <v>12.500425531914894</v>
      </c>
      <c r="M47" s="34">
        <v>128</v>
      </c>
      <c r="N47" s="34">
        <v>0.11080000000000001</v>
      </c>
      <c r="O47" s="33">
        <f t="shared" si="3"/>
        <v>14.182400000000001</v>
      </c>
      <c r="P47" s="35">
        <f t="shared" si="4"/>
        <v>1.1345533769063181</v>
      </c>
      <c r="Q47" s="36"/>
      <c r="R47" s="36"/>
      <c r="S47" s="36"/>
      <c r="T47" s="36"/>
      <c r="U47" s="36"/>
      <c r="V47" s="36"/>
      <c r="W47" s="36"/>
      <c r="X47" s="36"/>
      <c r="Y47" s="36"/>
      <c r="Z47" s="36"/>
      <c r="AA47" s="36"/>
      <c r="AB47" s="36"/>
      <c r="AC47" s="36"/>
      <c r="AD47" s="36"/>
    </row>
    <row r="48" spans="1:30" ht="18" x14ac:dyDescent="0.25">
      <c r="A48" s="32" t="s">
        <v>25</v>
      </c>
      <c r="B48" s="12">
        <v>1</v>
      </c>
      <c r="C48" s="33">
        <v>5</v>
      </c>
      <c r="D48" s="33">
        <v>160</v>
      </c>
      <c r="E48" s="33">
        <v>0.216</v>
      </c>
      <c r="F48" s="33">
        <v>0.9</v>
      </c>
      <c r="G48" s="33">
        <f t="shared" si="0"/>
        <v>38.4</v>
      </c>
      <c r="H48" s="15">
        <v>1.88</v>
      </c>
      <c r="I48" s="33">
        <f t="shared" si="1"/>
        <v>20.425531914893618</v>
      </c>
      <c r="J48" s="33">
        <v>18</v>
      </c>
      <c r="K48" s="33">
        <v>34</v>
      </c>
      <c r="L48" s="33">
        <f t="shared" si="2"/>
        <v>12.500425531914894</v>
      </c>
      <c r="M48" s="34">
        <v>128</v>
      </c>
      <c r="N48" s="34">
        <v>0.1226</v>
      </c>
      <c r="O48" s="33">
        <f t="shared" si="3"/>
        <v>15.6928</v>
      </c>
      <c r="P48" s="35">
        <f t="shared" si="4"/>
        <v>1.2553812636165578</v>
      </c>
      <c r="Q48" s="36"/>
      <c r="R48" s="36"/>
      <c r="S48" s="36"/>
      <c r="T48" s="36"/>
      <c r="U48" s="36"/>
      <c r="V48" s="36"/>
      <c r="W48" s="36"/>
      <c r="X48" s="36"/>
      <c r="Y48" s="36"/>
      <c r="Z48" s="36"/>
      <c r="AA48" s="36"/>
      <c r="AB48" s="36"/>
      <c r="AC48" s="36"/>
      <c r="AD48" s="36"/>
    </row>
    <row r="49" spans="1:30" ht="18" x14ac:dyDescent="0.25">
      <c r="A49" s="32" t="s">
        <v>25</v>
      </c>
      <c r="B49" s="12">
        <v>1</v>
      </c>
      <c r="C49" s="33">
        <v>6</v>
      </c>
      <c r="D49" s="33">
        <v>160</v>
      </c>
      <c r="E49" s="33">
        <v>0.216</v>
      </c>
      <c r="F49" s="33">
        <v>0.9</v>
      </c>
      <c r="G49" s="33">
        <f t="shared" si="0"/>
        <v>38.4</v>
      </c>
      <c r="H49" s="15">
        <v>1.88</v>
      </c>
      <c r="I49" s="33">
        <f t="shared" si="1"/>
        <v>20.425531914893618</v>
      </c>
      <c r="J49" s="33">
        <v>18</v>
      </c>
      <c r="K49" s="33">
        <v>34</v>
      </c>
      <c r="L49" s="33">
        <f t="shared" si="2"/>
        <v>12.500425531914894</v>
      </c>
      <c r="M49" s="34">
        <v>128</v>
      </c>
      <c r="N49" s="34">
        <v>7.5499999999999998E-2</v>
      </c>
      <c r="O49" s="33">
        <f t="shared" si="3"/>
        <v>9.6639999999999997</v>
      </c>
      <c r="P49" s="35">
        <f t="shared" si="4"/>
        <v>0.77309368191721128</v>
      </c>
      <c r="Q49" s="36"/>
      <c r="R49" s="36"/>
      <c r="S49" s="36"/>
      <c r="T49" s="36"/>
      <c r="U49" s="36"/>
      <c r="V49" s="36"/>
      <c r="W49" s="36"/>
      <c r="X49" s="36"/>
      <c r="Y49" s="36"/>
      <c r="Z49" s="36"/>
      <c r="AA49" s="36"/>
      <c r="AB49" s="36"/>
      <c r="AC49" s="36"/>
      <c r="AD49" s="36"/>
    </row>
    <row r="50" spans="1:30" ht="18" x14ac:dyDescent="0.25">
      <c r="A50" s="32" t="s">
        <v>25</v>
      </c>
      <c r="B50" s="12">
        <v>1</v>
      </c>
      <c r="C50" s="33">
        <v>7</v>
      </c>
      <c r="D50" s="33">
        <v>160</v>
      </c>
      <c r="E50" s="33">
        <v>0.216</v>
      </c>
      <c r="F50" s="33">
        <v>0.9</v>
      </c>
      <c r="G50" s="33">
        <f t="shared" si="0"/>
        <v>38.4</v>
      </c>
      <c r="H50" s="15">
        <v>1.88</v>
      </c>
      <c r="I50" s="33">
        <f t="shared" si="1"/>
        <v>20.425531914893618</v>
      </c>
      <c r="J50" s="33">
        <v>18</v>
      </c>
      <c r="K50" s="33">
        <v>34</v>
      </c>
      <c r="L50" s="33">
        <f t="shared" si="2"/>
        <v>12.500425531914894</v>
      </c>
      <c r="M50" s="34">
        <v>128</v>
      </c>
      <c r="N50" s="34">
        <v>9.5100000000000004E-2</v>
      </c>
      <c r="O50" s="33">
        <f t="shared" si="3"/>
        <v>12.172800000000001</v>
      </c>
      <c r="P50" s="35">
        <f t="shared" si="4"/>
        <v>0.97379084967320262</v>
      </c>
      <c r="Q50" s="36"/>
      <c r="R50" s="36"/>
      <c r="S50" s="36"/>
      <c r="T50" s="36"/>
      <c r="U50" s="36"/>
      <c r="V50" s="36"/>
      <c r="W50" s="36"/>
      <c r="X50" s="36"/>
      <c r="Y50" s="36"/>
      <c r="Z50" s="36"/>
      <c r="AA50" s="36"/>
      <c r="AB50" s="36"/>
      <c r="AC50" s="36"/>
      <c r="AD50" s="36"/>
    </row>
    <row r="51" spans="1:30" ht="18" x14ac:dyDescent="0.25">
      <c r="A51" s="32" t="s">
        <v>25</v>
      </c>
      <c r="B51" s="12">
        <v>1</v>
      </c>
      <c r="C51" s="33">
        <v>8</v>
      </c>
      <c r="D51" s="33">
        <v>160</v>
      </c>
      <c r="E51" s="33">
        <v>0.216</v>
      </c>
      <c r="F51" s="33">
        <v>0.9</v>
      </c>
      <c r="G51" s="33">
        <f t="shared" si="0"/>
        <v>38.4</v>
      </c>
      <c r="H51" s="15">
        <v>1.88</v>
      </c>
      <c r="I51" s="33">
        <f t="shared" si="1"/>
        <v>20.425531914893618</v>
      </c>
      <c r="J51" s="33">
        <v>18</v>
      </c>
      <c r="K51" s="33">
        <v>34</v>
      </c>
      <c r="L51" s="33">
        <f t="shared" si="2"/>
        <v>12.500425531914894</v>
      </c>
      <c r="M51" s="34">
        <v>128</v>
      </c>
      <c r="N51" s="34">
        <v>9.1400000000000009E-2</v>
      </c>
      <c r="O51" s="33">
        <f t="shared" si="3"/>
        <v>11.699200000000001</v>
      </c>
      <c r="P51" s="35">
        <f t="shared" si="4"/>
        <v>0.93590413943355122</v>
      </c>
      <c r="Q51" s="36"/>
      <c r="R51" s="36"/>
      <c r="S51" s="36"/>
      <c r="T51" s="36"/>
      <c r="U51" s="36"/>
      <c r="V51" s="36"/>
      <c r="W51" s="36"/>
      <c r="X51" s="36"/>
      <c r="Y51" s="36"/>
      <c r="Z51" s="36"/>
      <c r="AA51" s="36"/>
      <c r="AB51" s="36"/>
      <c r="AC51" s="36"/>
      <c r="AD51" s="36"/>
    </row>
    <row r="52" spans="1:30" ht="18" x14ac:dyDescent="0.25">
      <c r="A52" s="32" t="s">
        <v>25</v>
      </c>
      <c r="B52" s="12">
        <v>1</v>
      </c>
      <c r="C52" s="33">
        <v>9</v>
      </c>
      <c r="D52" s="33">
        <v>160</v>
      </c>
      <c r="E52" s="33">
        <v>0.216</v>
      </c>
      <c r="F52" s="33">
        <v>0.9</v>
      </c>
      <c r="G52" s="33">
        <f t="shared" si="0"/>
        <v>38.4</v>
      </c>
      <c r="H52" s="15">
        <v>1.88</v>
      </c>
      <c r="I52" s="33">
        <f t="shared" si="1"/>
        <v>20.425531914893618</v>
      </c>
      <c r="J52" s="33">
        <v>18</v>
      </c>
      <c r="K52" s="33">
        <v>34</v>
      </c>
      <c r="L52" s="33">
        <f t="shared" si="2"/>
        <v>12.500425531914894</v>
      </c>
      <c r="M52" s="34">
        <v>128</v>
      </c>
      <c r="N52" s="34">
        <v>8.9400000000000007E-2</v>
      </c>
      <c r="O52" s="33">
        <f t="shared" si="3"/>
        <v>11.443200000000001</v>
      </c>
      <c r="P52" s="35">
        <f t="shared" si="4"/>
        <v>0.91542483660130725</v>
      </c>
      <c r="Q52" s="36"/>
      <c r="R52" s="36"/>
      <c r="S52" s="36"/>
      <c r="T52" s="36"/>
      <c r="U52" s="36"/>
      <c r="V52" s="36"/>
      <c r="W52" s="36"/>
      <c r="X52" s="36"/>
      <c r="Y52" s="36"/>
      <c r="Z52" s="36"/>
      <c r="AA52" s="36"/>
      <c r="AB52" s="36"/>
      <c r="AC52" s="36"/>
      <c r="AD52" s="36"/>
    </row>
    <row r="53" spans="1:30" ht="18" x14ac:dyDescent="0.25">
      <c r="A53" s="32" t="s">
        <v>25</v>
      </c>
      <c r="B53" s="12">
        <v>1</v>
      </c>
      <c r="C53" s="33">
        <v>10</v>
      </c>
      <c r="D53" s="33">
        <v>160</v>
      </c>
      <c r="E53" s="33">
        <v>0.216</v>
      </c>
      <c r="F53" s="33">
        <v>0.9</v>
      </c>
      <c r="G53" s="33">
        <f t="shared" si="0"/>
        <v>38.4</v>
      </c>
      <c r="H53" s="15">
        <v>1.88</v>
      </c>
      <c r="I53" s="33">
        <f t="shared" si="1"/>
        <v>20.425531914893618</v>
      </c>
      <c r="J53" s="33">
        <v>18</v>
      </c>
      <c r="K53" s="33">
        <v>34</v>
      </c>
      <c r="L53" s="33">
        <f t="shared" si="2"/>
        <v>12.500425531914894</v>
      </c>
      <c r="M53" s="34">
        <v>128</v>
      </c>
      <c r="N53" s="34">
        <v>9.8000000000000004E-2</v>
      </c>
      <c r="O53" s="33">
        <f t="shared" si="3"/>
        <v>12.544</v>
      </c>
      <c r="P53" s="35">
        <f t="shared" si="4"/>
        <v>1.0034858387799563</v>
      </c>
      <c r="Q53" s="36"/>
      <c r="R53" s="36"/>
      <c r="S53" s="36"/>
      <c r="T53" s="36"/>
      <c r="U53" s="36"/>
      <c r="V53" s="36"/>
      <c r="W53" s="36"/>
      <c r="X53" s="36"/>
      <c r="Y53" s="36"/>
      <c r="Z53" s="36"/>
      <c r="AA53" s="36"/>
      <c r="AB53" s="36"/>
      <c r="AC53" s="36"/>
      <c r="AD53" s="36"/>
    </row>
    <row r="54" spans="1:30" ht="18" x14ac:dyDescent="0.25">
      <c r="A54" s="32" t="s">
        <v>25</v>
      </c>
      <c r="B54" s="12">
        <v>2</v>
      </c>
      <c r="C54" s="33">
        <v>1</v>
      </c>
      <c r="D54" s="33">
        <v>160</v>
      </c>
      <c r="E54" s="33">
        <v>0.216</v>
      </c>
      <c r="F54" s="33">
        <v>0.9</v>
      </c>
      <c r="G54" s="33">
        <f t="shared" si="0"/>
        <v>38.4</v>
      </c>
      <c r="H54" s="15">
        <v>1.88</v>
      </c>
      <c r="I54" s="33">
        <f t="shared" si="1"/>
        <v>20.425531914893618</v>
      </c>
      <c r="J54" s="33">
        <v>18</v>
      </c>
      <c r="K54" s="33">
        <v>34</v>
      </c>
      <c r="L54" s="33">
        <f t="shared" si="2"/>
        <v>12.500425531914894</v>
      </c>
      <c r="M54" s="34">
        <v>128</v>
      </c>
      <c r="N54" s="34">
        <v>0.12809999999999999</v>
      </c>
      <c r="O54" s="33">
        <f t="shared" si="3"/>
        <v>16.396799999999999</v>
      </c>
      <c r="P54" s="35">
        <f t="shared" si="4"/>
        <v>1.3116993464052287</v>
      </c>
      <c r="Q54" s="36"/>
      <c r="R54" s="36"/>
      <c r="S54" s="36"/>
      <c r="T54" s="36"/>
      <c r="U54" s="36"/>
      <c r="V54" s="36"/>
      <c r="W54" s="36"/>
      <c r="X54" s="36"/>
      <c r="Y54" s="36"/>
      <c r="Z54" s="36"/>
      <c r="AA54" s="36"/>
      <c r="AB54" s="36"/>
      <c r="AC54" s="36"/>
      <c r="AD54" s="36"/>
    </row>
    <row r="55" spans="1:30" ht="18" x14ac:dyDescent="0.25">
      <c r="A55" s="32" t="s">
        <v>25</v>
      </c>
      <c r="B55" s="12">
        <v>2</v>
      </c>
      <c r="C55" s="33">
        <v>2</v>
      </c>
      <c r="D55" s="33">
        <v>160</v>
      </c>
      <c r="E55" s="33">
        <v>0.216</v>
      </c>
      <c r="F55" s="33">
        <v>0.9</v>
      </c>
      <c r="G55" s="33">
        <f t="shared" si="0"/>
        <v>38.4</v>
      </c>
      <c r="H55" s="15">
        <v>1.88</v>
      </c>
      <c r="I55" s="33">
        <f t="shared" si="1"/>
        <v>20.425531914893618</v>
      </c>
      <c r="J55" s="33">
        <v>18</v>
      </c>
      <c r="K55" s="33">
        <v>34</v>
      </c>
      <c r="L55" s="33">
        <f t="shared" si="2"/>
        <v>12.500425531914894</v>
      </c>
      <c r="M55" s="34">
        <v>128</v>
      </c>
      <c r="N55" s="34">
        <v>0.14710000000000001</v>
      </c>
      <c r="O55" s="33">
        <f t="shared" si="3"/>
        <v>18.828800000000001</v>
      </c>
      <c r="P55" s="35">
        <f t="shared" si="4"/>
        <v>1.5062527233115468</v>
      </c>
      <c r="Q55" s="36"/>
      <c r="R55" s="36"/>
      <c r="S55" s="36"/>
      <c r="T55" s="36"/>
      <c r="U55" s="36"/>
      <c r="V55" s="36"/>
      <c r="W55" s="36"/>
      <c r="X55" s="36"/>
      <c r="Y55" s="36"/>
      <c r="Z55" s="36"/>
      <c r="AA55" s="36"/>
      <c r="AB55" s="36"/>
      <c r="AC55" s="36"/>
      <c r="AD55" s="36"/>
    </row>
    <row r="56" spans="1:30" ht="18" x14ac:dyDescent="0.25">
      <c r="A56" s="32" t="s">
        <v>25</v>
      </c>
      <c r="B56" s="12">
        <v>2</v>
      </c>
      <c r="C56" s="33">
        <v>3</v>
      </c>
      <c r="D56" s="33">
        <v>160</v>
      </c>
      <c r="E56" s="33">
        <v>0.216</v>
      </c>
      <c r="F56" s="33">
        <v>0.9</v>
      </c>
      <c r="G56" s="33">
        <f t="shared" si="0"/>
        <v>38.4</v>
      </c>
      <c r="H56" s="15">
        <v>1.88</v>
      </c>
      <c r="I56" s="33">
        <f t="shared" si="1"/>
        <v>20.425531914893618</v>
      </c>
      <c r="J56" s="33">
        <v>18</v>
      </c>
      <c r="K56" s="33">
        <v>34</v>
      </c>
      <c r="L56" s="33">
        <f t="shared" si="2"/>
        <v>12.500425531914894</v>
      </c>
      <c r="M56" s="34">
        <v>128</v>
      </c>
      <c r="N56" s="34">
        <v>0.12740000000000001</v>
      </c>
      <c r="O56" s="33">
        <f t="shared" si="3"/>
        <v>16.307200000000002</v>
      </c>
      <c r="P56" s="35">
        <f t="shared" si="4"/>
        <v>1.3045315904139434</v>
      </c>
      <c r="Q56" s="36"/>
      <c r="R56" s="36"/>
      <c r="S56" s="36"/>
      <c r="T56" s="36"/>
      <c r="U56" s="36"/>
      <c r="V56" s="36"/>
      <c r="W56" s="36"/>
      <c r="X56" s="36"/>
      <c r="Y56" s="36"/>
      <c r="Z56" s="36"/>
      <c r="AA56" s="36"/>
      <c r="AB56" s="36"/>
      <c r="AC56" s="36"/>
      <c r="AD56" s="36"/>
    </row>
    <row r="57" spans="1:30" ht="18" x14ac:dyDescent="0.25">
      <c r="A57" s="32" t="s">
        <v>25</v>
      </c>
      <c r="B57" s="12">
        <v>2</v>
      </c>
      <c r="C57" s="33">
        <v>4</v>
      </c>
      <c r="D57" s="33">
        <v>160</v>
      </c>
      <c r="E57" s="33">
        <v>0.216</v>
      </c>
      <c r="F57" s="33">
        <v>0.9</v>
      </c>
      <c r="G57" s="33">
        <f t="shared" si="0"/>
        <v>38.4</v>
      </c>
      <c r="H57" s="15">
        <v>1.88</v>
      </c>
      <c r="I57" s="33">
        <f t="shared" si="1"/>
        <v>20.425531914893618</v>
      </c>
      <c r="J57" s="33">
        <v>18</v>
      </c>
      <c r="K57" s="33">
        <v>34</v>
      </c>
      <c r="L57" s="33">
        <f t="shared" si="2"/>
        <v>12.500425531914894</v>
      </c>
      <c r="M57" s="34">
        <v>128</v>
      </c>
      <c r="N57" s="34">
        <v>0.14200000000000002</v>
      </c>
      <c r="O57" s="33">
        <f t="shared" si="3"/>
        <v>18.176000000000002</v>
      </c>
      <c r="P57" s="35">
        <f t="shared" si="4"/>
        <v>1.4540305010893246</v>
      </c>
      <c r="Q57" s="36"/>
      <c r="R57" s="36"/>
      <c r="S57" s="36"/>
      <c r="T57" s="36"/>
      <c r="U57" s="36"/>
      <c r="V57" s="36"/>
      <c r="W57" s="36"/>
      <c r="X57" s="36"/>
      <c r="Y57" s="36"/>
      <c r="Z57" s="36"/>
      <c r="AA57" s="36"/>
      <c r="AB57" s="36"/>
      <c r="AC57" s="36"/>
      <c r="AD57" s="36"/>
    </row>
    <row r="58" spans="1:30" ht="18" x14ac:dyDescent="0.25">
      <c r="A58" s="32" t="s">
        <v>25</v>
      </c>
      <c r="B58" s="12">
        <v>2</v>
      </c>
      <c r="C58" s="33">
        <v>5</v>
      </c>
      <c r="D58" s="33">
        <v>160</v>
      </c>
      <c r="E58" s="33">
        <v>0.216</v>
      </c>
      <c r="F58" s="33">
        <v>0.9</v>
      </c>
      <c r="G58" s="33">
        <f t="shared" si="0"/>
        <v>38.4</v>
      </c>
      <c r="H58" s="15">
        <v>1.88</v>
      </c>
      <c r="I58" s="33">
        <f t="shared" si="1"/>
        <v>20.425531914893618</v>
      </c>
      <c r="J58" s="33">
        <v>18</v>
      </c>
      <c r="K58" s="33">
        <v>34</v>
      </c>
      <c r="L58" s="33">
        <f t="shared" si="2"/>
        <v>12.500425531914894</v>
      </c>
      <c r="M58" s="34">
        <v>128</v>
      </c>
      <c r="N58" s="34">
        <v>0.10900000000000001</v>
      </c>
      <c r="O58" s="33">
        <f t="shared" si="3"/>
        <v>13.952000000000002</v>
      </c>
      <c r="P58" s="35">
        <f t="shared" si="4"/>
        <v>1.1161220043572986</v>
      </c>
      <c r="Q58" s="36"/>
      <c r="R58" s="36"/>
      <c r="S58" s="36"/>
      <c r="T58" s="36"/>
      <c r="U58" s="36"/>
      <c r="V58" s="36"/>
      <c r="W58" s="36"/>
      <c r="X58" s="36"/>
      <c r="Y58" s="36"/>
      <c r="Z58" s="36"/>
      <c r="AA58" s="36"/>
      <c r="AB58" s="36"/>
      <c r="AC58" s="36"/>
      <c r="AD58" s="36"/>
    </row>
    <row r="59" spans="1:30" ht="18" x14ac:dyDescent="0.25">
      <c r="A59" s="32" t="s">
        <v>25</v>
      </c>
      <c r="B59" s="12">
        <v>2</v>
      </c>
      <c r="C59" s="33">
        <v>6</v>
      </c>
      <c r="D59" s="33">
        <v>160</v>
      </c>
      <c r="E59" s="33">
        <v>0.216</v>
      </c>
      <c r="F59" s="33">
        <v>0.9</v>
      </c>
      <c r="G59" s="33">
        <f t="shared" si="0"/>
        <v>38.4</v>
      </c>
      <c r="H59" s="15">
        <v>1.88</v>
      </c>
      <c r="I59" s="33">
        <f t="shared" si="1"/>
        <v>20.425531914893618</v>
      </c>
      <c r="J59" s="33">
        <v>18</v>
      </c>
      <c r="K59" s="33">
        <v>34</v>
      </c>
      <c r="L59" s="33">
        <f t="shared" si="2"/>
        <v>12.500425531914894</v>
      </c>
      <c r="M59" s="34">
        <v>128</v>
      </c>
      <c r="N59" s="34">
        <v>0.157</v>
      </c>
      <c r="O59" s="33">
        <f t="shared" si="3"/>
        <v>20.096</v>
      </c>
      <c r="P59" s="35">
        <f t="shared" si="4"/>
        <v>1.6076252723311546</v>
      </c>
      <c r="Q59" s="36"/>
      <c r="R59" s="36"/>
      <c r="S59" s="36"/>
      <c r="T59" s="36"/>
      <c r="U59" s="36"/>
      <c r="V59" s="36"/>
      <c r="W59" s="36"/>
      <c r="X59" s="36"/>
      <c r="Y59" s="36"/>
      <c r="Z59" s="36"/>
      <c r="AA59" s="36"/>
      <c r="AB59" s="36"/>
      <c r="AC59" s="36"/>
      <c r="AD59" s="36"/>
    </row>
    <row r="60" spans="1:30" ht="18" x14ac:dyDescent="0.25">
      <c r="A60" s="32" t="s">
        <v>25</v>
      </c>
      <c r="B60" s="12">
        <v>2</v>
      </c>
      <c r="C60" s="33">
        <v>7</v>
      </c>
      <c r="D60" s="33">
        <v>160</v>
      </c>
      <c r="E60" s="33">
        <v>0.216</v>
      </c>
      <c r="F60" s="33">
        <v>0.9</v>
      </c>
      <c r="G60" s="33">
        <f t="shared" si="0"/>
        <v>38.4</v>
      </c>
      <c r="H60" s="15">
        <v>1.88</v>
      </c>
      <c r="I60" s="33">
        <f t="shared" si="1"/>
        <v>20.425531914893618</v>
      </c>
      <c r="J60" s="33">
        <v>18</v>
      </c>
      <c r="K60" s="33">
        <v>34</v>
      </c>
      <c r="L60" s="33">
        <f t="shared" si="2"/>
        <v>12.500425531914894</v>
      </c>
      <c r="M60" s="34">
        <v>128</v>
      </c>
      <c r="N60" s="34">
        <v>0.12670000000000001</v>
      </c>
      <c r="O60" s="33">
        <f t="shared" si="3"/>
        <v>16.217600000000001</v>
      </c>
      <c r="P60" s="35">
        <f t="shared" si="4"/>
        <v>1.2973638344226579</v>
      </c>
      <c r="Q60" s="36"/>
      <c r="R60" s="36"/>
      <c r="S60" s="36"/>
      <c r="T60" s="36"/>
      <c r="U60" s="36"/>
      <c r="V60" s="36"/>
      <c r="W60" s="36"/>
      <c r="X60" s="36"/>
      <c r="Y60" s="36"/>
      <c r="Z60" s="36"/>
      <c r="AA60" s="36"/>
      <c r="AB60" s="36"/>
      <c r="AC60" s="36"/>
      <c r="AD60" s="36"/>
    </row>
    <row r="61" spans="1:30" ht="18" x14ac:dyDescent="0.25">
      <c r="A61" s="32" t="s">
        <v>25</v>
      </c>
      <c r="B61" s="12">
        <v>2</v>
      </c>
      <c r="C61" s="33">
        <v>8</v>
      </c>
      <c r="D61" s="33">
        <v>160</v>
      </c>
      <c r="E61" s="33">
        <v>0.216</v>
      </c>
      <c r="F61" s="33">
        <v>0.9</v>
      </c>
      <c r="G61" s="33">
        <f t="shared" si="0"/>
        <v>38.4</v>
      </c>
      <c r="H61" s="15">
        <v>1.88</v>
      </c>
      <c r="I61" s="33">
        <f t="shared" si="1"/>
        <v>20.425531914893618</v>
      </c>
      <c r="J61" s="33">
        <v>18</v>
      </c>
      <c r="K61" s="33">
        <v>34</v>
      </c>
      <c r="L61" s="33">
        <f t="shared" si="2"/>
        <v>12.500425531914894</v>
      </c>
      <c r="M61" s="34">
        <v>128</v>
      </c>
      <c r="N61" s="34">
        <v>0.14330000000000001</v>
      </c>
      <c r="O61" s="33">
        <f t="shared" si="3"/>
        <v>18.342400000000001</v>
      </c>
      <c r="P61" s="35">
        <f t="shared" si="4"/>
        <v>1.4673420479302832</v>
      </c>
      <c r="Q61" s="36"/>
      <c r="R61" s="36"/>
      <c r="S61" s="36"/>
      <c r="T61" s="36"/>
      <c r="U61" s="36"/>
      <c r="V61" s="36"/>
      <c r="W61" s="36"/>
      <c r="X61" s="36"/>
      <c r="Y61" s="36"/>
      <c r="Z61" s="36"/>
      <c r="AA61" s="36"/>
      <c r="AB61" s="36"/>
      <c r="AC61" s="36"/>
      <c r="AD61" s="36"/>
    </row>
    <row r="62" spans="1:30" ht="18" x14ac:dyDescent="0.25">
      <c r="A62" s="32" t="s">
        <v>25</v>
      </c>
      <c r="B62" s="12">
        <v>2</v>
      </c>
      <c r="C62" s="33">
        <v>9</v>
      </c>
      <c r="D62" s="33">
        <v>160</v>
      </c>
      <c r="E62" s="33">
        <v>0.216</v>
      </c>
      <c r="F62" s="33">
        <v>0.9</v>
      </c>
      <c r="G62" s="33">
        <f t="shared" si="0"/>
        <v>38.4</v>
      </c>
      <c r="H62" s="15">
        <v>1.88</v>
      </c>
      <c r="I62" s="33">
        <f t="shared" si="1"/>
        <v>20.425531914893618</v>
      </c>
      <c r="J62" s="33">
        <v>18</v>
      </c>
      <c r="K62" s="33">
        <v>34</v>
      </c>
      <c r="L62" s="33">
        <f t="shared" si="2"/>
        <v>12.500425531914894</v>
      </c>
      <c r="M62" s="34">
        <v>128</v>
      </c>
      <c r="N62" s="34">
        <v>0.13239999999999999</v>
      </c>
      <c r="O62" s="33">
        <f t="shared" si="3"/>
        <v>16.947199999999999</v>
      </c>
      <c r="P62" s="35">
        <f t="shared" si="4"/>
        <v>1.3557298474945532</v>
      </c>
      <c r="Q62" s="36"/>
      <c r="R62" s="36"/>
      <c r="S62" s="36"/>
      <c r="T62" s="36"/>
      <c r="U62" s="36"/>
      <c r="V62" s="36"/>
      <c r="W62" s="36"/>
      <c r="X62" s="36"/>
      <c r="Y62" s="36"/>
      <c r="Z62" s="36"/>
      <c r="AA62" s="36"/>
      <c r="AB62" s="36"/>
      <c r="AC62" s="36"/>
      <c r="AD62" s="36"/>
    </row>
    <row r="63" spans="1:30" ht="18" x14ac:dyDescent="0.25">
      <c r="A63" s="32" t="s">
        <v>25</v>
      </c>
      <c r="B63" s="12">
        <v>2</v>
      </c>
      <c r="C63" s="33">
        <v>10</v>
      </c>
      <c r="D63" s="33">
        <v>160</v>
      </c>
      <c r="E63" s="33">
        <v>0.216</v>
      </c>
      <c r="F63" s="33">
        <v>0.9</v>
      </c>
      <c r="G63" s="33">
        <f t="shared" si="0"/>
        <v>38.4</v>
      </c>
      <c r="H63" s="15">
        <v>1.88</v>
      </c>
      <c r="I63" s="33">
        <f t="shared" si="1"/>
        <v>20.425531914893618</v>
      </c>
      <c r="J63" s="33">
        <v>18</v>
      </c>
      <c r="K63" s="33">
        <v>34</v>
      </c>
      <c r="L63" s="33">
        <f t="shared" si="2"/>
        <v>12.500425531914894</v>
      </c>
      <c r="M63" s="34">
        <v>128</v>
      </c>
      <c r="N63" s="34">
        <v>0.1295</v>
      </c>
      <c r="O63" s="33">
        <f t="shared" si="3"/>
        <v>16.576000000000001</v>
      </c>
      <c r="P63" s="35">
        <f t="shared" si="4"/>
        <v>1.3260348583877994</v>
      </c>
      <c r="Q63" s="36"/>
      <c r="R63" s="36"/>
      <c r="S63" s="36"/>
      <c r="T63" s="36"/>
      <c r="U63" s="36"/>
      <c r="V63" s="36"/>
      <c r="W63" s="36"/>
      <c r="X63" s="36"/>
      <c r="Y63" s="36"/>
      <c r="Z63" s="36"/>
      <c r="AA63" s="36"/>
      <c r="AB63" s="36"/>
      <c r="AC63" s="36"/>
      <c r="AD63" s="36"/>
    </row>
    <row r="64" spans="1:30" ht="18" x14ac:dyDescent="0.25">
      <c r="A64" s="32" t="s">
        <v>26</v>
      </c>
      <c r="B64" s="12">
        <v>1</v>
      </c>
      <c r="C64" s="33">
        <v>1</v>
      </c>
      <c r="D64" s="33">
        <v>160</v>
      </c>
      <c r="E64" s="33">
        <v>0.216</v>
      </c>
      <c r="F64" s="33">
        <v>0.9</v>
      </c>
      <c r="G64" s="33">
        <f t="shared" si="0"/>
        <v>38.4</v>
      </c>
      <c r="H64" s="15">
        <v>2.13</v>
      </c>
      <c r="I64" s="33">
        <f t="shared" si="1"/>
        <v>18.028169014084508</v>
      </c>
      <c r="J64" s="33">
        <v>18</v>
      </c>
      <c r="K64" s="33">
        <v>34</v>
      </c>
      <c r="L64" s="33">
        <f t="shared" si="2"/>
        <v>11.033239436619718</v>
      </c>
      <c r="M64" s="34">
        <v>128</v>
      </c>
      <c r="N64" s="34">
        <v>7.7199999999999991E-2</v>
      </c>
      <c r="O64" s="33">
        <f t="shared" si="3"/>
        <v>9.8815999999999988</v>
      </c>
      <c r="P64" s="35">
        <f t="shared" si="4"/>
        <v>0.8956209150326796</v>
      </c>
      <c r="Q64" s="36"/>
      <c r="R64" s="36"/>
      <c r="S64" s="36"/>
      <c r="T64" s="36"/>
      <c r="U64" s="36"/>
      <c r="V64" s="36"/>
      <c r="W64" s="36"/>
      <c r="X64" s="36"/>
      <c r="Y64" s="36"/>
      <c r="Z64" s="36"/>
      <c r="AA64" s="36"/>
      <c r="AB64" s="36"/>
      <c r="AC64" s="36"/>
      <c r="AD64" s="36"/>
    </row>
    <row r="65" spans="1:30" ht="18" x14ac:dyDescent="0.25">
      <c r="A65" s="32" t="s">
        <v>26</v>
      </c>
      <c r="B65" s="12">
        <v>1</v>
      </c>
      <c r="C65" s="33">
        <v>2</v>
      </c>
      <c r="D65" s="33">
        <v>160</v>
      </c>
      <c r="E65" s="33">
        <v>0.216</v>
      </c>
      <c r="F65" s="33">
        <v>0.9</v>
      </c>
      <c r="G65" s="33">
        <f t="shared" si="0"/>
        <v>38.4</v>
      </c>
      <c r="H65" s="15">
        <v>2.13</v>
      </c>
      <c r="I65" s="33">
        <f t="shared" si="1"/>
        <v>18.028169014084508</v>
      </c>
      <c r="J65" s="33">
        <v>18</v>
      </c>
      <c r="K65" s="33">
        <v>34</v>
      </c>
      <c r="L65" s="33">
        <f t="shared" si="2"/>
        <v>11.033239436619718</v>
      </c>
      <c r="M65" s="34">
        <v>128</v>
      </c>
      <c r="N65" s="34">
        <v>9.4399999999999998E-2</v>
      </c>
      <c r="O65" s="33">
        <f t="shared" si="3"/>
        <v>12.0832</v>
      </c>
      <c r="P65" s="35">
        <f t="shared" si="4"/>
        <v>1.0951633986928104</v>
      </c>
      <c r="Q65" s="36"/>
      <c r="R65" s="36"/>
      <c r="S65" s="36"/>
      <c r="T65" s="36"/>
      <c r="U65" s="36"/>
      <c r="V65" s="36"/>
      <c r="W65" s="36"/>
      <c r="X65" s="36"/>
      <c r="Y65" s="36"/>
      <c r="Z65" s="36"/>
      <c r="AA65" s="36"/>
      <c r="AB65" s="36"/>
      <c r="AC65" s="36"/>
      <c r="AD65" s="36"/>
    </row>
    <row r="66" spans="1:30" ht="18" x14ac:dyDescent="0.25">
      <c r="A66" s="32" t="s">
        <v>26</v>
      </c>
      <c r="B66" s="12">
        <v>1</v>
      </c>
      <c r="C66" s="33">
        <v>3</v>
      </c>
      <c r="D66" s="33">
        <v>160</v>
      </c>
      <c r="E66" s="33">
        <v>0.216</v>
      </c>
      <c r="F66" s="33">
        <v>0.9</v>
      </c>
      <c r="G66" s="33">
        <f t="shared" si="0"/>
        <v>38.4</v>
      </c>
      <c r="H66" s="15">
        <v>2.13</v>
      </c>
      <c r="I66" s="33">
        <f t="shared" si="1"/>
        <v>18.028169014084508</v>
      </c>
      <c r="J66" s="33">
        <v>18</v>
      </c>
      <c r="K66" s="33">
        <v>34</v>
      </c>
      <c r="L66" s="33">
        <f t="shared" si="2"/>
        <v>11.033239436619718</v>
      </c>
      <c r="M66" s="34">
        <v>128</v>
      </c>
      <c r="N66" s="34">
        <v>6.6199999999999995E-2</v>
      </c>
      <c r="O66" s="33">
        <f t="shared" si="3"/>
        <v>8.4735999999999994</v>
      </c>
      <c r="P66" s="35">
        <f t="shared" si="4"/>
        <v>0.7680065359477124</v>
      </c>
      <c r="Q66" s="36"/>
      <c r="R66" s="36"/>
      <c r="S66" s="36"/>
      <c r="T66" s="36"/>
      <c r="U66" s="36"/>
      <c r="V66" s="36"/>
      <c r="W66" s="36"/>
      <c r="X66" s="36"/>
      <c r="Y66" s="36"/>
      <c r="Z66" s="36"/>
      <c r="AA66" s="36"/>
      <c r="AB66" s="36"/>
      <c r="AC66" s="36"/>
      <c r="AD66" s="36"/>
    </row>
    <row r="67" spans="1:30" ht="18" x14ac:dyDescent="0.25">
      <c r="A67" s="32" t="s">
        <v>26</v>
      </c>
      <c r="B67" s="12">
        <v>1</v>
      </c>
      <c r="C67" s="33">
        <v>4</v>
      </c>
      <c r="D67" s="33">
        <v>160</v>
      </c>
      <c r="E67" s="33">
        <v>0.216</v>
      </c>
      <c r="F67" s="33">
        <v>0.9</v>
      </c>
      <c r="G67" s="33">
        <f t="shared" si="0"/>
        <v>38.4</v>
      </c>
      <c r="H67" s="15">
        <v>2.13</v>
      </c>
      <c r="I67" s="33">
        <f t="shared" si="1"/>
        <v>18.028169014084508</v>
      </c>
      <c r="J67" s="33">
        <v>18</v>
      </c>
      <c r="K67" s="33">
        <v>34</v>
      </c>
      <c r="L67" s="33">
        <f t="shared" si="2"/>
        <v>11.033239436619718</v>
      </c>
      <c r="M67" s="34">
        <v>128</v>
      </c>
      <c r="N67" s="34">
        <v>0.1193</v>
      </c>
      <c r="O67" s="33">
        <f t="shared" si="3"/>
        <v>15.2704</v>
      </c>
      <c r="P67" s="35">
        <f t="shared" si="4"/>
        <v>1.3840359477124184</v>
      </c>
      <c r="Q67" s="36"/>
      <c r="R67" s="36"/>
      <c r="S67" s="36"/>
      <c r="T67" s="36"/>
      <c r="U67" s="36"/>
      <c r="V67" s="36"/>
      <c r="W67" s="36"/>
      <c r="X67" s="36"/>
      <c r="Y67" s="36"/>
      <c r="Z67" s="36"/>
      <c r="AA67" s="36"/>
      <c r="AB67" s="36"/>
      <c r="AC67" s="36"/>
      <c r="AD67" s="36"/>
    </row>
    <row r="68" spans="1:30" ht="18" x14ac:dyDescent="0.25">
      <c r="A68" s="32" t="s">
        <v>26</v>
      </c>
      <c r="B68" s="12">
        <v>1</v>
      </c>
      <c r="C68" s="33">
        <v>5</v>
      </c>
      <c r="D68" s="33">
        <v>160</v>
      </c>
      <c r="E68" s="33">
        <v>0.216</v>
      </c>
      <c r="F68" s="33">
        <v>0.9</v>
      </c>
      <c r="G68" s="33">
        <f t="shared" si="0"/>
        <v>38.4</v>
      </c>
      <c r="H68" s="15">
        <v>2.13</v>
      </c>
      <c r="I68" s="33">
        <f t="shared" si="1"/>
        <v>18.028169014084508</v>
      </c>
      <c r="J68" s="33">
        <v>18</v>
      </c>
      <c r="K68" s="33">
        <v>34</v>
      </c>
      <c r="L68" s="33">
        <f t="shared" si="2"/>
        <v>11.033239436619718</v>
      </c>
      <c r="M68" s="34">
        <v>128</v>
      </c>
      <c r="N68" s="34">
        <v>7.1099999999999997E-2</v>
      </c>
      <c r="O68" s="33">
        <f t="shared" si="3"/>
        <v>9.1007999999999996</v>
      </c>
      <c r="P68" s="35">
        <f t="shared" si="4"/>
        <v>0.82485294117647057</v>
      </c>
      <c r="Q68" s="36"/>
      <c r="R68" s="36"/>
      <c r="S68" s="36"/>
      <c r="T68" s="36"/>
      <c r="U68" s="36"/>
      <c r="V68" s="36"/>
      <c r="W68" s="36"/>
      <c r="X68" s="36"/>
      <c r="Y68" s="36"/>
      <c r="Z68" s="36"/>
      <c r="AA68" s="36"/>
      <c r="AB68" s="36"/>
      <c r="AC68" s="36"/>
      <c r="AD68" s="36"/>
    </row>
    <row r="69" spans="1:30" ht="18" x14ac:dyDescent="0.25">
      <c r="A69" s="32" t="s">
        <v>26</v>
      </c>
      <c r="B69" s="12">
        <v>1</v>
      </c>
      <c r="C69" s="33">
        <v>6</v>
      </c>
      <c r="D69" s="33">
        <v>160</v>
      </c>
      <c r="E69" s="33">
        <v>0.216</v>
      </c>
      <c r="F69" s="33">
        <v>0.9</v>
      </c>
      <c r="G69" s="33">
        <f t="shared" ref="G69:G123" si="5">D69*E69/F69</f>
        <v>38.4</v>
      </c>
      <c r="H69" s="15">
        <v>2.13</v>
      </c>
      <c r="I69" s="33">
        <f t="shared" ref="I69:I123" si="6">G69/H69</f>
        <v>18.028169014084508</v>
      </c>
      <c r="J69" s="33">
        <v>18</v>
      </c>
      <c r="K69" s="33">
        <v>34</v>
      </c>
      <c r="L69" s="33">
        <f t="shared" ref="L69:L123" si="7">I69*J69*K69/1000</f>
        <v>11.033239436619718</v>
      </c>
      <c r="M69" s="34">
        <v>128</v>
      </c>
      <c r="N69" s="34">
        <v>4.7199999999999999E-2</v>
      </c>
      <c r="O69" s="33">
        <f t="shared" ref="O69:O123" si="8">M69*N69</f>
        <v>6.0415999999999999</v>
      </c>
      <c r="P69" s="35">
        <f t="shared" ref="P69:P123" si="9">O69/L69</f>
        <v>0.54758169934640522</v>
      </c>
      <c r="Q69" s="36"/>
      <c r="R69" s="36"/>
      <c r="S69" s="36"/>
      <c r="T69" s="36"/>
      <c r="U69" s="36"/>
      <c r="V69" s="36"/>
      <c r="W69" s="36"/>
      <c r="X69" s="36"/>
      <c r="Y69" s="36"/>
      <c r="Z69" s="36"/>
      <c r="AA69" s="36"/>
      <c r="AB69" s="36"/>
      <c r="AC69" s="36"/>
      <c r="AD69" s="36"/>
    </row>
    <row r="70" spans="1:30" ht="18" x14ac:dyDescent="0.25">
      <c r="A70" s="32" t="s">
        <v>26</v>
      </c>
      <c r="B70" s="12">
        <v>1</v>
      </c>
      <c r="C70" s="33">
        <v>7</v>
      </c>
      <c r="D70" s="33">
        <v>160</v>
      </c>
      <c r="E70" s="33">
        <v>0.216</v>
      </c>
      <c r="F70" s="33">
        <v>0.9</v>
      </c>
      <c r="G70" s="33">
        <f t="shared" si="5"/>
        <v>38.4</v>
      </c>
      <c r="H70" s="15">
        <v>2.13</v>
      </c>
      <c r="I70" s="33">
        <f t="shared" si="6"/>
        <v>18.028169014084508</v>
      </c>
      <c r="J70" s="33">
        <v>18</v>
      </c>
      <c r="K70" s="33">
        <v>34</v>
      </c>
      <c r="L70" s="33">
        <f t="shared" si="7"/>
        <v>11.033239436619718</v>
      </c>
      <c r="M70" s="34">
        <v>128</v>
      </c>
      <c r="N70" s="34">
        <v>6.9000000000000006E-2</v>
      </c>
      <c r="O70" s="33">
        <f t="shared" si="8"/>
        <v>8.8320000000000007</v>
      </c>
      <c r="P70" s="35">
        <f t="shared" si="9"/>
        <v>0.80049019607843142</v>
      </c>
      <c r="Q70" s="36"/>
      <c r="R70" s="36"/>
      <c r="S70" s="36"/>
      <c r="T70" s="36"/>
      <c r="U70" s="36"/>
      <c r="V70" s="36"/>
      <c r="W70" s="36"/>
      <c r="X70" s="36"/>
      <c r="Y70" s="36"/>
      <c r="Z70" s="36"/>
      <c r="AA70" s="36"/>
      <c r="AB70" s="36"/>
      <c r="AC70" s="36"/>
      <c r="AD70" s="36"/>
    </row>
    <row r="71" spans="1:30" ht="18" x14ac:dyDescent="0.25">
      <c r="A71" s="32" t="s">
        <v>26</v>
      </c>
      <c r="B71" s="12">
        <v>1</v>
      </c>
      <c r="C71" s="33">
        <v>8</v>
      </c>
      <c r="D71" s="33">
        <v>160</v>
      </c>
      <c r="E71" s="33">
        <v>0.216</v>
      </c>
      <c r="F71" s="33">
        <v>0.9</v>
      </c>
      <c r="G71" s="33">
        <f t="shared" si="5"/>
        <v>38.4</v>
      </c>
      <c r="H71" s="15">
        <v>2.13</v>
      </c>
      <c r="I71" s="33">
        <f t="shared" si="6"/>
        <v>18.028169014084508</v>
      </c>
      <c r="J71" s="33">
        <v>18</v>
      </c>
      <c r="K71" s="33">
        <v>34</v>
      </c>
      <c r="L71" s="33">
        <f t="shared" si="7"/>
        <v>11.033239436619718</v>
      </c>
      <c r="M71" s="34">
        <v>128</v>
      </c>
      <c r="N71" s="34">
        <v>0.10919999999999999</v>
      </c>
      <c r="O71" s="33">
        <f t="shared" si="8"/>
        <v>13.977599999999999</v>
      </c>
      <c r="P71" s="35">
        <f t="shared" si="9"/>
        <v>1.2668627450980392</v>
      </c>
      <c r="Q71" s="36"/>
      <c r="R71" s="36"/>
      <c r="S71" s="36"/>
      <c r="T71" s="36"/>
      <c r="U71" s="36"/>
      <c r="V71" s="36"/>
      <c r="W71" s="36"/>
      <c r="X71" s="36"/>
      <c r="Y71" s="36"/>
      <c r="Z71" s="36"/>
      <c r="AA71" s="36"/>
      <c r="AB71" s="36"/>
      <c r="AC71" s="36"/>
      <c r="AD71" s="36"/>
    </row>
    <row r="72" spans="1:30" ht="18" x14ac:dyDescent="0.25">
      <c r="A72" s="32" t="s">
        <v>26</v>
      </c>
      <c r="B72" s="12">
        <v>1</v>
      </c>
      <c r="C72" s="33">
        <v>9</v>
      </c>
      <c r="D72" s="33">
        <v>160</v>
      </c>
      <c r="E72" s="33">
        <v>0.216</v>
      </c>
      <c r="F72" s="33">
        <v>0.9</v>
      </c>
      <c r="G72" s="33">
        <f t="shared" si="5"/>
        <v>38.4</v>
      </c>
      <c r="H72" s="15">
        <v>2.13</v>
      </c>
      <c r="I72" s="33">
        <f t="shared" si="6"/>
        <v>18.028169014084508</v>
      </c>
      <c r="J72" s="33">
        <v>18</v>
      </c>
      <c r="K72" s="33">
        <v>34</v>
      </c>
      <c r="L72" s="33">
        <f t="shared" si="7"/>
        <v>11.033239436619718</v>
      </c>
      <c r="M72" s="34">
        <v>128</v>
      </c>
      <c r="N72" s="34">
        <v>8.2000000000000003E-2</v>
      </c>
      <c r="O72" s="33">
        <f t="shared" si="8"/>
        <v>10.496</v>
      </c>
      <c r="P72" s="35">
        <f t="shared" si="9"/>
        <v>0.95130718954248372</v>
      </c>
      <c r="Q72" s="36"/>
      <c r="R72" s="36"/>
      <c r="S72" s="36"/>
      <c r="T72" s="36"/>
      <c r="U72" s="36"/>
      <c r="V72" s="36"/>
      <c r="W72" s="36"/>
      <c r="X72" s="36"/>
      <c r="Y72" s="36"/>
      <c r="Z72" s="36"/>
      <c r="AA72" s="36"/>
      <c r="AB72" s="36"/>
      <c r="AC72" s="36"/>
      <c r="AD72" s="36"/>
    </row>
    <row r="73" spans="1:30" ht="18" x14ac:dyDescent="0.25">
      <c r="A73" s="32" t="s">
        <v>26</v>
      </c>
      <c r="B73" s="12">
        <v>1</v>
      </c>
      <c r="C73" s="33">
        <v>10</v>
      </c>
      <c r="D73" s="33">
        <v>160</v>
      </c>
      <c r="E73" s="33">
        <v>0.216</v>
      </c>
      <c r="F73" s="33">
        <v>0.9</v>
      </c>
      <c r="G73" s="33">
        <f t="shared" si="5"/>
        <v>38.4</v>
      </c>
      <c r="H73" s="15">
        <v>2.13</v>
      </c>
      <c r="I73" s="33">
        <f t="shared" si="6"/>
        <v>18.028169014084508</v>
      </c>
      <c r="J73" s="33">
        <v>18</v>
      </c>
      <c r="K73" s="33">
        <v>34</v>
      </c>
      <c r="L73" s="33">
        <f t="shared" si="7"/>
        <v>11.033239436619718</v>
      </c>
      <c r="M73" s="34">
        <v>128</v>
      </c>
      <c r="N73" s="34">
        <v>9.9400000000000002E-2</v>
      </c>
      <c r="O73" s="33">
        <f t="shared" si="8"/>
        <v>12.7232</v>
      </c>
      <c r="P73" s="35">
        <f t="shared" si="9"/>
        <v>1.1531699346405229</v>
      </c>
      <c r="Q73" s="36"/>
      <c r="R73" s="36"/>
      <c r="S73" s="36"/>
      <c r="T73" s="36"/>
      <c r="U73" s="36"/>
      <c r="V73" s="36"/>
      <c r="W73" s="36"/>
      <c r="X73" s="36"/>
      <c r="Y73" s="36"/>
      <c r="Z73" s="36"/>
      <c r="AA73" s="36"/>
      <c r="AB73" s="36"/>
      <c r="AC73" s="36"/>
      <c r="AD73" s="36"/>
    </row>
    <row r="74" spans="1:30" ht="18" x14ac:dyDescent="0.25">
      <c r="A74" s="32" t="s">
        <v>26</v>
      </c>
      <c r="B74" s="12">
        <v>2</v>
      </c>
      <c r="C74" s="33">
        <v>1</v>
      </c>
      <c r="D74" s="33">
        <v>160</v>
      </c>
      <c r="E74" s="33">
        <v>0.216</v>
      </c>
      <c r="F74" s="33">
        <v>0.9</v>
      </c>
      <c r="G74" s="33">
        <f t="shared" si="5"/>
        <v>38.4</v>
      </c>
      <c r="H74" s="15">
        <v>2.13</v>
      </c>
      <c r="I74" s="33">
        <f t="shared" si="6"/>
        <v>18.028169014084508</v>
      </c>
      <c r="J74" s="33">
        <v>18</v>
      </c>
      <c r="K74" s="33">
        <v>34</v>
      </c>
      <c r="L74" s="33">
        <f t="shared" si="7"/>
        <v>11.033239436619718</v>
      </c>
      <c r="M74" s="34">
        <v>128</v>
      </c>
      <c r="N74" s="34">
        <v>0.1147</v>
      </c>
      <c r="O74" s="33">
        <f t="shared" si="8"/>
        <v>14.6816</v>
      </c>
      <c r="P74" s="35">
        <f t="shared" si="9"/>
        <v>1.3306699346405229</v>
      </c>
      <c r="Q74" s="36"/>
      <c r="R74" s="36"/>
      <c r="S74" s="36"/>
      <c r="T74" s="36"/>
      <c r="U74" s="36"/>
      <c r="V74" s="36"/>
      <c r="W74" s="36"/>
      <c r="X74" s="36"/>
      <c r="Y74" s="36"/>
      <c r="Z74" s="36"/>
      <c r="AA74" s="36"/>
      <c r="AB74" s="36"/>
      <c r="AC74" s="36"/>
      <c r="AD74" s="36"/>
    </row>
    <row r="75" spans="1:30" ht="18" x14ac:dyDescent="0.25">
      <c r="A75" s="32" t="s">
        <v>26</v>
      </c>
      <c r="B75" s="12">
        <v>2</v>
      </c>
      <c r="C75" s="33">
        <v>2</v>
      </c>
      <c r="D75" s="33">
        <v>160</v>
      </c>
      <c r="E75" s="33">
        <v>0.216</v>
      </c>
      <c r="F75" s="33">
        <v>0.9</v>
      </c>
      <c r="G75" s="33">
        <f t="shared" si="5"/>
        <v>38.4</v>
      </c>
      <c r="H75" s="15">
        <v>2.13</v>
      </c>
      <c r="I75" s="33">
        <f t="shared" si="6"/>
        <v>18.028169014084508</v>
      </c>
      <c r="J75" s="33">
        <v>18</v>
      </c>
      <c r="K75" s="33">
        <v>34</v>
      </c>
      <c r="L75" s="33">
        <f t="shared" si="7"/>
        <v>11.033239436619718</v>
      </c>
      <c r="M75" s="34">
        <v>128</v>
      </c>
      <c r="N75" s="34">
        <v>0.12409999999999999</v>
      </c>
      <c r="O75" s="33">
        <f t="shared" si="8"/>
        <v>15.884799999999998</v>
      </c>
      <c r="P75" s="35">
        <f t="shared" si="9"/>
        <v>1.4397222222222221</v>
      </c>
      <c r="Q75" s="36"/>
      <c r="R75" s="36"/>
      <c r="S75" s="36"/>
      <c r="T75" s="36"/>
      <c r="U75" s="36"/>
      <c r="V75" s="36"/>
      <c r="W75" s="36"/>
      <c r="X75" s="36"/>
      <c r="Y75" s="36"/>
      <c r="Z75" s="36"/>
      <c r="AA75" s="36"/>
      <c r="AB75" s="36"/>
      <c r="AC75" s="36"/>
      <c r="AD75" s="36"/>
    </row>
    <row r="76" spans="1:30" ht="18" x14ac:dyDescent="0.25">
      <c r="A76" s="32" t="s">
        <v>26</v>
      </c>
      <c r="B76" s="12">
        <v>2</v>
      </c>
      <c r="C76" s="33">
        <v>3</v>
      </c>
      <c r="D76" s="33">
        <v>160</v>
      </c>
      <c r="E76" s="33">
        <v>0.216</v>
      </c>
      <c r="F76" s="33">
        <v>0.9</v>
      </c>
      <c r="G76" s="33">
        <f t="shared" si="5"/>
        <v>38.4</v>
      </c>
      <c r="H76" s="15">
        <v>2.13</v>
      </c>
      <c r="I76" s="33">
        <f t="shared" si="6"/>
        <v>18.028169014084508</v>
      </c>
      <c r="J76" s="33">
        <v>18</v>
      </c>
      <c r="K76" s="33">
        <v>34</v>
      </c>
      <c r="L76" s="33">
        <f t="shared" si="7"/>
        <v>11.033239436619718</v>
      </c>
      <c r="M76" s="34">
        <v>128</v>
      </c>
      <c r="N76" s="34">
        <v>0.10069999999999998</v>
      </c>
      <c r="O76" s="33">
        <f t="shared" si="8"/>
        <v>12.889599999999998</v>
      </c>
      <c r="P76" s="35">
        <f t="shared" si="9"/>
        <v>1.168251633986928</v>
      </c>
      <c r="Q76" s="36"/>
      <c r="R76" s="36"/>
      <c r="S76" s="36"/>
      <c r="T76" s="36"/>
      <c r="U76" s="36"/>
      <c r="V76" s="36"/>
      <c r="W76" s="36"/>
      <c r="X76" s="36"/>
      <c r="Y76" s="36"/>
      <c r="Z76" s="36"/>
      <c r="AA76" s="36"/>
      <c r="AB76" s="36"/>
      <c r="AC76" s="36"/>
      <c r="AD76" s="36"/>
    </row>
    <row r="77" spans="1:30" ht="18" x14ac:dyDescent="0.25">
      <c r="A77" s="32" t="s">
        <v>26</v>
      </c>
      <c r="B77" s="12">
        <v>2</v>
      </c>
      <c r="C77" s="33">
        <v>4</v>
      </c>
      <c r="D77" s="33">
        <v>160</v>
      </c>
      <c r="E77" s="33">
        <v>0.216</v>
      </c>
      <c r="F77" s="33">
        <v>0.9</v>
      </c>
      <c r="G77" s="33">
        <f t="shared" si="5"/>
        <v>38.4</v>
      </c>
      <c r="H77" s="15">
        <v>2.13</v>
      </c>
      <c r="I77" s="33">
        <f t="shared" si="6"/>
        <v>18.028169014084508</v>
      </c>
      <c r="J77" s="33">
        <v>18</v>
      </c>
      <c r="K77" s="33">
        <v>34</v>
      </c>
      <c r="L77" s="33">
        <f t="shared" si="7"/>
        <v>11.033239436619718</v>
      </c>
      <c r="M77" s="34">
        <v>128</v>
      </c>
      <c r="N77" s="34">
        <v>3.8489999999999996E-2</v>
      </c>
      <c r="O77" s="33">
        <f t="shared" si="8"/>
        <v>4.9267199999999995</v>
      </c>
      <c r="P77" s="35">
        <f t="shared" si="9"/>
        <v>0.44653431372549018</v>
      </c>
      <c r="Q77" s="36"/>
      <c r="R77" s="36"/>
      <c r="S77" s="36"/>
      <c r="T77" s="36"/>
      <c r="U77" s="36"/>
      <c r="V77" s="36"/>
      <c r="W77" s="36"/>
      <c r="X77" s="36"/>
      <c r="Y77" s="36"/>
      <c r="Z77" s="36"/>
      <c r="AA77" s="36"/>
      <c r="AB77" s="36"/>
      <c r="AC77" s="36"/>
      <c r="AD77" s="36"/>
    </row>
    <row r="78" spans="1:30" ht="18" x14ac:dyDescent="0.25">
      <c r="A78" s="32" t="s">
        <v>26</v>
      </c>
      <c r="B78" s="12">
        <v>2</v>
      </c>
      <c r="C78" s="33">
        <v>5</v>
      </c>
      <c r="D78" s="33">
        <v>160</v>
      </c>
      <c r="E78" s="33">
        <v>0.216</v>
      </c>
      <c r="F78" s="33">
        <v>0.9</v>
      </c>
      <c r="G78" s="33">
        <f t="shared" si="5"/>
        <v>38.4</v>
      </c>
      <c r="H78" s="15">
        <v>2.13</v>
      </c>
      <c r="I78" s="33">
        <f t="shared" si="6"/>
        <v>18.028169014084508</v>
      </c>
      <c r="J78" s="33">
        <v>18</v>
      </c>
      <c r="K78" s="33">
        <v>34</v>
      </c>
      <c r="L78" s="33">
        <f t="shared" si="7"/>
        <v>11.033239436619718</v>
      </c>
      <c r="M78" s="34">
        <v>128</v>
      </c>
      <c r="N78" s="34">
        <v>0.1457</v>
      </c>
      <c r="O78" s="33">
        <f t="shared" si="8"/>
        <v>18.6496</v>
      </c>
      <c r="P78" s="35">
        <f t="shared" si="9"/>
        <v>1.6903104575163399</v>
      </c>
      <c r="Q78" s="36"/>
      <c r="R78" s="36"/>
      <c r="S78" s="36"/>
      <c r="T78" s="36"/>
      <c r="U78" s="36"/>
      <c r="V78" s="36"/>
      <c r="W78" s="36"/>
      <c r="X78" s="36"/>
      <c r="Y78" s="36"/>
      <c r="Z78" s="36"/>
      <c r="AA78" s="36"/>
      <c r="AB78" s="36"/>
      <c r="AC78" s="36"/>
      <c r="AD78" s="36"/>
    </row>
    <row r="79" spans="1:30" ht="18" x14ac:dyDescent="0.25">
      <c r="A79" s="32" t="s">
        <v>26</v>
      </c>
      <c r="B79" s="12">
        <v>2</v>
      </c>
      <c r="C79" s="33">
        <v>6</v>
      </c>
      <c r="D79" s="33">
        <v>160</v>
      </c>
      <c r="E79" s="33">
        <v>0.216</v>
      </c>
      <c r="F79" s="33">
        <v>0.9</v>
      </c>
      <c r="G79" s="33">
        <f t="shared" si="5"/>
        <v>38.4</v>
      </c>
      <c r="H79" s="15">
        <v>2.13</v>
      </c>
      <c r="I79" s="33">
        <f t="shared" si="6"/>
        <v>18.028169014084508</v>
      </c>
      <c r="J79" s="33">
        <v>18</v>
      </c>
      <c r="K79" s="33">
        <v>34</v>
      </c>
      <c r="L79" s="33">
        <f t="shared" si="7"/>
        <v>11.033239436619718</v>
      </c>
      <c r="M79" s="34">
        <v>128</v>
      </c>
      <c r="N79" s="34">
        <v>0.1154</v>
      </c>
      <c r="O79" s="33">
        <f t="shared" si="8"/>
        <v>14.7712</v>
      </c>
      <c r="P79" s="35">
        <f t="shared" si="9"/>
        <v>1.3387908496732026</v>
      </c>
      <c r="Q79" s="36"/>
      <c r="R79" s="36"/>
      <c r="S79" s="36"/>
      <c r="T79" s="36"/>
      <c r="U79" s="36"/>
      <c r="V79" s="36"/>
      <c r="W79" s="36"/>
      <c r="X79" s="36"/>
      <c r="Y79" s="36"/>
      <c r="Z79" s="36"/>
      <c r="AA79" s="36"/>
      <c r="AB79" s="36"/>
      <c r="AC79" s="36"/>
      <c r="AD79" s="36"/>
    </row>
    <row r="80" spans="1:30" ht="18" x14ac:dyDescent="0.25">
      <c r="A80" s="32" t="s">
        <v>26</v>
      </c>
      <c r="B80" s="12">
        <v>2</v>
      </c>
      <c r="C80" s="33">
        <v>7</v>
      </c>
      <c r="D80" s="33">
        <v>160</v>
      </c>
      <c r="E80" s="33">
        <v>0.216</v>
      </c>
      <c r="F80" s="33">
        <v>0.9</v>
      </c>
      <c r="G80" s="33">
        <f t="shared" si="5"/>
        <v>38.4</v>
      </c>
      <c r="H80" s="15">
        <v>2.13</v>
      </c>
      <c r="I80" s="33">
        <f t="shared" si="6"/>
        <v>18.028169014084508</v>
      </c>
      <c r="J80" s="33">
        <v>18</v>
      </c>
      <c r="K80" s="33">
        <v>34</v>
      </c>
      <c r="L80" s="33">
        <f t="shared" si="7"/>
        <v>11.033239436619718</v>
      </c>
      <c r="M80" s="34">
        <v>128</v>
      </c>
      <c r="N80" s="34">
        <v>0.1084</v>
      </c>
      <c r="O80" s="33">
        <f t="shared" si="8"/>
        <v>13.8752</v>
      </c>
      <c r="P80" s="35">
        <f t="shared" si="9"/>
        <v>1.2575816993464053</v>
      </c>
      <c r="Q80" s="36"/>
      <c r="R80" s="36"/>
      <c r="S80" s="36"/>
      <c r="T80" s="36"/>
      <c r="U80" s="36"/>
      <c r="V80" s="36"/>
      <c r="W80" s="36"/>
      <c r="X80" s="36"/>
      <c r="Y80" s="36"/>
      <c r="Z80" s="36"/>
      <c r="AA80" s="36"/>
      <c r="AB80" s="36"/>
      <c r="AC80" s="36"/>
      <c r="AD80" s="36"/>
    </row>
    <row r="81" spans="1:30" ht="18" x14ac:dyDescent="0.25">
      <c r="A81" s="32" t="s">
        <v>26</v>
      </c>
      <c r="B81" s="12">
        <v>2</v>
      </c>
      <c r="C81" s="33">
        <v>8</v>
      </c>
      <c r="D81" s="33">
        <v>160</v>
      </c>
      <c r="E81" s="33">
        <v>0.216</v>
      </c>
      <c r="F81" s="33">
        <v>0.9</v>
      </c>
      <c r="G81" s="33">
        <f t="shared" si="5"/>
        <v>38.4</v>
      </c>
      <c r="H81" s="15">
        <v>2.13</v>
      </c>
      <c r="I81" s="33">
        <f t="shared" si="6"/>
        <v>18.028169014084508</v>
      </c>
      <c r="J81" s="33">
        <v>18</v>
      </c>
      <c r="K81" s="33">
        <v>34</v>
      </c>
      <c r="L81" s="33">
        <f t="shared" si="7"/>
        <v>11.033239436619718</v>
      </c>
      <c r="M81" s="34">
        <v>128</v>
      </c>
      <c r="N81" s="34">
        <v>8.3199999999999996E-2</v>
      </c>
      <c r="O81" s="33">
        <f t="shared" si="8"/>
        <v>10.6496</v>
      </c>
      <c r="P81" s="35">
        <f t="shared" si="9"/>
        <v>0.96522875816993459</v>
      </c>
      <c r="Q81" s="36"/>
      <c r="R81" s="36"/>
      <c r="S81" s="36"/>
      <c r="T81" s="36"/>
      <c r="U81" s="36"/>
      <c r="V81" s="36"/>
      <c r="W81" s="36"/>
      <c r="X81" s="36"/>
      <c r="Y81" s="36"/>
      <c r="Z81" s="36"/>
      <c r="AA81" s="36"/>
      <c r="AB81" s="36"/>
      <c r="AC81" s="36"/>
      <c r="AD81" s="36"/>
    </row>
    <row r="82" spans="1:30" ht="18" x14ac:dyDescent="0.25">
      <c r="A82" s="32" t="s">
        <v>26</v>
      </c>
      <c r="B82" s="12">
        <v>2</v>
      </c>
      <c r="C82" s="33">
        <v>9</v>
      </c>
      <c r="D82" s="33">
        <v>160</v>
      </c>
      <c r="E82" s="33">
        <v>0.216</v>
      </c>
      <c r="F82" s="33">
        <v>0.9</v>
      </c>
      <c r="G82" s="33">
        <f t="shared" si="5"/>
        <v>38.4</v>
      </c>
      <c r="H82" s="15">
        <v>2.13</v>
      </c>
      <c r="I82" s="33">
        <f t="shared" si="6"/>
        <v>18.028169014084508</v>
      </c>
      <c r="J82" s="33">
        <v>18</v>
      </c>
      <c r="K82" s="33">
        <v>34</v>
      </c>
      <c r="L82" s="33">
        <f t="shared" si="7"/>
        <v>11.033239436619718</v>
      </c>
      <c r="M82" s="34">
        <v>128</v>
      </c>
      <c r="N82" s="34">
        <v>0.11840000000000001</v>
      </c>
      <c r="O82" s="33">
        <f t="shared" si="8"/>
        <v>15.155200000000001</v>
      </c>
      <c r="P82" s="35">
        <f t="shared" si="9"/>
        <v>1.3735947712418302</v>
      </c>
      <c r="Q82" s="36"/>
      <c r="R82" s="36"/>
      <c r="S82" s="36"/>
      <c r="T82" s="36"/>
      <c r="U82" s="36"/>
      <c r="V82" s="36"/>
      <c r="W82" s="36"/>
      <c r="X82" s="36"/>
      <c r="Y82" s="36"/>
      <c r="Z82" s="36"/>
      <c r="AA82" s="36"/>
      <c r="AB82" s="36"/>
      <c r="AC82" s="36"/>
      <c r="AD82" s="36"/>
    </row>
    <row r="83" spans="1:30" ht="18" x14ac:dyDescent="0.25">
      <c r="A83" s="32" t="s">
        <v>26</v>
      </c>
      <c r="B83" s="12">
        <v>2</v>
      </c>
      <c r="C83" s="33">
        <v>10</v>
      </c>
      <c r="D83" s="33">
        <v>160</v>
      </c>
      <c r="E83" s="33">
        <v>0.216</v>
      </c>
      <c r="F83" s="33">
        <v>0.9</v>
      </c>
      <c r="G83" s="33">
        <f t="shared" si="5"/>
        <v>38.4</v>
      </c>
      <c r="H83" s="15">
        <v>2.13</v>
      </c>
      <c r="I83" s="33">
        <f t="shared" si="6"/>
        <v>18.028169014084508</v>
      </c>
      <c r="J83" s="33">
        <v>18</v>
      </c>
      <c r="K83" s="33">
        <v>34</v>
      </c>
      <c r="L83" s="33">
        <f t="shared" si="7"/>
        <v>11.033239436619718</v>
      </c>
      <c r="M83" s="34">
        <v>128</v>
      </c>
      <c r="N83" s="34">
        <v>0.12769999999999998</v>
      </c>
      <c r="O83" s="33">
        <f t="shared" si="8"/>
        <v>16.345599999999997</v>
      </c>
      <c r="P83" s="35">
        <f t="shared" si="9"/>
        <v>1.4814869281045751</v>
      </c>
      <c r="Q83" s="36"/>
      <c r="R83" s="36"/>
      <c r="S83" s="36"/>
      <c r="T83" s="36"/>
      <c r="U83" s="36"/>
      <c r="V83" s="36"/>
      <c r="W83" s="36"/>
      <c r="X83" s="36"/>
      <c r="Y83" s="36"/>
      <c r="Z83" s="36"/>
      <c r="AA83" s="36"/>
      <c r="AB83" s="36"/>
      <c r="AC83" s="36"/>
      <c r="AD83" s="36"/>
    </row>
    <row r="84" spans="1:30" ht="18" x14ac:dyDescent="0.25">
      <c r="A84" s="32" t="s">
        <v>27</v>
      </c>
      <c r="B84" s="12">
        <v>1</v>
      </c>
      <c r="C84" s="33">
        <v>1</v>
      </c>
      <c r="D84" s="33">
        <v>160</v>
      </c>
      <c r="E84" s="33">
        <v>0.216</v>
      </c>
      <c r="F84" s="33">
        <v>0.9</v>
      </c>
      <c r="G84" s="33">
        <f t="shared" si="5"/>
        <v>38.4</v>
      </c>
      <c r="H84" s="15">
        <v>2.25</v>
      </c>
      <c r="I84" s="33">
        <f t="shared" si="6"/>
        <v>17.066666666666666</v>
      </c>
      <c r="J84" s="33">
        <v>18</v>
      </c>
      <c r="K84" s="33">
        <v>34</v>
      </c>
      <c r="L84" s="33">
        <f t="shared" si="7"/>
        <v>10.444799999999999</v>
      </c>
      <c r="M84" s="34">
        <v>128</v>
      </c>
      <c r="N84" s="34">
        <v>8.4300000000000014E-2</v>
      </c>
      <c r="O84" s="33">
        <f t="shared" si="8"/>
        <v>10.790400000000002</v>
      </c>
      <c r="P84" s="35">
        <f t="shared" si="9"/>
        <v>1.033088235294118</v>
      </c>
      <c r="Q84" s="36"/>
      <c r="R84" s="36"/>
      <c r="S84" s="36"/>
      <c r="T84" s="36"/>
      <c r="U84" s="36"/>
      <c r="V84" s="36"/>
      <c r="W84" s="36"/>
      <c r="X84" s="36"/>
      <c r="Y84" s="36"/>
      <c r="Z84" s="36"/>
      <c r="AA84" s="36"/>
      <c r="AB84" s="36"/>
      <c r="AC84" s="36"/>
      <c r="AD84" s="36"/>
    </row>
    <row r="85" spans="1:30" ht="18" x14ac:dyDescent="0.25">
      <c r="A85" s="32" t="s">
        <v>27</v>
      </c>
      <c r="B85" s="12">
        <v>1</v>
      </c>
      <c r="C85" s="33">
        <v>2</v>
      </c>
      <c r="D85" s="33">
        <v>160</v>
      </c>
      <c r="E85" s="33">
        <v>0.216</v>
      </c>
      <c r="F85" s="33">
        <v>0.9</v>
      </c>
      <c r="G85" s="33">
        <f t="shared" si="5"/>
        <v>38.4</v>
      </c>
      <c r="H85" s="15">
        <v>2.25</v>
      </c>
      <c r="I85" s="33">
        <f t="shared" si="6"/>
        <v>17.066666666666666</v>
      </c>
      <c r="J85" s="33">
        <v>18</v>
      </c>
      <c r="K85" s="33">
        <v>34</v>
      </c>
      <c r="L85" s="33">
        <f t="shared" si="7"/>
        <v>10.444799999999999</v>
      </c>
      <c r="M85" s="34">
        <v>128</v>
      </c>
      <c r="N85" s="34">
        <v>0.1052</v>
      </c>
      <c r="O85" s="33">
        <f t="shared" si="8"/>
        <v>13.4656</v>
      </c>
      <c r="P85" s="35">
        <f t="shared" si="9"/>
        <v>1.2892156862745099</v>
      </c>
      <c r="Q85" s="36"/>
      <c r="R85" s="36"/>
      <c r="S85" s="36"/>
      <c r="T85" s="36"/>
      <c r="U85" s="36"/>
      <c r="V85" s="36"/>
      <c r="W85" s="36"/>
      <c r="X85" s="36"/>
      <c r="Y85" s="36"/>
      <c r="Z85" s="36"/>
      <c r="AA85" s="36"/>
      <c r="AB85" s="36"/>
      <c r="AC85" s="36"/>
      <c r="AD85" s="36"/>
    </row>
    <row r="86" spans="1:30" ht="18" x14ac:dyDescent="0.25">
      <c r="A86" s="32" t="s">
        <v>27</v>
      </c>
      <c r="B86" s="12">
        <v>1</v>
      </c>
      <c r="C86" s="33">
        <v>3</v>
      </c>
      <c r="D86" s="33">
        <v>160</v>
      </c>
      <c r="E86" s="33">
        <v>0.216</v>
      </c>
      <c r="F86" s="33">
        <v>0.9</v>
      </c>
      <c r="G86" s="33">
        <f t="shared" si="5"/>
        <v>38.4</v>
      </c>
      <c r="H86" s="15">
        <v>2.25</v>
      </c>
      <c r="I86" s="33">
        <f t="shared" si="6"/>
        <v>17.066666666666666</v>
      </c>
      <c r="J86" s="33">
        <v>18</v>
      </c>
      <c r="K86" s="33">
        <v>34</v>
      </c>
      <c r="L86" s="33">
        <f t="shared" si="7"/>
        <v>10.444799999999999</v>
      </c>
      <c r="M86" s="34">
        <v>128</v>
      </c>
      <c r="N86" s="34">
        <v>0.1154</v>
      </c>
      <c r="O86" s="33">
        <f t="shared" si="8"/>
        <v>14.7712</v>
      </c>
      <c r="P86" s="35">
        <f t="shared" si="9"/>
        <v>1.4142156862745099</v>
      </c>
      <c r="Q86" s="36"/>
      <c r="R86" s="36"/>
      <c r="S86" s="36"/>
      <c r="T86" s="36"/>
      <c r="U86" s="36"/>
      <c r="V86" s="36"/>
      <c r="W86" s="36"/>
      <c r="X86" s="36"/>
      <c r="Y86" s="36"/>
      <c r="Z86" s="36"/>
      <c r="AA86" s="36"/>
      <c r="AB86" s="36"/>
      <c r="AC86" s="36"/>
      <c r="AD86" s="36"/>
    </row>
    <row r="87" spans="1:30" ht="18" x14ac:dyDescent="0.25">
      <c r="A87" s="32" t="s">
        <v>27</v>
      </c>
      <c r="B87" s="12">
        <v>1</v>
      </c>
      <c r="C87" s="33">
        <v>4</v>
      </c>
      <c r="D87" s="33">
        <v>160</v>
      </c>
      <c r="E87" s="33">
        <v>0.216</v>
      </c>
      <c r="F87" s="33">
        <v>0.9</v>
      </c>
      <c r="G87" s="33">
        <f t="shared" si="5"/>
        <v>38.4</v>
      </c>
      <c r="H87" s="15">
        <v>2.25</v>
      </c>
      <c r="I87" s="33">
        <f t="shared" si="6"/>
        <v>17.066666666666666</v>
      </c>
      <c r="J87" s="33">
        <v>18</v>
      </c>
      <c r="K87" s="33">
        <v>34</v>
      </c>
      <c r="L87" s="33">
        <f t="shared" si="7"/>
        <v>10.444799999999999</v>
      </c>
      <c r="M87" s="34">
        <v>128</v>
      </c>
      <c r="N87" s="34">
        <v>8.3499999999999991E-2</v>
      </c>
      <c r="O87" s="33">
        <f t="shared" si="8"/>
        <v>10.687999999999999</v>
      </c>
      <c r="P87" s="35">
        <f t="shared" si="9"/>
        <v>1.0232843137254901</v>
      </c>
      <c r="Q87" s="36"/>
      <c r="R87" s="36"/>
      <c r="S87" s="36"/>
      <c r="T87" s="36"/>
      <c r="U87" s="36"/>
      <c r="V87" s="36"/>
      <c r="W87" s="36"/>
      <c r="X87" s="36"/>
      <c r="Y87" s="36"/>
      <c r="Z87" s="36"/>
      <c r="AA87" s="36"/>
      <c r="AB87" s="36"/>
      <c r="AC87" s="36"/>
      <c r="AD87" s="36"/>
    </row>
    <row r="88" spans="1:30" ht="18" x14ac:dyDescent="0.25">
      <c r="A88" s="32" t="s">
        <v>27</v>
      </c>
      <c r="B88" s="12">
        <v>1</v>
      </c>
      <c r="C88" s="33">
        <v>5</v>
      </c>
      <c r="D88" s="33">
        <v>160</v>
      </c>
      <c r="E88" s="33">
        <v>0.216</v>
      </c>
      <c r="F88" s="33">
        <v>0.9</v>
      </c>
      <c r="G88" s="33">
        <f t="shared" si="5"/>
        <v>38.4</v>
      </c>
      <c r="H88" s="15">
        <v>2.25</v>
      </c>
      <c r="I88" s="33">
        <f t="shared" si="6"/>
        <v>17.066666666666666</v>
      </c>
      <c r="J88" s="33">
        <v>18</v>
      </c>
      <c r="K88" s="33">
        <v>34</v>
      </c>
      <c r="L88" s="33">
        <f t="shared" si="7"/>
        <v>10.444799999999999</v>
      </c>
      <c r="M88" s="34">
        <v>128</v>
      </c>
      <c r="N88" s="34">
        <v>9.2800000000000007E-2</v>
      </c>
      <c r="O88" s="33">
        <f t="shared" si="8"/>
        <v>11.878400000000001</v>
      </c>
      <c r="P88" s="35">
        <f t="shared" si="9"/>
        <v>1.1372549019607845</v>
      </c>
      <c r="Q88" s="36"/>
      <c r="R88" s="36"/>
      <c r="S88" s="36"/>
      <c r="T88" s="36"/>
      <c r="U88" s="36"/>
      <c r="V88" s="36"/>
      <c r="W88" s="36"/>
      <c r="X88" s="36"/>
      <c r="Y88" s="36"/>
      <c r="Z88" s="36"/>
      <c r="AA88" s="36"/>
      <c r="AB88" s="36"/>
      <c r="AC88" s="36"/>
      <c r="AD88" s="36"/>
    </row>
    <row r="89" spans="1:30" ht="18" x14ac:dyDescent="0.25">
      <c r="A89" s="32" t="s">
        <v>27</v>
      </c>
      <c r="B89" s="12">
        <v>1</v>
      </c>
      <c r="C89" s="33">
        <v>6</v>
      </c>
      <c r="D89" s="33">
        <v>160</v>
      </c>
      <c r="E89" s="33">
        <v>0.216</v>
      </c>
      <c r="F89" s="33">
        <v>0.9</v>
      </c>
      <c r="G89" s="33">
        <f t="shared" si="5"/>
        <v>38.4</v>
      </c>
      <c r="H89" s="15">
        <v>2.25</v>
      </c>
      <c r="I89" s="33">
        <f t="shared" si="6"/>
        <v>17.066666666666666</v>
      </c>
      <c r="J89" s="33">
        <v>18</v>
      </c>
      <c r="K89" s="33">
        <v>34</v>
      </c>
      <c r="L89" s="33">
        <f t="shared" si="7"/>
        <v>10.444799999999999</v>
      </c>
      <c r="M89" s="34">
        <v>128</v>
      </c>
      <c r="N89" s="34">
        <v>8.3300000000000013E-2</v>
      </c>
      <c r="O89" s="33">
        <f t="shared" si="8"/>
        <v>10.662400000000002</v>
      </c>
      <c r="P89" s="35">
        <f t="shared" si="9"/>
        <v>1.0208333333333335</v>
      </c>
      <c r="Q89" s="36"/>
      <c r="R89" s="36"/>
      <c r="S89" s="36"/>
      <c r="T89" s="36"/>
      <c r="U89" s="36"/>
      <c r="V89" s="36"/>
      <c r="W89" s="36"/>
      <c r="X89" s="36"/>
      <c r="Y89" s="36"/>
      <c r="Z89" s="36"/>
      <c r="AA89" s="36"/>
      <c r="AB89" s="36"/>
      <c r="AC89" s="36"/>
      <c r="AD89" s="36"/>
    </row>
    <row r="90" spans="1:30" ht="18" x14ac:dyDescent="0.25">
      <c r="A90" s="32" t="s">
        <v>27</v>
      </c>
      <c r="B90" s="12">
        <v>1</v>
      </c>
      <c r="C90" s="33">
        <v>7</v>
      </c>
      <c r="D90" s="33">
        <v>160</v>
      </c>
      <c r="E90" s="33">
        <v>0.216</v>
      </c>
      <c r="F90" s="33">
        <v>0.9</v>
      </c>
      <c r="G90" s="33">
        <f t="shared" si="5"/>
        <v>38.4</v>
      </c>
      <c r="H90" s="15">
        <v>2.25</v>
      </c>
      <c r="I90" s="33">
        <f t="shared" si="6"/>
        <v>17.066666666666666</v>
      </c>
      <c r="J90" s="33">
        <v>18</v>
      </c>
      <c r="K90" s="33">
        <v>34</v>
      </c>
      <c r="L90" s="33">
        <f t="shared" si="7"/>
        <v>10.444799999999999</v>
      </c>
      <c r="M90" s="34">
        <v>128</v>
      </c>
      <c r="N90" s="34">
        <v>7.2700000000000001E-2</v>
      </c>
      <c r="O90" s="33">
        <f t="shared" si="8"/>
        <v>9.3056000000000001</v>
      </c>
      <c r="P90" s="35">
        <f t="shared" si="9"/>
        <v>0.89093137254901966</v>
      </c>
      <c r="Q90" s="36"/>
      <c r="R90" s="36"/>
      <c r="S90" s="36"/>
      <c r="T90" s="36"/>
      <c r="U90" s="36"/>
      <c r="V90" s="36"/>
      <c r="W90" s="36"/>
      <c r="X90" s="36"/>
      <c r="Y90" s="36"/>
      <c r="Z90" s="36"/>
      <c r="AA90" s="36"/>
      <c r="AB90" s="36"/>
      <c r="AC90" s="36"/>
      <c r="AD90" s="36"/>
    </row>
    <row r="91" spans="1:30" ht="18" x14ac:dyDescent="0.25">
      <c r="A91" s="32" t="s">
        <v>27</v>
      </c>
      <c r="B91" s="12">
        <v>1</v>
      </c>
      <c r="C91" s="33">
        <v>8</v>
      </c>
      <c r="D91" s="33">
        <v>160</v>
      </c>
      <c r="E91" s="33">
        <v>0.216</v>
      </c>
      <c r="F91" s="33">
        <v>0.9</v>
      </c>
      <c r="G91" s="33">
        <f t="shared" si="5"/>
        <v>38.4</v>
      </c>
      <c r="H91" s="15">
        <v>2.25</v>
      </c>
      <c r="I91" s="33">
        <f t="shared" si="6"/>
        <v>17.066666666666666</v>
      </c>
      <c r="J91" s="33">
        <v>18</v>
      </c>
      <c r="K91" s="33">
        <v>34</v>
      </c>
      <c r="L91" s="33">
        <f t="shared" si="7"/>
        <v>10.444799999999999</v>
      </c>
      <c r="M91" s="34">
        <v>128</v>
      </c>
      <c r="N91" s="34">
        <v>7.1399999999999991E-2</v>
      </c>
      <c r="O91" s="33">
        <f t="shared" si="8"/>
        <v>9.1391999999999989</v>
      </c>
      <c r="P91" s="35">
        <f t="shared" si="9"/>
        <v>0.875</v>
      </c>
      <c r="Q91" s="36"/>
      <c r="R91" s="36"/>
      <c r="S91" s="36"/>
      <c r="T91" s="36"/>
      <c r="U91" s="36"/>
      <c r="V91" s="36"/>
      <c r="W91" s="36"/>
      <c r="X91" s="36"/>
      <c r="Y91" s="36"/>
      <c r="Z91" s="36"/>
      <c r="AA91" s="36"/>
      <c r="AB91" s="36"/>
      <c r="AC91" s="36"/>
      <c r="AD91" s="36"/>
    </row>
    <row r="92" spans="1:30" ht="18" x14ac:dyDescent="0.25">
      <c r="A92" s="32" t="s">
        <v>27</v>
      </c>
      <c r="B92" s="12">
        <v>1</v>
      </c>
      <c r="C92" s="33">
        <v>9</v>
      </c>
      <c r="D92" s="33">
        <v>160</v>
      </c>
      <c r="E92" s="33">
        <v>0.216</v>
      </c>
      <c r="F92" s="33">
        <v>0.9</v>
      </c>
      <c r="G92" s="33">
        <f t="shared" si="5"/>
        <v>38.4</v>
      </c>
      <c r="H92" s="15">
        <v>2.25</v>
      </c>
      <c r="I92" s="33">
        <f t="shared" si="6"/>
        <v>17.066666666666666</v>
      </c>
      <c r="J92" s="33">
        <v>18</v>
      </c>
      <c r="K92" s="33">
        <v>34</v>
      </c>
      <c r="L92" s="33">
        <f t="shared" si="7"/>
        <v>10.444799999999999</v>
      </c>
      <c r="M92" s="34">
        <v>128</v>
      </c>
      <c r="N92" s="34">
        <v>5.04E-2</v>
      </c>
      <c r="O92" s="33">
        <f t="shared" si="8"/>
        <v>6.4512</v>
      </c>
      <c r="P92" s="35">
        <f t="shared" si="9"/>
        <v>0.61764705882352944</v>
      </c>
      <c r="Q92" s="36"/>
      <c r="R92" s="36"/>
      <c r="S92" s="36"/>
      <c r="T92" s="36"/>
      <c r="U92" s="36"/>
      <c r="V92" s="36"/>
      <c r="W92" s="36"/>
      <c r="X92" s="36"/>
      <c r="Y92" s="36"/>
      <c r="Z92" s="36"/>
      <c r="AA92" s="36"/>
      <c r="AB92" s="36"/>
      <c r="AC92" s="36"/>
      <c r="AD92" s="36"/>
    </row>
    <row r="93" spans="1:30" ht="18" x14ac:dyDescent="0.25">
      <c r="A93" s="32" t="s">
        <v>27</v>
      </c>
      <c r="B93" s="12">
        <v>1</v>
      </c>
      <c r="C93" s="33">
        <v>10</v>
      </c>
      <c r="D93" s="33">
        <v>160</v>
      </c>
      <c r="E93" s="33">
        <v>0.216</v>
      </c>
      <c r="F93" s="33">
        <v>0.9</v>
      </c>
      <c r="G93" s="33">
        <f t="shared" si="5"/>
        <v>38.4</v>
      </c>
      <c r="H93" s="15">
        <v>2.25</v>
      </c>
      <c r="I93" s="33">
        <f t="shared" si="6"/>
        <v>17.066666666666666</v>
      </c>
      <c r="J93" s="33">
        <v>18</v>
      </c>
      <c r="K93" s="33">
        <v>34</v>
      </c>
      <c r="L93" s="33">
        <f t="shared" si="7"/>
        <v>10.444799999999999</v>
      </c>
      <c r="M93" s="34">
        <v>128</v>
      </c>
      <c r="N93" s="34">
        <v>6.5700000000000008E-2</v>
      </c>
      <c r="O93" s="33">
        <f t="shared" si="8"/>
        <v>8.4096000000000011</v>
      </c>
      <c r="P93" s="35">
        <f t="shared" si="9"/>
        <v>0.80514705882352955</v>
      </c>
      <c r="Q93" s="36"/>
      <c r="R93" s="36"/>
      <c r="S93" s="36"/>
      <c r="T93" s="36"/>
      <c r="U93" s="36"/>
      <c r="V93" s="36"/>
      <c r="W93" s="36"/>
      <c r="X93" s="36"/>
      <c r="Y93" s="36"/>
      <c r="Z93" s="36"/>
      <c r="AA93" s="36"/>
      <c r="AB93" s="36"/>
      <c r="AC93" s="36"/>
      <c r="AD93" s="36"/>
    </row>
    <row r="94" spans="1:30" ht="18" x14ac:dyDescent="0.25">
      <c r="A94" s="32" t="s">
        <v>27</v>
      </c>
      <c r="B94" s="12">
        <v>2</v>
      </c>
      <c r="C94" s="33">
        <v>1</v>
      </c>
      <c r="D94" s="33">
        <v>160</v>
      </c>
      <c r="E94" s="33">
        <v>0.216</v>
      </c>
      <c r="F94" s="33">
        <v>0.9</v>
      </c>
      <c r="G94" s="33">
        <f t="shared" si="5"/>
        <v>38.4</v>
      </c>
      <c r="H94" s="15">
        <v>2.25</v>
      </c>
      <c r="I94" s="33">
        <f t="shared" si="6"/>
        <v>17.066666666666666</v>
      </c>
      <c r="J94" s="33">
        <v>18</v>
      </c>
      <c r="K94" s="33">
        <v>34</v>
      </c>
      <c r="L94" s="33">
        <f t="shared" si="7"/>
        <v>10.444799999999999</v>
      </c>
      <c r="M94" s="34">
        <v>128</v>
      </c>
      <c r="N94" s="34">
        <v>0.1283</v>
      </c>
      <c r="O94" s="33">
        <f t="shared" si="8"/>
        <v>16.4224</v>
      </c>
      <c r="P94" s="35">
        <f t="shared" si="9"/>
        <v>1.5723039215686276</v>
      </c>
      <c r="Q94" s="36"/>
      <c r="R94" s="36"/>
      <c r="S94" s="36"/>
      <c r="T94" s="36"/>
      <c r="U94" s="36"/>
      <c r="V94" s="36"/>
      <c r="W94" s="36"/>
      <c r="X94" s="36"/>
      <c r="Y94" s="36"/>
      <c r="Z94" s="36"/>
      <c r="AA94" s="36"/>
      <c r="AB94" s="36"/>
      <c r="AC94" s="36"/>
      <c r="AD94" s="36"/>
    </row>
    <row r="95" spans="1:30" ht="18" x14ac:dyDescent="0.25">
      <c r="A95" s="32" t="s">
        <v>27</v>
      </c>
      <c r="B95" s="12">
        <v>2</v>
      </c>
      <c r="C95" s="33">
        <v>2</v>
      </c>
      <c r="D95" s="33">
        <v>160</v>
      </c>
      <c r="E95" s="33">
        <v>0.216</v>
      </c>
      <c r="F95" s="33">
        <v>0.9</v>
      </c>
      <c r="G95" s="33">
        <f t="shared" si="5"/>
        <v>38.4</v>
      </c>
      <c r="H95" s="15">
        <v>2.25</v>
      </c>
      <c r="I95" s="33">
        <f t="shared" si="6"/>
        <v>17.066666666666666</v>
      </c>
      <c r="J95" s="33">
        <v>18</v>
      </c>
      <c r="K95" s="33">
        <v>34</v>
      </c>
      <c r="L95" s="33">
        <f t="shared" si="7"/>
        <v>10.444799999999999</v>
      </c>
      <c r="M95" s="34">
        <v>128</v>
      </c>
      <c r="N95" s="34">
        <v>0.13200000000000001</v>
      </c>
      <c r="O95" s="33">
        <f t="shared" si="8"/>
        <v>16.896000000000001</v>
      </c>
      <c r="P95" s="35">
        <f t="shared" si="9"/>
        <v>1.6176470588235297</v>
      </c>
      <c r="Q95" s="36"/>
      <c r="R95" s="36"/>
      <c r="S95" s="36"/>
      <c r="T95" s="36"/>
      <c r="U95" s="36"/>
      <c r="V95" s="36"/>
      <c r="W95" s="36"/>
      <c r="X95" s="36"/>
      <c r="Y95" s="36"/>
      <c r="Z95" s="36"/>
      <c r="AA95" s="36"/>
      <c r="AB95" s="36"/>
      <c r="AC95" s="36"/>
      <c r="AD95" s="36"/>
    </row>
    <row r="96" spans="1:30" ht="18" x14ac:dyDescent="0.25">
      <c r="A96" s="32" t="s">
        <v>27</v>
      </c>
      <c r="B96" s="12">
        <v>2</v>
      </c>
      <c r="C96" s="33">
        <v>3</v>
      </c>
      <c r="D96" s="33">
        <v>160</v>
      </c>
      <c r="E96" s="33">
        <v>0.216</v>
      </c>
      <c r="F96" s="33">
        <v>0.9</v>
      </c>
      <c r="G96" s="33">
        <f t="shared" si="5"/>
        <v>38.4</v>
      </c>
      <c r="H96" s="15">
        <v>2.25</v>
      </c>
      <c r="I96" s="33">
        <f t="shared" si="6"/>
        <v>17.066666666666666</v>
      </c>
      <c r="J96" s="33">
        <v>18</v>
      </c>
      <c r="K96" s="33">
        <v>34</v>
      </c>
      <c r="L96" s="33">
        <f t="shared" si="7"/>
        <v>10.444799999999999</v>
      </c>
      <c r="M96" s="34">
        <v>128</v>
      </c>
      <c r="N96" s="34">
        <v>6.0400000000000002E-2</v>
      </c>
      <c r="O96" s="33">
        <f t="shared" si="8"/>
        <v>7.7312000000000003</v>
      </c>
      <c r="P96" s="35">
        <f t="shared" si="9"/>
        <v>0.74019607843137269</v>
      </c>
      <c r="Q96" s="36"/>
      <c r="R96" s="36"/>
      <c r="S96" s="36"/>
      <c r="T96" s="36"/>
      <c r="U96" s="36"/>
      <c r="V96" s="36"/>
      <c r="W96" s="36"/>
      <c r="X96" s="36"/>
      <c r="Y96" s="36"/>
      <c r="Z96" s="36"/>
      <c r="AA96" s="36"/>
      <c r="AB96" s="36"/>
      <c r="AC96" s="36"/>
      <c r="AD96" s="36"/>
    </row>
    <row r="97" spans="1:30" ht="18" x14ac:dyDescent="0.25">
      <c r="A97" s="32" t="s">
        <v>27</v>
      </c>
      <c r="B97" s="12">
        <v>2</v>
      </c>
      <c r="C97" s="33">
        <v>4</v>
      </c>
      <c r="D97" s="33">
        <v>160</v>
      </c>
      <c r="E97" s="33">
        <v>0.216</v>
      </c>
      <c r="F97" s="33">
        <v>0.9</v>
      </c>
      <c r="G97" s="33">
        <f t="shared" si="5"/>
        <v>38.4</v>
      </c>
      <c r="H97" s="15">
        <v>2.25</v>
      </c>
      <c r="I97" s="33">
        <f t="shared" si="6"/>
        <v>17.066666666666666</v>
      </c>
      <c r="J97" s="33">
        <v>18</v>
      </c>
      <c r="K97" s="33">
        <v>34</v>
      </c>
      <c r="L97" s="33">
        <f t="shared" si="7"/>
        <v>10.444799999999999</v>
      </c>
      <c r="M97" s="34">
        <v>128</v>
      </c>
      <c r="N97" s="34">
        <v>8.7400000000000005E-2</v>
      </c>
      <c r="O97" s="33">
        <f t="shared" si="8"/>
        <v>11.187200000000001</v>
      </c>
      <c r="P97" s="35">
        <f t="shared" si="9"/>
        <v>1.0710784313725492</v>
      </c>
      <c r="Q97" s="36"/>
      <c r="R97" s="36"/>
      <c r="S97" s="36"/>
      <c r="T97" s="36"/>
      <c r="U97" s="36"/>
      <c r="V97" s="36"/>
      <c r="W97" s="36"/>
      <c r="X97" s="36"/>
      <c r="Y97" s="36"/>
      <c r="Z97" s="36"/>
      <c r="AA97" s="36"/>
      <c r="AB97" s="36"/>
      <c r="AC97" s="36"/>
      <c r="AD97" s="36"/>
    </row>
    <row r="98" spans="1:30" ht="18" x14ac:dyDescent="0.25">
      <c r="A98" s="32" t="s">
        <v>27</v>
      </c>
      <c r="B98" s="12">
        <v>2</v>
      </c>
      <c r="C98" s="33">
        <v>5</v>
      </c>
      <c r="D98" s="33">
        <v>160</v>
      </c>
      <c r="E98" s="33">
        <v>0.216</v>
      </c>
      <c r="F98" s="33">
        <v>0.9</v>
      </c>
      <c r="G98" s="33">
        <f t="shared" si="5"/>
        <v>38.4</v>
      </c>
      <c r="H98" s="15">
        <v>2.25</v>
      </c>
      <c r="I98" s="33">
        <f t="shared" si="6"/>
        <v>17.066666666666666</v>
      </c>
      <c r="J98" s="33">
        <v>18</v>
      </c>
      <c r="K98" s="33">
        <v>34</v>
      </c>
      <c r="L98" s="33">
        <f t="shared" si="7"/>
        <v>10.444799999999999</v>
      </c>
      <c r="M98" s="34">
        <v>128</v>
      </c>
      <c r="N98" s="34">
        <v>9.7799999999999998E-2</v>
      </c>
      <c r="O98" s="33">
        <f t="shared" si="8"/>
        <v>12.5184</v>
      </c>
      <c r="P98" s="35">
        <f t="shared" si="9"/>
        <v>1.1985294117647061</v>
      </c>
      <c r="Q98" s="36"/>
      <c r="R98" s="36"/>
      <c r="S98" s="36"/>
      <c r="T98" s="36"/>
      <c r="U98" s="36"/>
      <c r="V98" s="36"/>
      <c r="W98" s="36"/>
      <c r="X98" s="36"/>
      <c r="Y98" s="36"/>
      <c r="Z98" s="36"/>
      <c r="AA98" s="36"/>
      <c r="AB98" s="36"/>
      <c r="AC98" s="36"/>
      <c r="AD98" s="36"/>
    </row>
    <row r="99" spans="1:30" ht="18" x14ac:dyDescent="0.25">
      <c r="A99" s="32" t="s">
        <v>27</v>
      </c>
      <c r="B99" s="12">
        <v>2</v>
      </c>
      <c r="C99" s="33">
        <v>6</v>
      </c>
      <c r="D99" s="33">
        <v>160</v>
      </c>
      <c r="E99" s="33">
        <v>0.216</v>
      </c>
      <c r="F99" s="33">
        <v>0.9</v>
      </c>
      <c r="G99" s="33">
        <f t="shared" si="5"/>
        <v>38.4</v>
      </c>
      <c r="H99" s="15">
        <v>2.25</v>
      </c>
      <c r="I99" s="33">
        <f t="shared" si="6"/>
        <v>17.066666666666666</v>
      </c>
      <c r="J99" s="33">
        <v>18</v>
      </c>
      <c r="K99" s="33">
        <v>34</v>
      </c>
      <c r="L99" s="33">
        <f t="shared" si="7"/>
        <v>10.444799999999999</v>
      </c>
      <c r="M99" s="34">
        <v>128</v>
      </c>
      <c r="N99" s="34">
        <v>0.11230000000000001</v>
      </c>
      <c r="O99" s="33">
        <f t="shared" si="8"/>
        <v>14.374400000000001</v>
      </c>
      <c r="P99" s="35">
        <f t="shared" si="9"/>
        <v>1.3762254901960786</v>
      </c>
      <c r="Q99" s="36"/>
      <c r="R99" s="36"/>
      <c r="S99" s="36"/>
      <c r="T99" s="36"/>
      <c r="U99" s="36"/>
      <c r="V99" s="36"/>
      <c r="W99" s="36"/>
      <c r="X99" s="36"/>
      <c r="Y99" s="36"/>
      <c r="Z99" s="36"/>
      <c r="AA99" s="36"/>
      <c r="AB99" s="36"/>
      <c r="AC99" s="36"/>
      <c r="AD99" s="36"/>
    </row>
    <row r="100" spans="1:30" ht="18" x14ac:dyDescent="0.25">
      <c r="A100" s="32" t="s">
        <v>27</v>
      </c>
      <c r="B100" s="12">
        <v>2</v>
      </c>
      <c r="C100" s="33">
        <v>7</v>
      </c>
      <c r="D100" s="33">
        <v>160</v>
      </c>
      <c r="E100" s="33">
        <v>0.216</v>
      </c>
      <c r="F100" s="33">
        <v>0.9</v>
      </c>
      <c r="G100" s="33">
        <f t="shared" si="5"/>
        <v>38.4</v>
      </c>
      <c r="H100" s="15">
        <v>2.25</v>
      </c>
      <c r="I100" s="33">
        <f t="shared" si="6"/>
        <v>17.066666666666666</v>
      </c>
      <c r="J100" s="33">
        <v>18</v>
      </c>
      <c r="K100" s="33">
        <v>34</v>
      </c>
      <c r="L100" s="33">
        <f t="shared" si="7"/>
        <v>10.444799999999999</v>
      </c>
      <c r="M100" s="34">
        <v>128</v>
      </c>
      <c r="N100" s="34">
        <v>9.3399999999999997E-2</v>
      </c>
      <c r="O100" s="33">
        <f t="shared" si="8"/>
        <v>11.9552</v>
      </c>
      <c r="P100" s="35">
        <f t="shared" si="9"/>
        <v>1.1446078431372551</v>
      </c>
      <c r="Q100" s="36"/>
      <c r="R100" s="36"/>
      <c r="S100" s="36"/>
      <c r="T100" s="36"/>
      <c r="U100" s="36"/>
      <c r="V100" s="36"/>
      <c r="W100" s="36"/>
      <c r="X100" s="36"/>
      <c r="Y100" s="36"/>
      <c r="Z100" s="36"/>
      <c r="AA100" s="36"/>
      <c r="AB100" s="36"/>
      <c r="AC100" s="36"/>
      <c r="AD100" s="36"/>
    </row>
    <row r="101" spans="1:30" ht="18" x14ac:dyDescent="0.25">
      <c r="A101" s="32" t="s">
        <v>27</v>
      </c>
      <c r="B101" s="12">
        <v>2</v>
      </c>
      <c r="C101" s="33">
        <v>8</v>
      </c>
      <c r="D101" s="33">
        <v>160</v>
      </c>
      <c r="E101" s="33">
        <v>0.216</v>
      </c>
      <c r="F101" s="33">
        <v>0.9</v>
      </c>
      <c r="G101" s="33">
        <f t="shared" si="5"/>
        <v>38.4</v>
      </c>
      <c r="H101" s="15">
        <v>2.25</v>
      </c>
      <c r="I101" s="33">
        <f t="shared" si="6"/>
        <v>17.066666666666666</v>
      </c>
      <c r="J101" s="33">
        <v>18</v>
      </c>
      <c r="K101" s="33">
        <v>34</v>
      </c>
      <c r="L101" s="33">
        <f t="shared" si="7"/>
        <v>10.444799999999999</v>
      </c>
      <c r="M101" s="34">
        <v>128</v>
      </c>
      <c r="N101" s="34">
        <v>8.1100000000000005E-2</v>
      </c>
      <c r="O101" s="33">
        <f t="shared" si="8"/>
        <v>10.380800000000001</v>
      </c>
      <c r="P101" s="35">
        <f t="shared" si="9"/>
        <v>0.99387254901960798</v>
      </c>
      <c r="Q101" s="36"/>
      <c r="R101" s="36"/>
      <c r="S101" s="36"/>
      <c r="T101" s="36"/>
      <c r="U101" s="36"/>
      <c r="V101" s="36"/>
      <c r="W101" s="36"/>
      <c r="X101" s="36"/>
      <c r="Y101" s="36"/>
      <c r="Z101" s="36"/>
      <c r="AA101" s="36"/>
      <c r="AB101" s="36"/>
      <c r="AC101" s="36"/>
      <c r="AD101" s="36"/>
    </row>
    <row r="102" spans="1:30" ht="18" x14ac:dyDescent="0.25">
      <c r="A102" s="32" t="s">
        <v>27</v>
      </c>
      <c r="B102" s="12">
        <v>2</v>
      </c>
      <c r="C102" s="33">
        <v>9</v>
      </c>
      <c r="D102" s="33">
        <v>160</v>
      </c>
      <c r="E102" s="33">
        <v>0.216</v>
      </c>
      <c r="F102" s="33">
        <v>0.9</v>
      </c>
      <c r="G102" s="33">
        <f t="shared" si="5"/>
        <v>38.4</v>
      </c>
      <c r="H102" s="15">
        <v>2.25</v>
      </c>
      <c r="I102" s="33">
        <f t="shared" si="6"/>
        <v>17.066666666666666</v>
      </c>
      <c r="J102" s="33">
        <v>18</v>
      </c>
      <c r="K102" s="33">
        <v>34</v>
      </c>
      <c r="L102" s="33">
        <f t="shared" si="7"/>
        <v>10.444799999999999</v>
      </c>
      <c r="M102" s="34">
        <v>128</v>
      </c>
      <c r="N102" s="34">
        <v>0.12490000000000001</v>
      </c>
      <c r="O102" s="33">
        <f t="shared" si="8"/>
        <v>15.987200000000001</v>
      </c>
      <c r="P102" s="35">
        <f t="shared" si="9"/>
        <v>1.5306372549019611</v>
      </c>
      <c r="Q102" s="36"/>
      <c r="R102" s="36"/>
      <c r="S102" s="36"/>
      <c r="T102" s="36"/>
      <c r="U102" s="36"/>
      <c r="V102" s="36"/>
      <c r="W102" s="36"/>
      <c r="X102" s="36"/>
      <c r="Y102" s="36"/>
      <c r="Z102" s="36"/>
      <c r="AA102" s="36"/>
      <c r="AB102" s="36"/>
      <c r="AC102" s="36"/>
      <c r="AD102" s="36"/>
    </row>
    <row r="103" spans="1:30" ht="18" x14ac:dyDescent="0.25">
      <c r="A103" s="32" t="s">
        <v>27</v>
      </c>
      <c r="B103" s="12">
        <v>2</v>
      </c>
      <c r="C103" s="33">
        <v>10</v>
      </c>
      <c r="D103" s="33">
        <v>160</v>
      </c>
      <c r="E103" s="33">
        <v>0.216</v>
      </c>
      <c r="F103" s="33">
        <v>0.9</v>
      </c>
      <c r="G103" s="33">
        <f t="shared" si="5"/>
        <v>38.4</v>
      </c>
      <c r="H103" s="15">
        <v>2.25</v>
      </c>
      <c r="I103" s="33">
        <f t="shared" si="6"/>
        <v>17.066666666666666</v>
      </c>
      <c r="J103" s="33">
        <v>18</v>
      </c>
      <c r="K103" s="33">
        <v>34</v>
      </c>
      <c r="L103" s="33">
        <f t="shared" si="7"/>
        <v>10.444799999999999</v>
      </c>
      <c r="M103" s="34">
        <v>128</v>
      </c>
      <c r="N103" s="34">
        <v>0.11840000000000001</v>
      </c>
      <c r="O103" s="33">
        <f t="shared" si="8"/>
        <v>15.155200000000001</v>
      </c>
      <c r="P103" s="35">
        <f t="shared" si="9"/>
        <v>1.4509803921568629</v>
      </c>
      <c r="Q103" s="36"/>
      <c r="R103" s="36"/>
      <c r="S103" s="36"/>
      <c r="T103" s="36"/>
      <c r="U103" s="36"/>
      <c r="V103" s="36"/>
      <c r="W103" s="36"/>
      <c r="X103" s="36"/>
      <c r="Y103" s="36"/>
      <c r="Z103" s="36"/>
      <c r="AA103" s="36"/>
      <c r="AB103" s="36"/>
      <c r="AC103" s="36"/>
      <c r="AD103" s="36"/>
    </row>
    <row r="104" spans="1:30" ht="18" x14ac:dyDescent="0.25">
      <c r="A104" s="32" t="s">
        <v>28</v>
      </c>
      <c r="B104" s="12">
        <v>1</v>
      </c>
      <c r="C104" s="33">
        <v>1</v>
      </c>
      <c r="D104" s="33">
        <v>160</v>
      </c>
      <c r="E104" s="33">
        <v>0.216</v>
      </c>
      <c r="F104" s="33">
        <v>0.9</v>
      </c>
      <c r="G104" s="33">
        <f t="shared" si="5"/>
        <v>38.4</v>
      </c>
      <c r="H104" s="15">
        <v>1.51</v>
      </c>
      <c r="I104" s="33">
        <f t="shared" si="6"/>
        <v>25.430463576158939</v>
      </c>
      <c r="J104" s="33">
        <v>18</v>
      </c>
      <c r="K104" s="33">
        <v>34</v>
      </c>
      <c r="L104" s="33">
        <f t="shared" si="7"/>
        <v>15.563443708609269</v>
      </c>
      <c r="M104" s="34">
        <v>128</v>
      </c>
      <c r="N104" s="34">
        <v>7.0099999999999996E-2</v>
      </c>
      <c r="O104" s="33">
        <f t="shared" si="8"/>
        <v>8.9727999999999994</v>
      </c>
      <c r="P104" s="35">
        <f t="shared" si="9"/>
        <v>0.57653050108932469</v>
      </c>
      <c r="Q104" s="36"/>
      <c r="R104" s="36"/>
      <c r="S104" s="36"/>
      <c r="T104" s="36"/>
      <c r="U104" s="36"/>
      <c r="V104" s="36"/>
      <c r="W104" s="36"/>
      <c r="X104" s="36"/>
      <c r="Y104" s="36"/>
      <c r="Z104" s="36"/>
      <c r="AA104" s="36"/>
      <c r="AB104" s="36"/>
      <c r="AC104" s="36"/>
      <c r="AD104" s="36"/>
    </row>
    <row r="105" spans="1:30" ht="18" x14ac:dyDescent="0.25">
      <c r="A105" s="32" t="s">
        <v>28</v>
      </c>
      <c r="B105" s="12">
        <v>1</v>
      </c>
      <c r="C105" s="33">
        <v>2</v>
      </c>
      <c r="D105" s="33">
        <v>160</v>
      </c>
      <c r="E105" s="33">
        <v>0.216</v>
      </c>
      <c r="F105" s="33">
        <v>0.9</v>
      </c>
      <c r="G105" s="33">
        <f t="shared" si="5"/>
        <v>38.4</v>
      </c>
      <c r="H105" s="15">
        <v>1.51</v>
      </c>
      <c r="I105" s="33">
        <f t="shared" si="6"/>
        <v>25.430463576158939</v>
      </c>
      <c r="J105" s="33">
        <v>18</v>
      </c>
      <c r="K105" s="33">
        <v>34</v>
      </c>
      <c r="L105" s="33">
        <f t="shared" si="7"/>
        <v>15.563443708609269</v>
      </c>
      <c r="M105" s="34">
        <v>128</v>
      </c>
      <c r="N105" s="34">
        <v>9.5799999999999996E-2</v>
      </c>
      <c r="O105" s="33">
        <f t="shared" si="8"/>
        <v>12.2624</v>
      </c>
      <c r="P105" s="35">
        <f t="shared" si="9"/>
        <v>0.78789760348583893</v>
      </c>
      <c r="Q105" s="36"/>
      <c r="R105" s="36"/>
      <c r="S105" s="36"/>
      <c r="T105" s="36"/>
      <c r="U105" s="36"/>
      <c r="V105" s="36"/>
      <c r="W105" s="36"/>
      <c r="X105" s="36"/>
      <c r="Y105" s="36"/>
      <c r="Z105" s="36"/>
      <c r="AA105" s="36"/>
      <c r="AB105" s="36"/>
      <c r="AC105" s="36"/>
      <c r="AD105" s="36"/>
    </row>
    <row r="106" spans="1:30" ht="18" x14ac:dyDescent="0.25">
      <c r="A106" s="32" t="s">
        <v>28</v>
      </c>
      <c r="B106" s="12">
        <v>1</v>
      </c>
      <c r="C106" s="33">
        <v>3</v>
      </c>
      <c r="D106" s="33">
        <v>160</v>
      </c>
      <c r="E106" s="33">
        <v>0.216</v>
      </c>
      <c r="F106" s="33">
        <v>0.9</v>
      </c>
      <c r="G106" s="33">
        <f t="shared" si="5"/>
        <v>38.4</v>
      </c>
      <c r="H106" s="15">
        <v>1.51</v>
      </c>
      <c r="I106" s="33">
        <f t="shared" si="6"/>
        <v>25.430463576158939</v>
      </c>
      <c r="J106" s="33">
        <v>18</v>
      </c>
      <c r="K106" s="33">
        <v>34</v>
      </c>
      <c r="L106" s="33">
        <f t="shared" si="7"/>
        <v>15.563443708609269</v>
      </c>
      <c r="M106" s="34">
        <v>128</v>
      </c>
      <c r="N106" s="34">
        <v>6.7299999999999999E-2</v>
      </c>
      <c r="O106" s="33">
        <f t="shared" si="8"/>
        <v>8.6143999999999998</v>
      </c>
      <c r="P106" s="35">
        <f t="shared" si="9"/>
        <v>0.55350217864923756</v>
      </c>
      <c r="Q106" s="36"/>
      <c r="R106" s="36"/>
      <c r="S106" s="36"/>
      <c r="T106" s="36"/>
      <c r="U106" s="36"/>
      <c r="V106" s="36"/>
      <c r="W106" s="36"/>
      <c r="X106" s="36"/>
      <c r="Y106" s="36"/>
      <c r="Z106" s="36"/>
      <c r="AA106" s="36"/>
      <c r="AB106" s="36"/>
      <c r="AC106" s="36"/>
      <c r="AD106" s="36"/>
    </row>
    <row r="107" spans="1:30" ht="18" x14ac:dyDescent="0.25">
      <c r="A107" s="32" t="s">
        <v>28</v>
      </c>
      <c r="B107" s="12">
        <v>1</v>
      </c>
      <c r="C107" s="33">
        <v>4</v>
      </c>
      <c r="D107" s="33">
        <v>160</v>
      </c>
      <c r="E107" s="33">
        <v>0.216</v>
      </c>
      <c r="F107" s="33">
        <v>0.9</v>
      </c>
      <c r="G107" s="33">
        <f t="shared" si="5"/>
        <v>38.4</v>
      </c>
      <c r="H107" s="15">
        <v>1.51</v>
      </c>
      <c r="I107" s="33">
        <f t="shared" si="6"/>
        <v>25.430463576158939</v>
      </c>
      <c r="J107" s="33">
        <v>18</v>
      </c>
      <c r="K107" s="33">
        <v>34</v>
      </c>
      <c r="L107" s="33">
        <f t="shared" si="7"/>
        <v>15.563443708609269</v>
      </c>
      <c r="M107" s="34">
        <v>128</v>
      </c>
      <c r="N107" s="34">
        <v>8.2800000000000012E-2</v>
      </c>
      <c r="O107" s="33">
        <f t="shared" si="8"/>
        <v>10.598400000000002</v>
      </c>
      <c r="P107" s="35">
        <f t="shared" si="9"/>
        <v>0.68098039215686301</v>
      </c>
      <c r="Q107" s="36"/>
      <c r="R107" s="36"/>
      <c r="S107" s="36"/>
      <c r="T107" s="36"/>
      <c r="U107" s="36"/>
      <c r="V107" s="36"/>
      <c r="W107" s="36"/>
      <c r="X107" s="36"/>
      <c r="Y107" s="36"/>
      <c r="Z107" s="36"/>
      <c r="AA107" s="36"/>
      <c r="AB107" s="36"/>
      <c r="AC107" s="36"/>
      <c r="AD107" s="36"/>
    </row>
    <row r="108" spans="1:30" ht="18" x14ac:dyDescent="0.25">
      <c r="A108" s="32" t="s">
        <v>28</v>
      </c>
      <c r="B108" s="12">
        <v>1</v>
      </c>
      <c r="C108" s="33">
        <v>5</v>
      </c>
      <c r="D108" s="33">
        <v>160</v>
      </c>
      <c r="E108" s="33">
        <v>0.216</v>
      </c>
      <c r="F108" s="33">
        <v>0.9</v>
      </c>
      <c r="G108" s="33">
        <f t="shared" si="5"/>
        <v>38.4</v>
      </c>
      <c r="H108" s="15">
        <v>1.51</v>
      </c>
      <c r="I108" s="33">
        <f t="shared" si="6"/>
        <v>25.430463576158939</v>
      </c>
      <c r="J108" s="33">
        <v>18</v>
      </c>
      <c r="K108" s="33">
        <v>34</v>
      </c>
      <c r="L108" s="33">
        <f t="shared" si="7"/>
        <v>15.563443708609269</v>
      </c>
      <c r="M108" s="34">
        <v>128</v>
      </c>
      <c r="N108" s="34">
        <v>7.1800000000000003E-2</v>
      </c>
      <c r="O108" s="33">
        <f t="shared" si="8"/>
        <v>9.1904000000000003</v>
      </c>
      <c r="P108" s="35">
        <f t="shared" si="9"/>
        <v>0.59051198257080628</v>
      </c>
      <c r="Q108" s="36"/>
      <c r="R108" s="36"/>
      <c r="S108" s="36"/>
      <c r="T108" s="36"/>
      <c r="U108" s="36"/>
      <c r="V108" s="36"/>
      <c r="W108" s="36"/>
      <c r="X108" s="36"/>
      <c r="Y108" s="36"/>
      <c r="Z108" s="36"/>
      <c r="AA108" s="36"/>
      <c r="AB108" s="36"/>
      <c r="AC108" s="36"/>
      <c r="AD108" s="36"/>
    </row>
    <row r="109" spans="1:30" ht="18" x14ac:dyDescent="0.25">
      <c r="A109" s="32" t="s">
        <v>28</v>
      </c>
      <c r="B109" s="12">
        <v>1</v>
      </c>
      <c r="C109" s="33">
        <v>6</v>
      </c>
      <c r="D109" s="33">
        <v>160</v>
      </c>
      <c r="E109" s="33">
        <v>0.216</v>
      </c>
      <c r="F109" s="33">
        <v>0.9</v>
      </c>
      <c r="G109" s="33">
        <f t="shared" si="5"/>
        <v>38.4</v>
      </c>
      <c r="H109" s="15">
        <v>1.51</v>
      </c>
      <c r="I109" s="33">
        <f t="shared" si="6"/>
        <v>25.430463576158939</v>
      </c>
      <c r="J109" s="33">
        <v>18</v>
      </c>
      <c r="K109" s="33">
        <v>34</v>
      </c>
      <c r="L109" s="33">
        <f t="shared" si="7"/>
        <v>15.563443708609269</v>
      </c>
      <c r="M109" s="34">
        <v>128</v>
      </c>
      <c r="N109" s="34">
        <v>9.2999999999999999E-2</v>
      </c>
      <c r="O109" s="33">
        <f t="shared" si="8"/>
        <v>11.904</v>
      </c>
      <c r="P109" s="35">
        <f t="shared" si="9"/>
        <v>0.7648692810457518</v>
      </c>
      <c r="Q109" s="36"/>
      <c r="R109" s="36"/>
      <c r="S109" s="36"/>
      <c r="T109" s="36"/>
      <c r="U109" s="36"/>
      <c r="V109" s="36"/>
      <c r="W109" s="36"/>
      <c r="X109" s="36"/>
      <c r="Y109" s="36"/>
      <c r="Z109" s="36"/>
      <c r="AA109" s="36"/>
      <c r="AB109" s="36"/>
      <c r="AC109" s="36"/>
      <c r="AD109" s="36"/>
    </row>
    <row r="110" spans="1:30" ht="18" x14ac:dyDescent="0.25">
      <c r="A110" s="32" t="s">
        <v>28</v>
      </c>
      <c r="B110" s="12">
        <v>1</v>
      </c>
      <c r="C110" s="33">
        <v>7</v>
      </c>
      <c r="D110" s="33">
        <v>160</v>
      </c>
      <c r="E110" s="33">
        <v>0.216</v>
      </c>
      <c r="F110" s="33">
        <v>0.9</v>
      </c>
      <c r="G110" s="33">
        <f t="shared" si="5"/>
        <v>38.4</v>
      </c>
      <c r="H110" s="15">
        <v>1.51</v>
      </c>
      <c r="I110" s="33">
        <f t="shared" si="6"/>
        <v>25.430463576158939</v>
      </c>
      <c r="J110" s="33">
        <v>18</v>
      </c>
      <c r="K110" s="33">
        <v>34</v>
      </c>
      <c r="L110" s="33">
        <f t="shared" si="7"/>
        <v>15.563443708609269</v>
      </c>
      <c r="M110" s="34">
        <v>128</v>
      </c>
      <c r="N110" s="34">
        <v>8.4900000000000003E-2</v>
      </c>
      <c r="O110" s="33">
        <f t="shared" si="8"/>
        <v>10.8672</v>
      </c>
      <c r="P110" s="35">
        <f t="shared" si="9"/>
        <v>0.69825163398692824</v>
      </c>
      <c r="Q110" s="36"/>
      <c r="R110" s="36"/>
      <c r="S110" s="36"/>
      <c r="T110" s="36"/>
      <c r="U110" s="36"/>
      <c r="V110" s="36"/>
      <c r="W110" s="36"/>
      <c r="X110" s="36"/>
      <c r="Y110" s="36"/>
      <c r="Z110" s="36"/>
      <c r="AA110" s="36"/>
      <c r="AB110" s="36"/>
      <c r="AC110" s="36"/>
      <c r="AD110" s="36"/>
    </row>
    <row r="111" spans="1:30" ht="18" x14ac:dyDescent="0.25">
      <c r="A111" s="32" t="s">
        <v>28</v>
      </c>
      <c r="B111" s="12">
        <v>1</v>
      </c>
      <c r="C111" s="33">
        <v>8</v>
      </c>
      <c r="D111" s="33">
        <v>160</v>
      </c>
      <c r="E111" s="33">
        <v>0.216</v>
      </c>
      <c r="F111" s="33">
        <v>0.9</v>
      </c>
      <c r="G111" s="33">
        <f t="shared" si="5"/>
        <v>38.4</v>
      </c>
      <c r="H111" s="15">
        <v>1.51</v>
      </c>
      <c r="I111" s="33">
        <f t="shared" si="6"/>
        <v>25.430463576158939</v>
      </c>
      <c r="J111" s="33">
        <v>18</v>
      </c>
      <c r="K111" s="33">
        <v>34</v>
      </c>
      <c r="L111" s="33">
        <f t="shared" si="7"/>
        <v>15.563443708609269</v>
      </c>
      <c r="M111" s="34">
        <v>128</v>
      </c>
      <c r="N111" s="34">
        <v>6.4200000000000007E-2</v>
      </c>
      <c r="O111" s="33">
        <f t="shared" si="8"/>
        <v>8.2176000000000009</v>
      </c>
      <c r="P111" s="35">
        <f t="shared" si="9"/>
        <v>0.52800653594771263</v>
      </c>
      <c r="Q111" s="36"/>
      <c r="R111" s="36"/>
      <c r="S111" s="36"/>
      <c r="T111" s="36"/>
      <c r="U111" s="36"/>
      <c r="V111" s="36"/>
      <c r="W111" s="36"/>
      <c r="X111" s="36"/>
      <c r="Y111" s="36"/>
      <c r="Z111" s="36"/>
      <c r="AA111" s="36"/>
      <c r="AB111" s="36"/>
      <c r="AC111" s="36"/>
      <c r="AD111" s="36"/>
    </row>
    <row r="112" spans="1:30" ht="18" x14ac:dyDescent="0.25">
      <c r="A112" s="32" t="s">
        <v>28</v>
      </c>
      <c r="B112" s="12">
        <v>1</v>
      </c>
      <c r="C112" s="33">
        <v>9</v>
      </c>
      <c r="D112" s="33">
        <v>160</v>
      </c>
      <c r="E112" s="33">
        <v>0.216</v>
      </c>
      <c r="F112" s="33">
        <v>0.9</v>
      </c>
      <c r="G112" s="33">
        <f t="shared" si="5"/>
        <v>38.4</v>
      </c>
      <c r="H112" s="15">
        <v>1.51</v>
      </c>
      <c r="I112" s="33">
        <f t="shared" si="6"/>
        <v>25.430463576158939</v>
      </c>
      <c r="J112" s="33">
        <v>18</v>
      </c>
      <c r="K112" s="33">
        <v>34</v>
      </c>
      <c r="L112" s="33">
        <f t="shared" si="7"/>
        <v>15.563443708609269</v>
      </c>
      <c r="M112" s="34">
        <v>128</v>
      </c>
      <c r="N112" s="34">
        <v>6.9499999999999992E-2</v>
      </c>
      <c r="O112" s="33">
        <f t="shared" si="8"/>
        <v>8.895999999999999</v>
      </c>
      <c r="P112" s="35">
        <f t="shared" si="9"/>
        <v>0.57159586056644884</v>
      </c>
      <c r="Q112" s="36"/>
      <c r="R112" s="36"/>
      <c r="S112" s="36"/>
      <c r="T112" s="36"/>
      <c r="U112" s="36"/>
      <c r="V112" s="36"/>
      <c r="W112" s="36"/>
      <c r="X112" s="36"/>
      <c r="Y112" s="36"/>
      <c r="Z112" s="36"/>
      <c r="AA112" s="36"/>
      <c r="AB112" s="36"/>
      <c r="AC112" s="36"/>
      <c r="AD112" s="36"/>
    </row>
    <row r="113" spans="1:30" ht="18" x14ac:dyDescent="0.25">
      <c r="A113" s="32" t="s">
        <v>28</v>
      </c>
      <c r="B113" s="12">
        <v>1</v>
      </c>
      <c r="C113" s="33">
        <v>10</v>
      </c>
      <c r="D113" s="33">
        <v>160</v>
      </c>
      <c r="E113" s="33">
        <v>0.216</v>
      </c>
      <c r="F113" s="33">
        <v>0.9</v>
      </c>
      <c r="G113" s="33">
        <f t="shared" si="5"/>
        <v>38.4</v>
      </c>
      <c r="H113" s="15">
        <v>1.51</v>
      </c>
      <c r="I113" s="33">
        <f t="shared" si="6"/>
        <v>25.430463576158939</v>
      </c>
      <c r="J113" s="33">
        <v>18</v>
      </c>
      <c r="K113" s="33">
        <v>34</v>
      </c>
      <c r="L113" s="33">
        <f t="shared" si="7"/>
        <v>15.563443708609269</v>
      </c>
      <c r="M113" s="34">
        <v>128</v>
      </c>
      <c r="N113" s="34">
        <v>9.0400000000000008E-2</v>
      </c>
      <c r="O113" s="33">
        <f t="shared" si="8"/>
        <v>11.571200000000001</v>
      </c>
      <c r="P113" s="35">
        <f t="shared" si="9"/>
        <v>0.74348583877995666</v>
      </c>
      <c r="Q113" s="36"/>
      <c r="R113" s="36"/>
      <c r="S113" s="36"/>
      <c r="T113" s="36"/>
      <c r="U113" s="36"/>
      <c r="V113" s="36"/>
      <c r="W113" s="36"/>
      <c r="X113" s="36"/>
      <c r="Y113" s="36"/>
      <c r="Z113" s="36"/>
      <c r="AA113" s="36"/>
      <c r="AB113" s="36"/>
      <c r="AC113" s="36"/>
      <c r="AD113" s="36"/>
    </row>
    <row r="114" spans="1:30" ht="18" x14ac:dyDescent="0.25">
      <c r="A114" s="32" t="s">
        <v>28</v>
      </c>
      <c r="B114" s="12">
        <v>2</v>
      </c>
      <c r="C114" s="33">
        <v>1</v>
      </c>
      <c r="D114" s="33">
        <v>160</v>
      </c>
      <c r="E114" s="33">
        <v>0.216</v>
      </c>
      <c r="F114" s="33">
        <v>0.9</v>
      </c>
      <c r="G114" s="33">
        <f t="shared" si="5"/>
        <v>38.4</v>
      </c>
      <c r="H114" s="15">
        <v>1.51</v>
      </c>
      <c r="I114" s="33">
        <f t="shared" si="6"/>
        <v>25.430463576158939</v>
      </c>
      <c r="J114" s="33">
        <v>18</v>
      </c>
      <c r="K114" s="33">
        <v>34</v>
      </c>
      <c r="L114" s="33">
        <f t="shared" si="7"/>
        <v>15.563443708609269</v>
      </c>
      <c r="M114" s="34">
        <v>128</v>
      </c>
      <c r="N114" s="34">
        <v>9.0599999999999986E-2</v>
      </c>
      <c r="O114" s="33">
        <f t="shared" si="8"/>
        <v>11.596799999999998</v>
      </c>
      <c r="P114" s="35">
        <f t="shared" si="9"/>
        <v>0.74513071895424843</v>
      </c>
      <c r="Q114" s="36"/>
      <c r="R114" s="36"/>
      <c r="S114" s="36"/>
      <c r="T114" s="36"/>
      <c r="U114" s="36"/>
      <c r="V114" s="36"/>
      <c r="W114" s="36"/>
      <c r="X114" s="36"/>
      <c r="Y114" s="36"/>
      <c r="Z114" s="36"/>
      <c r="AA114" s="36"/>
      <c r="AB114" s="36"/>
      <c r="AC114" s="36"/>
      <c r="AD114" s="36"/>
    </row>
    <row r="115" spans="1:30" ht="18" x14ac:dyDescent="0.25">
      <c r="A115" s="32" t="s">
        <v>28</v>
      </c>
      <c r="B115" s="12">
        <v>2</v>
      </c>
      <c r="C115" s="33">
        <v>2</v>
      </c>
      <c r="D115" s="33">
        <v>160</v>
      </c>
      <c r="E115" s="33">
        <v>0.216</v>
      </c>
      <c r="F115" s="33">
        <v>0.9</v>
      </c>
      <c r="G115" s="33">
        <f t="shared" si="5"/>
        <v>38.4</v>
      </c>
      <c r="H115" s="15">
        <v>1.51</v>
      </c>
      <c r="I115" s="33">
        <f t="shared" si="6"/>
        <v>25.430463576158939</v>
      </c>
      <c r="J115" s="33">
        <v>18</v>
      </c>
      <c r="K115" s="33">
        <v>34</v>
      </c>
      <c r="L115" s="33">
        <f t="shared" si="7"/>
        <v>15.563443708609269</v>
      </c>
      <c r="M115" s="34">
        <v>128</v>
      </c>
      <c r="N115" s="34">
        <v>0.1439</v>
      </c>
      <c r="O115" s="33">
        <f t="shared" si="8"/>
        <v>18.4192</v>
      </c>
      <c r="P115" s="35">
        <f t="shared" si="9"/>
        <v>1.1834912854030504</v>
      </c>
      <c r="Q115" s="36"/>
      <c r="R115" s="36"/>
      <c r="S115" s="36"/>
      <c r="T115" s="36"/>
      <c r="U115" s="36"/>
      <c r="V115" s="36"/>
      <c r="W115" s="36"/>
      <c r="X115" s="36"/>
      <c r="Y115" s="36"/>
      <c r="Z115" s="36"/>
      <c r="AA115" s="36"/>
      <c r="AB115" s="36"/>
      <c r="AC115" s="36"/>
      <c r="AD115" s="36"/>
    </row>
    <row r="116" spans="1:30" ht="18" x14ac:dyDescent="0.25">
      <c r="A116" s="32" t="s">
        <v>28</v>
      </c>
      <c r="B116" s="12">
        <v>2</v>
      </c>
      <c r="C116" s="33">
        <v>3</v>
      </c>
      <c r="D116" s="33">
        <v>160</v>
      </c>
      <c r="E116" s="33">
        <v>0.216</v>
      </c>
      <c r="F116" s="33">
        <v>0.9</v>
      </c>
      <c r="G116" s="33">
        <f t="shared" si="5"/>
        <v>38.4</v>
      </c>
      <c r="H116" s="15">
        <v>1.51</v>
      </c>
      <c r="I116" s="33">
        <f t="shared" si="6"/>
        <v>25.430463576158939</v>
      </c>
      <c r="J116" s="33">
        <v>18</v>
      </c>
      <c r="K116" s="33">
        <v>34</v>
      </c>
      <c r="L116" s="33">
        <f t="shared" si="7"/>
        <v>15.563443708609269</v>
      </c>
      <c r="M116" s="34">
        <v>128</v>
      </c>
      <c r="N116" s="34">
        <v>7.6300000000000007E-2</v>
      </c>
      <c r="O116" s="33">
        <f t="shared" si="8"/>
        <v>9.7664000000000009</v>
      </c>
      <c r="P116" s="35">
        <f t="shared" si="9"/>
        <v>0.62752178649237489</v>
      </c>
      <c r="Q116" s="36"/>
      <c r="R116" s="36"/>
      <c r="S116" s="36"/>
      <c r="T116" s="36"/>
      <c r="U116" s="36"/>
      <c r="V116" s="36"/>
      <c r="W116" s="36"/>
      <c r="X116" s="36"/>
      <c r="Y116" s="36"/>
      <c r="Z116" s="36"/>
      <c r="AA116" s="36"/>
      <c r="AB116" s="36"/>
      <c r="AC116" s="36"/>
      <c r="AD116" s="36"/>
    </row>
    <row r="117" spans="1:30" ht="18" x14ac:dyDescent="0.25">
      <c r="A117" s="32" t="s">
        <v>28</v>
      </c>
      <c r="B117" s="12">
        <v>2</v>
      </c>
      <c r="C117" s="33">
        <v>4</v>
      </c>
      <c r="D117" s="33">
        <v>160</v>
      </c>
      <c r="E117" s="33">
        <v>0.216</v>
      </c>
      <c r="F117" s="33">
        <v>0.9</v>
      </c>
      <c r="G117" s="33">
        <f t="shared" si="5"/>
        <v>38.4</v>
      </c>
      <c r="H117" s="15">
        <v>1.51</v>
      </c>
      <c r="I117" s="33">
        <f t="shared" si="6"/>
        <v>25.430463576158939</v>
      </c>
      <c r="J117" s="33">
        <v>18</v>
      </c>
      <c r="K117" s="33">
        <v>34</v>
      </c>
      <c r="L117" s="33">
        <f t="shared" si="7"/>
        <v>15.563443708609269</v>
      </c>
      <c r="M117" s="34">
        <v>128</v>
      </c>
      <c r="N117" s="34">
        <v>0.1114</v>
      </c>
      <c r="O117" s="33">
        <f t="shared" si="8"/>
        <v>14.2592</v>
      </c>
      <c r="P117" s="35">
        <f t="shared" si="9"/>
        <v>0.9161982570806102</v>
      </c>
      <c r="Q117" s="36"/>
      <c r="R117" s="36"/>
      <c r="S117" s="36"/>
      <c r="T117" s="36"/>
      <c r="U117" s="36"/>
      <c r="V117" s="36"/>
      <c r="W117" s="36"/>
      <c r="X117" s="36"/>
      <c r="Y117" s="36"/>
      <c r="Z117" s="36"/>
      <c r="AA117" s="36"/>
      <c r="AB117" s="36"/>
      <c r="AC117" s="36"/>
      <c r="AD117" s="36"/>
    </row>
    <row r="118" spans="1:30" ht="18" x14ac:dyDescent="0.25">
      <c r="A118" s="32" t="s">
        <v>28</v>
      </c>
      <c r="B118" s="12">
        <v>2</v>
      </c>
      <c r="C118" s="33">
        <v>5</v>
      </c>
      <c r="D118" s="33">
        <v>160</v>
      </c>
      <c r="E118" s="33">
        <v>0.216</v>
      </c>
      <c r="F118" s="33">
        <v>0.9</v>
      </c>
      <c r="G118" s="33">
        <f t="shared" si="5"/>
        <v>38.4</v>
      </c>
      <c r="H118" s="15">
        <v>1.51</v>
      </c>
      <c r="I118" s="33">
        <f t="shared" si="6"/>
        <v>25.430463576158939</v>
      </c>
      <c r="J118" s="33">
        <v>18</v>
      </c>
      <c r="K118" s="33">
        <v>34</v>
      </c>
      <c r="L118" s="33">
        <f t="shared" si="7"/>
        <v>15.563443708609269</v>
      </c>
      <c r="M118" s="34">
        <v>128</v>
      </c>
      <c r="N118" s="34">
        <v>9.9900000000000003E-2</v>
      </c>
      <c r="O118" s="33">
        <f t="shared" si="8"/>
        <v>12.7872</v>
      </c>
      <c r="P118" s="35">
        <f t="shared" si="9"/>
        <v>0.82161764705882367</v>
      </c>
      <c r="Q118" s="36"/>
      <c r="R118" s="36"/>
      <c r="S118" s="36"/>
      <c r="T118" s="36"/>
      <c r="U118" s="36"/>
      <c r="V118" s="36"/>
      <c r="W118" s="36"/>
      <c r="X118" s="36"/>
      <c r="Y118" s="36"/>
      <c r="Z118" s="36"/>
      <c r="AA118" s="36"/>
      <c r="AB118" s="36"/>
      <c r="AC118" s="36"/>
      <c r="AD118" s="36"/>
    </row>
    <row r="119" spans="1:30" ht="18" x14ac:dyDescent="0.25">
      <c r="A119" s="32" t="s">
        <v>28</v>
      </c>
      <c r="B119" s="12">
        <v>2</v>
      </c>
      <c r="C119" s="33">
        <v>6</v>
      </c>
      <c r="D119" s="33">
        <v>160</v>
      </c>
      <c r="E119" s="33">
        <v>0.216</v>
      </c>
      <c r="F119" s="33">
        <v>0.9</v>
      </c>
      <c r="G119" s="33">
        <f t="shared" si="5"/>
        <v>38.4</v>
      </c>
      <c r="H119" s="15">
        <v>1.51</v>
      </c>
      <c r="I119" s="33">
        <f t="shared" si="6"/>
        <v>25.430463576158939</v>
      </c>
      <c r="J119" s="33">
        <v>18</v>
      </c>
      <c r="K119" s="33">
        <v>34</v>
      </c>
      <c r="L119" s="33">
        <f t="shared" si="7"/>
        <v>15.563443708609269</v>
      </c>
      <c r="M119" s="34">
        <v>128</v>
      </c>
      <c r="N119" s="34">
        <v>0.19440000000000002</v>
      </c>
      <c r="O119" s="33">
        <f t="shared" si="8"/>
        <v>24.883200000000002</v>
      </c>
      <c r="P119" s="35">
        <f t="shared" si="9"/>
        <v>1.5988235294117652</v>
      </c>
      <c r="Q119" s="36"/>
      <c r="R119" s="36"/>
      <c r="S119" s="36"/>
      <c r="T119" s="36"/>
      <c r="U119" s="36"/>
      <c r="V119" s="36"/>
      <c r="W119" s="36"/>
      <c r="X119" s="36"/>
      <c r="Y119" s="36"/>
      <c r="Z119" s="36"/>
      <c r="AA119" s="36"/>
      <c r="AB119" s="36"/>
      <c r="AC119" s="36"/>
      <c r="AD119" s="36"/>
    </row>
    <row r="120" spans="1:30" ht="18" x14ac:dyDescent="0.25">
      <c r="A120" s="32" t="s">
        <v>28</v>
      </c>
      <c r="B120" s="12">
        <v>2</v>
      </c>
      <c r="C120" s="33">
        <v>7</v>
      </c>
      <c r="D120" s="33">
        <v>160</v>
      </c>
      <c r="E120" s="33">
        <v>0.216</v>
      </c>
      <c r="F120" s="33">
        <v>0.9</v>
      </c>
      <c r="G120" s="33">
        <f t="shared" si="5"/>
        <v>38.4</v>
      </c>
      <c r="H120" s="15">
        <v>1.51</v>
      </c>
      <c r="I120" s="33">
        <f t="shared" si="6"/>
        <v>25.430463576158939</v>
      </c>
      <c r="J120" s="33">
        <v>18</v>
      </c>
      <c r="K120" s="33">
        <v>34</v>
      </c>
      <c r="L120" s="33">
        <f t="shared" si="7"/>
        <v>15.563443708609269</v>
      </c>
      <c r="M120" s="34">
        <v>128</v>
      </c>
      <c r="N120" s="34">
        <v>0.1033</v>
      </c>
      <c r="O120" s="33">
        <f t="shared" si="8"/>
        <v>13.2224</v>
      </c>
      <c r="P120" s="35">
        <f t="shared" si="9"/>
        <v>0.84958061002178664</v>
      </c>
      <c r="Q120" s="36"/>
      <c r="R120" s="36"/>
      <c r="S120" s="36"/>
      <c r="T120" s="36"/>
      <c r="U120" s="36"/>
      <c r="V120" s="36"/>
      <c r="W120" s="36"/>
      <c r="X120" s="36"/>
      <c r="Y120" s="36"/>
      <c r="Z120" s="36"/>
      <c r="AA120" s="36"/>
      <c r="AB120" s="36"/>
      <c r="AC120" s="36"/>
      <c r="AD120" s="36"/>
    </row>
    <row r="121" spans="1:30" ht="18" x14ac:dyDescent="0.25">
      <c r="A121" s="32" t="s">
        <v>28</v>
      </c>
      <c r="B121" s="12">
        <v>2</v>
      </c>
      <c r="C121" s="33">
        <v>8</v>
      </c>
      <c r="D121" s="33">
        <v>160</v>
      </c>
      <c r="E121" s="33">
        <v>0.216</v>
      </c>
      <c r="F121" s="33">
        <v>0.9</v>
      </c>
      <c r="G121" s="33">
        <f t="shared" si="5"/>
        <v>38.4</v>
      </c>
      <c r="H121" s="15">
        <v>1.51</v>
      </c>
      <c r="I121" s="33">
        <f t="shared" si="6"/>
        <v>25.430463576158939</v>
      </c>
      <c r="J121" s="33">
        <v>18</v>
      </c>
      <c r="K121" s="33">
        <v>34</v>
      </c>
      <c r="L121" s="33">
        <f t="shared" si="7"/>
        <v>15.563443708609269</v>
      </c>
      <c r="M121" s="34">
        <v>128</v>
      </c>
      <c r="N121" s="34">
        <v>0.122</v>
      </c>
      <c r="O121" s="33">
        <f t="shared" si="8"/>
        <v>15.616</v>
      </c>
      <c r="P121" s="35">
        <f t="shared" si="9"/>
        <v>1.0033769063180829</v>
      </c>
      <c r="Q121" s="36"/>
      <c r="R121" s="36"/>
      <c r="S121" s="36"/>
      <c r="T121" s="36"/>
      <c r="U121" s="36"/>
      <c r="V121" s="36"/>
      <c r="W121" s="36"/>
      <c r="X121" s="36"/>
      <c r="Y121" s="36"/>
      <c r="Z121" s="36"/>
      <c r="AA121" s="36"/>
      <c r="AB121" s="36"/>
      <c r="AC121" s="36"/>
      <c r="AD121" s="36"/>
    </row>
    <row r="122" spans="1:30" ht="18" x14ac:dyDescent="0.25">
      <c r="A122" s="32" t="s">
        <v>28</v>
      </c>
      <c r="B122" s="12">
        <v>2</v>
      </c>
      <c r="C122" s="33">
        <v>9</v>
      </c>
      <c r="D122" s="33">
        <v>160</v>
      </c>
      <c r="E122" s="33">
        <v>0.216</v>
      </c>
      <c r="F122" s="33">
        <v>0.9</v>
      </c>
      <c r="G122" s="33">
        <f t="shared" si="5"/>
        <v>38.4</v>
      </c>
      <c r="H122" s="15">
        <v>1.51</v>
      </c>
      <c r="I122" s="33">
        <f t="shared" si="6"/>
        <v>25.430463576158939</v>
      </c>
      <c r="J122" s="33">
        <v>18</v>
      </c>
      <c r="K122" s="33">
        <v>34</v>
      </c>
      <c r="L122" s="33">
        <f t="shared" si="7"/>
        <v>15.563443708609269</v>
      </c>
      <c r="M122" s="34">
        <v>128</v>
      </c>
      <c r="N122" s="34">
        <v>0.08</v>
      </c>
      <c r="O122" s="33">
        <f t="shared" si="8"/>
        <v>10.24</v>
      </c>
      <c r="P122" s="35">
        <f t="shared" si="9"/>
        <v>0.65795206971677578</v>
      </c>
      <c r="Q122" s="36"/>
      <c r="R122" s="36"/>
      <c r="S122" s="36"/>
      <c r="T122" s="36"/>
      <c r="U122" s="36"/>
      <c r="V122" s="36"/>
      <c r="W122" s="36"/>
      <c r="X122" s="36"/>
      <c r="Y122" s="36"/>
      <c r="Z122" s="36"/>
      <c r="AA122" s="36"/>
      <c r="AB122" s="36"/>
      <c r="AC122" s="36"/>
      <c r="AD122" s="36"/>
    </row>
    <row r="123" spans="1:30" ht="18" x14ac:dyDescent="0.25">
      <c r="A123" s="32" t="s">
        <v>28</v>
      </c>
      <c r="B123" s="12">
        <v>2</v>
      </c>
      <c r="C123" s="33">
        <v>10</v>
      </c>
      <c r="D123" s="33">
        <v>160</v>
      </c>
      <c r="E123" s="33">
        <v>0.216</v>
      </c>
      <c r="F123" s="33">
        <v>0.9</v>
      </c>
      <c r="G123" s="33">
        <f t="shared" si="5"/>
        <v>38.4</v>
      </c>
      <c r="H123" s="15">
        <v>1.51</v>
      </c>
      <c r="I123" s="33">
        <f t="shared" si="6"/>
        <v>25.430463576158939</v>
      </c>
      <c r="J123" s="33">
        <v>18</v>
      </c>
      <c r="K123" s="33">
        <v>34</v>
      </c>
      <c r="L123" s="33">
        <f t="shared" si="7"/>
        <v>15.563443708609269</v>
      </c>
      <c r="M123" s="34">
        <v>128</v>
      </c>
      <c r="N123" s="34">
        <v>0.10300000000000001</v>
      </c>
      <c r="O123" s="33">
        <f t="shared" si="8"/>
        <v>13.184000000000001</v>
      </c>
      <c r="P123" s="35">
        <f t="shared" si="9"/>
        <v>0.84711328976034883</v>
      </c>
      <c r="Q123" s="36"/>
      <c r="R123" s="36"/>
      <c r="S123" s="36"/>
      <c r="T123" s="36"/>
      <c r="U123" s="36"/>
      <c r="V123" s="36"/>
      <c r="W123" s="36"/>
      <c r="X123" s="36"/>
      <c r="Y123" s="36"/>
      <c r="Z123" s="36"/>
      <c r="AA123" s="36"/>
      <c r="AB123" s="36"/>
      <c r="AC123" s="36"/>
      <c r="AD123"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workbookViewId="0">
      <selection sqref="A1:A1048576"/>
    </sheetView>
  </sheetViews>
  <sheetFormatPr defaultRowHeight="15" x14ac:dyDescent="0.25"/>
  <cols>
    <col min="1" max="1" width="10.28515625" style="10" bestFit="1" customWidth="1"/>
    <col min="2" max="2" width="11" bestFit="1" customWidth="1"/>
    <col min="3" max="3" width="12.5703125" bestFit="1" customWidth="1"/>
    <col min="4" max="4" width="11.85546875" bestFit="1" customWidth="1"/>
    <col min="5" max="5" width="15.7109375" bestFit="1" customWidth="1"/>
    <col min="6" max="6" width="23.140625" bestFit="1" customWidth="1"/>
    <col min="7" max="7" width="36.28515625" bestFit="1" customWidth="1"/>
    <col min="8" max="8" width="34.5703125" bestFit="1" customWidth="1"/>
    <col min="9" max="9" width="5.5703125" bestFit="1" customWidth="1"/>
    <col min="10" max="10" width="13.140625" bestFit="1" customWidth="1"/>
    <col min="11" max="11" width="12.85546875" bestFit="1" customWidth="1"/>
    <col min="12" max="12" width="32.28515625" bestFit="1" customWidth="1"/>
    <col min="13" max="13" width="11.28515625" customWidth="1"/>
    <col min="16" max="16" width="24.140625" bestFit="1" customWidth="1"/>
  </cols>
  <sheetData>
    <row r="1" spans="1:31" x14ac:dyDescent="0.25">
      <c r="A1" s="31" t="s">
        <v>32</v>
      </c>
    </row>
    <row r="2" spans="1:31" x14ac:dyDescent="0.25">
      <c r="A2" s="13" t="s">
        <v>1</v>
      </c>
      <c r="B2" s="12" t="s">
        <v>0</v>
      </c>
      <c r="C2" s="14" t="s">
        <v>2</v>
      </c>
      <c r="D2" s="14" t="s">
        <v>11</v>
      </c>
      <c r="E2" s="14" t="s">
        <v>12</v>
      </c>
      <c r="F2" s="12" t="s">
        <v>13</v>
      </c>
      <c r="G2" s="12" t="s">
        <v>14</v>
      </c>
      <c r="H2" s="12" t="s">
        <v>15</v>
      </c>
      <c r="I2" s="14"/>
      <c r="J2" s="14" t="s">
        <v>20</v>
      </c>
      <c r="K2" s="14" t="s">
        <v>21</v>
      </c>
      <c r="L2" s="14" t="s">
        <v>22</v>
      </c>
      <c r="M2" s="14" t="s">
        <v>7</v>
      </c>
      <c r="N2" s="14" t="s">
        <v>9</v>
      </c>
      <c r="O2" s="14" t="s">
        <v>8</v>
      </c>
      <c r="P2" s="29" t="s">
        <v>29</v>
      </c>
    </row>
    <row r="3" spans="1:31" s="27" customFormat="1" ht="17.25" x14ac:dyDescent="0.25">
      <c r="A3" s="25"/>
      <c r="B3" s="25"/>
      <c r="C3" s="25"/>
      <c r="D3" s="19" t="s">
        <v>16</v>
      </c>
      <c r="E3" s="26" t="s">
        <v>18</v>
      </c>
      <c r="F3" s="26"/>
      <c r="G3" s="19" t="s">
        <v>17</v>
      </c>
      <c r="H3" s="26" t="s">
        <v>19</v>
      </c>
      <c r="I3" s="26" t="s">
        <v>3</v>
      </c>
      <c r="J3" s="26" t="s">
        <v>4</v>
      </c>
      <c r="K3" s="26" t="s">
        <v>5</v>
      </c>
      <c r="L3" s="26" t="s">
        <v>6</v>
      </c>
      <c r="M3" s="26"/>
      <c r="N3" s="26" t="s">
        <v>10</v>
      </c>
      <c r="O3" s="26" t="s">
        <v>10</v>
      </c>
      <c r="P3" s="30" t="s">
        <v>30</v>
      </c>
    </row>
    <row r="4" spans="1:31" ht="18" x14ac:dyDescent="0.25">
      <c r="A4" s="11" t="s">
        <v>23</v>
      </c>
      <c r="B4" s="12">
        <v>1</v>
      </c>
      <c r="C4" s="14">
        <v>1</v>
      </c>
      <c r="D4" s="14">
        <v>160</v>
      </c>
      <c r="E4" s="14">
        <v>0.216</v>
      </c>
      <c r="F4" s="14">
        <v>0.9</v>
      </c>
      <c r="G4" s="14">
        <f>D4*E4/F4</f>
        <v>38.4</v>
      </c>
      <c r="H4" s="15">
        <v>1.52</v>
      </c>
      <c r="I4" s="14">
        <f>G4/H4</f>
        <v>25.263157894736842</v>
      </c>
      <c r="J4" s="14">
        <v>18</v>
      </c>
      <c r="K4" s="14">
        <v>25</v>
      </c>
      <c r="L4" s="14">
        <f>I4*J4*K4/1000</f>
        <v>11.368421052631581</v>
      </c>
      <c r="M4" s="12">
        <v>128</v>
      </c>
      <c r="N4" s="16">
        <v>0.15730000000000002</v>
      </c>
      <c r="O4" s="14">
        <f t="shared" ref="O4:O35" si="0">N4*M4</f>
        <v>20.134400000000003</v>
      </c>
      <c r="P4" s="17">
        <f>O4/L4</f>
        <v>1.7710814814814815</v>
      </c>
    </row>
    <row r="5" spans="1:31" ht="18" x14ac:dyDescent="0.25">
      <c r="A5" s="11" t="s">
        <v>23</v>
      </c>
      <c r="B5" s="12">
        <v>1</v>
      </c>
      <c r="C5" s="14">
        <v>2</v>
      </c>
      <c r="D5" s="14">
        <v>160</v>
      </c>
      <c r="E5" s="14">
        <v>0.216</v>
      </c>
      <c r="F5" s="14">
        <v>0.9</v>
      </c>
      <c r="G5" s="14">
        <f t="shared" ref="G5:G9" si="1">D5*E5/F5</f>
        <v>38.4</v>
      </c>
      <c r="H5" s="15">
        <v>1.52</v>
      </c>
      <c r="I5" s="14">
        <f t="shared" ref="I5:I68" si="2">G5/H5</f>
        <v>25.263157894736842</v>
      </c>
      <c r="J5" s="14">
        <v>18</v>
      </c>
      <c r="K5" s="14">
        <v>25</v>
      </c>
      <c r="L5" s="14">
        <f t="shared" ref="L5:L68" si="3">I5*J5*K5/1000</f>
        <v>11.368421052631581</v>
      </c>
      <c r="M5" s="12">
        <v>128</v>
      </c>
      <c r="N5" s="16">
        <v>0.15560000000000002</v>
      </c>
      <c r="O5" s="14">
        <f t="shared" si="0"/>
        <v>19.916800000000002</v>
      </c>
      <c r="P5" s="17">
        <f t="shared" ref="P5:P68" si="4">O5/L5</f>
        <v>1.7519407407407406</v>
      </c>
    </row>
    <row r="6" spans="1:31" ht="18" x14ac:dyDescent="0.25">
      <c r="A6" s="11" t="s">
        <v>23</v>
      </c>
      <c r="B6" s="12">
        <v>1</v>
      </c>
      <c r="C6" s="14">
        <v>3</v>
      </c>
      <c r="D6" s="14">
        <v>160</v>
      </c>
      <c r="E6" s="14">
        <v>0.216</v>
      </c>
      <c r="F6" s="14">
        <v>0.9</v>
      </c>
      <c r="G6" s="14">
        <f t="shared" si="1"/>
        <v>38.4</v>
      </c>
      <c r="H6" s="15">
        <v>1.52</v>
      </c>
      <c r="I6" s="14">
        <f t="shared" si="2"/>
        <v>25.263157894736842</v>
      </c>
      <c r="J6" s="14">
        <v>18</v>
      </c>
      <c r="K6" s="14">
        <v>25</v>
      </c>
      <c r="L6" s="14">
        <f t="shared" si="3"/>
        <v>11.368421052631581</v>
      </c>
      <c r="M6" s="12">
        <v>128</v>
      </c>
      <c r="N6" s="16">
        <v>0.1948</v>
      </c>
      <c r="O6" s="14">
        <f t="shared" si="0"/>
        <v>24.9344</v>
      </c>
      <c r="P6" s="17">
        <f t="shared" si="4"/>
        <v>2.1933037037037035</v>
      </c>
    </row>
    <row r="7" spans="1:31" ht="18" x14ac:dyDescent="0.25">
      <c r="A7" s="11" t="s">
        <v>23</v>
      </c>
      <c r="B7" s="12">
        <v>1</v>
      </c>
      <c r="C7" s="14">
        <v>4</v>
      </c>
      <c r="D7" s="14">
        <v>160</v>
      </c>
      <c r="E7" s="14">
        <v>0.216</v>
      </c>
      <c r="F7" s="14">
        <v>0.9</v>
      </c>
      <c r="G7" s="14">
        <f t="shared" si="1"/>
        <v>38.4</v>
      </c>
      <c r="H7" s="15">
        <v>1.52</v>
      </c>
      <c r="I7" s="14">
        <f t="shared" si="2"/>
        <v>25.263157894736842</v>
      </c>
      <c r="J7" s="14">
        <v>18</v>
      </c>
      <c r="K7" s="14">
        <v>25</v>
      </c>
      <c r="L7" s="14">
        <f t="shared" si="3"/>
        <v>11.368421052631581</v>
      </c>
      <c r="M7" s="12">
        <v>128</v>
      </c>
      <c r="N7" s="16">
        <v>0.18140000000000001</v>
      </c>
      <c r="O7" s="14">
        <f t="shared" si="0"/>
        <v>23.219200000000001</v>
      </c>
      <c r="P7" s="17">
        <f t="shared" si="4"/>
        <v>2.0424296296296296</v>
      </c>
    </row>
    <row r="8" spans="1:31" ht="18" x14ac:dyDescent="0.25">
      <c r="A8" s="11" t="s">
        <v>23</v>
      </c>
      <c r="B8" s="12">
        <v>1</v>
      </c>
      <c r="C8" s="14">
        <v>5</v>
      </c>
      <c r="D8" s="14">
        <v>160</v>
      </c>
      <c r="E8" s="14">
        <v>0.216</v>
      </c>
      <c r="F8" s="14">
        <v>0.9</v>
      </c>
      <c r="G8" s="14">
        <f t="shared" si="1"/>
        <v>38.4</v>
      </c>
      <c r="H8" s="15">
        <v>1.52</v>
      </c>
      <c r="I8" s="14">
        <f t="shared" si="2"/>
        <v>25.263157894736842</v>
      </c>
      <c r="J8" s="14">
        <v>18</v>
      </c>
      <c r="K8" s="14">
        <v>25</v>
      </c>
      <c r="L8" s="14">
        <f t="shared" si="3"/>
        <v>11.368421052631581</v>
      </c>
      <c r="M8" s="12">
        <v>128</v>
      </c>
      <c r="N8" s="16">
        <v>0.1986</v>
      </c>
      <c r="O8" s="14">
        <f t="shared" si="0"/>
        <v>25.4208</v>
      </c>
      <c r="P8" s="17">
        <f t="shared" si="4"/>
        <v>2.2360888888888883</v>
      </c>
      <c r="Q8" s="2"/>
      <c r="R8" s="2"/>
      <c r="S8" s="2"/>
      <c r="T8" s="2"/>
      <c r="U8" s="3"/>
      <c r="V8" s="3"/>
      <c r="W8" s="4"/>
      <c r="X8" s="4"/>
      <c r="Y8" s="2"/>
      <c r="Z8" s="2"/>
      <c r="AA8" s="2"/>
      <c r="AB8" s="2"/>
      <c r="AC8" s="2"/>
      <c r="AD8" s="2"/>
      <c r="AE8" s="4"/>
    </row>
    <row r="9" spans="1:31" ht="18" x14ac:dyDescent="0.25">
      <c r="A9" s="11" t="s">
        <v>23</v>
      </c>
      <c r="B9" s="12">
        <v>1</v>
      </c>
      <c r="C9" s="14">
        <v>6</v>
      </c>
      <c r="D9" s="14">
        <v>160</v>
      </c>
      <c r="E9" s="14">
        <v>0.216</v>
      </c>
      <c r="F9" s="14">
        <v>0.9</v>
      </c>
      <c r="G9" s="14">
        <f t="shared" si="1"/>
        <v>38.4</v>
      </c>
      <c r="H9" s="15">
        <v>1.52</v>
      </c>
      <c r="I9" s="14">
        <f t="shared" si="2"/>
        <v>25.263157894736842</v>
      </c>
      <c r="J9" s="14">
        <v>18</v>
      </c>
      <c r="K9" s="14">
        <v>25</v>
      </c>
      <c r="L9" s="14">
        <f t="shared" si="3"/>
        <v>11.368421052631581</v>
      </c>
      <c r="M9" s="12">
        <v>128</v>
      </c>
      <c r="N9" s="16">
        <v>0.30130000000000001</v>
      </c>
      <c r="O9" s="14">
        <f t="shared" si="0"/>
        <v>38.566400000000002</v>
      </c>
      <c r="P9" s="17">
        <f t="shared" si="4"/>
        <v>3.3924148148148143</v>
      </c>
    </row>
    <row r="10" spans="1:31" ht="18" x14ac:dyDescent="0.25">
      <c r="A10" s="11" t="s">
        <v>23</v>
      </c>
      <c r="B10" s="12">
        <v>1</v>
      </c>
      <c r="C10" s="14">
        <v>7</v>
      </c>
      <c r="D10" s="14">
        <v>160</v>
      </c>
      <c r="E10" s="14">
        <v>0.216</v>
      </c>
      <c r="F10" s="14">
        <v>0.9</v>
      </c>
      <c r="G10" s="14">
        <f t="shared" ref="G10:G73" si="5">D10*E10/F10</f>
        <v>38.4</v>
      </c>
      <c r="H10" s="15">
        <v>1.52</v>
      </c>
      <c r="I10" s="14">
        <f t="shared" si="2"/>
        <v>25.263157894736842</v>
      </c>
      <c r="J10" s="14">
        <v>18</v>
      </c>
      <c r="K10" s="14">
        <v>25</v>
      </c>
      <c r="L10" s="14">
        <f t="shared" si="3"/>
        <v>11.368421052631581</v>
      </c>
      <c r="M10" s="12">
        <v>128</v>
      </c>
      <c r="N10" s="16">
        <v>0.1855</v>
      </c>
      <c r="O10" s="14">
        <f t="shared" si="0"/>
        <v>23.744</v>
      </c>
      <c r="P10" s="17">
        <f t="shared" si="4"/>
        <v>2.0885925925925921</v>
      </c>
      <c r="R10" s="5"/>
      <c r="X10" s="5"/>
      <c r="Z10" s="5"/>
      <c r="AB10" s="5"/>
    </row>
    <row r="11" spans="1:31" ht="18" x14ac:dyDescent="0.25">
      <c r="A11" s="11" t="s">
        <v>23</v>
      </c>
      <c r="B11" s="12">
        <v>1</v>
      </c>
      <c r="C11" s="14">
        <v>8</v>
      </c>
      <c r="D11" s="14">
        <v>160</v>
      </c>
      <c r="E11" s="14">
        <v>0.216</v>
      </c>
      <c r="F11" s="14">
        <v>0.9</v>
      </c>
      <c r="G11" s="14">
        <f t="shared" si="5"/>
        <v>38.4</v>
      </c>
      <c r="H11" s="15">
        <v>1.52</v>
      </c>
      <c r="I11" s="14">
        <f t="shared" si="2"/>
        <v>25.263157894736842</v>
      </c>
      <c r="J11" s="14">
        <v>18</v>
      </c>
      <c r="K11" s="14">
        <v>25</v>
      </c>
      <c r="L11" s="14">
        <f t="shared" si="3"/>
        <v>11.368421052631581</v>
      </c>
      <c r="M11" s="12">
        <v>128</v>
      </c>
      <c r="N11" s="16">
        <v>0.12620000000000001</v>
      </c>
      <c r="O11" s="14">
        <f t="shared" si="0"/>
        <v>16.153600000000001</v>
      </c>
      <c r="P11" s="17">
        <f t="shared" si="4"/>
        <v>1.4209185185185185</v>
      </c>
      <c r="R11" s="5"/>
      <c r="X11" s="5"/>
      <c r="Z11" s="5"/>
      <c r="AB11" s="5"/>
    </row>
    <row r="12" spans="1:31" ht="18" x14ac:dyDescent="0.25">
      <c r="A12" s="11" t="s">
        <v>23</v>
      </c>
      <c r="B12" s="12">
        <v>1</v>
      </c>
      <c r="C12" s="14">
        <v>9</v>
      </c>
      <c r="D12" s="14">
        <v>160</v>
      </c>
      <c r="E12" s="14">
        <v>0.216</v>
      </c>
      <c r="F12" s="14">
        <v>0.9</v>
      </c>
      <c r="G12" s="14">
        <f t="shared" si="5"/>
        <v>38.4</v>
      </c>
      <c r="H12" s="15">
        <v>1.52</v>
      </c>
      <c r="I12" s="14">
        <f t="shared" si="2"/>
        <v>25.263157894736842</v>
      </c>
      <c r="J12" s="14">
        <v>18</v>
      </c>
      <c r="K12" s="14">
        <v>25</v>
      </c>
      <c r="L12" s="14">
        <f t="shared" si="3"/>
        <v>11.368421052631581</v>
      </c>
      <c r="M12" s="12">
        <v>128</v>
      </c>
      <c r="N12" s="16">
        <v>0.1865</v>
      </c>
      <c r="O12" s="14">
        <f t="shared" si="0"/>
        <v>23.872</v>
      </c>
      <c r="P12" s="17">
        <f t="shared" si="4"/>
        <v>2.0998518518518514</v>
      </c>
      <c r="R12" s="5"/>
      <c r="X12" s="5"/>
      <c r="Z12" s="5"/>
    </row>
    <row r="13" spans="1:31" ht="18" x14ac:dyDescent="0.25">
      <c r="A13" s="11" t="s">
        <v>23</v>
      </c>
      <c r="B13" s="12">
        <v>1</v>
      </c>
      <c r="C13" s="14">
        <v>10</v>
      </c>
      <c r="D13" s="14">
        <v>160</v>
      </c>
      <c r="E13" s="14">
        <v>0.216</v>
      </c>
      <c r="F13" s="14">
        <v>0.9</v>
      </c>
      <c r="G13" s="14">
        <f t="shared" si="5"/>
        <v>38.4</v>
      </c>
      <c r="H13" s="15">
        <v>1.52</v>
      </c>
      <c r="I13" s="14">
        <f t="shared" si="2"/>
        <v>25.263157894736842</v>
      </c>
      <c r="J13" s="14">
        <v>18</v>
      </c>
      <c r="K13" s="14">
        <v>25</v>
      </c>
      <c r="L13" s="14">
        <f t="shared" si="3"/>
        <v>11.368421052631581</v>
      </c>
      <c r="M13" s="12">
        <v>128</v>
      </c>
      <c r="N13" s="16">
        <v>0.24840000000000001</v>
      </c>
      <c r="O13" s="14">
        <f t="shared" si="0"/>
        <v>31.795200000000001</v>
      </c>
      <c r="P13" s="17">
        <f t="shared" si="4"/>
        <v>2.7967999999999997</v>
      </c>
      <c r="X13" s="5"/>
      <c r="Z13" s="5"/>
    </row>
    <row r="14" spans="1:31" ht="18" x14ac:dyDescent="0.25">
      <c r="A14" s="11" t="s">
        <v>23</v>
      </c>
      <c r="B14" s="12">
        <v>2</v>
      </c>
      <c r="C14" s="14">
        <v>1</v>
      </c>
      <c r="D14" s="14">
        <v>160</v>
      </c>
      <c r="E14" s="14">
        <v>0.216</v>
      </c>
      <c r="F14" s="14">
        <v>0.9</v>
      </c>
      <c r="G14" s="14">
        <f t="shared" si="5"/>
        <v>38.4</v>
      </c>
      <c r="H14" s="15">
        <v>1.52</v>
      </c>
      <c r="I14" s="14">
        <f t="shared" si="2"/>
        <v>25.263157894736842</v>
      </c>
      <c r="J14" s="14">
        <v>18</v>
      </c>
      <c r="K14" s="14">
        <v>25</v>
      </c>
      <c r="L14" s="14">
        <f t="shared" si="3"/>
        <v>11.368421052631581</v>
      </c>
      <c r="M14" s="12">
        <v>128</v>
      </c>
      <c r="N14" s="18">
        <v>0.19900000000000001</v>
      </c>
      <c r="O14" s="14">
        <f t="shared" si="0"/>
        <v>25.472000000000001</v>
      </c>
      <c r="P14" s="17">
        <f t="shared" si="4"/>
        <v>2.2405925925925922</v>
      </c>
      <c r="X14" s="5"/>
      <c r="Z14" s="5"/>
      <c r="AB14" s="5"/>
    </row>
    <row r="15" spans="1:31" ht="18" x14ac:dyDescent="0.25">
      <c r="A15" s="11" t="s">
        <v>23</v>
      </c>
      <c r="B15" s="12">
        <v>2</v>
      </c>
      <c r="C15" s="14">
        <v>2</v>
      </c>
      <c r="D15" s="14">
        <v>160</v>
      </c>
      <c r="E15" s="14">
        <v>0.216</v>
      </c>
      <c r="F15" s="14">
        <v>0.9</v>
      </c>
      <c r="G15" s="14">
        <f t="shared" si="5"/>
        <v>38.4</v>
      </c>
      <c r="H15" s="15">
        <v>1.52</v>
      </c>
      <c r="I15" s="14">
        <f t="shared" si="2"/>
        <v>25.263157894736842</v>
      </c>
      <c r="J15" s="14">
        <v>18</v>
      </c>
      <c r="K15" s="14">
        <v>25</v>
      </c>
      <c r="L15" s="14">
        <f t="shared" si="3"/>
        <v>11.368421052631581</v>
      </c>
      <c r="M15" s="12">
        <v>128</v>
      </c>
      <c r="N15" s="18">
        <v>0.20849999999999999</v>
      </c>
      <c r="O15" s="14">
        <f t="shared" si="0"/>
        <v>26.687999999999999</v>
      </c>
      <c r="P15" s="17">
        <f t="shared" si="4"/>
        <v>2.3475555555555552</v>
      </c>
      <c r="R15" s="5"/>
      <c r="X15" s="5"/>
      <c r="Z15" s="5"/>
      <c r="AB15" s="5"/>
    </row>
    <row r="16" spans="1:31" ht="18" x14ac:dyDescent="0.25">
      <c r="A16" s="11" t="s">
        <v>23</v>
      </c>
      <c r="B16" s="12">
        <v>2</v>
      </c>
      <c r="C16" s="14">
        <v>3</v>
      </c>
      <c r="D16" s="14">
        <v>160</v>
      </c>
      <c r="E16" s="14">
        <v>0.216</v>
      </c>
      <c r="F16" s="14">
        <v>0.9</v>
      </c>
      <c r="G16" s="14">
        <f t="shared" si="5"/>
        <v>38.4</v>
      </c>
      <c r="H16" s="15">
        <v>1.52</v>
      </c>
      <c r="I16" s="14">
        <f t="shared" si="2"/>
        <v>25.263157894736842</v>
      </c>
      <c r="J16" s="14">
        <v>18</v>
      </c>
      <c r="K16" s="14">
        <v>25</v>
      </c>
      <c r="L16" s="14">
        <f t="shared" si="3"/>
        <v>11.368421052631581</v>
      </c>
      <c r="M16" s="12">
        <v>128</v>
      </c>
      <c r="N16" s="18">
        <v>0.1981</v>
      </c>
      <c r="O16" s="14">
        <f t="shared" si="0"/>
        <v>25.3568</v>
      </c>
      <c r="P16" s="17">
        <f t="shared" si="4"/>
        <v>2.2304592592592591</v>
      </c>
    </row>
    <row r="17" spans="1:16" ht="18" x14ac:dyDescent="0.25">
      <c r="A17" s="11" t="s">
        <v>23</v>
      </c>
      <c r="B17" s="12">
        <v>2</v>
      </c>
      <c r="C17" s="14">
        <v>4</v>
      </c>
      <c r="D17" s="14">
        <v>160</v>
      </c>
      <c r="E17" s="14">
        <v>0.216</v>
      </c>
      <c r="F17" s="14">
        <v>0.9</v>
      </c>
      <c r="G17" s="14">
        <f t="shared" si="5"/>
        <v>38.4</v>
      </c>
      <c r="H17" s="15">
        <v>1.52</v>
      </c>
      <c r="I17" s="14">
        <f t="shared" si="2"/>
        <v>25.263157894736842</v>
      </c>
      <c r="J17" s="14">
        <v>18</v>
      </c>
      <c r="K17" s="14">
        <v>25</v>
      </c>
      <c r="L17" s="14">
        <f t="shared" si="3"/>
        <v>11.368421052631581</v>
      </c>
      <c r="M17" s="12">
        <v>128</v>
      </c>
      <c r="N17" s="18">
        <v>0.20829999999999999</v>
      </c>
      <c r="O17" s="14">
        <f t="shared" si="0"/>
        <v>26.662399999999998</v>
      </c>
      <c r="P17" s="17">
        <f t="shared" si="4"/>
        <v>2.3453037037037032</v>
      </c>
    </row>
    <row r="18" spans="1:16" ht="18" x14ac:dyDescent="0.25">
      <c r="A18" s="11" t="s">
        <v>23</v>
      </c>
      <c r="B18" s="12">
        <v>2</v>
      </c>
      <c r="C18" s="14">
        <v>5</v>
      </c>
      <c r="D18" s="14">
        <v>160</v>
      </c>
      <c r="E18" s="14">
        <v>0.216</v>
      </c>
      <c r="F18" s="14">
        <v>0.9</v>
      </c>
      <c r="G18" s="14">
        <f t="shared" si="5"/>
        <v>38.4</v>
      </c>
      <c r="H18" s="15">
        <v>1.52</v>
      </c>
      <c r="I18" s="14">
        <f t="shared" si="2"/>
        <v>25.263157894736842</v>
      </c>
      <c r="J18" s="14">
        <v>18</v>
      </c>
      <c r="K18" s="14">
        <v>25</v>
      </c>
      <c r="L18" s="14">
        <f t="shared" si="3"/>
        <v>11.368421052631581</v>
      </c>
      <c r="M18" s="12">
        <v>128</v>
      </c>
      <c r="N18" s="18">
        <v>0.22669999999999998</v>
      </c>
      <c r="O18" s="14">
        <f t="shared" si="0"/>
        <v>29.017599999999998</v>
      </c>
      <c r="P18" s="17">
        <f t="shared" si="4"/>
        <v>2.5524740740740737</v>
      </c>
    </row>
    <row r="19" spans="1:16" ht="18" x14ac:dyDescent="0.25">
      <c r="A19" s="11" t="s">
        <v>23</v>
      </c>
      <c r="B19" s="12">
        <v>2</v>
      </c>
      <c r="C19" s="14">
        <v>6</v>
      </c>
      <c r="D19" s="14">
        <v>160</v>
      </c>
      <c r="E19" s="14">
        <v>0.216</v>
      </c>
      <c r="F19" s="14">
        <v>0.9</v>
      </c>
      <c r="G19" s="14">
        <f t="shared" si="5"/>
        <v>38.4</v>
      </c>
      <c r="H19" s="15">
        <v>1.52</v>
      </c>
      <c r="I19" s="14">
        <f t="shared" si="2"/>
        <v>25.263157894736842</v>
      </c>
      <c r="J19" s="14">
        <v>18</v>
      </c>
      <c r="K19" s="14">
        <v>25</v>
      </c>
      <c r="L19" s="14">
        <f t="shared" si="3"/>
        <v>11.368421052631581</v>
      </c>
      <c r="M19" s="12">
        <v>128</v>
      </c>
      <c r="N19" s="18">
        <v>0.1676</v>
      </c>
      <c r="O19" s="14">
        <f t="shared" si="0"/>
        <v>21.4528</v>
      </c>
      <c r="P19" s="17">
        <f t="shared" si="4"/>
        <v>1.8870518518518515</v>
      </c>
    </row>
    <row r="20" spans="1:16" ht="18" x14ac:dyDescent="0.25">
      <c r="A20" s="11" t="s">
        <v>23</v>
      </c>
      <c r="B20" s="12">
        <v>2</v>
      </c>
      <c r="C20" s="14">
        <v>7</v>
      </c>
      <c r="D20" s="14">
        <v>160</v>
      </c>
      <c r="E20" s="14">
        <v>0.216</v>
      </c>
      <c r="F20" s="14">
        <v>0.9</v>
      </c>
      <c r="G20" s="14">
        <f t="shared" si="5"/>
        <v>38.4</v>
      </c>
      <c r="H20" s="15">
        <v>1.52</v>
      </c>
      <c r="I20" s="14">
        <f t="shared" si="2"/>
        <v>25.263157894736842</v>
      </c>
      <c r="J20" s="14">
        <v>18</v>
      </c>
      <c r="K20" s="14">
        <v>25</v>
      </c>
      <c r="L20" s="14">
        <f t="shared" si="3"/>
        <v>11.368421052631581</v>
      </c>
      <c r="M20" s="12">
        <v>128</v>
      </c>
      <c r="N20" s="18">
        <v>0.16640000000000002</v>
      </c>
      <c r="O20" s="14">
        <f t="shared" si="0"/>
        <v>21.299200000000003</v>
      </c>
      <c r="P20" s="17">
        <f t="shared" si="4"/>
        <v>1.8735407407407407</v>
      </c>
    </row>
    <row r="21" spans="1:16" ht="18" x14ac:dyDescent="0.25">
      <c r="A21" s="11" t="s">
        <v>23</v>
      </c>
      <c r="B21" s="12">
        <v>2</v>
      </c>
      <c r="C21" s="14">
        <v>8</v>
      </c>
      <c r="D21" s="14">
        <v>160</v>
      </c>
      <c r="E21" s="14">
        <v>0.216</v>
      </c>
      <c r="F21" s="14">
        <v>0.9</v>
      </c>
      <c r="G21" s="14">
        <f t="shared" si="5"/>
        <v>38.4</v>
      </c>
      <c r="H21" s="15">
        <v>1.52</v>
      </c>
      <c r="I21" s="14">
        <f t="shared" si="2"/>
        <v>25.263157894736842</v>
      </c>
      <c r="J21" s="14">
        <v>18</v>
      </c>
      <c r="K21" s="14">
        <v>25</v>
      </c>
      <c r="L21" s="14">
        <f t="shared" si="3"/>
        <v>11.368421052631581</v>
      </c>
      <c r="M21" s="12">
        <v>128</v>
      </c>
      <c r="N21" s="18">
        <v>0.23849999999999999</v>
      </c>
      <c r="O21" s="14">
        <f t="shared" si="0"/>
        <v>30.527999999999999</v>
      </c>
      <c r="P21" s="17">
        <f t="shared" si="4"/>
        <v>2.6853333333333329</v>
      </c>
    </row>
    <row r="22" spans="1:16" ht="18" x14ac:dyDescent="0.25">
      <c r="A22" s="11" t="s">
        <v>23</v>
      </c>
      <c r="B22" s="12">
        <v>2</v>
      </c>
      <c r="C22" s="14">
        <v>9</v>
      </c>
      <c r="D22" s="14">
        <v>160</v>
      </c>
      <c r="E22" s="14">
        <v>0.216</v>
      </c>
      <c r="F22" s="14">
        <v>0.9</v>
      </c>
      <c r="G22" s="14">
        <f t="shared" si="5"/>
        <v>38.4</v>
      </c>
      <c r="H22" s="15">
        <v>1.52</v>
      </c>
      <c r="I22" s="14">
        <f t="shared" si="2"/>
        <v>25.263157894736842</v>
      </c>
      <c r="J22" s="14">
        <v>18</v>
      </c>
      <c r="K22" s="14">
        <v>25</v>
      </c>
      <c r="L22" s="14">
        <f t="shared" si="3"/>
        <v>11.368421052631581</v>
      </c>
      <c r="M22" s="12">
        <v>128</v>
      </c>
      <c r="N22" s="18">
        <v>0.14839999999999998</v>
      </c>
      <c r="O22" s="14">
        <f t="shared" si="0"/>
        <v>18.995199999999997</v>
      </c>
      <c r="P22" s="17">
        <f t="shared" si="4"/>
        <v>1.6708740740740735</v>
      </c>
    </row>
    <row r="23" spans="1:16" ht="18" x14ac:dyDescent="0.25">
      <c r="A23" s="11" t="s">
        <v>23</v>
      </c>
      <c r="B23" s="12">
        <v>2</v>
      </c>
      <c r="C23" s="14">
        <v>10</v>
      </c>
      <c r="D23" s="14">
        <v>160</v>
      </c>
      <c r="E23" s="14">
        <v>0.216</v>
      </c>
      <c r="F23" s="14">
        <v>0.9</v>
      </c>
      <c r="G23" s="14">
        <f t="shared" si="5"/>
        <v>38.4</v>
      </c>
      <c r="H23" s="15">
        <v>1.52</v>
      </c>
      <c r="I23" s="14">
        <f t="shared" si="2"/>
        <v>25.263157894736842</v>
      </c>
      <c r="J23" s="14">
        <v>18</v>
      </c>
      <c r="K23" s="14">
        <v>25</v>
      </c>
      <c r="L23" s="14">
        <f t="shared" si="3"/>
        <v>11.368421052631581</v>
      </c>
      <c r="M23" s="12">
        <v>128</v>
      </c>
      <c r="N23" s="18">
        <v>0.1835</v>
      </c>
      <c r="O23" s="14">
        <f t="shared" si="0"/>
        <v>23.488</v>
      </c>
      <c r="P23" s="17">
        <f t="shared" si="4"/>
        <v>2.066074074074074</v>
      </c>
    </row>
    <row r="24" spans="1:16" ht="18" x14ac:dyDescent="0.25">
      <c r="A24" s="11" t="s">
        <v>24</v>
      </c>
      <c r="B24" s="12">
        <v>1</v>
      </c>
      <c r="C24" s="14">
        <v>1</v>
      </c>
      <c r="D24" s="14">
        <v>160</v>
      </c>
      <c r="E24" s="14">
        <v>0.216</v>
      </c>
      <c r="F24" s="14">
        <v>0.9</v>
      </c>
      <c r="G24" s="14">
        <f t="shared" si="5"/>
        <v>38.4</v>
      </c>
      <c r="H24" s="15">
        <v>1.72</v>
      </c>
      <c r="I24" s="14">
        <f t="shared" si="2"/>
        <v>22.325581395348838</v>
      </c>
      <c r="J24" s="14">
        <v>18</v>
      </c>
      <c r="K24" s="14">
        <v>25</v>
      </c>
      <c r="L24" s="14">
        <f t="shared" si="3"/>
        <v>10.046511627906977</v>
      </c>
      <c r="M24" s="12">
        <v>128</v>
      </c>
      <c r="N24" s="16">
        <v>0.20279999999999998</v>
      </c>
      <c r="O24" s="14">
        <f t="shared" si="0"/>
        <v>25.958399999999997</v>
      </c>
      <c r="P24" s="17">
        <f t="shared" si="4"/>
        <v>2.583822222222222</v>
      </c>
    </row>
    <row r="25" spans="1:16" ht="18" x14ac:dyDescent="0.25">
      <c r="A25" s="11" t="s">
        <v>24</v>
      </c>
      <c r="B25" s="12">
        <v>1</v>
      </c>
      <c r="C25" s="14">
        <v>2</v>
      </c>
      <c r="D25" s="14">
        <v>160</v>
      </c>
      <c r="E25" s="14">
        <v>0.216</v>
      </c>
      <c r="F25" s="14">
        <v>0.9</v>
      </c>
      <c r="G25" s="14">
        <f t="shared" si="5"/>
        <v>38.4</v>
      </c>
      <c r="H25" s="15">
        <v>1.72</v>
      </c>
      <c r="I25" s="14">
        <f t="shared" si="2"/>
        <v>22.325581395348838</v>
      </c>
      <c r="J25" s="14">
        <v>18</v>
      </c>
      <c r="K25" s="14">
        <v>25</v>
      </c>
      <c r="L25" s="14">
        <f t="shared" si="3"/>
        <v>10.046511627906977</v>
      </c>
      <c r="M25" s="12">
        <v>128</v>
      </c>
      <c r="N25" s="16">
        <v>0.24740000000000001</v>
      </c>
      <c r="O25" s="14">
        <f t="shared" si="0"/>
        <v>31.667200000000001</v>
      </c>
      <c r="P25" s="17">
        <f t="shared" si="4"/>
        <v>3.1520592592592593</v>
      </c>
    </row>
    <row r="26" spans="1:16" ht="18" x14ac:dyDescent="0.25">
      <c r="A26" s="11" t="s">
        <v>24</v>
      </c>
      <c r="B26" s="12">
        <v>1</v>
      </c>
      <c r="C26" s="14">
        <v>3</v>
      </c>
      <c r="D26" s="14">
        <v>160</v>
      </c>
      <c r="E26" s="14">
        <v>0.216</v>
      </c>
      <c r="F26" s="14">
        <v>0.9</v>
      </c>
      <c r="G26" s="14">
        <f t="shared" si="5"/>
        <v>38.4</v>
      </c>
      <c r="H26" s="15">
        <v>1.72</v>
      </c>
      <c r="I26" s="14">
        <f t="shared" si="2"/>
        <v>22.325581395348838</v>
      </c>
      <c r="J26" s="14">
        <v>18</v>
      </c>
      <c r="K26" s="14">
        <v>25</v>
      </c>
      <c r="L26" s="14">
        <f t="shared" si="3"/>
        <v>10.046511627906977</v>
      </c>
      <c r="M26" s="12">
        <v>128</v>
      </c>
      <c r="N26" s="16">
        <v>0.17400000000000002</v>
      </c>
      <c r="O26" s="14">
        <f t="shared" si="0"/>
        <v>22.272000000000002</v>
      </c>
      <c r="P26" s="17">
        <f t="shared" si="4"/>
        <v>2.2168888888888891</v>
      </c>
    </row>
    <row r="27" spans="1:16" ht="18" x14ac:dyDescent="0.25">
      <c r="A27" s="11" t="s">
        <v>24</v>
      </c>
      <c r="B27" s="12">
        <v>1</v>
      </c>
      <c r="C27" s="14">
        <v>4</v>
      </c>
      <c r="D27" s="14">
        <v>160</v>
      </c>
      <c r="E27" s="14">
        <v>0.216</v>
      </c>
      <c r="F27" s="14">
        <v>0.9</v>
      </c>
      <c r="G27" s="14">
        <f t="shared" si="5"/>
        <v>38.4</v>
      </c>
      <c r="H27" s="15">
        <v>1.72</v>
      </c>
      <c r="I27" s="14">
        <f t="shared" si="2"/>
        <v>22.325581395348838</v>
      </c>
      <c r="J27" s="14">
        <v>18</v>
      </c>
      <c r="K27" s="14">
        <v>25</v>
      </c>
      <c r="L27" s="14">
        <f t="shared" si="3"/>
        <v>10.046511627906977</v>
      </c>
      <c r="M27" s="12">
        <v>128</v>
      </c>
      <c r="N27" s="16">
        <v>0.1802</v>
      </c>
      <c r="O27" s="14">
        <f t="shared" si="0"/>
        <v>23.0656</v>
      </c>
      <c r="P27" s="17">
        <f t="shared" si="4"/>
        <v>2.2958814814814814</v>
      </c>
    </row>
    <row r="28" spans="1:16" ht="18" x14ac:dyDescent="0.25">
      <c r="A28" s="11" t="s">
        <v>24</v>
      </c>
      <c r="B28" s="12">
        <v>1</v>
      </c>
      <c r="C28" s="14">
        <v>5</v>
      </c>
      <c r="D28" s="14">
        <v>160</v>
      </c>
      <c r="E28" s="14">
        <v>0.216</v>
      </c>
      <c r="F28" s="14">
        <v>0.9</v>
      </c>
      <c r="G28" s="14">
        <f t="shared" si="5"/>
        <v>38.4</v>
      </c>
      <c r="H28" s="15">
        <v>1.72</v>
      </c>
      <c r="I28" s="14">
        <f t="shared" si="2"/>
        <v>22.325581395348838</v>
      </c>
      <c r="J28" s="14">
        <v>18</v>
      </c>
      <c r="K28" s="14">
        <v>25</v>
      </c>
      <c r="L28" s="14">
        <f t="shared" si="3"/>
        <v>10.046511627906977</v>
      </c>
      <c r="M28" s="12">
        <v>128</v>
      </c>
      <c r="N28" s="16">
        <v>0.1905</v>
      </c>
      <c r="O28" s="14">
        <f t="shared" si="0"/>
        <v>24.384</v>
      </c>
      <c r="P28" s="17">
        <f t="shared" si="4"/>
        <v>2.427111111111111</v>
      </c>
    </row>
    <row r="29" spans="1:16" ht="18" x14ac:dyDescent="0.25">
      <c r="A29" s="11" t="s">
        <v>24</v>
      </c>
      <c r="B29" s="12">
        <v>1</v>
      </c>
      <c r="C29" s="14">
        <v>6</v>
      </c>
      <c r="D29" s="14">
        <v>160</v>
      </c>
      <c r="E29" s="14">
        <v>0.216</v>
      </c>
      <c r="F29" s="14">
        <v>0.9</v>
      </c>
      <c r="G29" s="14">
        <f t="shared" si="5"/>
        <v>38.4</v>
      </c>
      <c r="H29" s="15">
        <v>1.72</v>
      </c>
      <c r="I29" s="14">
        <f t="shared" si="2"/>
        <v>22.325581395348838</v>
      </c>
      <c r="J29" s="14">
        <v>18</v>
      </c>
      <c r="K29" s="14">
        <v>25</v>
      </c>
      <c r="L29" s="14">
        <f t="shared" si="3"/>
        <v>10.046511627906977</v>
      </c>
      <c r="M29" s="12">
        <v>128</v>
      </c>
      <c r="N29" s="16">
        <v>0.16649999999999998</v>
      </c>
      <c r="O29" s="14">
        <f t="shared" si="0"/>
        <v>21.311999999999998</v>
      </c>
      <c r="P29" s="17">
        <f t="shared" si="4"/>
        <v>2.1213333333333333</v>
      </c>
    </row>
    <row r="30" spans="1:16" ht="18" x14ac:dyDescent="0.25">
      <c r="A30" s="11" t="s">
        <v>24</v>
      </c>
      <c r="B30" s="12">
        <v>1</v>
      </c>
      <c r="C30" s="14">
        <v>7</v>
      </c>
      <c r="D30" s="14">
        <v>160</v>
      </c>
      <c r="E30" s="14">
        <v>0.216</v>
      </c>
      <c r="F30" s="14">
        <v>0.9</v>
      </c>
      <c r="G30" s="14">
        <f t="shared" si="5"/>
        <v>38.4</v>
      </c>
      <c r="H30" s="15">
        <v>1.72</v>
      </c>
      <c r="I30" s="14">
        <f t="shared" si="2"/>
        <v>22.325581395348838</v>
      </c>
      <c r="J30" s="14">
        <v>18</v>
      </c>
      <c r="K30" s="14">
        <v>25</v>
      </c>
      <c r="L30" s="14">
        <f t="shared" si="3"/>
        <v>10.046511627906977</v>
      </c>
      <c r="M30" s="12">
        <v>128</v>
      </c>
      <c r="N30" s="16">
        <v>0.20399999999999999</v>
      </c>
      <c r="O30" s="14">
        <f t="shared" si="0"/>
        <v>26.111999999999998</v>
      </c>
      <c r="P30" s="17">
        <f t="shared" si="4"/>
        <v>2.5991111111111107</v>
      </c>
    </row>
    <row r="31" spans="1:16" ht="18" x14ac:dyDescent="0.25">
      <c r="A31" s="11" t="s">
        <v>24</v>
      </c>
      <c r="B31" s="12">
        <v>1</v>
      </c>
      <c r="C31" s="14">
        <v>8</v>
      </c>
      <c r="D31" s="14">
        <v>160</v>
      </c>
      <c r="E31" s="14">
        <v>0.216</v>
      </c>
      <c r="F31" s="14">
        <v>0.9</v>
      </c>
      <c r="G31" s="14">
        <f t="shared" si="5"/>
        <v>38.4</v>
      </c>
      <c r="H31" s="15">
        <v>1.72</v>
      </c>
      <c r="I31" s="14">
        <f t="shared" si="2"/>
        <v>22.325581395348838</v>
      </c>
      <c r="J31" s="14">
        <v>18</v>
      </c>
      <c r="K31" s="14">
        <v>25</v>
      </c>
      <c r="L31" s="14">
        <f t="shared" si="3"/>
        <v>10.046511627906977</v>
      </c>
      <c r="M31" s="12">
        <v>128</v>
      </c>
      <c r="N31" s="16">
        <v>0.18</v>
      </c>
      <c r="O31" s="14">
        <f t="shared" si="0"/>
        <v>23.04</v>
      </c>
      <c r="P31" s="17">
        <f t="shared" si="4"/>
        <v>2.2933333333333334</v>
      </c>
    </row>
    <row r="32" spans="1:16" ht="18" x14ac:dyDescent="0.25">
      <c r="A32" s="11" t="s">
        <v>24</v>
      </c>
      <c r="B32" s="12">
        <v>1</v>
      </c>
      <c r="C32" s="14">
        <v>9</v>
      </c>
      <c r="D32" s="14">
        <v>160</v>
      </c>
      <c r="E32" s="14">
        <v>0.216</v>
      </c>
      <c r="F32" s="14">
        <v>0.9</v>
      </c>
      <c r="G32" s="14">
        <f t="shared" si="5"/>
        <v>38.4</v>
      </c>
      <c r="H32" s="15">
        <v>1.72</v>
      </c>
      <c r="I32" s="14">
        <f t="shared" si="2"/>
        <v>22.325581395348838</v>
      </c>
      <c r="J32" s="14">
        <v>18</v>
      </c>
      <c r="K32" s="14">
        <v>25</v>
      </c>
      <c r="L32" s="14">
        <f t="shared" si="3"/>
        <v>10.046511627906977</v>
      </c>
      <c r="M32" s="12">
        <v>128</v>
      </c>
      <c r="N32" s="16">
        <v>0.27339999999999998</v>
      </c>
      <c r="O32" s="14">
        <f t="shared" si="0"/>
        <v>34.995199999999997</v>
      </c>
      <c r="P32" s="17">
        <f t="shared" si="4"/>
        <v>3.483318518518518</v>
      </c>
    </row>
    <row r="33" spans="1:16" ht="18" x14ac:dyDescent="0.25">
      <c r="A33" s="11" t="s">
        <v>24</v>
      </c>
      <c r="B33" s="12">
        <v>1</v>
      </c>
      <c r="C33" s="14">
        <v>10</v>
      </c>
      <c r="D33" s="14">
        <v>160</v>
      </c>
      <c r="E33" s="14">
        <v>0.216</v>
      </c>
      <c r="F33" s="14">
        <v>0.9</v>
      </c>
      <c r="G33" s="14">
        <f t="shared" si="5"/>
        <v>38.4</v>
      </c>
      <c r="H33" s="15">
        <v>1.72</v>
      </c>
      <c r="I33" s="14">
        <f t="shared" si="2"/>
        <v>22.325581395348838</v>
      </c>
      <c r="J33" s="14">
        <v>18</v>
      </c>
      <c r="K33" s="14">
        <v>25</v>
      </c>
      <c r="L33" s="14">
        <f t="shared" si="3"/>
        <v>10.046511627906977</v>
      </c>
      <c r="M33" s="12">
        <v>128</v>
      </c>
      <c r="N33" s="16">
        <v>0.17930000000000001</v>
      </c>
      <c r="O33" s="14">
        <f t="shared" si="0"/>
        <v>22.950400000000002</v>
      </c>
      <c r="P33" s="17">
        <f t="shared" si="4"/>
        <v>2.2844148148148151</v>
      </c>
    </row>
    <row r="34" spans="1:16" ht="18" x14ac:dyDescent="0.25">
      <c r="A34" s="11" t="s">
        <v>24</v>
      </c>
      <c r="B34" s="12">
        <v>2</v>
      </c>
      <c r="C34" s="14">
        <v>1</v>
      </c>
      <c r="D34" s="14">
        <v>160</v>
      </c>
      <c r="E34" s="14">
        <v>0.216</v>
      </c>
      <c r="F34" s="14">
        <v>0.9</v>
      </c>
      <c r="G34" s="14">
        <f t="shared" si="5"/>
        <v>38.4</v>
      </c>
      <c r="H34" s="15">
        <v>1.72</v>
      </c>
      <c r="I34" s="14">
        <f t="shared" si="2"/>
        <v>22.325581395348838</v>
      </c>
      <c r="J34" s="14">
        <v>18</v>
      </c>
      <c r="K34" s="14">
        <v>25</v>
      </c>
      <c r="L34" s="14">
        <f t="shared" si="3"/>
        <v>10.046511627906977</v>
      </c>
      <c r="M34" s="12">
        <v>128</v>
      </c>
      <c r="N34" s="18">
        <v>0.17209999999999998</v>
      </c>
      <c r="O34" s="14">
        <f t="shared" si="0"/>
        <v>22.028799999999997</v>
      </c>
      <c r="P34" s="17">
        <f t="shared" si="4"/>
        <v>2.1926814814814812</v>
      </c>
    </row>
    <row r="35" spans="1:16" ht="18" x14ac:dyDescent="0.25">
      <c r="A35" s="11" t="s">
        <v>24</v>
      </c>
      <c r="B35" s="12">
        <v>2</v>
      </c>
      <c r="C35" s="14">
        <v>2</v>
      </c>
      <c r="D35" s="14">
        <v>160</v>
      </c>
      <c r="E35" s="14">
        <v>0.216</v>
      </c>
      <c r="F35" s="14">
        <v>0.9</v>
      </c>
      <c r="G35" s="14">
        <f t="shared" si="5"/>
        <v>38.4</v>
      </c>
      <c r="H35" s="15">
        <v>1.72</v>
      </c>
      <c r="I35" s="14">
        <f t="shared" si="2"/>
        <v>22.325581395348838</v>
      </c>
      <c r="J35" s="14">
        <v>18</v>
      </c>
      <c r="K35" s="14">
        <v>25</v>
      </c>
      <c r="L35" s="14">
        <f t="shared" si="3"/>
        <v>10.046511627906977</v>
      </c>
      <c r="M35" s="12">
        <v>128</v>
      </c>
      <c r="N35" s="18">
        <v>0.17480000000000001</v>
      </c>
      <c r="O35" s="14">
        <f t="shared" si="0"/>
        <v>22.374400000000001</v>
      </c>
      <c r="P35" s="17">
        <f t="shared" si="4"/>
        <v>2.2270814814814814</v>
      </c>
    </row>
    <row r="36" spans="1:16" ht="18" x14ac:dyDescent="0.25">
      <c r="A36" s="11" t="s">
        <v>24</v>
      </c>
      <c r="B36" s="12">
        <v>2</v>
      </c>
      <c r="C36" s="14">
        <v>3</v>
      </c>
      <c r="D36" s="14">
        <v>160</v>
      </c>
      <c r="E36" s="14">
        <v>0.216</v>
      </c>
      <c r="F36" s="14">
        <v>0.9</v>
      </c>
      <c r="G36" s="14">
        <f t="shared" si="5"/>
        <v>38.4</v>
      </c>
      <c r="H36" s="15">
        <v>1.72</v>
      </c>
      <c r="I36" s="14">
        <f t="shared" si="2"/>
        <v>22.325581395348838</v>
      </c>
      <c r="J36" s="14">
        <v>18</v>
      </c>
      <c r="K36" s="14">
        <v>25</v>
      </c>
      <c r="L36" s="14">
        <f t="shared" si="3"/>
        <v>10.046511627906977</v>
      </c>
      <c r="M36" s="12">
        <v>128</v>
      </c>
      <c r="N36" s="18">
        <v>0.19989999999999999</v>
      </c>
      <c r="O36" s="14">
        <f t="shared" ref="O36:O67" si="6">N36*M36</f>
        <v>25.587199999999999</v>
      </c>
      <c r="P36" s="17">
        <f t="shared" si="4"/>
        <v>2.5468740740740738</v>
      </c>
    </row>
    <row r="37" spans="1:16" ht="18" x14ac:dyDescent="0.25">
      <c r="A37" s="11" t="s">
        <v>24</v>
      </c>
      <c r="B37" s="12">
        <v>2</v>
      </c>
      <c r="C37" s="14">
        <v>4</v>
      </c>
      <c r="D37" s="14">
        <v>160</v>
      </c>
      <c r="E37" s="14">
        <v>0.216</v>
      </c>
      <c r="F37" s="14">
        <v>0.9</v>
      </c>
      <c r="G37" s="14">
        <f t="shared" si="5"/>
        <v>38.4</v>
      </c>
      <c r="H37" s="15">
        <v>1.72</v>
      </c>
      <c r="I37" s="14">
        <f t="shared" si="2"/>
        <v>22.325581395348838</v>
      </c>
      <c r="J37" s="14">
        <v>18</v>
      </c>
      <c r="K37" s="14">
        <v>25</v>
      </c>
      <c r="L37" s="14">
        <f t="shared" si="3"/>
        <v>10.046511627906977</v>
      </c>
      <c r="M37" s="12">
        <v>128</v>
      </c>
      <c r="N37" s="18">
        <v>0.1915</v>
      </c>
      <c r="O37" s="14">
        <f t="shared" si="6"/>
        <v>24.512</v>
      </c>
      <c r="P37" s="17">
        <f t="shared" si="4"/>
        <v>2.4398518518518517</v>
      </c>
    </row>
    <row r="38" spans="1:16" ht="18" x14ac:dyDescent="0.25">
      <c r="A38" s="11" t="s">
        <v>24</v>
      </c>
      <c r="B38" s="12">
        <v>2</v>
      </c>
      <c r="C38" s="14">
        <v>5</v>
      </c>
      <c r="D38" s="14">
        <v>160</v>
      </c>
      <c r="E38" s="14">
        <v>0.216</v>
      </c>
      <c r="F38" s="14">
        <v>0.9</v>
      </c>
      <c r="G38" s="14">
        <f t="shared" si="5"/>
        <v>38.4</v>
      </c>
      <c r="H38" s="15">
        <v>1.72</v>
      </c>
      <c r="I38" s="14">
        <f t="shared" si="2"/>
        <v>22.325581395348838</v>
      </c>
      <c r="J38" s="14">
        <v>18</v>
      </c>
      <c r="K38" s="14">
        <v>25</v>
      </c>
      <c r="L38" s="14">
        <f t="shared" si="3"/>
        <v>10.046511627906977</v>
      </c>
      <c r="M38" s="12">
        <v>128</v>
      </c>
      <c r="N38" s="18">
        <v>0.13240000000000002</v>
      </c>
      <c r="O38" s="14">
        <f t="shared" si="6"/>
        <v>16.947200000000002</v>
      </c>
      <c r="P38" s="17">
        <f t="shared" si="4"/>
        <v>1.6868740740740742</v>
      </c>
    </row>
    <row r="39" spans="1:16" ht="18" x14ac:dyDescent="0.25">
      <c r="A39" s="11" t="s">
        <v>24</v>
      </c>
      <c r="B39" s="12">
        <v>2</v>
      </c>
      <c r="C39" s="14">
        <v>6</v>
      </c>
      <c r="D39" s="14">
        <v>160</v>
      </c>
      <c r="E39" s="14">
        <v>0.216</v>
      </c>
      <c r="F39" s="14">
        <v>0.9</v>
      </c>
      <c r="G39" s="14">
        <f t="shared" si="5"/>
        <v>38.4</v>
      </c>
      <c r="H39" s="15">
        <v>1.72</v>
      </c>
      <c r="I39" s="14">
        <f t="shared" si="2"/>
        <v>22.325581395348838</v>
      </c>
      <c r="J39" s="14">
        <v>18</v>
      </c>
      <c r="K39" s="14">
        <v>25</v>
      </c>
      <c r="L39" s="14">
        <f t="shared" si="3"/>
        <v>10.046511627906977</v>
      </c>
      <c r="M39" s="12">
        <v>128</v>
      </c>
      <c r="N39" s="18">
        <v>0.17580000000000001</v>
      </c>
      <c r="O39" s="14">
        <f t="shared" si="6"/>
        <v>22.502400000000002</v>
      </c>
      <c r="P39" s="17">
        <f t="shared" si="4"/>
        <v>2.2398222222222222</v>
      </c>
    </row>
    <row r="40" spans="1:16" ht="18" x14ac:dyDescent="0.25">
      <c r="A40" s="11" t="s">
        <v>24</v>
      </c>
      <c r="B40" s="12">
        <v>2</v>
      </c>
      <c r="C40" s="14">
        <v>7</v>
      </c>
      <c r="D40" s="14">
        <v>160</v>
      </c>
      <c r="E40" s="14">
        <v>0.216</v>
      </c>
      <c r="F40" s="14">
        <v>0.9</v>
      </c>
      <c r="G40" s="14">
        <f t="shared" si="5"/>
        <v>38.4</v>
      </c>
      <c r="H40" s="15">
        <v>1.72</v>
      </c>
      <c r="I40" s="14">
        <f t="shared" si="2"/>
        <v>22.325581395348838</v>
      </c>
      <c r="J40" s="14">
        <v>18</v>
      </c>
      <c r="K40" s="14">
        <v>25</v>
      </c>
      <c r="L40" s="14">
        <f t="shared" si="3"/>
        <v>10.046511627906977</v>
      </c>
      <c r="M40" s="12">
        <v>128</v>
      </c>
      <c r="N40" s="18">
        <v>0.22819999999999999</v>
      </c>
      <c r="O40" s="14">
        <f t="shared" si="6"/>
        <v>29.209599999999998</v>
      </c>
      <c r="P40" s="17">
        <f t="shared" si="4"/>
        <v>2.9074370370370368</v>
      </c>
    </row>
    <row r="41" spans="1:16" ht="18" x14ac:dyDescent="0.25">
      <c r="A41" s="11" t="s">
        <v>24</v>
      </c>
      <c r="B41" s="12">
        <v>2</v>
      </c>
      <c r="C41" s="14">
        <v>8</v>
      </c>
      <c r="D41" s="14">
        <v>160</v>
      </c>
      <c r="E41" s="14">
        <v>0.216</v>
      </c>
      <c r="F41" s="14">
        <v>0.9</v>
      </c>
      <c r="G41" s="14">
        <f t="shared" si="5"/>
        <v>38.4</v>
      </c>
      <c r="H41" s="15">
        <v>1.72</v>
      </c>
      <c r="I41" s="14">
        <f t="shared" si="2"/>
        <v>22.325581395348838</v>
      </c>
      <c r="J41" s="14">
        <v>18</v>
      </c>
      <c r="K41" s="14">
        <v>25</v>
      </c>
      <c r="L41" s="14">
        <f t="shared" si="3"/>
        <v>10.046511627906977</v>
      </c>
      <c r="M41" s="12">
        <v>128</v>
      </c>
      <c r="N41" s="18">
        <v>0.17109999999999997</v>
      </c>
      <c r="O41" s="14">
        <f t="shared" si="6"/>
        <v>21.900799999999997</v>
      </c>
      <c r="P41" s="17">
        <f t="shared" si="4"/>
        <v>2.1799407407407405</v>
      </c>
    </row>
    <row r="42" spans="1:16" ht="18" x14ac:dyDescent="0.25">
      <c r="A42" s="11" t="s">
        <v>24</v>
      </c>
      <c r="B42" s="12">
        <v>2</v>
      </c>
      <c r="C42" s="14">
        <v>9</v>
      </c>
      <c r="D42" s="14">
        <v>160</v>
      </c>
      <c r="E42" s="14">
        <v>0.216</v>
      </c>
      <c r="F42" s="14">
        <v>0.9</v>
      </c>
      <c r="G42" s="14">
        <f t="shared" si="5"/>
        <v>38.4</v>
      </c>
      <c r="H42" s="15">
        <v>1.72</v>
      </c>
      <c r="I42" s="14">
        <f t="shared" si="2"/>
        <v>22.325581395348838</v>
      </c>
      <c r="J42" s="14">
        <v>18</v>
      </c>
      <c r="K42" s="14">
        <v>25</v>
      </c>
      <c r="L42" s="14">
        <f t="shared" si="3"/>
        <v>10.046511627906977</v>
      </c>
      <c r="M42" s="12">
        <v>128</v>
      </c>
      <c r="N42" s="18">
        <v>0.1898</v>
      </c>
      <c r="O42" s="14">
        <f t="shared" si="6"/>
        <v>24.2944</v>
      </c>
      <c r="P42" s="17">
        <f t="shared" si="4"/>
        <v>2.4181925925925927</v>
      </c>
    </row>
    <row r="43" spans="1:16" ht="18" x14ac:dyDescent="0.25">
      <c r="A43" s="11" t="s">
        <v>24</v>
      </c>
      <c r="B43" s="12">
        <v>2</v>
      </c>
      <c r="C43" s="14">
        <v>10</v>
      </c>
      <c r="D43" s="14">
        <v>160</v>
      </c>
      <c r="E43" s="14">
        <v>0.216</v>
      </c>
      <c r="F43" s="14">
        <v>0.9</v>
      </c>
      <c r="G43" s="14">
        <f t="shared" si="5"/>
        <v>38.4</v>
      </c>
      <c r="H43" s="15">
        <v>1.72</v>
      </c>
      <c r="I43" s="14">
        <f t="shared" si="2"/>
        <v>22.325581395348838</v>
      </c>
      <c r="J43" s="14">
        <v>18</v>
      </c>
      <c r="K43" s="14">
        <v>25</v>
      </c>
      <c r="L43" s="14">
        <f t="shared" si="3"/>
        <v>10.046511627906977</v>
      </c>
      <c r="M43" s="12">
        <v>128</v>
      </c>
      <c r="N43" s="18">
        <v>0.2006</v>
      </c>
      <c r="O43" s="14">
        <f t="shared" si="6"/>
        <v>25.6768</v>
      </c>
      <c r="P43" s="17">
        <f t="shared" si="4"/>
        <v>2.5557925925925926</v>
      </c>
    </row>
    <row r="44" spans="1:16" ht="18" x14ac:dyDescent="0.25">
      <c r="A44" s="11" t="s">
        <v>25</v>
      </c>
      <c r="B44" s="12">
        <v>1</v>
      </c>
      <c r="C44" s="14">
        <v>1</v>
      </c>
      <c r="D44" s="14">
        <v>160</v>
      </c>
      <c r="E44" s="14">
        <v>0.216</v>
      </c>
      <c r="F44" s="14">
        <v>0.9</v>
      </c>
      <c r="G44" s="14">
        <f t="shared" si="5"/>
        <v>38.4</v>
      </c>
      <c r="H44" s="15">
        <v>1.88</v>
      </c>
      <c r="I44" s="14">
        <f t="shared" si="2"/>
        <v>20.425531914893618</v>
      </c>
      <c r="J44" s="14">
        <v>18</v>
      </c>
      <c r="K44" s="14">
        <v>25</v>
      </c>
      <c r="L44" s="14">
        <f t="shared" si="3"/>
        <v>9.1914893617021285</v>
      </c>
      <c r="M44" s="12">
        <v>128</v>
      </c>
      <c r="N44" s="16">
        <v>0.1681</v>
      </c>
      <c r="O44" s="14">
        <f t="shared" si="6"/>
        <v>21.5168</v>
      </c>
      <c r="P44" s="17">
        <f t="shared" si="4"/>
        <v>2.340948148148148</v>
      </c>
    </row>
    <row r="45" spans="1:16" ht="18" x14ac:dyDescent="0.25">
      <c r="A45" s="11" t="s">
        <v>25</v>
      </c>
      <c r="B45" s="12">
        <v>1</v>
      </c>
      <c r="C45" s="14">
        <v>2</v>
      </c>
      <c r="D45" s="14">
        <v>160</v>
      </c>
      <c r="E45" s="14">
        <v>0.216</v>
      </c>
      <c r="F45" s="14">
        <v>0.9</v>
      </c>
      <c r="G45" s="14">
        <f t="shared" si="5"/>
        <v>38.4</v>
      </c>
      <c r="H45" s="15">
        <v>1.88</v>
      </c>
      <c r="I45" s="14">
        <f t="shared" si="2"/>
        <v>20.425531914893618</v>
      </c>
      <c r="J45" s="14">
        <v>18</v>
      </c>
      <c r="K45" s="14">
        <v>25</v>
      </c>
      <c r="L45" s="14">
        <f t="shared" si="3"/>
        <v>9.1914893617021285</v>
      </c>
      <c r="M45" s="12">
        <v>128</v>
      </c>
      <c r="N45" s="16">
        <v>0.2452</v>
      </c>
      <c r="O45" s="14">
        <f t="shared" si="6"/>
        <v>31.3856</v>
      </c>
      <c r="P45" s="17">
        <f t="shared" si="4"/>
        <v>3.4146370370370369</v>
      </c>
    </row>
    <row r="46" spans="1:16" ht="18" x14ac:dyDescent="0.25">
      <c r="A46" s="11" t="s">
        <v>25</v>
      </c>
      <c r="B46" s="12">
        <v>1</v>
      </c>
      <c r="C46" s="14">
        <v>3</v>
      </c>
      <c r="D46" s="14">
        <v>160</v>
      </c>
      <c r="E46" s="14">
        <v>0.216</v>
      </c>
      <c r="F46" s="14">
        <v>0.9</v>
      </c>
      <c r="G46" s="14">
        <f t="shared" si="5"/>
        <v>38.4</v>
      </c>
      <c r="H46" s="15">
        <v>1.88</v>
      </c>
      <c r="I46" s="14">
        <f t="shared" si="2"/>
        <v>20.425531914893618</v>
      </c>
      <c r="J46" s="14">
        <v>18</v>
      </c>
      <c r="K46" s="14">
        <v>25</v>
      </c>
      <c r="L46" s="14">
        <f t="shared" si="3"/>
        <v>9.1914893617021285</v>
      </c>
      <c r="M46" s="12">
        <v>128</v>
      </c>
      <c r="N46" s="16">
        <v>0.28700000000000003</v>
      </c>
      <c r="O46" s="14">
        <f t="shared" si="6"/>
        <v>36.736000000000004</v>
      </c>
      <c r="P46" s="17">
        <f t="shared" si="4"/>
        <v>3.9967407407407407</v>
      </c>
    </row>
    <row r="47" spans="1:16" ht="18" x14ac:dyDescent="0.25">
      <c r="A47" s="11" t="s">
        <v>25</v>
      </c>
      <c r="B47" s="12">
        <v>1</v>
      </c>
      <c r="C47" s="14">
        <v>4</v>
      </c>
      <c r="D47" s="14">
        <v>160</v>
      </c>
      <c r="E47" s="14">
        <v>0.216</v>
      </c>
      <c r="F47" s="14">
        <v>0.9</v>
      </c>
      <c r="G47" s="14">
        <f t="shared" si="5"/>
        <v>38.4</v>
      </c>
      <c r="H47" s="15">
        <v>1.88</v>
      </c>
      <c r="I47" s="14">
        <f t="shared" si="2"/>
        <v>20.425531914893618</v>
      </c>
      <c r="J47" s="14">
        <v>18</v>
      </c>
      <c r="K47" s="14">
        <v>25</v>
      </c>
      <c r="L47" s="14">
        <f t="shared" si="3"/>
        <v>9.1914893617021285</v>
      </c>
      <c r="M47" s="12">
        <v>128</v>
      </c>
      <c r="N47" s="16">
        <v>0.1484</v>
      </c>
      <c r="O47" s="14">
        <f t="shared" si="6"/>
        <v>18.995200000000001</v>
      </c>
      <c r="P47" s="17">
        <f t="shared" si="4"/>
        <v>2.0666074074074072</v>
      </c>
    </row>
    <row r="48" spans="1:16" ht="18" x14ac:dyDescent="0.25">
      <c r="A48" s="11" t="s">
        <v>25</v>
      </c>
      <c r="B48" s="12">
        <v>1</v>
      </c>
      <c r="C48" s="14">
        <v>5</v>
      </c>
      <c r="D48" s="14">
        <v>160</v>
      </c>
      <c r="E48" s="14">
        <v>0.216</v>
      </c>
      <c r="F48" s="14">
        <v>0.9</v>
      </c>
      <c r="G48" s="14">
        <f t="shared" si="5"/>
        <v>38.4</v>
      </c>
      <c r="H48" s="15">
        <v>1.88</v>
      </c>
      <c r="I48" s="14">
        <f t="shared" si="2"/>
        <v>20.425531914893618</v>
      </c>
      <c r="J48" s="14">
        <v>18</v>
      </c>
      <c r="K48" s="14">
        <v>25</v>
      </c>
      <c r="L48" s="14">
        <f t="shared" si="3"/>
        <v>9.1914893617021285</v>
      </c>
      <c r="M48" s="12">
        <v>128</v>
      </c>
      <c r="N48" s="16">
        <v>0.17230000000000001</v>
      </c>
      <c r="O48" s="14">
        <f t="shared" si="6"/>
        <v>22.054400000000001</v>
      </c>
      <c r="P48" s="17">
        <f t="shared" si="4"/>
        <v>2.3994370370370368</v>
      </c>
    </row>
    <row r="49" spans="1:16" ht="18" x14ac:dyDescent="0.25">
      <c r="A49" s="11" t="s">
        <v>25</v>
      </c>
      <c r="B49" s="12">
        <v>1</v>
      </c>
      <c r="C49" s="14">
        <v>6</v>
      </c>
      <c r="D49" s="14">
        <v>160</v>
      </c>
      <c r="E49" s="14">
        <v>0.216</v>
      </c>
      <c r="F49" s="14">
        <v>0.9</v>
      </c>
      <c r="G49" s="14">
        <f t="shared" si="5"/>
        <v>38.4</v>
      </c>
      <c r="H49" s="15">
        <v>1.88</v>
      </c>
      <c r="I49" s="14">
        <f t="shared" si="2"/>
        <v>20.425531914893618</v>
      </c>
      <c r="J49" s="14">
        <v>18</v>
      </c>
      <c r="K49" s="14">
        <v>25</v>
      </c>
      <c r="L49" s="14">
        <f t="shared" si="3"/>
        <v>9.1914893617021285</v>
      </c>
      <c r="M49" s="12">
        <v>128</v>
      </c>
      <c r="N49" s="16">
        <v>0.19350000000000001</v>
      </c>
      <c r="O49" s="14">
        <f t="shared" si="6"/>
        <v>24.768000000000001</v>
      </c>
      <c r="P49" s="17">
        <f t="shared" si="4"/>
        <v>2.6946666666666665</v>
      </c>
    </row>
    <row r="50" spans="1:16" ht="18" x14ac:dyDescent="0.25">
      <c r="A50" s="11" t="s">
        <v>25</v>
      </c>
      <c r="B50" s="12">
        <v>1</v>
      </c>
      <c r="C50" s="14">
        <v>7</v>
      </c>
      <c r="D50" s="14">
        <v>160</v>
      </c>
      <c r="E50" s="14">
        <v>0.216</v>
      </c>
      <c r="F50" s="14">
        <v>0.9</v>
      </c>
      <c r="G50" s="14">
        <f t="shared" si="5"/>
        <v>38.4</v>
      </c>
      <c r="H50" s="15">
        <v>1.88</v>
      </c>
      <c r="I50" s="14">
        <f t="shared" si="2"/>
        <v>20.425531914893618</v>
      </c>
      <c r="J50" s="14">
        <v>18</v>
      </c>
      <c r="K50" s="14">
        <v>25</v>
      </c>
      <c r="L50" s="14">
        <f t="shared" si="3"/>
        <v>9.1914893617021285</v>
      </c>
      <c r="M50" s="12">
        <v>128</v>
      </c>
      <c r="N50" s="16">
        <v>0.22140000000000001</v>
      </c>
      <c r="O50" s="14">
        <f t="shared" si="6"/>
        <v>28.339200000000002</v>
      </c>
      <c r="P50" s="17">
        <f t="shared" si="4"/>
        <v>3.0831999999999997</v>
      </c>
    </row>
    <row r="51" spans="1:16" ht="18" x14ac:dyDescent="0.25">
      <c r="A51" s="11" t="s">
        <v>25</v>
      </c>
      <c r="B51" s="12">
        <v>1</v>
      </c>
      <c r="C51" s="14">
        <v>8</v>
      </c>
      <c r="D51" s="14">
        <v>160</v>
      </c>
      <c r="E51" s="14">
        <v>0.216</v>
      </c>
      <c r="F51" s="14">
        <v>0.9</v>
      </c>
      <c r="G51" s="14">
        <f t="shared" si="5"/>
        <v>38.4</v>
      </c>
      <c r="H51" s="15">
        <v>1.88</v>
      </c>
      <c r="I51" s="14">
        <f t="shared" si="2"/>
        <v>20.425531914893618</v>
      </c>
      <c r="J51" s="14">
        <v>18</v>
      </c>
      <c r="K51" s="14">
        <v>25</v>
      </c>
      <c r="L51" s="14">
        <f t="shared" si="3"/>
        <v>9.1914893617021285</v>
      </c>
      <c r="M51" s="12">
        <v>128</v>
      </c>
      <c r="N51" s="16">
        <v>0.2384</v>
      </c>
      <c r="O51" s="14">
        <f t="shared" si="6"/>
        <v>30.5152</v>
      </c>
      <c r="P51" s="17">
        <f t="shared" si="4"/>
        <v>3.3199407407407406</v>
      </c>
    </row>
    <row r="52" spans="1:16" ht="18" x14ac:dyDescent="0.25">
      <c r="A52" s="11" t="s">
        <v>25</v>
      </c>
      <c r="B52" s="12">
        <v>1</v>
      </c>
      <c r="C52" s="14">
        <v>9</v>
      </c>
      <c r="D52" s="14">
        <v>160</v>
      </c>
      <c r="E52" s="14">
        <v>0.216</v>
      </c>
      <c r="F52" s="14">
        <v>0.9</v>
      </c>
      <c r="G52" s="14">
        <f t="shared" si="5"/>
        <v>38.4</v>
      </c>
      <c r="H52" s="15">
        <v>1.88</v>
      </c>
      <c r="I52" s="14">
        <f t="shared" si="2"/>
        <v>20.425531914893618</v>
      </c>
      <c r="J52" s="14">
        <v>18</v>
      </c>
      <c r="K52" s="14">
        <v>25</v>
      </c>
      <c r="L52" s="14">
        <f t="shared" si="3"/>
        <v>9.1914893617021285</v>
      </c>
      <c r="M52" s="12">
        <v>128</v>
      </c>
      <c r="N52" s="16">
        <v>0.215</v>
      </c>
      <c r="O52" s="14">
        <f t="shared" si="6"/>
        <v>27.52</v>
      </c>
      <c r="P52" s="17">
        <f t="shared" si="4"/>
        <v>2.9940740740740739</v>
      </c>
    </row>
    <row r="53" spans="1:16" ht="18" x14ac:dyDescent="0.25">
      <c r="A53" s="11" t="s">
        <v>25</v>
      </c>
      <c r="B53" s="12">
        <v>1</v>
      </c>
      <c r="C53" s="14">
        <v>10</v>
      </c>
      <c r="D53" s="14">
        <v>160</v>
      </c>
      <c r="E53" s="14">
        <v>0.216</v>
      </c>
      <c r="F53" s="14">
        <v>0.9</v>
      </c>
      <c r="G53" s="14">
        <f t="shared" si="5"/>
        <v>38.4</v>
      </c>
      <c r="H53" s="15">
        <v>1.88</v>
      </c>
      <c r="I53" s="14">
        <f t="shared" si="2"/>
        <v>20.425531914893618</v>
      </c>
      <c r="J53" s="14">
        <v>18</v>
      </c>
      <c r="K53" s="14">
        <v>25</v>
      </c>
      <c r="L53" s="14">
        <f t="shared" si="3"/>
        <v>9.1914893617021285</v>
      </c>
      <c r="M53" s="12">
        <v>128</v>
      </c>
      <c r="N53" s="16">
        <v>0.22799999999999998</v>
      </c>
      <c r="O53" s="14">
        <f t="shared" si="6"/>
        <v>29.183999999999997</v>
      </c>
      <c r="P53" s="17">
        <f t="shared" si="4"/>
        <v>3.1751111111111108</v>
      </c>
    </row>
    <row r="54" spans="1:16" ht="18" x14ac:dyDescent="0.25">
      <c r="A54" s="11" t="s">
        <v>25</v>
      </c>
      <c r="B54" s="12">
        <v>2</v>
      </c>
      <c r="C54" s="14">
        <v>1</v>
      </c>
      <c r="D54" s="14">
        <v>160</v>
      </c>
      <c r="E54" s="14">
        <v>0.216</v>
      </c>
      <c r="F54" s="14">
        <v>0.9</v>
      </c>
      <c r="G54" s="14">
        <f t="shared" si="5"/>
        <v>38.4</v>
      </c>
      <c r="H54" s="15">
        <v>1.88</v>
      </c>
      <c r="I54" s="14">
        <f t="shared" si="2"/>
        <v>20.425531914893618</v>
      </c>
      <c r="J54" s="14">
        <v>18</v>
      </c>
      <c r="K54" s="14">
        <v>25</v>
      </c>
      <c r="L54" s="14">
        <f t="shared" si="3"/>
        <v>9.1914893617021285</v>
      </c>
      <c r="M54" s="12">
        <v>128</v>
      </c>
      <c r="N54" s="18">
        <v>0.27229999999999999</v>
      </c>
      <c r="O54" s="14">
        <f t="shared" si="6"/>
        <v>34.854399999999998</v>
      </c>
      <c r="P54" s="17">
        <f t="shared" si="4"/>
        <v>3.7920296296296292</v>
      </c>
    </row>
    <row r="55" spans="1:16" ht="18" x14ac:dyDescent="0.25">
      <c r="A55" s="11" t="s">
        <v>25</v>
      </c>
      <c r="B55" s="12">
        <v>2</v>
      </c>
      <c r="C55" s="14">
        <v>2</v>
      </c>
      <c r="D55" s="14">
        <v>160</v>
      </c>
      <c r="E55" s="14">
        <v>0.216</v>
      </c>
      <c r="F55" s="14">
        <v>0.9</v>
      </c>
      <c r="G55" s="14">
        <f t="shared" si="5"/>
        <v>38.4</v>
      </c>
      <c r="H55" s="15">
        <v>1.88</v>
      </c>
      <c r="I55" s="14">
        <f t="shared" si="2"/>
        <v>20.425531914893618</v>
      </c>
      <c r="J55" s="14">
        <v>18</v>
      </c>
      <c r="K55" s="14">
        <v>25</v>
      </c>
      <c r="L55" s="14">
        <f t="shared" si="3"/>
        <v>9.1914893617021285</v>
      </c>
      <c r="M55" s="12">
        <v>128</v>
      </c>
      <c r="N55" s="18">
        <v>0.14629999999999999</v>
      </c>
      <c r="O55" s="14">
        <f t="shared" si="6"/>
        <v>18.726399999999998</v>
      </c>
      <c r="P55" s="17">
        <f t="shared" si="4"/>
        <v>2.0373629629629626</v>
      </c>
    </row>
    <row r="56" spans="1:16" ht="18" x14ac:dyDescent="0.25">
      <c r="A56" s="11" t="s">
        <v>25</v>
      </c>
      <c r="B56" s="12">
        <v>2</v>
      </c>
      <c r="C56" s="14">
        <v>3</v>
      </c>
      <c r="D56" s="14">
        <v>160</v>
      </c>
      <c r="E56" s="14">
        <v>0.216</v>
      </c>
      <c r="F56" s="14">
        <v>0.9</v>
      </c>
      <c r="G56" s="14">
        <f t="shared" si="5"/>
        <v>38.4</v>
      </c>
      <c r="H56" s="15">
        <v>1.88</v>
      </c>
      <c r="I56" s="14">
        <f t="shared" si="2"/>
        <v>20.425531914893618</v>
      </c>
      <c r="J56" s="14">
        <v>18</v>
      </c>
      <c r="K56" s="14">
        <v>25</v>
      </c>
      <c r="L56" s="14">
        <f t="shared" si="3"/>
        <v>9.1914893617021285</v>
      </c>
      <c r="M56" s="12">
        <v>128</v>
      </c>
      <c r="N56" s="18">
        <v>0.15910000000000002</v>
      </c>
      <c r="O56" s="14">
        <f t="shared" si="6"/>
        <v>20.364800000000002</v>
      </c>
      <c r="P56" s="17">
        <f t="shared" si="4"/>
        <v>2.2156148148148147</v>
      </c>
    </row>
    <row r="57" spans="1:16" ht="18" x14ac:dyDescent="0.25">
      <c r="A57" s="11" t="s">
        <v>25</v>
      </c>
      <c r="B57" s="12">
        <v>2</v>
      </c>
      <c r="C57" s="14">
        <v>4</v>
      </c>
      <c r="D57" s="14">
        <v>160</v>
      </c>
      <c r="E57" s="14">
        <v>0.216</v>
      </c>
      <c r="F57" s="14">
        <v>0.9</v>
      </c>
      <c r="G57" s="14">
        <f t="shared" si="5"/>
        <v>38.4</v>
      </c>
      <c r="H57" s="15">
        <v>1.88</v>
      </c>
      <c r="I57" s="14">
        <f t="shared" si="2"/>
        <v>20.425531914893618</v>
      </c>
      <c r="J57" s="14">
        <v>18</v>
      </c>
      <c r="K57" s="14">
        <v>25</v>
      </c>
      <c r="L57" s="14">
        <f t="shared" si="3"/>
        <v>9.1914893617021285</v>
      </c>
      <c r="M57" s="12">
        <v>128</v>
      </c>
      <c r="N57" s="18">
        <v>0.13850000000000001</v>
      </c>
      <c r="O57" s="14">
        <f t="shared" si="6"/>
        <v>17.728000000000002</v>
      </c>
      <c r="P57" s="17">
        <f t="shared" si="4"/>
        <v>1.9287407407407406</v>
      </c>
    </row>
    <row r="58" spans="1:16" ht="18" x14ac:dyDescent="0.25">
      <c r="A58" s="11" t="s">
        <v>25</v>
      </c>
      <c r="B58" s="12">
        <v>2</v>
      </c>
      <c r="C58" s="14">
        <v>5</v>
      </c>
      <c r="D58" s="14">
        <v>160</v>
      </c>
      <c r="E58" s="14">
        <v>0.216</v>
      </c>
      <c r="F58" s="14">
        <v>0.9</v>
      </c>
      <c r="G58" s="14">
        <f t="shared" si="5"/>
        <v>38.4</v>
      </c>
      <c r="H58" s="15">
        <v>1.88</v>
      </c>
      <c r="I58" s="14">
        <f t="shared" si="2"/>
        <v>20.425531914893618</v>
      </c>
      <c r="J58" s="14">
        <v>18</v>
      </c>
      <c r="K58" s="14">
        <v>25</v>
      </c>
      <c r="L58" s="14">
        <f t="shared" si="3"/>
        <v>9.1914893617021285</v>
      </c>
      <c r="M58" s="12">
        <v>128</v>
      </c>
      <c r="N58" s="18">
        <v>0.17549999999999999</v>
      </c>
      <c r="O58" s="14">
        <f t="shared" si="6"/>
        <v>22.463999999999999</v>
      </c>
      <c r="P58" s="17">
        <f t="shared" si="4"/>
        <v>2.4439999999999995</v>
      </c>
    </row>
    <row r="59" spans="1:16" ht="18" x14ac:dyDescent="0.25">
      <c r="A59" s="11" t="s">
        <v>25</v>
      </c>
      <c r="B59" s="12">
        <v>2</v>
      </c>
      <c r="C59" s="14">
        <v>6</v>
      </c>
      <c r="D59" s="14">
        <v>160</v>
      </c>
      <c r="E59" s="14">
        <v>0.216</v>
      </c>
      <c r="F59" s="14">
        <v>0.9</v>
      </c>
      <c r="G59" s="14">
        <f t="shared" si="5"/>
        <v>38.4</v>
      </c>
      <c r="H59" s="15">
        <v>1.88</v>
      </c>
      <c r="I59" s="14">
        <f t="shared" si="2"/>
        <v>20.425531914893618</v>
      </c>
      <c r="J59" s="14">
        <v>18</v>
      </c>
      <c r="K59" s="14">
        <v>25</v>
      </c>
      <c r="L59" s="14">
        <f t="shared" si="3"/>
        <v>9.1914893617021285</v>
      </c>
      <c r="M59" s="12">
        <v>128</v>
      </c>
      <c r="N59" s="18">
        <v>0.21150000000000002</v>
      </c>
      <c r="O59" s="14">
        <f t="shared" si="6"/>
        <v>27.072000000000003</v>
      </c>
      <c r="P59" s="17">
        <f t="shared" si="4"/>
        <v>2.9453333333333336</v>
      </c>
    </row>
    <row r="60" spans="1:16" ht="18" x14ac:dyDescent="0.25">
      <c r="A60" s="11" t="s">
        <v>25</v>
      </c>
      <c r="B60" s="12">
        <v>2</v>
      </c>
      <c r="C60" s="14">
        <v>7</v>
      </c>
      <c r="D60" s="14">
        <v>160</v>
      </c>
      <c r="E60" s="14">
        <v>0.216</v>
      </c>
      <c r="F60" s="14">
        <v>0.9</v>
      </c>
      <c r="G60" s="14">
        <f t="shared" si="5"/>
        <v>38.4</v>
      </c>
      <c r="H60" s="15">
        <v>1.88</v>
      </c>
      <c r="I60" s="14">
        <f t="shared" si="2"/>
        <v>20.425531914893618</v>
      </c>
      <c r="J60" s="14">
        <v>18</v>
      </c>
      <c r="K60" s="14">
        <v>25</v>
      </c>
      <c r="L60" s="14">
        <f t="shared" si="3"/>
        <v>9.1914893617021285</v>
      </c>
      <c r="M60" s="12">
        <v>128</v>
      </c>
      <c r="N60" s="18">
        <v>0.20710000000000001</v>
      </c>
      <c r="O60" s="14">
        <f t="shared" si="6"/>
        <v>26.508800000000001</v>
      </c>
      <c r="P60" s="17">
        <f t="shared" si="4"/>
        <v>2.8840592592592591</v>
      </c>
    </row>
    <row r="61" spans="1:16" ht="18" x14ac:dyDescent="0.25">
      <c r="A61" s="11" t="s">
        <v>25</v>
      </c>
      <c r="B61" s="12">
        <v>2</v>
      </c>
      <c r="C61" s="14">
        <v>8</v>
      </c>
      <c r="D61" s="14">
        <v>160</v>
      </c>
      <c r="E61" s="14">
        <v>0.216</v>
      </c>
      <c r="F61" s="14">
        <v>0.9</v>
      </c>
      <c r="G61" s="14">
        <f t="shared" si="5"/>
        <v>38.4</v>
      </c>
      <c r="H61" s="15">
        <v>1.88</v>
      </c>
      <c r="I61" s="14">
        <f t="shared" si="2"/>
        <v>20.425531914893618</v>
      </c>
      <c r="J61" s="14">
        <v>18</v>
      </c>
      <c r="K61" s="14">
        <v>25</v>
      </c>
      <c r="L61" s="14">
        <f t="shared" si="3"/>
        <v>9.1914893617021285</v>
      </c>
      <c r="M61" s="12">
        <v>128</v>
      </c>
      <c r="N61" s="18">
        <v>0.15570000000000001</v>
      </c>
      <c r="O61" s="14">
        <f t="shared" si="6"/>
        <v>19.929600000000001</v>
      </c>
      <c r="P61" s="17">
        <f t="shared" si="4"/>
        <v>2.1682666666666663</v>
      </c>
    </row>
    <row r="62" spans="1:16" ht="18" x14ac:dyDescent="0.25">
      <c r="A62" s="11" t="s">
        <v>25</v>
      </c>
      <c r="B62" s="12">
        <v>2</v>
      </c>
      <c r="C62" s="14">
        <v>9</v>
      </c>
      <c r="D62" s="14">
        <v>160</v>
      </c>
      <c r="E62" s="14">
        <v>0.216</v>
      </c>
      <c r="F62" s="14">
        <v>0.9</v>
      </c>
      <c r="G62" s="14">
        <f t="shared" si="5"/>
        <v>38.4</v>
      </c>
      <c r="H62" s="15">
        <v>1.88</v>
      </c>
      <c r="I62" s="14">
        <f t="shared" si="2"/>
        <v>20.425531914893618</v>
      </c>
      <c r="J62" s="14">
        <v>18</v>
      </c>
      <c r="K62" s="14">
        <v>25</v>
      </c>
      <c r="L62" s="14">
        <f t="shared" si="3"/>
        <v>9.1914893617021285</v>
      </c>
      <c r="M62" s="12">
        <v>128</v>
      </c>
      <c r="N62" s="18">
        <v>0.13019999999999998</v>
      </c>
      <c r="O62" s="14">
        <f t="shared" si="6"/>
        <v>16.665599999999998</v>
      </c>
      <c r="P62" s="17">
        <f t="shared" si="4"/>
        <v>1.8131555555555552</v>
      </c>
    </row>
    <row r="63" spans="1:16" ht="18" x14ac:dyDescent="0.25">
      <c r="A63" s="11" t="s">
        <v>25</v>
      </c>
      <c r="B63" s="12">
        <v>2</v>
      </c>
      <c r="C63" s="14">
        <v>10</v>
      </c>
      <c r="D63" s="14">
        <v>160</v>
      </c>
      <c r="E63" s="14">
        <v>0.216</v>
      </c>
      <c r="F63" s="14">
        <v>0.9</v>
      </c>
      <c r="G63" s="14">
        <f t="shared" si="5"/>
        <v>38.4</v>
      </c>
      <c r="H63" s="15">
        <v>1.88</v>
      </c>
      <c r="I63" s="14">
        <f t="shared" si="2"/>
        <v>20.425531914893618</v>
      </c>
      <c r="J63" s="14">
        <v>18</v>
      </c>
      <c r="K63" s="14">
        <v>25</v>
      </c>
      <c r="L63" s="14">
        <f t="shared" si="3"/>
        <v>9.1914893617021285</v>
      </c>
      <c r="M63" s="12">
        <v>128</v>
      </c>
      <c r="N63" s="18">
        <v>0.1673</v>
      </c>
      <c r="O63" s="14">
        <f t="shared" si="6"/>
        <v>21.414400000000001</v>
      </c>
      <c r="P63" s="17">
        <f t="shared" si="4"/>
        <v>2.3298074074074071</v>
      </c>
    </row>
    <row r="64" spans="1:16" ht="18" x14ac:dyDescent="0.25">
      <c r="A64" s="11" t="s">
        <v>26</v>
      </c>
      <c r="B64" s="12">
        <v>1</v>
      </c>
      <c r="C64" s="14">
        <v>1</v>
      </c>
      <c r="D64" s="14">
        <v>160</v>
      </c>
      <c r="E64" s="14">
        <v>0.216</v>
      </c>
      <c r="F64" s="14">
        <v>0.9</v>
      </c>
      <c r="G64" s="14">
        <f t="shared" si="5"/>
        <v>38.4</v>
      </c>
      <c r="H64" s="15">
        <v>2.13</v>
      </c>
      <c r="I64" s="14">
        <f t="shared" si="2"/>
        <v>18.028169014084508</v>
      </c>
      <c r="J64" s="14">
        <v>18</v>
      </c>
      <c r="K64" s="14">
        <v>25</v>
      </c>
      <c r="L64" s="14">
        <f t="shared" si="3"/>
        <v>8.112676056338028</v>
      </c>
      <c r="M64" s="12">
        <v>128</v>
      </c>
      <c r="N64" s="16">
        <v>0.40400000000000003</v>
      </c>
      <c r="O64" s="14">
        <f t="shared" si="6"/>
        <v>51.712000000000003</v>
      </c>
      <c r="P64" s="17">
        <f t="shared" si="4"/>
        <v>6.3742222222222225</v>
      </c>
    </row>
    <row r="65" spans="1:16" ht="18" x14ac:dyDescent="0.25">
      <c r="A65" s="11" t="s">
        <v>26</v>
      </c>
      <c r="B65" s="12">
        <v>1</v>
      </c>
      <c r="C65" s="14">
        <v>2</v>
      </c>
      <c r="D65" s="14">
        <v>160</v>
      </c>
      <c r="E65" s="14">
        <v>0.216</v>
      </c>
      <c r="F65" s="14">
        <v>0.9</v>
      </c>
      <c r="G65" s="14">
        <f t="shared" si="5"/>
        <v>38.4</v>
      </c>
      <c r="H65" s="15">
        <v>2.13</v>
      </c>
      <c r="I65" s="14">
        <f t="shared" si="2"/>
        <v>18.028169014084508</v>
      </c>
      <c r="J65" s="14">
        <v>18</v>
      </c>
      <c r="K65" s="14">
        <v>25</v>
      </c>
      <c r="L65" s="14">
        <f t="shared" si="3"/>
        <v>8.112676056338028</v>
      </c>
      <c r="M65" s="12">
        <v>128</v>
      </c>
      <c r="N65" s="16">
        <v>0.1963</v>
      </c>
      <c r="O65" s="14">
        <f t="shared" si="6"/>
        <v>25.1264</v>
      </c>
      <c r="P65" s="17">
        <f t="shared" si="4"/>
        <v>3.097177777777778</v>
      </c>
    </row>
    <row r="66" spans="1:16" ht="18" x14ac:dyDescent="0.25">
      <c r="A66" s="11" t="s">
        <v>26</v>
      </c>
      <c r="B66" s="12">
        <v>1</v>
      </c>
      <c r="C66" s="14">
        <v>3</v>
      </c>
      <c r="D66" s="14">
        <v>160</v>
      </c>
      <c r="E66" s="14">
        <v>0.216</v>
      </c>
      <c r="F66" s="14">
        <v>0.9</v>
      </c>
      <c r="G66" s="14">
        <f t="shared" si="5"/>
        <v>38.4</v>
      </c>
      <c r="H66" s="15">
        <v>2.13</v>
      </c>
      <c r="I66" s="14">
        <f t="shared" si="2"/>
        <v>18.028169014084508</v>
      </c>
      <c r="J66" s="14">
        <v>18</v>
      </c>
      <c r="K66" s="14">
        <v>25</v>
      </c>
      <c r="L66" s="14">
        <f t="shared" si="3"/>
        <v>8.112676056338028</v>
      </c>
      <c r="M66" s="12">
        <v>128</v>
      </c>
      <c r="N66" s="16">
        <v>0.23519999999999999</v>
      </c>
      <c r="O66" s="14">
        <f t="shared" si="6"/>
        <v>30.105599999999999</v>
      </c>
      <c r="P66" s="17">
        <f t="shared" si="4"/>
        <v>3.7109333333333332</v>
      </c>
    </row>
    <row r="67" spans="1:16" ht="18" x14ac:dyDescent="0.25">
      <c r="A67" s="11" t="s">
        <v>26</v>
      </c>
      <c r="B67" s="12">
        <v>1</v>
      </c>
      <c r="C67" s="14">
        <v>4</v>
      </c>
      <c r="D67" s="14">
        <v>160</v>
      </c>
      <c r="E67" s="14">
        <v>0.216</v>
      </c>
      <c r="F67" s="14">
        <v>0.9</v>
      </c>
      <c r="G67" s="14">
        <f t="shared" si="5"/>
        <v>38.4</v>
      </c>
      <c r="H67" s="15">
        <v>2.13</v>
      </c>
      <c r="I67" s="14">
        <f t="shared" si="2"/>
        <v>18.028169014084508</v>
      </c>
      <c r="J67" s="14">
        <v>18</v>
      </c>
      <c r="K67" s="14">
        <v>25</v>
      </c>
      <c r="L67" s="14">
        <f t="shared" si="3"/>
        <v>8.112676056338028</v>
      </c>
      <c r="M67" s="12">
        <v>128</v>
      </c>
      <c r="N67" s="16">
        <v>0.15760000000000002</v>
      </c>
      <c r="O67" s="14">
        <f t="shared" si="6"/>
        <v>20.172800000000002</v>
      </c>
      <c r="P67" s="17">
        <f t="shared" si="4"/>
        <v>2.4865777777777782</v>
      </c>
    </row>
    <row r="68" spans="1:16" ht="18" x14ac:dyDescent="0.25">
      <c r="A68" s="11" t="s">
        <v>26</v>
      </c>
      <c r="B68" s="12">
        <v>1</v>
      </c>
      <c r="C68" s="14">
        <v>5</v>
      </c>
      <c r="D68" s="14">
        <v>160</v>
      </c>
      <c r="E68" s="14">
        <v>0.216</v>
      </c>
      <c r="F68" s="14">
        <v>0.9</v>
      </c>
      <c r="G68" s="14">
        <f t="shared" si="5"/>
        <v>38.4</v>
      </c>
      <c r="H68" s="15">
        <v>2.13</v>
      </c>
      <c r="I68" s="14">
        <f t="shared" si="2"/>
        <v>18.028169014084508</v>
      </c>
      <c r="J68" s="14">
        <v>18</v>
      </c>
      <c r="K68" s="14">
        <v>25</v>
      </c>
      <c r="L68" s="14">
        <f t="shared" si="3"/>
        <v>8.112676056338028</v>
      </c>
      <c r="M68" s="12">
        <v>128</v>
      </c>
      <c r="N68" s="16">
        <v>0.18280000000000002</v>
      </c>
      <c r="O68" s="14">
        <f t="shared" ref="O68:O99" si="7">N68*M68</f>
        <v>23.398400000000002</v>
      </c>
      <c r="P68" s="17">
        <f t="shared" si="4"/>
        <v>2.884177777777778</v>
      </c>
    </row>
    <row r="69" spans="1:16" ht="18" x14ac:dyDescent="0.25">
      <c r="A69" s="11" t="s">
        <v>26</v>
      </c>
      <c r="B69" s="12">
        <v>1</v>
      </c>
      <c r="C69" s="14">
        <v>6</v>
      </c>
      <c r="D69" s="14">
        <v>160</v>
      </c>
      <c r="E69" s="14">
        <v>0.216</v>
      </c>
      <c r="F69" s="14">
        <v>0.9</v>
      </c>
      <c r="G69" s="14">
        <f t="shared" si="5"/>
        <v>38.4</v>
      </c>
      <c r="H69" s="15">
        <v>2.13</v>
      </c>
      <c r="I69" s="14">
        <f t="shared" ref="I69:I123" si="8">G69/H69</f>
        <v>18.028169014084508</v>
      </c>
      <c r="J69" s="14">
        <v>18</v>
      </c>
      <c r="K69" s="14">
        <v>25</v>
      </c>
      <c r="L69" s="14">
        <f t="shared" ref="L69:L123" si="9">I69*J69*K69/1000</f>
        <v>8.112676056338028</v>
      </c>
      <c r="M69" s="12">
        <v>128</v>
      </c>
      <c r="N69" s="16">
        <v>0.24629999999999999</v>
      </c>
      <c r="O69" s="14">
        <f t="shared" si="7"/>
        <v>31.526399999999999</v>
      </c>
      <c r="P69" s="17">
        <f t="shared" ref="P69:P123" si="10">O69/L69</f>
        <v>3.8860666666666668</v>
      </c>
    </row>
    <row r="70" spans="1:16" ht="18" x14ac:dyDescent="0.25">
      <c r="A70" s="11" t="s">
        <v>26</v>
      </c>
      <c r="B70" s="12">
        <v>1</v>
      </c>
      <c r="C70" s="14">
        <v>7</v>
      </c>
      <c r="D70" s="14">
        <v>160</v>
      </c>
      <c r="E70" s="14">
        <v>0.216</v>
      </c>
      <c r="F70" s="14">
        <v>0.9</v>
      </c>
      <c r="G70" s="14">
        <f t="shared" si="5"/>
        <v>38.4</v>
      </c>
      <c r="H70" s="15">
        <v>2.13</v>
      </c>
      <c r="I70" s="14">
        <f t="shared" si="8"/>
        <v>18.028169014084508</v>
      </c>
      <c r="J70" s="14">
        <v>18</v>
      </c>
      <c r="K70" s="14">
        <v>25</v>
      </c>
      <c r="L70" s="14">
        <f t="shared" si="9"/>
        <v>8.112676056338028</v>
      </c>
      <c r="M70" s="12">
        <v>128</v>
      </c>
      <c r="N70" s="16">
        <v>0.2223</v>
      </c>
      <c r="O70" s="14">
        <f t="shared" si="7"/>
        <v>28.4544</v>
      </c>
      <c r="P70" s="17">
        <f t="shared" si="10"/>
        <v>3.5074000000000001</v>
      </c>
    </row>
    <row r="71" spans="1:16" ht="18" x14ac:dyDescent="0.25">
      <c r="A71" s="11" t="s">
        <v>26</v>
      </c>
      <c r="B71" s="12">
        <v>1</v>
      </c>
      <c r="C71" s="14">
        <v>8</v>
      </c>
      <c r="D71" s="14">
        <v>160</v>
      </c>
      <c r="E71" s="14">
        <v>0.216</v>
      </c>
      <c r="F71" s="14">
        <v>0.9</v>
      </c>
      <c r="G71" s="14">
        <f t="shared" si="5"/>
        <v>38.4</v>
      </c>
      <c r="H71" s="15">
        <v>2.13</v>
      </c>
      <c r="I71" s="14">
        <f t="shared" si="8"/>
        <v>18.028169014084508</v>
      </c>
      <c r="J71" s="14">
        <v>18</v>
      </c>
      <c r="K71" s="14">
        <v>25</v>
      </c>
      <c r="L71" s="14">
        <f t="shared" si="9"/>
        <v>8.112676056338028</v>
      </c>
      <c r="M71" s="12">
        <v>128</v>
      </c>
      <c r="N71" s="16">
        <v>0.20279999999999998</v>
      </c>
      <c r="O71" s="14">
        <f t="shared" si="7"/>
        <v>25.958399999999997</v>
      </c>
      <c r="P71" s="17">
        <f t="shared" si="10"/>
        <v>3.1997333333333331</v>
      </c>
    </row>
    <row r="72" spans="1:16" ht="18" x14ac:dyDescent="0.25">
      <c r="A72" s="11" t="s">
        <v>26</v>
      </c>
      <c r="B72" s="12">
        <v>1</v>
      </c>
      <c r="C72" s="14">
        <v>9</v>
      </c>
      <c r="D72" s="14">
        <v>160</v>
      </c>
      <c r="E72" s="14">
        <v>0.216</v>
      </c>
      <c r="F72" s="14">
        <v>0.9</v>
      </c>
      <c r="G72" s="14">
        <f t="shared" si="5"/>
        <v>38.4</v>
      </c>
      <c r="H72" s="15">
        <v>2.13</v>
      </c>
      <c r="I72" s="14">
        <f t="shared" si="8"/>
        <v>18.028169014084508</v>
      </c>
      <c r="J72" s="14">
        <v>18</v>
      </c>
      <c r="K72" s="14">
        <v>25</v>
      </c>
      <c r="L72" s="14">
        <f t="shared" si="9"/>
        <v>8.112676056338028</v>
      </c>
      <c r="M72" s="12">
        <v>128</v>
      </c>
      <c r="N72" s="16">
        <v>0.27489999999999998</v>
      </c>
      <c r="O72" s="14">
        <f t="shared" si="7"/>
        <v>35.187199999999997</v>
      </c>
      <c r="P72" s="17">
        <f t="shared" si="10"/>
        <v>4.3373111111111111</v>
      </c>
    </row>
    <row r="73" spans="1:16" ht="18" x14ac:dyDescent="0.25">
      <c r="A73" s="11" t="s">
        <v>26</v>
      </c>
      <c r="B73" s="12">
        <v>1</v>
      </c>
      <c r="C73" s="14">
        <v>10</v>
      </c>
      <c r="D73" s="14">
        <v>160</v>
      </c>
      <c r="E73" s="14">
        <v>0.216</v>
      </c>
      <c r="F73" s="14">
        <v>0.9</v>
      </c>
      <c r="G73" s="14">
        <f t="shared" si="5"/>
        <v>38.4</v>
      </c>
      <c r="H73" s="15">
        <v>2.13</v>
      </c>
      <c r="I73" s="14">
        <f t="shared" si="8"/>
        <v>18.028169014084508</v>
      </c>
      <c r="J73" s="14">
        <v>18</v>
      </c>
      <c r="K73" s="14">
        <v>25</v>
      </c>
      <c r="L73" s="14">
        <f t="shared" si="9"/>
        <v>8.112676056338028</v>
      </c>
      <c r="M73" s="12">
        <v>128</v>
      </c>
      <c r="N73" s="16">
        <v>0.1993</v>
      </c>
      <c r="O73" s="14">
        <f t="shared" si="7"/>
        <v>25.510400000000001</v>
      </c>
      <c r="P73" s="17">
        <f t="shared" si="10"/>
        <v>3.144511111111111</v>
      </c>
    </row>
    <row r="74" spans="1:16" ht="18" x14ac:dyDescent="0.25">
      <c r="A74" s="11" t="s">
        <v>26</v>
      </c>
      <c r="B74" s="12">
        <v>2</v>
      </c>
      <c r="C74" s="14">
        <v>1</v>
      </c>
      <c r="D74" s="14">
        <v>160</v>
      </c>
      <c r="E74" s="14">
        <v>0.216</v>
      </c>
      <c r="F74" s="14">
        <v>0.9</v>
      </c>
      <c r="G74" s="14">
        <f t="shared" ref="G74:G123" si="11">D74*E74/F74</f>
        <v>38.4</v>
      </c>
      <c r="H74" s="15">
        <v>2.13</v>
      </c>
      <c r="I74" s="14">
        <f t="shared" si="8"/>
        <v>18.028169014084508</v>
      </c>
      <c r="J74" s="14">
        <v>18</v>
      </c>
      <c r="K74" s="14">
        <v>25</v>
      </c>
      <c r="L74" s="14">
        <f t="shared" si="9"/>
        <v>8.112676056338028</v>
      </c>
      <c r="M74" s="12">
        <v>128</v>
      </c>
      <c r="N74" s="18">
        <v>0.2918</v>
      </c>
      <c r="O74" s="14">
        <f t="shared" si="7"/>
        <v>37.3504</v>
      </c>
      <c r="P74" s="17">
        <f t="shared" si="10"/>
        <v>4.6039555555555554</v>
      </c>
    </row>
    <row r="75" spans="1:16" ht="18" x14ac:dyDescent="0.25">
      <c r="A75" s="11" t="s">
        <v>26</v>
      </c>
      <c r="B75" s="12">
        <v>2</v>
      </c>
      <c r="C75" s="14">
        <v>2</v>
      </c>
      <c r="D75" s="14">
        <v>160</v>
      </c>
      <c r="E75" s="14">
        <v>0.216</v>
      </c>
      <c r="F75" s="14">
        <v>0.9</v>
      </c>
      <c r="G75" s="14">
        <f t="shared" si="11"/>
        <v>38.4</v>
      </c>
      <c r="H75" s="15">
        <v>2.13</v>
      </c>
      <c r="I75" s="14">
        <f t="shared" si="8"/>
        <v>18.028169014084508</v>
      </c>
      <c r="J75" s="14">
        <v>18</v>
      </c>
      <c r="K75" s="14">
        <v>25</v>
      </c>
      <c r="L75" s="14">
        <f t="shared" si="9"/>
        <v>8.112676056338028</v>
      </c>
      <c r="M75" s="12">
        <v>128</v>
      </c>
      <c r="N75" s="18">
        <v>0.25669999999999998</v>
      </c>
      <c r="O75" s="14">
        <f t="shared" si="7"/>
        <v>32.857599999999998</v>
      </c>
      <c r="P75" s="17">
        <f t="shared" si="10"/>
        <v>4.0501555555555555</v>
      </c>
    </row>
    <row r="76" spans="1:16" ht="18" x14ac:dyDescent="0.25">
      <c r="A76" s="11" t="s">
        <v>26</v>
      </c>
      <c r="B76" s="12">
        <v>2</v>
      </c>
      <c r="C76" s="14">
        <v>3</v>
      </c>
      <c r="D76" s="14">
        <v>160</v>
      </c>
      <c r="E76" s="14">
        <v>0.216</v>
      </c>
      <c r="F76" s="14">
        <v>0.9</v>
      </c>
      <c r="G76" s="14">
        <f t="shared" si="11"/>
        <v>38.4</v>
      </c>
      <c r="H76" s="15">
        <v>2.13</v>
      </c>
      <c r="I76" s="14">
        <f t="shared" si="8"/>
        <v>18.028169014084508</v>
      </c>
      <c r="J76" s="14">
        <v>18</v>
      </c>
      <c r="K76" s="14">
        <v>25</v>
      </c>
      <c r="L76" s="14">
        <f t="shared" si="9"/>
        <v>8.112676056338028</v>
      </c>
      <c r="M76" s="12">
        <v>128</v>
      </c>
      <c r="N76" s="18">
        <v>0.1613</v>
      </c>
      <c r="O76" s="14">
        <f t="shared" si="7"/>
        <v>20.6464</v>
      </c>
      <c r="P76" s="17">
        <f t="shared" si="10"/>
        <v>2.5449555555555556</v>
      </c>
    </row>
    <row r="77" spans="1:16" ht="18" x14ac:dyDescent="0.25">
      <c r="A77" s="11" t="s">
        <v>26</v>
      </c>
      <c r="B77" s="12">
        <v>2</v>
      </c>
      <c r="C77" s="14">
        <v>4</v>
      </c>
      <c r="D77" s="14">
        <v>160</v>
      </c>
      <c r="E77" s="14">
        <v>0.216</v>
      </c>
      <c r="F77" s="14">
        <v>0.9</v>
      </c>
      <c r="G77" s="14">
        <f t="shared" si="11"/>
        <v>38.4</v>
      </c>
      <c r="H77" s="15">
        <v>2.13</v>
      </c>
      <c r="I77" s="14">
        <f t="shared" si="8"/>
        <v>18.028169014084508</v>
      </c>
      <c r="J77" s="14">
        <v>18</v>
      </c>
      <c r="K77" s="14">
        <v>25</v>
      </c>
      <c r="L77" s="14">
        <f t="shared" si="9"/>
        <v>8.112676056338028</v>
      </c>
      <c r="M77" s="12">
        <v>128</v>
      </c>
      <c r="N77" s="18">
        <v>0.1555</v>
      </c>
      <c r="O77" s="14">
        <f t="shared" si="7"/>
        <v>19.904</v>
      </c>
      <c r="P77" s="17">
        <f t="shared" si="10"/>
        <v>2.4534444444444445</v>
      </c>
    </row>
    <row r="78" spans="1:16" ht="18" x14ac:dyDescent="0.25">
      <c r="A78" s="11" t="s">
        <v>26</v>
      </c>
      <c r="B78" s="12">
        <v>2</v>
      </c>
      <c r="C78" s="14">
        <v>5</v>
      </c>
      <c r="D78" s="14">
        <v>160</v>
      </c>
      <c r="E78" s="14">
        <v>0.216</v>
      </c>
      <c r="F78" s="14">
        <v>0.9</v>
      </c>
      <c r="G78" s="14">
        <f t="shared" si="11"/>
        <v>38.4</v>
      </c>
      <c r="H78" s="15">
        <v>2.13</v>
      </c>
      <c r="I78" s="14">
        <f t="shared" si="8"/>
        <v>18.028169014084508</v>
      </c>
      <c r="J78" s="14">
        <v>18</v>
      </c>
      <c r="K78" s="14">
        <v>25</v>
      </c>
      <c r="L78" s="14">
        <f t="shared" si="9"/>
        <v>8.112676056338028</v>
      </c>
      <c r="M78" s="12">
        <v>128</v>
      </c>
      <c r="N78" s="18">
        <v>0.22220000000000001</v>
      </c>
      <c r="O78" s="14">
        <f t="shared" si="7"/>
        <v>28.441600000000001</v>
      </c>
      <c r="P78" s="17">
        <f t="shared" si="10"/>
        <v>3.5058222222222226</v>
      </c>
    </row>
    <row r="79" spans="1:16" ht="18" x14ac:dyDescent="0.25">
      <c r="A79" s="11" t="s">
        <v>26</v>
      </c>
      <c r="B79" s="12">
        <v>2</v>
      </c>
      <c r="C79" s="14">
        <v>6</v>
      </c>
      <c r="D79" s="14">
        <v>160</v>
      </c>
      <c r="E79" s="14">
        <v>0.216</v>
      </c>
      <c r="F79" s="14">
        <v>0.9</v>
      </c>
      <c r="G79" s="14">
        <f t="shared" si="11"/>
        <v>38.4</v>
      </c>
      <c r="H79" s="15">
        <v>2.13</v>
      </c>
      <c r="I79" s="14">
        <f t="shared" si="8"/>
        <v>18.028169014084508</v>
      </c>
      <c r="J79" s="14">
        <v>18</v>
      </c>
      <c r="K79" s="14">
        <v>25</v>
      </c>
      <c r="L79" s="14">
        <f t="shared" si="9"/>
        <v>8.112676056338028</v>
      </c>
      <c r="M79" s="12">
        <v>128</v>
      </c>
      <c r="N79" s="18">
        <v>0.22939999999999999</v>
      </c>
      <c r="O79" s="14">
        <f t="shared" si="7"/>
        <v>29.363199999999999</v>
      </c>
      <c r="P79" s="17">
        <f t="shared" si="10"/>
        <v>3.6194222222222221</v>
      </c>
    </row>
    <row r="80" spans="1:16" ht="18" x14ac:dyDescent="0.25">
      <c r="A80" s="11" t="s">
        <v>26</v>
      </c>
      <c r="B80" s="12">
        <v>2</v>
      </c>
      <c r="C80" s="14">
        <v>7</v>
      </c>
      <c r="D80" s="14">
        <v>160</v>
      </c>
      <c r="E80" s="14">
        <v>0.216</v>
      </c>
      <c r="F80" s="14">
        <v>0.9</v>
      </c>
      <c r="G80" s="14">
        <f t="shared" si="11"/>
        <v>38.4</v>
      </c>
      <c r="H80" s="15">
        <v>2.13</v>
      </c>
      <c r="I80" s="14">
        <f t="shared" si="8"/>
        <v>18.028169014084508</v>
      </c>
      <c r="J80" s="14">
        <v>18</v>
      </c>
      <c r="K80" s="14">
        <v>25</v>
      </c>
      <c r="L80" s="14">
        <f t="shared" si="9"/>
        <v>8.112676056338028</v>
      </c>
      <c r="M80" s="12">
        <v>128</v>
      </c>
      <c r="N80" s="18">
        <v>0.17910000000000001</v>
      </c>
      <c r="O80" s="14">
        <f t="shared" si="7"/>
        <v>22.924800000000001</v>
      </c>
      <c r="P80" s="17">
        <f t="shared" si="10"/>
        <v>2.8258000000000001</v>
      </c>
    </row>
    <row r="81" spans="1:16" ht="18" x14ac:dyDescent="0.25">
      <c r="A81" s="11" t="s">
        <v>26</v>
      </c>
      <c r="B81" s="12">
        <v>2</v>
      </c>
      <c r="C81" s="14">
        <v>8</v>
      </c>
      <c r="D81" s="14">
        <v>160</v>
      </c>
      <c r="E81" s="14">
        <v>0.216</v>
      </c>
      <c r="F81" s="14">
        <v>0.9</v>
      </c>
      <c r="G81" s="14">
        <f t="shared" si="11"/>
        <v>38.4</v>
      </c>
      <c r="H81" s="15">
        <v>2.13</v>
      </c>
      <c r="I81" s="14">
        <f t="shared" si="8"/>
        <v>18.028169014084508</v>
      </c>
      <c r="J81" s="14">
        <v>18</v>
      </c>
      <c r="K81" s="14">
        <v>25</v>
      </c>
      <c r="L81" s="14">
        <f t="shared" si="9"/>
        <v>8.112676056338028</v>
      </c>
      <c r="M81" s="12">
        <v>128</v>
      </c>
      <c r="N81" s="18">
        <v>0.19789999999999999</v>
      </c>
      <c r="O81" s="14">
        <f t="shared" si="7"/>
        <v>25.331199999999999</v>
      </c>
      <c r="P81" s="17">
        <f t="shared" si="10"/>
        <v>3.1224222222222222</v>
      </c>
    </row>
    <row r="82" spans="1:16" ht="18" x14ac:dyDescent="0.25">
      <c r="A82" s="11" t="s">
        <v>26</v>
      </c>
      <c r="B82" s="12">
        <v>2</v>
      </c>
      <c r="C82" s="14">
        <v>9</v>
      </c>
      <c r="D82" s="14">
        <v>160</v>
      </c>
      <c r="E82" s="14">
        <v>0.216</v>
      </c>
      <c r="F82" s="14">
        <v>0.9</v>
      </c>
      <c r="G82" s="14">
        <f t="shared" si="11"/>
        <v>38.4</v>
      </c>
      <c r="H82" s="15">
        <v>2.13</v>
      </c>
      <c r="I82" s="14">
        <f t="shared" si="8"/>
        <v>18.028169014084508</v>
      </c>
      <c r="J82" s="14">
        <v>18</v>
      </c>
      <c r="K82" s="14">
        <v>25</v>
      </c>
      <c r="L82" s="14">
        <f t="shared" si="9"/>
        <v>8.112676056338028</v>
      </c>
      <c r="M82" s="12">
        <v>128</v>
      </c>
      <c r="N82" s="18">
        <v>0.2382</v>
      </c>
      <c r="O82" s="14">
        <f t="shared" si="7"/>
        <v>30.489599999999999</v>
      </c>
      <c r="P82" s="17">
        <f t="shared" si="10"/>
        <v>3.7582666666666666</v>
      </c>
    </row>
    <row r="83" spans="1:16" ht="18" x14ac:dyDescent="0.25">
      <c r="A83" s="11" t="s">
        <v>26</v>
      </c>
      <c r="B83" s="12">
        <v>2</v>
      </c>
      <c r="C83" s="14">
        <v>10</v>
      </c>
      <c r="D83" s="14">
        <v>160</v>
      </c>
      <c r="E83" s="14">
        <v>0.216</v>
      </c>
      <c r="F83" s="14">
        <v>0.9</v>
      </c>
      <c r="G83" s="14">
        <f t="shared" si="11"/>
        <v>38.4</v>
      </c>
      <c r="H83" s="15">
        <v>2.13</v>
      </c>
      <c r="I83" s="14">
        <f t="shared" si="8"/>
        <v>18.028169014084508</v>
      </c>
      <c r="J83" s="14">
        <v>18</v>
      </c>
      <c r="K83" s="14">
        <v>25</v>
      </c>
      <c r="L83" s="14">
        <f t="shared" si="9"/>
        <v>8.112676056338028</v>
      </c>
      <c r="M83" s="12">
        <v>128</v>
      </c>
      <c r="N83" s="18">
        <v>0.21079999999999999</v>
      </c>
      <c r="O83" s="14">
        <f t="shared" si="7"/>
        <v>26.982399999999998</v>
      </c>
      <c r="P83" s="17">
        <f t="shared" si="10"/>
        <v>3.3259555555555553</v>
      </c>
    </row>
    <row r="84" spans="1:16" ht="18" x14ac:dyDescent="0.25">
      <c r="A84" s="11" t="s">
        <v>27</v>
      </c>
      <c r="B84" s="12">
        <v>1</v>
      </c>
      <c r="C84" s="14">
        <v>1</v>
      </c>
      <c r="D84" s="14">
        <v>160</v>
      </c>
      <c r="E84" s="14">
        <v>0.216</v>
      </c>
      <c r="F84" s="14">
        <v>0.9</v>
      </c>
      <c r="G84" s="14">
        <f t="shared" si="11"/>
        <v>38.4</v>
      </c>
      <c r="H84" s="15">
        <v>2.25</v>
      </c>
      <c r="I84" s="14">
        <f t="shared" si="8"/>
        <v>17.066666666666666</v>
      </c>
      <c r="J84" s="14">
        <v>18</v>
      </c>
      <c r="K84" s="14">
        <v>25</v>
      </c>
      <c r="L84" s="14">
        <f t="shared" si="9"/>
        <v>7.68</v>
      </c>
      <c r="M84" s="12">
        <v>128</v>
      </c>
      <c r="N84" s="16">
        <v>0.19849999999999998</v>
      </c>
      <c r="O84" s="14">
        <f t="shared" si="7"/>
        <v>25.407999999999998</v>
      </c>
      <c r="P84" s="17">
        <f t="shared" si="10"/>
        <v>3.3083333333333331</v>
      </c>
    </row>
    <row r="85" spans="1:16" ht="18" x14ac:dyDescent="0.25">
      <c r="A85" s="11" t="s">
        <v>27</v>
      </c>
      <c r="B85" s="12">
        <v>1</v>
      </c>
      <c r="C85" s="14">
        <v>2</v>
      </c>
      <c r="D85" s="14">
        <v>160</v>
      </c>
      <c r="E85" s="14">
        <v>0.216</v>
      </c>
      <c r="F85" s="14">
        <v>0.9</v>
      </c>
      <c r="G85" s="14">
        <f t="shared" si="11"/>
        <v>38.4</v>
      </c>
      <c r="H85" s="15">
        <v>2.25</v>
      </c>
      <c r="I85" s="14">
        <f t="shared" si="8"/>
        <v>17.066666666666666</v>
      </c>
      <c r="J85" s="14">
        <v>18</v>
      </c>
      <c r="K85" s="14">
        <v>25</v>
      </c>
      <c r="L85" s="14">
        <f t="shared" si="9"/>
        <v>7.68</v>
      </c>
      <c r="M85" s="12">
        <v>128</v>
      </c>
      <c r="N85" s="16">
        <v>0.22190000000000001</v>
      </c>
      <c r="O85" s="14">
        <f t="shared" si="7"/>
        <v>28.403200000000002</v>
      </c>
      <c r="P85" s="17">
        <f t="shared" si="10"/>
        <v>3.6983333333333337</v>
      </c>
    </row>
    <row r="86" spans="1:16" ht="18" x14ac:dyDescent="0.25">
      <c r="A86" s="11" t="s">
        <v>27</v>
      </c>
      <c r="B86" s="12">
        <v>1</v>
      </c>
      <c r="C86" s="14">
        <v>3</v>
      </c>
      <c r="D86" s="14">
        <v>160</v>
      </c>
      <c r="E86" s="14">
        <v>0.216</v>
      </c>
      <c r="F86" s="14">
        <v>0.9</v>
      </c>
      <c r="G86" s="14">
        <f t="shared" si="11"/>
        <v>38.4</v>
      </c>
      <c r="H86" s="15">
        <v>2.25</v>
      </c>
      <c r="I86" s="14">
        <f t="shared" si="8"/>
        <v>17.066666666666666</v>
      </c>
      <c r="J86" s="14">
        <v>18</v>
      </c>
      <c r="K86" s="14">
        <v>25</v>
      </c>
      <c r="L86" s="14">
        <f t="shared" si="9"/>
        <v>7.68</v>
      </c>
      <c r="M86" s="12">
        <v>128</v>
      </c>
      <c r="N86" s="16">
        <v>0.17599999999999999</v>
      </c>
      <c r="O86" s="14">
        <f t="shared" si="7"/>
        <v>22.527999999999999</v>
      </c>
      <c r="P86" s="17">
        <f t="shared" si="10"/>
        <v>2.9333333333333331</v>
      </c>
    </row>
    <row r="87" spans="1:16" ht="18" x14ac:dyDescent="0.25">
      <c r="A87" s="11" t="s">
        <v>27</v>
      </c>
      <c r="B87" s="12">
        <v>1</v>
      </c>
      <c r="C87" s="14">
        <v>4</v>
      </c>
      <c r="D87" s="14">
        <v>160</v>
      </c>
      <c r="E87" s="14">
        <v>0.216</v>
      </c>
      <c r="F87" s="14">
        <v>0.9</v>
      </c>
      <c r="G87" s="14">
        <f t="shared" si="11"/>
        <v>38.4</v>
      </c>
      <c r="H87" s="15">
        <v>2.25</v>
      </c>
      <c r="I87" s="14">
        <f t="shared" si="8"/>
        <v>17.066666666666666</v>
      </c>
      <c r="J87" s="14">
        <v>18</v>
      </c>
      <c r="K87" s="14">
        <v>25</v>
      </c>
      <c r="L87" s="14">
        <f t="shared" si="9"/>
        <v>7.68</v>
      </c>
      <c r="M87" s="12">
        <v>128</v>
      </c>
      <c r="N87" s="16">
        <v>0.24299999999999999</v>
      </c>
      <c r="O87" s="14">
        <f t="shared" si="7"/>
        <v>31.103999999999999</v>
      </c>
      <c r="P87" s="17">
        <f t="shared" si="10"/>
        <v>4.05</v>
      </c>
    </row>
    <row r="88" spans="1:16" ht="18" x14ac:dyDescent="0.25">
      <c r="A88" s="11" t="s">
        <v>27</v>
      </c>
      <c r="B88" s="12">
        <v>1</v>
      </c>
      <c r="C88" s="14">
        <v>5</v>
      </c>
      <c r="D88" s="14">
        <v>160</v>
      </c>
      <c r="E88" s="14">
        <v>0.216</v>
      </c>
      <c r="F88" s="14">
        <v>0.9</v>
      </c>
      <c r="G88" s="14">
        <f t="shared" si="11"/>
        <v>38.4</v>
      </c>
      <c r="H88" s="15">
        <v>2.25</v>
      </c>
      <c r="I88" s="14">
        <f t="shared" si="8"/>
        <v>17.066666666666666</v>
      </c>
      <c r="J88" s="14">
        <v>18</v>
      </c>
      <c r="K88" s="14">
        <v>25</v>
      </c>
      <c r="L88" s="14">
        <f t="shared" si="9"/>
        <v>7.68</v>
      </c>
      <c r="M88" s="12">
        <v>128</v>
      </c>
      <c r="N88" s="16">
        <v>0.22820000000000001</v>
      </c>
      <c r="O88" s="14">
        <f t="shared" si="7"/>
        <v>29.209600000000002</v>
      </c>
      <c r="P88" s="17">
        <f t="shared" si="10"/>
        <v>3.8033333333333337</v>
      </c>
    </row>
    <row r="89" spans="1:16" ht="18" x14ac:dyDescent="0.25">
      <c r="A89" s="11" t="s">
        <v>27</v>
      </c>
      <c r="B89" s="12">
        <v>1</v>
      </c>
      <c r="C89" s="14">
        <v>6</v>
      </c>
      <c r="D89" s="14">
        <v>160</v>
      </c>
      <c r="E89" s="14">
        <v>0.216</v>
      </c>
      <c r="F89" s="14">
        <v>0.9</v>
      </c>
      <c r="G89" s="14">
        <f t="shared" si="11"/>
        <v>38.4</v>
      </c>
      <c r="H89" s="15">
        <v>2.25</v>
      </c>
      <c r="I89" s="14">
        <f t="shared" si="8"/>
        <v>17.066666666666666</v>
      </c>
      <c r="J89" s="14">
        <v>18</v>
      </c>
      <c r="K89" s="14">
        <v>25</v>
      </c>
      <c r="L89" s="14">
        <f t="shared" si="9"/>
        <v>7.68</v>
      </c>
      <c r="M89" s="12">
        <v>128</v>
      </c>
      <c r="N89" s="16">
        <v>0.1696</v>
      </c>
      <c r="O89" s="14">
        <f t="shared" si="7"/>
        <v>21.7088</v>
      </c>
      <c r="P89" s="17">
        <f t="shared" si="10"/>
        <v>2.8266666666666667</v>
      </c>
    </row>
    <row r="90" spans="1:16" ht="18" x14ac:dyDescent="0.25">
      <c r="A90" s="11" t="s">
        <v>27</v>
      </c>
      <c r="B90" s="12">
        <v>1</v>
      </c>
      <c r="C90" s="14">
        <v>7</v>
      </c>
      <c r="D90" s="14">
        <v>160</v>
      </c>
      <c r="E90" s="14">
        <v>0.216</v>
      </c>
      <c r="F90" s="14">
        <v>0.9</v>
      </c>
      <c r="G90" s="14">
        <f t="shared" si="11"/>
        <v>38.4</v>
      </c>
      <c r="H90" s="15">
        <v>2.25</v>
      </c>
      <c r="I90" s="14">
        <f t="shared" si="8"/>
        <v>17.066666666666666</v>
      </c>
      <c r="J90" s="14">
        <v>18</v>
      </c>
      <c r="K90" s="14">
        <v>25</v>
      </c>
      <c r="L90" s="14">
        <f t="shared" si="9"/>
        <v>7.68</v>
      </c>
      <c r="M90" s="12">
        <v>128</v>
      </c>
      <c r="N90" s="16">
        <v>0.19510000000000002</v>
      </c>
      <c r="O90" s="14">
        <f t="shared" si="7"/>
        <v>24.972800000000003</v>
      </c>
      <c r="P90" s="17">
        <f t="shared" si="10"/>
        <v>3.2516666666666674</v>
      </c>
    </row>
    <row r="91" spans="1:16" ht="18" x14ac:dyDescent="0.25">
      <c r="A91" s="11" t="s">
        <v>27</v>
      </c>
      <c r="B91" s="12">
        <v>1</v>
      </c>
      <c r="C91" s="14">
        <v>8</v>
      </c>
      <c r="D91" s="14">
        <v>160</v>
      </c>
      <c r="E91" s="14">
        <v>0.216</v>
      </c>
      <c r="F91" s="14">
        <v>0.9</v>
      </c>
      <c r="G91" s="14">
        <f t="shared" si="11"/>
        <v>38.4</v>
      </c>
      <c r="H91" s="15">
        <v>2.25</v>
      </c>
      <c r="I91" s="14">
        <f t="shared" si="8"/>
        <v>17.066666666666666</v>
      </c>
      <c r="J91" s="14">
        <v>18</v>
      </c>
      <c r="K91" s="14">
        <v>25</v>
      </c>
      <c r="L91" s="14">
        <f t="shared" si="9"/>
        <v>7.68</v>
      </c>
      <c r="M91" s="12">
        <v>128</v>
      </c>
      <c r="N91" s="16">
        <v>0.17899999999999999</v>
      </c>
      <c r="O91" s="14">
        <f t="shared" si="7"/>
        <v>22.911999999999999</v>
      </c>
      <c r="P91" s="17">
        <f t="shared" si="10"/>
        <v>2.9833333333333334</v>
      </c>
    </row>
    <row r="92" spans="1:16" ht="18" x14ac:dyDescent="0.25">
      <c r="A92" s="11" t="s">
        <v>27</v>
      </c>
      <c r="B92" s="12">
        <v>1</v>
      </c>
      <c r="C92" s="14">
        <v>9</v>
      </c>
      <c r="D92" s="14">
        <v>160</v>
      </c>
      <c r="E92" s="14">
        <v>0.216</v>
      </c>
      <c r="F92" s="14">
        <v>0.9</v>
      </c>
      <c r="G92" s="14">
        <f t="shared" si="11"/>
        <v>38.4</v>
      </c>
      <c r="H92" s="15">
        <v>2.25</v>
      </c>
      <c r="I92" s="14">
        <f t="shared" si="8"/>
        <v>17.066666666666666</v>
      </c>
      <c r="J92" s="14">
        <v>18</v>
      </c>
      <c r="K92" s="14">
        <v>25</v>
      </c>
      <c r="L92" s="14">
        <f t="shared" si="9"/>
        <v>7.68</v>
      </c>
      <c r="M92" s="12">
        <v>128</v>
      </c>
      <c r="N92" s="16">
        <v>0.182</v>
      </c>
      <c r="O92" s="14">
        <f t="shared" si="7"/>
        <v>23.295999999999999</v>
      </c>
      <c r="P92" s="17">
        <f t="shared" si="10"/>
        <v>3.0333333333333332</v>
      </c>
    </row>
    <row r="93" spans="1:16" ht="18" x14ac:dyDescent="0.25">
      <c r="A93" s="11" t="s">
        <v>27</v>
      </c>
      <c r="B93" s="12">
        <v>1</v>
      </c>
      <c r="C93" s="14">
        <v>10</v>
      </c>
      <c r="D93" s="14">
        <v>160</v>
      </c>
      <c r="E93" s="14">
        <v>0.216</v>
      </c>
      <c r="F93" s="14">
        <v>0.9</v>
      </c>
      <c r="G93" s="14">
        <f t="shared" si="11"/>
        <v>38.4</v>
      </c>
      <c r="H93" s="15">
        <v>2.25</v>
      </c>
      <c r="I93" s="14">
        <f t="shared" si="8"/>
        <v>17.066666666666666</v>
      </c>
      <c r="J93" s="14">
        <v>18</v>
      </c>
      <c r="K93" s="14">
        <v>25</v>
      </c>
      <c r="L93" s="14">
        <f t="shared" si="9"/>
        <v>7.68</v>
      </c>
      <c r="M93" s="12">
        <v>128</v>
      </c>
      <c r="N93" s="16">
        <v>0.21490000000000001</v>
      </c>
      <c r="O93" s="14">
        <f t="shared" si="7"/>
        <v>27.507200000000001</v>
      </c>
      <c r="P93" s="17">
        <f t="shared" si="10"/>
        <v>3.581666666666667</v>
      </c>
    </row>
    <row r="94" spans="1:16" ht="18" x14ac:dyDescent="0.25">
      <c r="A94" s="11" t="s">
        <v>27</v>
      </c>
      <c r="B94" s="12">
        <v>2</v>
      </c>
      <c r="C94" s="14">
        <v>1</v>
      </c>
      <c r="D94" s="14">
        <v>160</v>
      </c>
      <c r="E94" s="14">
        <v>0.216</v>
      </c>
      <c r="F94" s="14">
        <v>0.9</v>
      </c>
      <c r="G94" s="14">
        <f t="shared" si="11"/>
        <v>38.4</v>
      </c>
      <c r="H94" s="15">
        <v>2.25</v>
      </c>
      <c r="I94" s="14">
        <f t="shared" si="8"/>
        <v>17.066666666666666</v>
      </c>
      <c r="J94" s="14">
        <v>18</v>
      </c>
      <c r="K94" s="14">
        <v>25</v>
      </c>
      <c r="L94" s="14">
        <f t="shared" si="9"/>
        <v>7.68</v>
      </c>
      <c r="M94" s="12">
        <v>128</v>
      </c>
      <c r="N94" s="18">
        <v>0.1459</v>
      </c>
      <c r="O94" s="14">
        <f t="shared" si="7"/>
        <v>18.6752</v>
      </c>
      <c r="P94" s="17">
        <f t="shared" si="10"/>
        <v>2.4316666666666666</v>
      </c>
    </row>
    <row r="95" spans="1:16" ht="18" x14ac:dyDescent="0.25">
      <c r="A95" s="11" t="s">
        <v>27</v>
      </c>
      <c r="B95" s="12">
        <v>2</v>
      </c>
      <c r="C95" s="14">
        <v>2</v>
      </c>
      <c r="D95" s="14">
        <v>160</v>
      </c>
      <c r="E95" s="14">
        <v>0.216</v>
      </c>
      <c r="F95" s="14">
        <v>0.9</v>
      </c>
      <c r="G95" s="14">
        <f t="shared" si="11"/>
        <v>38.4</v>
      </c>
      <c r="H95" s="15">
        <v>2.25</v>
      </c>
      <c r="I95" s="14">
        <f t="shared" si="8"/>
        <v>17.066666666666666</v>
      </c>
      <c r="J95" s="14">
        <v>18</v>
      </c>
      <c r="K95" s="14">
        <v>25</v>
      </c>
      <c r="L95" s="14">
        <f t="shared" si="9"/>
        <v>7.68</v>
      </c>
      <c r="M95" s="12">
        <v>128</v>
      </c>
      <c r="N95" s="18">
        <v>0.12770000000000001</v>
      </c>
      <c r="O95" s="14">
        <f t="shared" si="7"/>
        <v>16.345600000000001</v>
      </c>
      <c r="P95" s="17">
        <f t="shared" si="10"/>
        <v>2.1283333333333334</v>
      </c>
    </row>
    <row r="96" spans="1:16" ht="18" x14ac:dyDescent="0.25">
      <c r="A96" s="11" t="s">
        <v>27</v>
      </c>
      <c r="B96" s="12">
        <v>2</v>
      </c>
      <c r="C96" s="14">
        <v>3</v>
      </c>
      <c r="D96" s="14">
        <v>160</v>
      </c>
      <c r="E96" s="14">
        <v>0.216</v>
      </c>
      <c r="F96" s="14">
        <v>0.9</v>
      </c>
      <c r="G96" s="14">
        <f t="shared" si="11"/>
        <v>38.4</v>
      </c>
      <c r="H96" s="15">
        <v>2.25</v>
      </c>
      <c r="I96" s="14">
        <f t="shared" si="8"/>
        <v>17.066666666666666</v>
      </c>
      <c r="J96" s="14">
        <v>18</v>
      </c>
      <c r="K96" s="14">
        <v>25</v>
      </c>
      <c r="L96" s="14">
        <f t="shared" si="9"/>
        <v>7.68</v>
      </c>
      <c r="M96" s="12">
        <v>128</v>
      </c>
      <c r="N96" s="18">
        <v>0.21960000000000002</v>
      </c>
      <c r="O96" s="14">
        <f t="shared" si="7"/>
        <v>28.108800000000002</v>
      </c>
      <c r="P96" s="17">
        <f t="shared" si="10"/>
        <v>3.6600000000000006</v>
      </c>
    </row>
    <row r="97" spans="1:16" ht="18" x14ac:dyDescent="0.25">
      <c r="A97" s="11" t="s">
        <v>27</v>
      </c>
      <c r="B97" s="12">
        <v>2</v>
      </c>
      <c r="C97" s="14">
        <v>4</v>
      </c>
      <c r="D97" s="14">
        <v>160</v>
      </c>
      <c r="E97" s="14">
        <v>0.216</v>
      </c>
      <c r="F97" s="14">
        <v>0.9</v>
      </c>
      <c r="G97" s="14">
        <f t="shared" si="11"/>
        <v>38.4</v>
      </c>
      <c r="H97" s="15">
        <v>2.25</v>
      </c>
      <c r="I97" s="14">
        <f t="shared" si="8"/>
        <v>17.066666666666666</v>
      </c>
      <c r="J97" s="14">
        <v>18</v>
      </c>
      <c r="K97" s="14">
        <v>25</v>
      </c>
      <c r="L97" s="14">
        <f t="shared" si="9"/>
        <v>7.68</v>
      </c>
      <c r="M97" s="12">
        <v>128</v>
      </c>
      <c r="N97" s="18">
        <v>0.2074</v>
      </c>
      <c r="O97" s="14">
        <f t="shared" si="7"/>
        <v>26.5472</v>
      </c>
      <c r="P97" s="17">
        <f t="shared" si="10"/>
        <v>3.456666666666667</v>
      </c>
    </row>
    <row r="98" spans="1:16" ht="18" x14ac:dyDescent="0.25">
      <c r="A98" s="11" t="s">
        <v>27</v>
      </c>
      <c r="B98" s="12">
        <v>2</v>
      </c>
      <c r="C98" s="14">
        <v>5</v>
      </c>
      <c r="D98" s="14">
        <v>160</v>
      </c>
      <c r="E98" s="14">
        <v>0.216</v>
      </c>
      <c r="F98" s="14">
        <v>0.9</v>
      </c>
      <c r="G98" s="14">
        <f t="shared" si="11"/>
        <v>38.4</v>
      </c>
      <c r="H98" s="15">
        <v>2.25</v>
      </c>
      <c r="I98" s="14">
        <f t="shared" si="8"/>
        <v>17.066666666666666</v>
      </c>
      <c r="J98" s="14">
        <v>18</v>
      </c>
      <c r="K98" s="14">
        <v>25</v>
      </c>
      <c r="L98" s="14">
        <f t="shared" si="9"/>
        <v>7.68</v>
      </c>
      <c r="M98" s="12">
        <v>128</v>
      </c>
      <c r="N98" s="18">
        <v>0.18959999999999999</v>
      </c>
      <c r="O98" s="14">
        <f t="shared" si="7"/>
        <v>24.268799999999999</v>
      </c>
      <c r="P98" s="17">
        <f t="shared" si="10"/>
        <v>3.16</v>
      </c>
    </row>
    <row r="99" spans="1:16" ht="18" x14ac:dyDescent="0.25">
      <c r="A99" s="11" t="s">
        <v>27</v>
      </c>
      <c r="B99" s="12">
        <v>2</v>
      </c>
      <c r="C99" s="14">
        <v>6</v>
      </c>
      <c r="D99" s="14">
        <v>160</v>
      </c>
      <c r="E99" s="14">
        <v>0.216</v>
      </c>
      <c r="F99" s="14">
        <v>0.9</v>
      </c>
      <c r="G99" s="14">
        <f t="shared" si="11"/>
        <v>38.4</v>
      </c>
      <c r="H99" s="15">
        <v>2.25</v>
      </c>
      <c r="I99" s="14">
        <f t="shared" si="8"/>
        <v>17.066666666666666</v>
      </c>
      <c r="J99" s="14">
        <v>18</v>
      </c>
      <c r="K99" s="14">
        <v>25</v>
      </c>
      <c r="L99" s="14">
        <f t="shared" si="9"/>
        <v>7.68</v>
      </c>
      <c r="M99" s="12">
        <v>128</v>
      </c>
      <c r="N99" s="18">
        <v>0.16850000000000001</v>
      </c>
      <c r="O99" s="14">
        <f t="shared" si="7"/>
        <v>21.568000000000001</v>
      </c>
      <c r="P99" s="17">
        <f t="shared" si="10"/>
        <v>2.8083333333333336</v>
      </c>
    </row>
    <row r="100" spans="1:16" ht="18" x14ac:dyDescent="0.25">
      <c r="A100" s="11" t="s">
        <v>27</v>
      </c>
      <c r="B100" s="12">
        <v>2</v>
      </c>
      <c r="C100" s="14">
        <v>7</v>
      </c>
      <c r="D100" s="14">
        <v>160</v>
      </c>
      <c r="E100" s="14">
        <v>0.216</v>
      </c>
      <c r="F100" s="14">
        <v>0.9</v>
      </c>
      <c r="G100" s="14">
        <f t="shared" si="11"/>
        <v>38.4</v>
      </c>
      <c r="H100" s="15">
        <v>2.25</v>
      </c>
      <c r="I100" s="14">
        <f t="shared" si="8"/>
        <v>17.066666666666666</v>
      </c>
      <c r="J100" s="14">
        <v>18</v>
      </c>
      <c r="K100" s="14">
        <v>25</v>
      </c>
      <c r="L100" s="14">
        <f t="shared" si="9"/>
        <v>7.68</v>
      </c>
      <c r="M100" s="12">
        <v>128</v>
      </c>
      <c r="N100" s="18">
        <v>9.4900000000000012E-2</v>
      </c>
      <c r="O100" s="14">
        <f t="shared" ref="O100:O123" si="12">N100*M100</f>
        <v>12.147200000000002</v>
      </c>
      <c r="P100" s="17">
        <f t="shared" si="10"/>
        <v>1.581666666666667</v>
      </c>
    </row>
    <row r="101" spans="1:16" ht="18" x14ac:dyDescent="0.25">
      <c r="A101" s="11" t="s">
        <v>27</v>
      </c>
      <c r="B101" s="12">
        <v>2</v>
      </c>
      <c r="C101" s="14">
        <v>8</v>
      </c>
      <c r="D101" s="14">
        <v>160</v>
      </c>
      <c r="E101" s="14">
        <v>0.216</v>
      </c>
      <c r="F101" s="14">
        <v>0.9</v>
      </c>
      <c r="G101" s="14">
        <f t="shared" si="11"/>
        <v>38.4</v>
      </c>
      <c r="H101" s="15">
        <v>2.25</v>
      </c>
      <c r="I101" s="14">
        <f t="shared" si="8"/>
        <v>17.066666666666666</v>
      </c>
      <c r="J101" s="14">
        <v>18</v>
      </c>
      <c r="K101" s="14">
        <v>25</v>
      </c>
      <c r="L101" s="14">
        <f t="shared" si="9"/>
        <v>7.68</v>
      </c>
      <c r="M101" s="12">
        <v>128</v>
      </c>
      <c r="N101" s="18">
        <v>0.12529999999999999</v>
      </c>
      <c r="O101" s="14">
        <f t="shared" si="12"/>
        <v>16.038399999999999</v>
      </c>
      <c r="P101" s="17">
        <f t="shared" si="10"/>
        <v>2.0883333333333334</v>
      </c>
    </row>
    <row r="102" spans="1:16" ht="18" x14ac:dyDescent="0.25">
      <c r="A102" s="11" t="s">
        <v>27</v>
      </c>
      <c r="B102" s="12">
        <v>2</v>
      </c>
      <c r="C102" s="14">
        <v>9</v>
      </c>
      <c r="D102" s="14">
        <v>160</v>
      </c>
      <c r="E102" s="14">
        <v>0.216</v>
      </c>
      <c r="F102" s="14">
        <v>0.9</v>
      </c>
      <c r="G102" s="14">
        <f t="shared" si="11"/>
        <v>38.4</v>
      </c>
      <c r="H102" s="15">
        <v>2.25</v>
      </c>
      <c r="I102" s="14">
        <f t="shared" si="8"/>
        <v>17.066666666666666</v>
      </c>
      <c r="J102" s="14">
        <v>18</v>
      </c>
      <c r="K102" s="14">
        <v>25</v>
      </c>
      <c r="L102" s="14">
        <f t="shared" si="9"/>
        <v>7.68</v>
      </c>
      <c r="M102" s="12">
        <v>128</v>
      </c>
      <c r="N102" s="18">
        <v>0.13519999999999999</v>
      </c>
      <c r="O102" s="14">
        <f t="shared" si="12"/>
        <v>17.305599999999998</v>
      </c>
      <c r="P102" s="17">
        <f t="shared" si="10"/>
        <v>2.2533333333333334</v>
      </c>
    </row>
    <row r="103" spans="1:16" ht="18" x14ac:dyDescent="0.25">
      <c r="A103" s="11" t="s">
        <v>27</v>
      </c>
      <c r="B103" s="12">
        <v>2</v>
      </c>
      <c r="C103" s="14">
        <v>10</v>
      </c>
      <c r="D103" s="14">
        <v>160</v>
      </c>
      <c r="E103" s="14">
        <v>0.216</v>
      </c>
      <c r="F103" s="14">
        <v>0.9</v>
      </c>
      <c r="G103" s="14">
        <f t="shared" si="11"/>
        <v>38.4</v>
      </c>
      <c r="H103" s="15">
        <v>2.25</v>
      </c>
      <c r="I103" s="14">
        <f t="shared" si="8"/>
        <v>17.066666666666666</v>
      </c>
      <c r="J103" s="14">
        <v>18</v>
      </c>
      <c r="K103" s="14">
        <v>25</v>
      </c>
      <c r="L103" s="14">
        <f t="shared" si="9"/>
        <v>7.68</v>
      </c>
      <c r="M103" s="12">
        <v>128</v>
      </c>
      <c r="N103" s="18">
        <v>0.19639999999999999</v>
      </c>
      <c r="O103" s="14">
        <f t="shared" si="12"/>
        <v>25.139199999999999</v>
      </c>
      <c r="P103" s="17">
        <f t="shared" si="10"/>
        <v>3.2733333333333334</v>
      </c>
    </row>
    <row r="104" spans="1:16" ht="18" x14ac:dyDescent="0.25">
      <c r="A104" s="11" t="s">
        <v>28</v>
      </c>
      <c r="B104" s="12">
        <v>1</v>
      </c>
      <c r="C104" s="14">
        <v>1</v>
      </c>
      <c r="D104" s="14">
        <v>160</v>
      </c>
      <c r="E104" s="14">
        <v>0.216</v>
      </c>
      <c r="F104" s="14">
        <v>0.9</v>
      </c>
      <c r="G104" s="14">
        <f t="shared" si="11"/>
        <v>38.4</v>
      </c>
      <c r="H104" s="15">
        <v>1.51</v>
      </c>
      <c r="I104" s="14">
        <f t="shared" si="8"/>
        <v>25.430463576158939</v>
      </c>
      <c r="J104" s="14">
        <v>18</v>
      </c>
      <c r="K104" s="14">
        <v>25</v>
      </c>
      <c r="L104" s="14">
        <f t="shared" si="9"/>
        <v>11.443708609271521</v>
      </c>
      <c r="M104" s="12">
        <v>128</v>
      </c>
      <c r="N104" s="16">
        <v>0.1701</v>
      </c>
      <c r="O104" s="14">
        <f t="shared" si="12"/>
        <v>21.7728</v>
      </c>
      <c r="P104" s="17">
        <f t="shared" si="10"/>
        <v>1.9026000000000003</v>
      </c>
    </row>
    <row r="105" spans="1:16" ht="18" x14ac:dyDescent="0.25">
      <c r="A105" s="11" t="s">
        <v>28</v>
      </c>
      <c r="B105" s="12">
        <v>1</v>
      </c>
      <c r="C105" s="14">
        <v>2</v>
      </c>
      <c r="D105" s="14">
        <v>160</v>
      </c>
      <c r="E105" s="14">
        <v>0.216</v>
      </c>
      <c r="F105" s="14">
        <v>0.9</v>
      </c>
      <c r="G105" s="14">
        <f t="shared" si="11"/>
        <v>38.4</v>
      </c>
      <c r="H105" s="15">
        <v>1.51</v>
      </c>
      <c r="I105" s="14">
        <f t="shared" si="8"/>
        <v>25.430463576158939</v>
      </c>
      <c r="J105" s="14">
        <v>18</v>
      </c>
      <c r="K105" s="14">
        <v>25</v>
      </c>
      <c r="L105" s="14">
        <f t="shared" si="9"/>
        <v>11.443708609271521</v>
      </c>
      <c r="M105" s="12">
        <v>128</v>
      </c>
      <c r="N105" s="16">
        <v>0.17119999999999999</v>
      </c>
      <c r="O105" s="14">
        <f t="shared" si="12"/>
        <v>21.913599999999999</v>
      </c>
      <c r="P105" s="17">
        <f t="shared" si="10"/>
        <v>1.914903703703704</v>
      </c>
    </row>
    <row r="106" spans="1:16" ht="18" x14ac:dyDescent="0.25">
      <c r="A106" s="11" t="s">
        <v>28</v>
      </c>
      <c r="B106" s="12">
        <v>1</v>
      </c>
      <c r="C106" s="14">
        <v>3</v>
      </c>
      <c r="D106" s="14">
        <v>160</v>
      </c>
      <c r="E106" s="14">
        <v>0.216</v>
      </c>
      <c r="F106" s="14">
        <v>0.9</v>
      </c>
      <c r="G106" s="14">
        <f t="shared" si="11"/>
        <v>38.4</v>
      </c>
      <c r="H106" s="15">
        <v>1.51</v>
      </c>
      <c r="I106" s="14">
        <f t="shared" si="8"/>
        <v>25.430463576158939</v>
      </c>
      <c r="J106" s="14">
        <v>18</v>
      </c>
      <c r="K106" s="14">
        <v>25</v>
      </c>
      <c r="L106" s="14">
        <f t="shared" si="9"/>
        <v>11.443708609271521</v>
      </c>
      <c r="M106" s="12">
        <v>128</v>
      </c>
      <c r="N106" s="16">
        <v>0.19370000000000001</v>
      </c>
      <c r="O106" s="14">
        <f t="shared" si="12"/>
        <v>24.793600000000001</v>
      </c>
      <c r="P106" s="17">
        <f t="shared" si="10"/>
        <v>2.1665703703703709</v>
      </c>
    </row>
    <row r="107" spans="1:16" ht="18" x14ac:dyDescent="0.25">
      <c r="A107" s="11" t="s">
        <v>28</v>
      </c>
      <c r="B107" s="12">
        <v>1</v>
      </c>
      <c r="C107" s="14">
        <v>4</v>
      </c>
      <c r="D107" s="14">
        <v>160</v>
      </c>
      <c r="E107" s="14">
        <v>0.216</v>
      </c>
      <c r="F107" s="14">
        <v>0.9</v>
      </c>
      <c r="G107" s="14">
        <f t="shared" si="11"/>
        <v>38.4</v>
      </c>
      <c r="H107" s="15">
        <v>1.51</v>
      </c>
      <c r="I107" s="14">
        <f t="shared" si="8"/>
        <v>25.430463576158939</v>
      </c>
      <c r="J107" s="14">
        <v>18</v>
      </c>
      <c r="K107" s="14">
        <v>25</v>
      </c>
      <c r="L107" s="14">
        <f t="shared" si="9"/>
        <v>11.443708609271521</v>
      </c>
      <c r="M107" s="12">
        <v>128</v>
      </c>
      <c r="N107" s="16">
        <v>0.15500000000000003</v>
      </c>
      <c r="O107" s="14">
        <f t="shared" si="12"/>
        <v>19.840000000000003</v>
      </c>
      <c r="P107" s="17">
        <f t="shared" si="10"/>
        <v>1.7337037037037042</v>
      </c>
    </row>
    <row r="108" spans="1:16" ht="18" x14ac:dyDescent="0.25">
      <c r="A108" s="11" t="s">
        <v>28</v>
      </c>
      <c r="B108" s="12">
        <v>1</v>
      </c>
      <c r="C108" s="14">
        <v>5</v>
      </c>
      <c r="D108" s="14">
        <v>160</v>
      </c>
      <c r="E108" s="14">
        <v>0.216</v>
      </c>
      <c r="F108" s="14">
        <v>0.9</v>
      </c>
      <c r="G108" s="14">
        <f t="shared" si="11"/>
        <v>38.4</v>
      </c>
      <c r="H108" s="15">
        <v>1.51</v>
      </c>
      <c r="I108" s="14">
        <f t="shared" si="8"/>
        <v>25.430463576158939</v>
      </c>
      <c r="J108" s="14">
        <v>18</v>
      </c>
      <c r="K108" s="14">
        <v>25</v>
      </c>
      <c r="L108" s="14">
        <f t="shared" si="9"/>
        <v>11.443708609271521</v>
      </c>
      <c r="M108" s="12">
        <v>128</v>
      </c>
      <c r="N108" s="16">
        <v>0.11430000000000001</v>
      </c>
      <c r="O108" s="14">
        <f t="shared" si="12"/>
        <v>14.630400000000002</v>
      </c>
      <c r="P108" s="17">
        <f t="shared" si="10"/>
        <v>1.2784666666666671</v>
      </c>
    </row>
    <row r="109" spans="1:16" ht="18" x14ac:dyDescent="0.25">
      <c r="A109" s="11" t="s">
        <v>28</v>
      </c>
      <c r="B109" s="12">
        <v>1</v>
      </c>
      <c r="C109" s="14">
        <v>6</v>
      </c>
      <c r="D109" s="14">
        <v>160</v>
      </c>
      <c r="E109" s="14">
        <v>0.216</v>
      </c>
      <c r="F109" s="14">
        <v>0.9</v>
      </c>
      <c r="G109" s="14">
        <f t="shared" si="11"/>
        <v>38.4</v>
      </c>
      <c r="H109" s="15">
        <v>1.51</v>
      </c>
      <c r="I109" s="14">
        <f t="shared" si="8"/>
        <v>25.430463576158939</v>
      </c>
      <c r="J109" s="14">
        <v>18</v>
      </c>
      <c r="K109" s="14">
        <v>25</v>
      </c>
      <c r="L109" s="14">
        <f t="shared" si="9"/>
        <v>11.443708609271521</v>
      </c>
      <c r="M109" s="12">
        <v>128</v>
      </c>
      <c r="N109" s="16">
        <v>0.15920000000000001</v>
      </c>
      <c r="O109" s="14">
        <f t="shared" si="12"/>
        <v>20.377600000000001</v>
      </c>
      <c r="P109" s="17">
        <f t="shared" si="10"/>
        <v>1.780681481481482</v>
      </c>
    </row>
    <row r="110" spans="1:16" ht="18" x14ac:dyDescent="0.25">
      <c r="A110" s="11" t="s">
        <v>28</v>
      </c>
      <c r="B110" s="12">
        <v>1</v>
      </c>
      <c r="C110" s="14">
        <v>7</v>
      </c>
      <c r="D110" s="14">
        <v>160</v>
      </c>
      <c r="E110" s="14">
        <v>0.216</v>
      </c>
      <c r="F110" s="14">
        <v>0.9</v>
      </c>
      <c r="G110" s="14">
        <f t="shared" si="11"/>
        <v>38.4</v>
      </c>
      <c r="H110" s="15">
        <v>1.51</v>
      </c>
      <c r="I110" s="14">
        <f t="shared" si="8"/>
        <v>25.430463576158939</v>
      </c>
      <c r="J110" s="14">
        <v>18</v>
      </c>
      <c r="K110" s="14">
        <v>25</v>
      </c>
      <c r="L110" s="14">
        <f t="shared" si="9"/>
        <v>11.443708609271521</v>
      </c>
      <c r="M110" s="12">
        <v>128</v>
      </c>
      <c r="N110" s="16">
        <v>0.16899999999999998</v>
      </c>
      <c r="O110" s="14">
        <f t="shared" si="12"/>
        <v>21.631999999999998</v>
      </c>
      <c r="P110" s="17">
        <f t="shared" si="10"/>
        <v>1.8902962962962964</v>
      </c>
    </row>
    <row r="111" spans="1:16" ht="18" x14ac:dyDescent="0.25">
      <c r="A111" s="11" t="s">
        <v>28</v>
      </c>
      <c r="B111" s="12">
        <v>1</v>
      </c>
      <c r="C111" s="14">
        <v>8</v>
      </c>
      <c r="D111" s="14">
        <v>160</v>
      </c>
      <c r="E111" s="14">
        <v>0.216</v>
      </c>
      <c r="F111" s="14">
        <v>0.9</v>
      </c>
      <c r="G111" s="14">
        <f t="shared" si="11"/>
        <v>38.4</v>
      </c>
      <c r="H111" s="15">
        <v>1.51</v>
      </c>
      <c r="I111" s="14">
        <f t="shared" si="8"/>
        <v>25.430463576158939</v>
      </c>
      <c r="J111" s="14">
        <v>18</v>
      </c>
      <c r="K111" s="14">
        <v>25</v>
      </c>
      <c r="L111" s="14">
        <f t="shared" si="9"/>
        <v>11.443708609271521</v>
      </c>
      <c r="M111" s="12">
        <v>128</v>
      </c>
      <c r="N111" s="16">
        <v>0.19899999999999998</v>
      </c>
      <c r="O111" s="14">
        <f t="shared" si="12"/>
        <v>25.471999999999998</v>
      </c>
      <c r="P111" s="17">
        <f t="shared" si="10"/>
        <v>2.2258518518518522</v>
      </c>
    </row>
    <row r="112" spans="1:16" ht="18" x14ac:dyDescent="0.25">
      <c r="A112" s="11" t="s">
        <v>28</v>
      </c>
      <c r="B112" s="12">
        <v>1</v>
      </c>
      <c r="C112" s="14">
        <v>9</v>
      </c>
      <c r="D112" s="14">
        <v>160</v>
      </c>
      <c r="E112" s="14">
        <v>0.216</v>
      </c>
      <c r="F112" s="14">
        <v>0.9</v>
      </c>
      <c r="G112" s="14">
        <f t="shared" si="11"/>
        <v>38.4</v>
      </c>
      <c r="H112" s="15">
        <v>1.51</v>
      </c>
      <c r="I112" s="14">
        <f t="shared" si="8"/>
        <v>25.430463576158939</v>
      </c>
      <c r="J112" s="14">
        <v>18</v>
      </c>
      <c r="K112" s="14">
        <v>25</v>
      </c>
      <c r="L112" s="14">
        <f t="shared" si="9"/>
        <v>11.443708609271521</v>
      </c>
      <c r="M112" s="12">
        <v>128</v>
      </c>
      <c r="N112" s="16">
        <v>0.22799999999999998</v>
      </c>
      <c r="O112" s="14">
        <f t="shared" si="12"/>
        <v>29.183999999999997</v>
      </c>
      <c r="P112" s="17">
        <f t="shared" si="10"/>
        <v>2.5502222222222226</v>
      </c>
    </row>
    <row r="113" spans="1:16" ht="18" x14ac:dyDescent="0.25">
      <c r="A113" s="11" t="s">
        <v>28</v>
      </c>
      <c r="B113" s="12">
        <v>1</v>
      </c>
      <c r="C113" s="14">
        <v>10</v>
      </c>
      <c r="D113" s="14">
        <v>160</v>
      </c>
      <c r="E113" s="14">
        <v>0.216</v>
      </c>
      <c r="F113" s="14">
        <v>0.9</v>
      </c>
      <c r="G113" s="14">
        <f t="shared" si="11"/>
        <v>38.4</v>
      </c>
      <c r="H113" s="15">
        <v>1.51</v>
      </c>
      <c r="I113" s="14">
        <f t="shared" si="8"/>
        <v>25.430463576158939</v>
      </c>
      <c r="J113" s="14">
        <v>18</v>
      </c>
      <c r="K113" s="14">
        <v>25</v>
      </c>
      <c r="L113" s="14">
        <f t="shared" si="9"/>
        <v>11.443708609271521</v>
      </c>
      <c r="M113" s="12">
        <v>128</v>
      </c>
      <c r="N113" s="16">
        <v>0.1701</v>
      </c>
      <c r="O113" s="14">
        <f t="shared" si="12"/>
        <v>21.7728</v>
      </c>
      <c r="P113" s="17">
        <f t="shared" si="10"/>
        <v>1.9026000000000003</v>
      </c>
    </row>
    <row r="114" spans="1:16" ht="18" x14ac:dyDescent="0.25">
      <c r="A114" s="11" t="s">
        <v>28</v>
      </c>
      <c r="B114" s="12">
        <v>2</v>
      </c>
      <c r="C114" s="14">
        <v>1</v>
      </c>
      <c r="D114" s="14">
        <v>160</v>
      </c>
      <c r="E114" s="14">
        <v>0.216</v>
      </c>
      <c r="F114" s="14">
        <v>0.9</v>
      </c>
      <c r="G114" s="14">
        <f t="shared" si="11"/>
        <v>38.4</v>
      </c>
      <c r="H114" s="15">
        <v>1.51</v>
      </c>
      <c r="I114" s="14">
        <f t="shared" si="8"/>
        <v>25.430463576158939</v>
      </c>
      <c r="J114" s="14">
        <v>18</v>
      </c>
      <c r="K114" s="14">
        <v>25</v>
      </c>
      <c r="L114" s="14">
        <f t="shared" si="9"/>
        <v>11.443708609271521</v>
      </c>
      <c r="M114" s="12">
        <v>128</v>
      </c>
      <c r="N114" s="18">
        <v>0.1535</v>
      </c>
      <c r="O114" s="14">
        <f t="shared" si="12"/>
        <v>19.648</v>
      </c>
      <c r="P114" s="17">
        <f t="shared" si="10"/>
        <v>1.7169259259259262</v>
      </c>
    </row>
    <row r="115" spans="1:16" ht="18" x14ac:dyDescent="0.25">
      <c r="A115" s="11" t="s">
        <v>28</v>
      </c>
      <c r="B115" s="12">
        <v>2</v>
      </c>
      <c r="C115" s="14">
        <v>2</v>
      </c>
      <c r="D115" s="14">
        <v>160</v>
      </c>
      <c r="E115" s="14">
        <v>0.216</v>
      </c>
      <c r="F115" s="14">
        <v>0.9</v>
      </c>
      <c r="G115" s="14">
        <f t="shared" si="11"/>
        <v>38.4</v>
      </c>
      <c r="H115" s="15">
        <v>1.51</v>
      </c>
      <c r="I115" s="14">
        <f t="shared" si="8"/>
        <v>25.430463576158939</v>
      </c>
      <c r="J115" s="14">
        <v>18</v>
      </c>
      <c r="K115" s="14">
        <v>25</v>
      </c>
      <c r="L115" s="14">
        <f t="shared" si="9"/>
        <v>11.443708609271521</v>
      </c>
      <c r="M115" s="12">
        <v>128</v>
      </c>
      <c r="N115" s="18">
        <v>0.1464</v>
      </c>
      <c r="O115" s="14">
        <f t="shared" si="12"/>
        <v>18.7392</v>
      </c>
      <c r="P115" s="17">
        <f t="shared" si="10"/>
        <v>1.6375111111111114</v>
      </c>
    </row>
    <row r="116" spans="1:16" ht="18" x14ac:dyDescent="0.25">
      <c r="A116" s="11" t="s">
        <v>28</v>
      </c>
      <c r="B116" s="12">
        <v>2</v>
      </c>
      <c r="C116" s="14">
        <v>3</v>
      </c>
      <c r="D116" s="14">
        <v>160</v>
      </c>
      <c r="E116" s="14">
        <v>0.216</v>
      </c>
      <c r="F116" s="14">
        <v>0.9</v>
      </c>
      <c r="G116" s="14">
        <f t="shared" si="11"/>
        <v>38.4</v>
      </c>
      <c r="H116" s="15">
        <v>1.51</v>
      </c>
      <c r="I116" s="14">
        <f t="shared" si="8"/>
        <v>25.430463576158939</v>
      </c>
      <c r="J116" s="14">
        <v>18</v>
      </c>
      <c r="K116" s="14">
        <v>25</v>
      </c>
      <c r="L116" s="14">
        <f t="shared" si="9"/>
        <v>11.443708609271521</v>
      </c>
      <c r="M116" s="12">
        <v>128</v>
      </c>
      <c r="N116" s="18">
        <v>0.19410000000000002</v>
      </c>
      <c r="O116" s="14">
        <f t="shared" si="12"/>
        <v>24.844800000000003</v>
      </c>
      <c r="P116" s="17">
        <f t="shared" si="10"/>
        <v>2.171044444444445</v>
      </c>
    </row>
    <row r="117" spans="1:16" ht="18" x14ac:dyDescent="0.25">
      <c r="A117" s="11" t="s">
        <v>28</v>
      </c>
      <c r="B117" s="12">
        <v>2</v>
      </c>
      <c r="C117" s="14">
        <v>4</v>
      </c>
      <c r="D117" s="14">
        <v>160</v>
      </c>
      <c r="E117" s="14">
        <v>0.216</v>
      </c>
      <c r="F117" s="14">
        <v>0.9</v>
      </c>
      <c r="G117" s="14">
        <f t="shared" si="11"/>
        <v>38.4</v>
      </c>
      <c r="H117" s="15">
        <v>1.51</v>
      </c>
      <c r="I117" s="14">
        <f t="shared" si="8"/>
        <v>25.430463576158939</v>
      </c>
      <c r="J117" s="14">
        <v>18</v>
      </c>
      <c r="K117" s="14">
        <v>25</v>
      </c>
      <c r="L117" s="14">
        <f t="shared" si="9"/>
        <v>11.443708609271521</v>
      </c>
      <c r="M117" s="12">
        <v>128</v>
      </c>
      <c r="N117" s="18">
        <v>0.14610000000000001</v>
      </c>
      <c r="O117" s="14">
        <f t="shared" si="12"/>
        <v>18.700800000000001</v>
      </c>
      <c r="P117" s="17">
        <f t="shared" si="10"/>
        <v>1.634155555555556</v>
      </c>
    </row>
    <row r="118" spans="1:16" ht="18" x14ac:dyDescent="0.25">
      <c r="A118" s="11" t="s">
        <v>28</v>
      </c>
      <c r="B118" s="12">
        <v>2</v>
      </c>
      <c r="C118" s="14">
        <v>5</v>
      </c>
      <c r="D118" s="14">
        <v>160</v>
      </c>
      <c r="E118" s="14">
        <v>0.216</v>
      </c>
      <c r="F118" s="14">
        <v>0.9</v>
      </c>
      <c r="G118" s="14">
        <f t="shared" si="11"/>
        <v>38.4</v>
      </c>
      <c r="H118" s="15">
        <v>1.51</v>
      </c>
      <c r="I118" s="14">
        <f t="shared" si="8"/>
        <v>25.430463576158939</v>
      </c>
      <c r="J118" s="14">
        <v>18</v>
      </c>
      <c r="K118" s="14">
        <v>25</v>
      </c>
      <c r="L118" s="14">
        <f t="shared" si="9"/>
        <v>11.443708609271521</v>
      </c>
      <c r="M118" s="12">
        <v>128</v>
      </c>
      <c r="N118" s="18">
        <v>0.17279999999999998</v>
      </c>
      <c r="O118" s="14">
        <f t="shared" si="12"/>
        <v>22.118399999999998</v>
      </c>
      <c r="P118" s="17">
        <f t="shared" si="10"/>
        <v>1.9328000000000001</v>
      </c>
    </row>
    <row r="119" spans="1:16" ht="18" x14ac:dyDescent="0.25">
      <c r="A119" s="11" t="s">
        <v>28</v>
      </c>
      <c r="B119" s="12">
        <v>2</v>
      </c>
      <c r="C119" s="14">
        <v>6</v>
      </c>
      <c r="D119" s="14">
        <v>160</v>
      </c>
      <c r="E119" s="14">
        <v>0.216</v>
      </c>
      <c r="F119" s="14">
        <v>0.9</v>
      </c>
      <c r="G119" s="14">
        <f t="shared" si="11"/>
        <v>38.4</v>
      </c>
      <c r="H119" s="15">
        <v>1.51</v>
      </c>
      <c r="I119" s="14">
        <f t="shared" si="8"/>
        <v>25.430463576158939</v>
      </c>
      <c r="J119" s="14">
        <v>18</v>
      </c>
      <c r="K119" s="14">
        <v>25</v>
      </c>
      <c r="L119" s="14">
        <f t="shared" si="9"/>
        <v>11.443708609271521</v>
      </c>
      <c r="M119" s="12">
        <v>128</v>
      </c>
      <c r="N119" s="18">
        <v>0.17230000000000001</v>
      </c>
      <c r="O119" s="14">
        <f t="shared" si="12"/>
        <v>22.054400000000001</v>
      </c>
      <c r="P119" s="17">
        <f t="shared" si="10"/>
        <v>1.9272074074074079</v>
      </c>
    </row>
    <row r="120" spans="1:16" ht="18" x14ac:dyDescent="0.25">
      <c r="A120" s="11" t="s">
        <v>28</v>
      </c>
      <c r="B120" s="12">
        <v>2</v>
      </c>
      <c r="C120" s="14">
        <v>7</v>
      </c>
      <c r="D120" s="14">
        <v>160</v>
      </c>
      <c r="E120" s="14">
        <v>0.216</v>
      </c>
      <c r="F120" s="14">
        <v>0.9</v>
      </c>
      <c r="G120" s="14">
        <f t="shared" si="11"/>
        <v>38.4</v>
      </c>
      <c r="H120" s="15">
        <v>1.51</v>
      </c>
      <c r="I120" s="14">
        <f t="shared" si="8"/>
        <v>25.430463576158939</v>
      </c>
      <c r="J120" s="14">
        <v>18</v>
      </c>
      <c r="K120" s="14">
        <v>25</v>
      </c>
      <c r="L120" s="14">
        <f t="shared" si="9"/>
        <v>11.443708609271521</v>
      </c>
      <c r="M120" s="12">
        <v>128</v>
      </c>
      <c r="N120" s="18">
        <v>0.19260000000000002</v>
      </c>
      <c r="O120" s="14">
        <f t="shared" si="12"/>
        <v>24.652800000000003</v>
      </c>
      <c r="P120" s="17">
        <f t="shared" si="10"/>
        <v>2.1542666666666674</v>
      </c>
    </row>
    <row r="121" spans="1:16" ht="18" x14ac:dyDescent="0.25">
      <c r="A121" s="11" t="s">
        <v>28</v>
      </c>
      <c r="B121" s="12">
        <v>2</v>
      </c>
      <c r="C121" s="14">
        <v>8</v>
      </c>
      <c r="D121" s="14">
        <v>160</v>
      </c>
      <c r="E121" s="14">
        <v>0.216</v>
      </c>
      <c r="F121" s="14">
        <v>0.9</v>
      </c>
      <c r="G121" s="14">
        <f t="shared" si="11"/>
        <v>38.4</v>
      </c>
      <c r="H121" s="15">
        <v>1.51</v>
      </c>
      <c r="I121" s="14">
        <f t="shared" si="8"/>
        <v>25.430463576158939</v>
      </c>
      <c r="J121" s="14">
        <v>18</v>
      </c>
      <c r="K121" s="14">
        <v>25</v>
      </c>
      <c r="L121" s="14">
        <f t="shared" si="9"/>
        <v>11.443708609271521</v>
      </c>
      <c r="M121" s="12">
        <v>128</v>
      </c>
      <c r="N121" s="18">
        <v>0.14419999999999999</v>
      </c>
      <c r="O121" s="14">
        <f t="shared" si="12"/>
        <v>18.457599999999999</v>
      </c>
      <c r="P121" s="17">
        <f t="shared" si="10"/>
        <v>1.612903703703704</v>
      </c>
    </row>
    <row r="122" spans="1:16" ht="18" x14ac:dyDescent="0.25">
      <c r="A122" s="11" t="s">
        <v>28</v>
      </c>
      <c r="B122" s="12">
        <v>2</v>
      </c>
      <c r="C122" s="14">
        <v>9</v>
      </c>
      <c r="D122" s="14">
        <v>160</v>
      </c>
      <c r="E122" s="14">
        <v>0.216</v>
      </c>
      <c r="F122" s="14">
        <v>0.9</v>
      </c>
      <c r="G122" s="14">
        <f t="shared" si="11"/>
        <v>38.4</v>
      </c>
      <c r="H122" s="15">
        <v>1.51</v>
      </c>
      <c r="I122" s="14">
        <f t="shared" si="8"/>
        <v>25.430463576158939</v>
      </c>
      <c r="J122" s="14">
        <v>18</v>
      </c>
      <c r="K122" s="14">
        <v>25</v>
      </c>
      <c r="L122" s="14">
        <f t="shared" si="9"/>
        <v>11.443708609271521</v>
      </c>
      <c r="M122" s="12">
        <v>128</v>
      </c>
      <c r="N122" s="18">
        <v>0.16960000000000003</v>
      </c>
      <c r="O122" s="14">
        <f t="shared" si="12"/>
        <v>21.708800000000004</v>
      </c>
      <c r="P122" s="17">
        <f t="shared" si="10"/>
        <v>1.8970074074074081</v>
      </c>
    </row>
    <row r="123" spans="1:16" ht="18" x14ac:dyDescent="0.25">
      <c r="A123" s="11" t="s">
        <v>28</v>
      </c>
      <c r="B123" s="12">
        <v>2</v>
      </c>
      <c r="C123" s="14">
        <v>10</v>
      </c>
      <c r="D123" s="14">
        <v>160</v>
      </c>
      <c r="E123" s="14">
        <v>0.216</v>
      </c>
      <c r="F123" s="14">
        <v>0.9</v>
      </c>
      <c r="G123" s="14">
        <f t="shared" si="11"/>
        <v>38.4</v>
      </c>
      <c r="H123" s="15">
        <v>1.51</v>
      </c>
      <c r="I123" s="14">
        <f t="shared" si="8"/>
        <v>25.430463576158939</v>
      </c>
      <c r="J123" s="14">
        <v>18</v>
      </c>
      <c r="K123" s="14">
        <v>25</v>
      </c>
      <c r="L123" s="14">
        <f t="shared" si="9"/>
        <v>11.443708609271521</v>
      </c>
      <c r="M123" s="12">
        <v>128</v>
      </c>
      <c r="N123" s="18">
        <v>0.13600000000000001</v>
      </c>
      <c r="O123" s="14">
        <f t="shared" si="12"/>
        <v>17.408000000000001</v>
      </c>
      <c r="P123" s="17">
        <f t="shared" si="10"/>
        <v>1.5211851851851856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4"/>
  <sheetViews>
    <sheetView zoomScaleNormal="100" workbookViewId="0">
      <selection activeCell="A4" sqref="A4:M124"/>
    </sheetView>
  </sheetViews>
  <sheetFormatPr defaultRowHeight="15" x14ac:dyDescent="0.25"/>
  <cols>
    <col min="1" max="1" width="10.28515625" style="10" bestFit="1" customWidth="1"/>
    <col min="2" max="2" width="11" bestFit="1" customWidth="1"/>
    <col min="3" max="3" width="12.5703125" style="1" bestFit="1" customWidth="1"/>
    <col min="4" max="4" width="15" style="1" customWidth="1"/>
    <col min="5" max="5" width="15.7109375" style="1" bestFit="1" customWidth="1"/>
    <col min="6" max="6" width="23.140625" style="1" bestFit="1" customWidth="1"/>
    <col min="7" max="7" width="36.28515625" style="1" bestFit="1" customWidth="1"/>
    <col min="8" max="8" width="34.5703125" style="1" bestFit="1" customWidth="1"/>
    <col min="9" max="9" width="5.5703125" style="1" bestFit="1" customWidth="1"/>
    <col min="10" max="10" width="13.140625" style="1" bestFit="1" customWidth="1"/>
    <col min="11" max="11" width="12.85546875" style="1" bestFit="1" customWidth="1"/>
    <col min="12" max="12" width="32.28515625" style="1" bestFit="1" customWidth="1"/>
    <col min="13" max="13" width="9.7109375" style="1" bestFit="1" customWidth="1"/>
    <col min="14" max="14" width="11.28515625" style="1" customWidth="1"/>
    <col min="15" max="15" width="9" style="1" bestFit="1" customWidth="1"/>
    <col min="16" max="16" width="24.140625" style="1" bestFit="1" customWidth="1"/>
  </cols>
  <sheetData>
    <row r="1" spans="1:30" x14ac:dyDescent="0.25">
      <c r="A1" s="31" t="s">
        <v>33</v>
      </c>
    </row>
    <row r="2" spans="1:30" x14ac:dyDescent="0.25">
      <c r="A2" s="13" t="s">
        <v>1</v>
      </c>
      <c r="B2" s="12" t="s">
        <v>0</v>
      </c>
      <c r="C2" s="14" t="s">
        <v>2</v>
      </c>
      <c r="D2" s="14" t="s">
        <v>11</v>
      </c>
      <c r="E2" s="14" t="s">
        <v>12</v>
      </c>
      <c r="F2" s="12" t="s">
        <v>13</v>
      </c>
      <c r="G2" s="12" t="s">
        <v>14</v>
      </c>
      <c r="H2" s="12" t="s">
        <v>15</v>
      </c>
      <c r="I2" s="14"/>
      <c r="J2" s="14" t="s">
        <v>20</v>
      </c>
      <c r="K2" s="14" t="s">
        <v>21</v>
      </c>
      <c r="L2" s="14" t="s">
        <v>22</v>
      </c>
      <c r="M2" s="14" t="s">
        <v>7</v>
      </c>
      <c r="N2" s="14" t="s">
        <v>9</v>
      </c>
      <c r="O2" s="14" t="s">
        <v>8</v>
      </c>
      <c r="P2" s="29" t="s">
        <v>29</v>
      </c>
    </row>
    <row r="3" spans="1:30" s="27" customFormat="1" ht="17.25" x14ac:dyDescent="0.25">
      <c r="A3" s="25"/>
      <c r="B3" s="25"/>
      <c r="C3" s="25"/>
      <c r="D3" s="19" t="s">
        <v>16</v>
      </c>
      <c r="E3" s="26" t="s">
        <v>18</v>
      </c>
      <c r="F3" s="26"/>
      <c r="G3" s="19" t="s">
        <v>17</v>
      </c>
      <c r="H3" s="26" t="s">
        <v>19</v>
      </c>
      <c r="I3" s="26" t="s">
        <v>3</v>
      </c>
      <c r="J3" s="26" t="s">
        <v>4</v>
      </c>
      <c r="K3" s="26" t="s">
        <v>5</v>
      </c>
      <c r="L3" s="26" t="s">
        <v>6</v>
      </c>
      <c r="M3" s="26"/>
      <c r="N3" s="26" t="s">
        <v>10</v>
      </c>
      <c r="O3" s="26" t="s">
        <v>10</v>
      </c>
      <c r="P3" s="30" t="s">
        <v>30</v>
      </c>
    </row>
    <row r="4" spans="1:30" ht="18" x14ac:dyDescent="0.25">
      <c r="A4" s="32" t="s">
        <v>23</v>
      </c>
      <c r="B4" s="12">
        <v>1</v>
      </c>
      <c r="C4" s="33">
        <v>1</v>
      </c>
      <c r="D4" s="33">
        <v>160</v>
      </c>
      <c r="E4" s="33">
        <v>0.216</v>
      </c>
      <c r="F4" s="33">
        <v>0.9</v>
      </c>
      <c r="G4" s="33">
        <f>D4*E4/F4</f>
        <v>38.4</v>
      </c>
      <c r="H4" s="39">
        <v>1.52</v>
      </c>
      <c r="I4" s="33">
        <f>G4/H4</f>
        <v>25.263157894736842</v>
      </c>
      <c r="J4" s="33">
        <v>18</v>
      </c>
      <c r="K4" s="33">
        <v>24</v>
      </c>
      <c r="L4" s="33">
        <f>I4*J4*K4/1000</f>
        <v>10.913684210526316</v>
      </c>
      <c r="M4" s="34">
        <v>128</v>
      </c>
      <c r="N4" s="21">
        <v>0.12</v>
      </c>
      <c r="O4" s="20">
        <f>M4*N4</f>
        <v>15.36</v>
      </c>
      <c r="P4" s="22">
        <f>O4/L4</f>
        <v>1.4074074074074072</v>
      </c>
    </row>
    <row r="5" spans="1:30" ht="18" x14ac:dyDescent="0.25">
      <c r="A5" s="32" t="s">
        <v>23</v>
      </c>
      <c r="B5" s="12">
        <v>1</v>
      </c>
      <c r="C5" s="33">
        <v>2</v>
      </c>
      <c r="D5" s="33">
        <v>160</v>
      </c>
      <c r="E5" s="33">
        <v>0.216</v>
      </c>
      <c r="F5" s="33">
        <v>0.9</v>
      </c>
      <c r="G5" s="33">
        <f t="shared" ref="G5:G68" si="0">D5*E5/F5</f>
        <v>38.4</v>
      </c>
      <c r="H5" s="39">
        <v>1.52</v>
      </c>
      <c r="I5" s="33">
        <f t="shared" ref="I5:I68" si="1">G5/H5</f>
        <v>25.263157894736842</v>
      </c>
      <c r="J5" s="33">
        <v>18</v>
      </c>
      <c r="K5" s="33">
        <v>24</v>
      </c>
      <c r="L5" s="33">
        <f t="shared" ref="L5:L68" si="2">I5*J5*K5/1000</f>
        <v>10.913684210526316</v>
      </c>
      <c r="M5" s="34">
        <v>128</v>
      </c>
      <c r="N5" s="21">
        <v>0.13999999999999999</v>
      </c>
      <c r="O5" s="20">
        <f t="shared" ref="O5:O68" si="3">M5*N5</f>
        <v>17.919999999999998</v>
      </c>
      <c r="P5" s="22">
        <f t="shared" ref="P5:P68" si="4">O5/L5</f>
        <v>1.6419753086419751</v>
      </c>
    </row>
    <row r="6" spans="1:30" ht="18" x14ac:dyDescent="0.25">
      <c r="A6" s="32" t="s">
        <v>23</v>
      </c>
      <c r="B6" s="12">
        <v>1</v>
      </c>
      <c r="C6" s="33">
        <v>3</v>
      </c>
      <c r="D6" s="33">
        <v>160</v>
      </c>
      <c r="E6" s="33">
        <v>0.216</v>
      </c>
      <c r="F6" s="33">
        <v>0.9</v>
      </c>
      <c r="G6" s="33">
        <f t="shared" si="0"/>
        <v>38.4</v>
      </c>
      <c r="H6" s="39">
        <v>1.52</v>
      </c>
      <c r="I6" s="33">
        <f t="shared" si="1"/>
        <v>25.263157894736842</v>
      </c>
      <c r="J6" s="33">
        <v>18</v>
      </c>
      <c r="K6" s="33">
        <v>24</v>
      </c>
      <c r="L6" s="33">
        <f t="shared" si="2"/>
        <v>10.913684210526316</v>
      </c>
      <c r="M6" s="34">
        <v>128</v>
      </c>
      <c r="N6" s="21">
        <v>0.11</v>
      </c>
      <c r="O6" s="20">
        <f t="shared" si="3"/>
        <v>14.08</v>
      </c>
      <c r="P6" s="22">
        <f t="shared" si="4"/>
        <v>1.2901234567901234</v>
      </c>
    </row>
    <row r="7" spans="1:30" ht="18" x14ac:dyDescent="0.25">
      <c r="A7" s="32" t="s">
        <v>23</v>
      </c>
      <c r="B7" s="12">
        <v>1</v>
      </c>
      <c r="C7" s="33">
        <v>4</v>
      </c>
      <c r="D7" s="33">
        <v>160</v>
      </c>
      <c r="E7" s="33">
        <v>0.216</v>
      </c>
      <c r="F7" s="33">
        <v>0.9</v>
      </c>
      <c r="G7" s="33">
        <f t="shared" si="0"/>
        <v>38.4</v>
      </c>
      <c r="H7" s="39">
        <v>1.52</v>
      </c>
      <c r="I7" s="33">
        <f t="shared" si="1"/>
        <v>25.263157894736842</v>
      </c>
      <c r="J7" s="33">
        <v>18</v>
      </c>
      <c r="K7" s="33">
        <v>24</v>
      </c>
      <c r="L7" s="33">
        <f t="shared" si="2"/>
        <v>10.913684210526316</v>
      </c>
      <c r="M7" s="34">
        <v>128</v>
      </c>
      <c r="N7" s="21">
        <v>0.09</v>
      </c>
      <c r="O7" s="20">
        <f t="shared" si="3"/>
        <v>11.52</v>
      </c>
      <c r="P7" s="22">
        <f t="shared" si="4"/>
        <v>1.0555555555555554</v>
      </c>
    </row>
    <row r="8" spans="1:30" ht="18" x14ac:dyDescent="0.25">
      <c r="A8" s="32" t="s">
        <v>23</v>
      </c>
      <c r="B8" s="12">
        <v>1</v>
      </c>
      <c r="C8" s="33">
        <v>5</v>
      </c>
      <c r="D8" s="33">
        <v>160</v>
      </c>
      <c r="E8" s="33">
        <v>0.216</v>
      </c>
      <c r="F8" s="33">
        <v>0.9</v>
      </c>
      <c r="G8" s="33">
        <f t="shared" si="0"/>
        <v>38.4</v>
      </c>
      <c r="H8" s="39">
        <v>1.52</v>
      </c>
      <c r="I8" s="33">
        <f t="shared" si="1"/>
        <v>25.263157894736842</v>
      </c>
      <c r="J8" s="33">
        <v>18</v>
      </c>
      <c r="K8" s="33">
        <v>24</v>
      </c>
      <c r="L8" s="33">
        <f t="shared" si="2"/>
        <v>10.913684210526316</v>
      </c>
      <c r="M8" s="34">
        <v>128</v>
      </c>
      <c r="N8" s="21">
        <v>0.11</v>
      </c>
      <c r="O8" s="20">
        <f t="shared" si="3"/>
        <v>14.08</v>
      </c>
      <c r="P8" s="22">
        <f t="shared" si="4"/>
        <v>1.2901234567901234</v>
      </c>
    </row>
    <row r="9" spans="1:30" ht="18" x14ac:dyDescent="0.25">
      <c r="A9" s="32" t="s">
        <v>23</v>
      </c>
      <c r="B9" s="12">
        <v>1</v>
      </c>
      <c r="C9" s="33">
        <v>6</v>
      </c>
      <c r="D9" s="33">
        <v>160</v>
      </c>
      <c r="E9" s="33">
        <v>0.216</v>
      </c>
      <c r="F9" s="33">
        <v>0.9</v>
      </c>
      <c r="G9" s="33">
        <f t="shared" si="0"/>
        <v>38.4</v>
      </c>
      <c r="H9" s="39">
        <v>1.52</v>
      </c>
      <c r="I9" s="33">
        <f t="shared" si="1"/>
        <v>25.263157894736842</v>
      </c>
      <c r="J9" s="33">
        <v>18</v>
      </c>
      <c r="K9" s="33">
        <v>24</v>
      </c>
      <c r="L9" s="33">
        <f t="shared" si="2"/>
        <v>10.913684210526316</v>
      </c>
      <c r="M9" s="34">
        <v>128</v>
      </c>
      <c r="N9" s="21">
        <v>0.15</v>
      </c>
      <c r="O9" s="20">
        <f t="shared" si="3"/>
        <v>19.2</v>
      </c>
      <c r="P9" s="22">
        <f t="shared" si="4"/>
        <v>1.7592592592592591</v>
      </c>
    </row>
    <row r="10" spans="1:30" ht="18" x14ac:dyDescent="0.25">
      <c r="A10" s="32" t="s">
        <v>23</v>
      </c>
      <c r="B10" s="12">
        <v>1</v>
      </c>
      <c r="C10" s="33">
        <v>7</v>
      </c>
      <c r="D10" s="33">
        <v>160</v>
      </c>
      <c r="E10" s="33">
        <v>0.216</v>
      </c>
      <c r="F10" s="33">
        <v>0.9</v>
      </c>
      <c r="G10" s="33">
        <f t="shared" si="0"/>
        <v>38.4</v>
      </c>
      <c r="H10" s="39">
        <v>1.52</v>
      </c>
      <c r="I10" s="33">
        <f t="shared" si="1"/>
        <v>25.263157894736842</v>
      </c>
      <c r="J10" s="33">
        <v>18</v>
      </c>
      <c r="K10" s="33">
        <v>24</v>
      </c>
      <c r="L10" s="33">
        <f t="shared" si="2"/>
        <v>10.913684210526316</v>
      </c>
      <c r="M10" s="34">
        <v>128</v>
      </c>
      <c r="N10" s="21">
        <v>0.09</v>
      </c>
      <c r="O10" s="20">
        <f t="shared" si="3"/>
        <v>11.52</v>
      </c>
      <c r="P10" s="22">
        <f t="shared" si="4"/>
        <v>1.0555555555555554</v>
      </c>
    </row>
    <row r="11" spans="1:30" ht="18" x14ac:dyDescent="0.25">
      <c r="A11" s="32" t="s">
        <v>23</v>
      </c>
      <c r="B11" s="12">
        <v>1</v>
      </c>
      <c r="C11" s="33">
        <v>8</v>
      </c>
      <c r="D11" s="33">
        <v>160</v>
      </c>
      <c r="E11" s="33">
        <v>0.216</v>
      </c>
      <c r="F11" s="33">
        <v>0.9</v>
      </c>
      <c r="G11" s="33">
        <f t="shared" si="0"/>
        <v>38.4</v>
      </c>
      <c r="H11" s="39">
        <v>1.52</v>
      </c>
      <c r="I11" s="33">
        <f t="shared" si="1"/>
        <v>25.263157894736842</v>
      </c>
      <c r="J11" s="33">
        <v>18</v>
      </c>
      <c r="K11" s="33">
        <v>24</v>
      </c>
      <c r="L11" s="33">
        <f t="shared" si="2"/>
        <v>10.913684210526316</v>
      </c>
      <c r="M11" s="34">
        <v>128</v>
      </c>
      <c r="N11" s="21">
        <v>9.9999999999999992E-2</v>
      </c>
      <c r="O11" s="20">
        <f t="shared" si="3"/>
        <v>12.799999999999999</v>
      </c>
      <c r="P11" s="22">
        <f t="shared" si="4"/>
        <v>1.1728395061728394</v>
      </c>
    </row>
    <row r="12" spans="1:30" ht="18" x14ac:dyDescent="0.25">
      <c r="A12" s="32" t="s">
        <v>23</v>
      </c>
      <c r="B12" s="12">
        <v>1</v>
      </c>
      <c r="C12" s="33">
        <v>9</v>
      </c>
      <c r="D12" s="33">
        <v>160</v>
      </c>
      <c r="E12" s="33">
        <v>0.216</v>
      </c>
      <c r="F12" s="33">
        <v>0.9</v>
      </c>
      <c r="G12" s="33">
        <f t="shared" si="0"/>
        <v>38.4</v>
      </c>
      <c r="H12" s="39">
        <v>1.52</v>
      </c>
      <c r="I12" s="33">
        <f t="shared" si="1"/>
        <v>25.263157894736842</v>
      </c>
      <c r="J12" s="33">
        <v>18</v>
      </c>
      <c r="K12" s="33">
        <v>24</v>
      </c>
      <c r="L12" s="33">
        <f t="shared" si="2"/>
        <v>10.913684210526316</v>
      </c>
      <c r="M12" s="34">
        <v>128</v>
      </c>
      <c r="N12" s="21">
        <v>0.11</v>
      </c>
      <c r="O12" s="20">
        <f t="shared" si="3"/>
        <v>14.08</v>
      </c>
      <c r="P12" s="22">
        <f t="shared" si="4"/>
        <v>1.2901234567901234</v>
      </c>
      <c r="Q12" s="2"/>
      <c r="R12" s="2"/>
      <c r="S12" s="2"/>
      <c r="T12" s="3"/>
      <c r="U12" s="3"/>
      <c r="V12" s="4"/>
      <c r="W12" s="4"/>
      <c r="X12" s="2"/>
      <c r="Y12" s="2"/>
      <c r="Z12" s="2"/>
      <c r="AA12" s="2"/>
      <c r="AB12" s="2"/>
      <c r="AC12" s="2"/>
      <c r="AD12" s="4"/>
    </row>
    <row r="13" spans="1:30" ht="18" x14ac:dyDescent="0.25">
      <c r="A13" s="32" t="s">
        <v>23</v>
      </c>
      <c r="B13" s="12">
        <v>1</v>
      </c>
      <c r="C13" s="33">
        <v>10</v>
      </c>
      <c r="D13" s="33">
        <v>160</v>
      </c>
      <c r="E13" s="33">
        <v>0.216</v>
      </c>
      <c r="F13" s="33">
        <v>0.9</v>
      </c>
      <c r="G13" s="33">
        <f t="shared" si="0"/>
        <v>38.4</v>
      </c>
      <c r="H13" s="39">
        <v>1.52</v>
      </c>
      <c r="I13" s="33">
        <f t="shared" si="1"/>
        <v>25.263157894736842</v>
      </c>
      <c r="J13" s="33">
        <v>18</v>
      </c>
      <c r="K13" s="33">
        <v>24</v>
      </c>
      <c r="L13" s="33">
        <f t="shared" si="2"/>
        <v>10.913684210526316</v>
      </c>
      <c r="M13" s="34">
        <v>128</v>
      </c>
      <c r="N13" s="21">
        <v>0.13</v>
      </c>
      <c r="O13" s="20">
        <f t="shared" si="3"/>
        <v>16.64</v>
      </c>
      <c r="P13" s="22">
        <f t="shared" si="4"/>
        <v>1.5246913580246912</v>
      </c>
    </row>
    <row r="14" spans="1:30" ht="18" x14ac:dyDescent="0.25">
      <c r="A14" s="32" t="s">
        <v>23</v>
      </c>
      <c r="B14" s="12">
        <v>2</v>
      </c>
      <c r="C14" s="33">
        <v>1</v>
      </c>
      <c r="D14" s="33">
        <v>160</v>
      </c>
      <c r="E14" s="33">
        <v>0.216</v>
      </c>
      <c r="F14" s="33">
        <v>0.9</v>
      </c>
      <c r="G14" s="33">
        <f t="shared" si="0"/>
        <v>38.4</v>
      </c>
      <c r="H14" s="39">
        <v>1.52</v>
      </c>
      <c r="I14" s="33">
        <f t="shared" si="1"/>
        <v>25.263157894736842</v>
      </c>
      <c r="J14" s="33">
        <v>18</v>
      </c>
      <c r="K14" s="33">
        <v>24</v>
      </c>
      <c r="L14" s="33">
        <f t="shared" si="2"/>
        <v>10.913684210526316</v>
      </c>
      <c r="M14" s="34">
        <v>128</v>
      </c>
      <c r="N14" s="23">
        <v>9.1399999999999995E-2</v>
      </c>
      <c r="O14" s="20">
        <f t="shared" si="3"/>
        <v>11.699199999999999</v>
      </c>
      <c r="P14" s="22">
        <f t="shared" si="4"/>
        <v>1.0719753086419752</v>
      </c>
      <c r="W14" s="5"/>
      <c r="Y14" s="5"/>
      <c r="AA14" s="5"/>
    </row>
    <row r="15" spans="1:30" ht="18" x14ac:dyDescent="0.25">
      <c r="A15" s="32" t="s">
        <v>23</v>
      </c>
      <c r="B15" s="12">
        <v>2</v>
      </c>
      <c r="C15" s="33">
        <v>2</v>
      </c>
      <c r="D15" s="33">
        <v>160</v>
      </c>
      <c r="E15" s="33">
        <v>0.216</v>
      </c>
      <c r="F15" s="33">
        <v>0.9</v>
      </c>
      <c r="G15" s="33">
        <f t="shared" si="0"/>
        <v>38.4</v>
      </c>
      <c r="H15" s="39">
        <v>1.52</v>
      </c>
      <c r="I15" s="33">
        <f t="shared" si="1"/>
        <v>25.263157894736842</v>
      </c>
      <c r="J15" s="33">
        <v>18</v>
      </c>
      <c r="K15" s="33">
        <v>24</v>
      </c>
      <c r="L15" s="33">
        <f t="shared" si="2"/>
        <v>10.913684210526316</v>
      </c>
      <c r="M15" s="34">
        <v>128</v>
      </c>
      <c r="N15" s="23">
        <v>0.1159</v>
      </c>
      <c r="O15" s="20">
        <f t="shared" si="3"/>
        <v>14.8352</v>
      </c>
      <c r="P15" s="22">
        <f t="shared" si="4"/>
        <v>1.3593209876543209</v>
      </c>
      <c r="W15" s="5"/>
      <c r="Y15" s="5"/>
      <c r="AA15" s="5"/>
    </row>
    <row r="16" spans="1:30" ht="18" x14ac:dyDescent="0.25">
      <c r="A16" s="32" t="s">
        <v>23</v>
      </c>
      <c r="B16" s="12">
        <v>2</v>
      </c>
      <c r="C16" s="33">
        <v>3</v>
      </c>
      <c r="D16" s="33">
        <v>160</v>
      </c>
      <c r="E16" s="33">
        <v>0.216</v>
      </c>
      <c r="F16" s="33">
        <v>0.9</v>
      </c>
      <c r="G16" s="33">
        <f t="shared" si="0"/>
        <v>38.4</v>
      </c>
      <c r="H16" s="39">
        <v>1.52</v>
      </c>
      <c r="I16" s="33">
        <f t="shared" si="1"/>
        <v>25.263157894736842</v>
      </c>
      <c r="J16" s="33">
        <v>18</v>
      </c>
      <c r="K16" s="33">
        <v>24</v>
      </c>
      <c r="L16" s="33">
        <f t="shared" si="2"/>
        <v>10.913684210526316</v>
      </c>
      <c r="M16" s="34">
        <v>128</v>
      </c>
      <c r="N16" s="23">
        <v>0.1275</v>
      </c>
      <c r="O16" s="20">
        <f t="shared" si="3"/>
        <v>16.32</v>
      </c>
      <c r="P16" s="22">
        <f t="shared" si="4"/>
        <v>1.4953703703703702</v>
      </c>
      <c r="W16" s="5"/>
      <c r="Y16" s="5"/>
      <c r="AA16" s="5"/>
    </row>
    <row r="17" spans="1:27" ht="18" x14ac:dyDescent="0.25">
      <c r="A17" s="32" t="s">
        <v>23</v>
      </c>
      <c r="B17" s="12">
        <v>2</v>
      </c>
      <c r="C17" s="33">
        <v>4</v>
      </c>
      <c r="D17" s="33">
        <v>160</v>
      </c>
      <c r="E17" s="33">
        <v>0.216</v>
      </c>
      <c r="F17" s="33">
        <v>0.9</v>
      </c>
      <c r="G17" s="33">
        <f t="shared" si="0"/>
        <v>38.4</v>
      </c>
      <c r="H17" s="39">
        <v>1.52</v>
      </c>
      <c r="I17" s="33">
        <f t="shared" si="1"/>
        <v>25.263157894736842</v>
      </c>
      <c r="J17" s="33">
        <v>18</v>
      </c>
      <c r="K17" s="33">
        <v>24</v>
      </c>
      <c r="L17" s="33">
        <f t="shared" si="2"/>
        <v>10.913684210526316</v>
      </c>
      <c r="M17" s="34">
        <v>128</v>
      </c>
      <c r="N17" s="23">
        <v>0.1241</v>
      </c>
      <c r="O17" s="20">
        <f t="shared" si="3"/>
        <v>15.8848</v>
      </c>
      <c r="P17" s="22">
        <f t="shared" si="4"/>
        <v>1.4554938271604938</v>
      </c>
      <c r="W17" s="5"/>
      <c r="Y17" s="5"/>
      <c r="AA17" s="5"/>
    </row>
    <row r="18" spans="1:27" ht="18" x14ac:dyDescent="0.25">
      <c r="A18" s="32" t="s">
        <v>23</v>
      </c>
      <c r="B18" s="12">
        <v>2</v>
      </c>
      <c r="C18" s="33">
        <v>5</v>
      </c>
      <c r="D18" s="33">
        <v>160</v>
      </c>
      <c r="E18" s="33">
        <v>0.216</v>
      </c>
      <c r="F18" s="33">
        <v>0.9</v>
      </c>
      <c r="G18" s="33">
        <f t="shared" si="0"/>
        <v>38.4</v>
      </c>
      <c r="H18" s="39">
        <v>1.52</v>
      </c>
      <c r="I18" s="33">
        <f t="shared" si="1"/>
        <v>25.263157894736842</v>
      </c>
      <c r="J18" s="33">
        <v>18</v>
      </c>
      <c r="K18" s="33">
        <v>24</v>
      </c>
      <c r="L18" s="33">
        <f t="shared" si="2"/>
        <v>10.913684210526316</v>
      </c>
      <c r="M18" s="34">
        <v>128</v>
      </c>
      <c r="N18" s="23">
        <v>0.14050000000000001</v>
      </c>
      <c r="O18" s="20">
        <f t="shared" si="3"/>
        <v>17.984000000000002</v>
      </c>
      <c r="P18" s="22">
        <f t="shared" si="4"/>
        <v>1.6478395061728397</v>
      </c>
      <c r="W18" s="5"/>
      <c r="Y18" s="5"/>
      <c r="AA18" s="5"/>
    </row>
    <row r="19" spans="1:27" ht="18" x14ac:dyDescent="0.25">
      <c r="A19" s="32" t="s">
        <v>23</v>
      </c>
      <c r="B19" s="12">
        <v>2</v>
      </c>
      <c r="C19" s="33">
        <v>6</v>
      </c>
      <c r="D19" s="33">
        <v>160</v>
      </c>
      <c r="E19" s="33">
        <v>0.216</v>
      </c>
      <c r="F19" s="33">
        <v>0.9</v>
      </c>
      <c r="G19" s="33">
        <f t="shared" si="0"/>
        <v>38.4</v>
      </c>
      <c r="H19" s="39">
        <v>1.52</v>
      </c>
      <c r="I19" s="33">
        <f t="shared" si="1"/>
        <v>25.263157894736842</v>
      </c>
      <c r="J19" s="33">
        <v>18</v>
      </c>
      <c r="K19" s="33">
        <v>24</v>
      </c>
      <c r="L19" s="33">
        <f t="shared" si="2"/>
        <v>10.913684210526316</v>
      </c>
      <c r="M19" s="34">
        <v>128</v>
      </c>
      <c r="N19" s="23">
        <v>0.1018</v>
      </c>
      <c r="O19" s="20">
        <f t="shared" si="3"/>
        <v>13.0304</v>
      </c>
      <c r="P19" s="22">
        <f t="shared" si="4"/>
        <v>1.1939506172839507</v>
      </c>
      <c r="W19" s="5"/>
      <c r="Y19" s="5"/>
      <c r="AA19" s="5"/>
    </row>
    <row r="20" spans="1:27" ht="18" x14ac:dyDescent="0.25">
      <c r="A20" s="32" t="s">
        <v>23</v>
      </c>
      <c r="B20" s="12">
        <v>2</v>
      </c>
      <c r="C20" s="33">
        <v>7</v>
      </c>
      <c r="D20" s="33">
        <v>160</v>
      </c>
      <c r="E20" s="33">
        <v>0.216</v>
      </c>
      <c r="F20" s="33">
        <v>0.9</v>
      </c>
      <c r="G20" s="33">
        <f t="shared" si="0"/>
        <v>38.4</v>
      </c>
      <c r="H20" s="39">
        <v>1.52</v>
      </c>
      <c r="I20" s="33">
        <f t="shared" si="1"/>
        <v>25.263157894736842</v>
      </c>
      <c r="J20" s="33">
        <v>18</v>
      </c>
      <c r="K20" s="33">
        <v>24</v>
      </c>
      <c r="L20" s="33">
        <f t="shared" si="2"/>
        <v>10.913684210526316</v>
      </c>
      <c r="M20" s="34">
        <v>128</v>
      </c>
      <c r="N20" s="23">
        <v>0.125</v>
      </c>
      <c r="O20" s="20">
        <f t="shared" si="3"/>
        <v>16</v>
      </c>
      <c r="P20" s="22">
        <f t="shared" si="4"/>
        <v>1.4660493827160492</v>
      </c>
    </row>
    <row r="21" spans="1:27" ht="18" x14ac:dyDescent="0.25">
      <c r="A21" s="32" t="s">
        <v>23</v>
      </c>
      <c r="B21" s="12">
        <v>2</v>
      </c>
      <c r="C21" s="33">
        <v>8</v>
      </c>
      <c r="D21" s="33">
        <v>160</v>
      </c>
      <c r="E21" s="33">
        <v>0.216</v>
      </c>
      <c r="F21" s="33">
        <v>0.9</v>
      </c>
      <c r="G21" s="33">
        <f t="shared" si="0"/>
        <v>38.4</v>
      </c>
      <c r="H21" s="39">
        <v>1.52</v>
      </c>
      <c r="I21" s="33">
        <f t="shared" si="1"/>
        <v>25.263157894736842</v>
      </c>
      <c r="J21" s="33">
        <v>18</v>
      </c>
      <c r="K21" s="33">
        <v>24</v>
      </c>
      <c r="L21" s="33">
        <f t="shared" si="2"/>
        <v>10.913684210526316</v>
      </c>
      <c r="M21" s="34">
        <v>128</v>
      </c>
      <c r="N21" s="23">
        <v>0.12959999999999999</v>
      </c>
      <c r="O21" s="20">
        <f t="shared" si="3"/>
        <v>16.588799999999999</v>
      </c>
      <c r="P21" s="22">
        <f t="shared" si="4"/>
        <v>1.5199999999999998</v>
      </c>
    </row>
    <row r="22" spans="1:27" ht="18" x14ac:dyDescent="0.25">
      <c r="A22" s="32" t="s">
        <v>23</v>
      </c>
      <c r="B22" s="12">
        <v>2</v>
      </c>
      <c r="C22" s="33">
        <v>9</v>
      </c>
      <c r="D22" s="33">
        <v>160</v>
      </c>
      <c r="E22" s="33">
        <v>0.216</v>
      </c>
      <c r="F22" s="33">
        <v>0.9</v>
      </c>
      <c r="G22" s="33">
        <f t="shared" si="0"/>
        <v>38.4</v>
      </c>
      <c r="H22" s="39">
        <v>1.52</v>
      </c>
      <c r="I22" s="33">
        <f t="shared" si="1"/>
        <v>25.263157894736842</v>
      </c>
      <c r="J22" s="33">
        <v>18</v>
      </c>
      <c r="K22" s="33">
        <v>24</v>
      </c>
      <c r="L22" s="33">
        <f t="shared" si="2"/>
        <v>10.913684210526316</v>
      </c>
      <c r="M22" s="34">
        <v>128</v>
      </c>
      <c r="N22" s="23">
        <v>0.1211</v>
      </c>
      <c r="O22" s="20">
        <f t="shared" si="3"/>
        <v>15.5008</v>
      </c>
      <c r="P22" s="22">
        <f t="shared" si="4"/>
        <v>1.4203086419753086</v>
      </c>
    </row>
    <row r="23" spans="1:27" ht="18" x14ac:dyDescent="0.25">
      <c r="A23" s="32" t="s">
        <v>23</v>
      </c>
      <c r="B23" s="12">
        <v>2</v>
      </c>
      <c r="C23" s="33">
        <v>10</v>
      </c>
      <c r="D23" s="33">
        <v>160</v>
      </c>
      <c r="E23" s="33">
        <v>0.216</v>
      </c>
      <c r="F23" s="33">
        <v>0.9</v>
      </c>
      <c r="G23" s="33">
        <f t="shared" si="0"/>
        <v>38.4</v>
      </c>
      <c r="H23" s="39">
        <v>1.52</v>
      </c>
      <c r="I23" s="33">
        <f t="shared" si="1"/>
        <v>25.263157894736842</v>
      </c>
      <c r="J23" s="33">
        <v>18</v>
      </c>
      <c r="K23" s="33">
        <v>24</v>
      </c>
      <c r="L23" s="33">
        <f t="shared" si="2"/>
        <v>10.913684210526316</v>
      </c>
      <c r="M23" s="34">
        <v>128</v>
      </c>
      <c r="N23" s="23">
        <v>0.1145</v>
      </c>
      <c r="O23" s="20">
        <f t="shared" si="3"/>
        <v>14.656000000000001</v>
      </c>
      <c r="P23" s="22">
        <f t="shared" si="4"/>
        <v>1.3429012345679012</v>
      </c>
    </row>
    <row r="24" spans="1:27" ht="18" x14ac:dyDescent="0.25">
      <c r="A24" s="32" t="s">
        <v>24</v>
      </c>
      <c r="B24" s="12">
        <v>1</v>
      </c>
      <c r="C24" s="33">
        <v>1</v>
      </c>
      <c r="D24" s="33">
        <v>160</v>
      </c>
      <c r="E24" s="33">
        <v>0.216</v>
      </c>
      <c r="F24" s="33">
        <v>0.9</v>
      </c>
      <c r="G24" s="33">
        <f t="shared" si="0"/>
        <v>38.4</v>
      </c>
      <c r="H24" s="39">
        <v>1.72</v>
      </c>
      <c r="I24" s="33">
        <f t="shared" si="1"/>
        <v>22.325581395348838</v>
      </c>
      <c r="J24" s="33">
        <v>18</v>
      </c>
      <c r="K24" s="33">
        <v>24</v>
      </c>
      <c r="L24" s="33">
        <f t="shared" si="2"/>
        <v>9.6446511627906979</v>
      </c>
      <c r="M24" s="34">
        <v>128</v>
      </c>
      <c r="N24" s="21">
        <v>9.9999999999999992E-2</v>
      </c>
      <c r="O24" s="20">
        <f t="shared" si="3"/>
        <v>12.799999999999999</v>
      </c>
      <c r="P24" s="22">
        <f t="shared" si="4"/>
        <v>1.3271604938271604</v>
      </c>
    </row>
    <row r="25" spans="1:27" ht="18" x14ac:dyDescent="0.25">
      <c r="A25" s="32" t="s">
        <v>24</v>
      </c>
      <c r="B25" s="12">
        <v>1</v>
      </c>
      <c r="C25" s="33">
        <v>2</v>
      </c>
      <c r="D25" s="33">
        <v>160</v>
      </c>
      <c r="E25" s="33">
        <v>0.216</v>
      </c>
      <c r="F25" s="33">
        <v>0.9</v>
      </c>
      <c r="G25" s="33">
        <f t="shared" si="0"/>
        <v>38.4</v>
      </c>
      <c r="H25" s="39">
        <v>1.72</v>
      </c>
      <c r="I25" s="33">
        <f t="shared" si="1"/>
        <v>22.325581395348838</v>
      </c>
      <c r="J25" s="33">
        <v>18</v>
      </c>
      <c r="K25" s="33">
        <v>24</v>
      </c>
      <c r="L25" s="33">
        <f t="shared" si="2"/>
        <v>9.6446511627906979</v>
      </c>
      <c r="M25" s="34">
        <v>128</v>
      </c>
      <c r="N25" s="21">
        <v>0.11</v>
      </c>
      <c r="O25" s="20">
        <f t="shared" si="3"/>
        <v>14.08</v>
      </c>
      <c r="P25" s="22">
        <f t="shared" si="4"/>
        <v>1.4598765432098766</v>
      </c>
    </row>
    <row r="26" spans="1:27" ht="18" x14ac:dyDescent="0.25">
      <c r="A26" s="32" t="s">
        <v>24</v>
      </c>
      <c r="B26" s="12">
        <v>1</v>
      </c>
      <c r="C26" s="33">
        <v>3</v>
      </c>
      <c r="D26" s="33">
        <v>160</v>
      </c>
      <c r="E26" s="33">
        <v>0.216</v>
      </c>
      <c r="F26" s="33">
        <v>0.9</v>
      </c>
      <c r="G26" s="33">
        <f t="shared" si="0"/>
        <v>38.4</v>
      </c>
      <c r="H26" s="39">
        <v>1.72</v>
      </c>
      <c r="I26" s="33">
        <f t="shared" si="1"/>
        <v>22.325581395348838</v>
      </c>
      <c r="J26" s="33">
        <v>18</v>
      </c>
      <c r="K26" s="33">
        <v>24</v>
      </c>
      <c r="L26" s="33">
        <f t="shared" si="2"/>
        <v>9.6446511627906979</v>
      </c>
      <c r="M26" s="34">
        <v>128</v>
      </c>
      <c r="N26" s="21">
        <v>0.13</v>
      </c>
      <c r="O26" s="20">
        <f t="shared" si="3"/>
        <v>16.64</v>
      </c>
      <c r="P26" s="22">
        <f t="shared" si="4"/>
        <v>1.7253086419753088</v>
      </c>
    </row>
    <row r="27" spans="1:27" ht="18" x14ac:dyDescent="0.25">
      <c r="A27" s="32" t="s">
        <v>24</v>
      </c>
      <c r="B27" s="12">
        <v>1</v>
      </c>
      <c r="C27" s="33">
        <v>4</v>
      </c>
      <c r="D27" s="33">
        <v>160</v>
      </c>
      <c r="E27" s="33">
        <v>0.216</v>
      </c>
      <c r="F27" s="33">
        <v>0.9</v>
      </c>
      <c r="G27" s="33">
        <f t="shared" si="0"/>
        <v>38.4</v>
      </c>
      <c r="H27" s="39">
        <v>1.72</v>
      </c>
      <c r="I27" s="33">
        <f t="shared" si="1"/>
        <v>22.325581395348838</v>
      </c>
      <c r="J27" s="33">
        <v>18</v>
      </c>
      <c r="K27" s="33">
        <v>24</v>
      </c>
      <c r="L27" s="33">
        <f t="shared" si="2"/>
        <v>9.6446511627906979</v>
      </c>
      <c r="M27" s="34">
        <v>128</v>
      </c>
      <c r="N27" s="21">
        <v>0.15</v>
      </c>
      <c r="O27" s="20">
        <f t="shared" si="3"/>
        <v>19.2</v>
      </c>
      <c r="P27" s="22">
        <f t="shared" si="4"/>
        <v>1.9907407407407407</v>
      </c>
    </row>
    <row r="28" spans="1:27" ht="18" x14ac:dyDescent="0.25">
      <c r="A28" s="32" t="s">
        <v>24</v>
      </c>
      <c r="B28" s="12">
        <v>1</v>
      </c>
      <c r="C28" s="33">
        <v>5</v>
      </c>
      <c r="D28" s="33">
        <v>160</v>
      </c>
      <c r="E28" s="33">
        <v>0.216</v>
      </c>
      <c r="F28" s="33">
        <v>0.9</v>
      </c>
      <c r="G28" s="33">
        <f t="shared" si="0"/>
        <v>38.4</v>
      </c>
      <c r="H28" s="39">
        <v>1.72</v>
      </c>
      <c r="I28" s="33">
        <f t="shared" si="1"/>
        <v>22.325581395348838</v>
      </c>
      <c r="J28" s="33">
        <v>18</v>
      </c>
      <c r="K28" s="33">
        <v>24</v>
      </c>
      <c r="L28" s="33">
        <f t="shared" si="2"/>
        <v>9.6446511627906979</v>
      </c>
      <c r="M28" s="34">
        <v>128</v>
      </c>
      <c r="N28" s="21">
        <v>0.14000000000000001</v>
      </c>
      <c r="O28" s="20">
        <f t="shared" si="3"/>
        <v>17.920000000000002</v>
      </c>
      <c r="P28" s="22">
        <f t="shared" si="4"/>
        <v>1.8580246913580247</v>
      </c>
    </row>
    <row r="29" spans="1:27" ht="18" x14ac:dyDescent="0.25">
      <c r="A29" s="32" t="s">
        <v>24</v>
      </c>
      <c r="B29" s="12">
        <v>1</v>
      </c>
      <c r="C29" s="33">
        <v>6</v>
      </c>
      <c r="D29" s="33">
        <v>160</v>
      </c>
      <c r="E29" s="33">
        <v>0.216</v>
      </c>
      <c r="F29" s="33">
        <v>0.9</v>
      </c>
      <c r="G29" s="33">
        <f t="shared" si="0"/>
        <v>38.4</v>
      </c>
      <c r="H29" s="39">
        <v>1.72</v>
      </c>
      <c r="I29" s="33">
        <f t="shared" si="1"/>
        <v>22.325581395348838</v>
      </c>
      <c r="J29" s="33">
        <v>18</v>
      </c>
      <c r="K29" s="33">
        <v>24</v>
      </c>
      <c r="L29" s="33">
        <f t="shared" si="2"/>
        <v>9.6446511627906979</v>
      </c>
      <c r="M29" s="34">
        <v>128</v>
      </c>
      <c r="N29" s="21">
        <v>0.12</v>
      </c>
      <c r="O29" s="20">
        <f t="shared" si="3"/>
        <v>15.36</v>
      </c>
      <c r="P29" s="22">
        <f t="shared" si="4"/>
        <v>1.5925925925925926</v>
      </c>
    </row>
    <row r="30" spans="1:27" ht="18" x14ac:dyDescent="0.25">
      <c r="A30" s="32" t="s">
        <v>24</v>
      </c>
      <c r="B30" s="12">
        <v>1</v>
      </c>
      <c r="C30" s="33">
        <v>7</v>
      </c>
      <c r="D30" s="33">
        <v>160</v>
      </c>
      <c r="E30" s="33">
        <v>0.216</v>
      </c>
      <c r="F30" s="33">
        <v>0.9</v>
      </c>
      <c r="G30" s="33">
        <f t="shared" si="0"/>
        <v>38.4</v>
      </c>
      <c r="H30" s="39">
        <v>1.72</v>
      </c>
      <c r="I30" s="33">
        <f t="shared" si="1"/>
        <v>22.325581395348838</v>
      </c>
      <c r="J30" s="33">
        <v>18</v>
      </c>
      <c r="K30" s="33">
        <v>24</v>
      </c>
      <c r="L30" s="33">
        <f t="shared" si="2"/>
        <v>9.6446511627906979</v>
      </c>
      <c r="M30" s="34">
        <v>128</v>
      </c>
      <c r="N30" s="21">
        <v>0.12</v>
      </c>
      <c r="O30" s="20">
        <f t="shared" si="3"/>
        <v>15.36</v>
      </c>
      <c r="P30" s="22">
        <f t="shared" si="4"/>
        <v>1.5925925925925926</v>
      </c>
    </row>
    <row r="31" spans="1:27" ht="18" x14ac:dyDescent="0.25">
      <c r="A31" s="32" t="s">
        <v>24</v>
      </c>
      <c r="B31" s="12">
        <v>1</v>
      </c>
      <c r="C31" s="33">
        <v>8</v>
      </c>
      <c r="D31" s="33">
        <v>160</v>
      </c>
      <c r="E31" s="33">
        <v>0.216</v>
      </c>
      <c r="F31" s="33">
        <v>0.9</v>
      </c>
      <c r="G31" s="33">
        <f t="shared" si="0"/>
        <v>38.4</v>
      </c>
      <c r="H31" s="39">
        <v>1.72</v>
      </c>
      <c r="I31" s="33">
        <f t="shared" si="1"/>
        <v>22.325581395348838</v>
      </c>
      <c r="J31" s="33">
        <v>18</v>
      </c>
      <c r="K31" s="33">
        <v>24</v>
      </c>
      <c r="L31" s="33">
        <f t="shared" si="2"/>
        <v>9.6446511627906979</v>
      </c>
      <c r="M31" s="34">
        <v>128</v>
      </c>
      <c r="N31" s="21">
        <v>9.9999999999999992E-2</v>
      </c>
      <c r="O31" s="20">
        <f t="shared" si="3"/>
        <v>12.799999999999999</v>
      </c>
      <c r="P31" s="22">
        <f t="shared" si="4"/>
        <v>1.3271604938271604</v>
      </c>
    </row>
    <row r="32" spans="1:27" ht="18" x14ac:dyDescent="0.25">
      <c r="A32" s="32" t="s">
        <v>24</v>
      </c>
      <c r="B32" s="12">
        <v>1</v>
      </c>
      <c r="C32" s="33">
        <v>9</v>
      </c>
      <c r="D32" s="33">
        <v>160</v>
      </c>
      <c r="E32" s="33">
        <v>0.216</v>
      </c>
      <c r="F32" s="33">
        <v>0.9</v>
      </c>
      <c r="G32" s="33">
        <f t="shared" si="0"/>
        <v>38.4</v>
      </c>
      <c r="H32" s="39">
        <v>1.72</v>
      </c>
      <c r="I32" s="33">
        <f t="shared" si="1"/>
        <v>22.325581395348838</v>
      </c>
      <c r="J32" s="33">
        <v>18</v>
      </c>
      <c r="K32" s="33">
        <v>24</v>
      </c>
      <c r="L32" s="33">
        <f t="shared" si="2"/>
        <v>9.6446511627906979</v>
      </c>
      <c r="M32" s="34">
        <v>128</v>
      </c>
      <c r="N32" s="21">
        <v>0.12000000000000001</v>
      </c>
      <c r="O32" s="20">
        <f t="shared" si="3"/>
        <v>15.360000000000001</v>
      </c>
      <c r="P32" s="22">
        <f t="shared" si="4"/>
        <v>1.5925925925925928</v>
      </c>
    </row>
    <row r="33" spans="1:16" ht="18" x14ac:dyDescent="0.25">
      <c r="A33" s="32" t="s">
        <v>24</v>
      </c>
      <c r="B33" s="12">
        <v>1</v>
      </c>
      <c r="C33" s="33">
        <v>10</v>
      </c>
      <c r="D33" s="33">
        <v>160</v>
      </c>
      <c r="E33" s="33">
        <v>0.216</v>
      </c>
      <c r="F33" s="33">
        <v>0.9</v>
      </c>
      <c r="G33" s="33">
        <f t="shared" si="0"/>
        <v>38.4</v>
      </c>
      <c r="H33" s="39">
        <v>1.72</v>
      </c>
      <c r="I33" s="33">
        <f t="shared" si="1"/>
        <v>22.325581395348838</v>
      </c>
      <c r="J33" s="33">
        <v>18</v>
      </c>
      <c r="K33" s="33">
        <v>24</v>
      </c>
      <c r="L33" s="33">
        <f t="shared" si="2"/>
        <v>9.6446511627906979</v>
      </c>
      <c r="M33" s="34">
        <v>128</v>
      </c>
      <c r="N33" s="21">
        <v>0.11</v>
      </c>
      <c r="O33" s="20">
        <f t="shared" si="3"/>
        <v>14.08</v>
      </c>
      <c r="P33" s="22">
        <f t="shared" si="4"/>
        <v>1.4598765432098766</v>
      </c>
    </row>
    <row r="34" spans="1:16" ht="18" x14ac:dyDescent="0.25">
      <c r="A34" s="32" t="s">
        <v>24</v>
      </c>
      <c r="B34" s="12">
        <v>2</v>
      </c>
      <c r="C34" s="33">
        <v>1</v>
      </c>
      <c r="D34" s="33">
        <v>160</v>
      </c>
      <c r="E34" s="33">
        <v>0.216</v>
      </c>
      <c r="F34" s="33">
        <v>0.9</v>
      </c>
      <c r="G34" s="33">
        <f t="shared" si="0"/>
        <v>38.4</v>
      </c>
      <c r="H34" s="39">
        <v>1.72</v>
      </c>
      <c r="I34" s="33">
        <f t="shared" si="1"/>
        <v>22.325581395348838</v>
      </c>
      <c r="J34" s="33">
        <v>18</v>
      </c>
      <c r="K34" s="33">
        <v>24</v>
      </c>
      <c r="L34" s="33">
        <f t="shared" si="2"/>
        <v>9.6446511627906979</v>
      </c>
      <c r="M34" s="34">
        <v>128</v>
      </c>
      <c r="N34" s="23">
        <v>9.2099999999999987E-2</v>
      </c>
      <c r="O34" s="20">
        <f t="shared" si="3"/>
        <v>11.788799999999998</v>
      </c>
      <c r="P34" s="22">
        <f t="shared" si="4"/>
        <v>1.2223148148148146</v>
      </c>
    </row>
    <row r="35" spans="1:16" ht="18" x14ac:dyDescent="0.25">
      <c r="A35" s="32" t="s">
        <v>24</v>
      </c>
      <c r="B35" s="12">
        <v>2</v>
      </c>
      <c r="C35" s="33">
        <v>2</v>
      </c>
      <c r="D35" s="33">
        <v>160</v>
      </c>
      <c r="E35" s="33">
        <v>0.216</v>
      </c>
      <c r="F35" s="33">
        <v>0.9</v>
      </c>
      <c r="G35" s="33">
        <f t="shared" si="0"/>
        <v>38.4</v>
      </c>
      <c r="H35" s="39">
        <v>1.72</v>
      </c>
      <c r="I35" s="33">
        <f t="shared" si="1"/>
        <v>22.325581395348838</v>
      </c>
      <c r="J35" s="33">
        <v>18</v>
      </c>
      <c r="K35" s="33">
        <v>24</v>
      </c>
      <c r="L35" s="33">
        <f t="shared" si="2"/>
        <v>9.6446511627906979</v>
      </c>
      <c r="M35" s="34">
        <v>128</v>
      </c>
      <c r="N35" s="23">
        <v>0.12279999999999999</v>
      </c>
      <c r="O35" s="20">
        <f t="shared" si="3"/>
        <v>15.718399999999999</v>
      </c>
      <c r="P35" s="22">
        <f t="shared" si="4"/>
        <v>1.6297530864197529</v>
      </c>
    </row>
    <row r="36" spans="1:16" ht="18" x14ac:dyDescent="0.25">
      <c r="A36" s="32" t="s">
        <v>24</v>
      </c>
      <c r="B36" s="12">
        <v>2</v>
      </c>
      <c r="C36" s="33">
        <v>3</v>
      </c>
      <c r="D36" s="33">
        <v>160</v>
      </c>
      <c r="E36" s="33">
        <v>0.216</v>
      </c>
      <c r="F36" s="33">
        <v>0.9</v>
      </c>
      <c r="G36" s="33">
        <f t="shared" si="0"/>
        <v>38.4</v>
      </c>
      <c r="H36" s="39">
        <v>1.72</v>
      </c>
      <c r="I36" s="33">
        <f t="shared" si="1"/>
        <v>22.325581395348838</v>
      </c>
      <c r="J36" s="33">
        <v>18</v>
      </c>
      <c r="K36" s="33">
        <v>24</v>
      </c>
      <c r="L36" s="33">
        <f t="shared" si="2"/>
        <v>9.6446511627906979</v>
      </c>
      <c r="M36" s="34">
        <v>128</v>
      </c>
      <c r="N36" s="23">
        <v>7.9600000000000004E-2</v>
      </c>
      <c r="O36" s="20">
        <f t="shared" si="3"/>
        <v>10.188800000000001</v>
      </c>
      <c r="P36" s="22">
        <f t="shared" si="4"/>
        <v>1.0564197530864199</v>
      </c>
    </row>
    <row r="37" spans="1:16" ht="18" x14ac:dyDescent="0.25">
      <c r="A37" s="32" t="s">
        <v>24</v>
      </c>
      <c r="B37" s="12">
        <v>2</v>
      </c>
      <c r="C37" s="33">
        <v>4</v>
      </c>
      <c r="D37" s="33">
        <v>160</v>
      </c>
      <c r="E37" s="33">
        <v>0.216</v>
      </c>
      <c r="F37" s="33">
        <v>0.9</v>
      </c>
      <c r="G37" s="33">
        <f t="shared" si="0"/>
        <v>38.4</v>
      </c>
      <c r="H37" s="39">
        <v>1.72</v>
      </c>
      <c r="I37" s="33">
        <f t="shared" si="1"/>
        <v>22.325581395348838</v>
      </c>
      <c r="J37" s="33">
        <v>18</v>
      </c>
      <c r="K37" s="33">
        <v>24</v>
      </c>
      <c r="L37" s="33">
        <f t="shared" si="2"/>
        <v>9.6446511627906979</v>
      </c>
      <c r="M37" s="34">
        <v>128</v>
      </c>
      <c r="N37" s="23">
        <v>0.12820000000000001</v>
      </c>
      <c r="O37" s="20">
        <f t="shared" si="3"/>
        <v>16.409600000000001</v>
      </c>
      <c r="P37" s="22">
        <f t="shared" si="4"/>
        <v>1.7014197530864199</v>
      </c>
    </row>
    <row r="38" spans="1:16" ht="18" x14ac:dyDescent="0.25">
      <c r="A38" s="32" t="s">
        <v>24</v>
      </c>
      <c r="B38" s="12">
        <v>2</v>
      </c>
      <c r="C38" s="33">
        <v>5</v>
      </c>
      <c r="D38" s="33">
        <v>160</v>
      </c>
      <c r="E38" s="33">
        <v>0.216</v>
      </c>
      <c r="F38" s="33">
        <v>0.9</v>
      </c>
      <c r="G38" s="33">
        <f t="shared" si="0"/>
        <v>38.4</v>
      </c>
      <c r="H38" s="39">
        <v>1.72</v>
      </c>
      <c r="I38" s="33">
        <f t="shared" si="1"/>
        <v>22.325581395348838</v>
      </c>
      <c r="J38" s="33">
        <v>18</v>
      </c>
      <c r="K38" s="33">
        <v>24</v>
      </c>
      <c r="L38" s="33">
        <f t="shared" si="2"/>
        <v>9.6446511627906979</v>
      </c>
      <c r="M38" s="34">
        <v>128</v>
      </c>
      <c r="N38" s="23">
        <v>0.12620000000000001</v>
      </c>
      <c r="O38" s="20">
        <f t="shared" si="3"/>
        <v>16.153600000000001</v>
      </c>
      <c r="P38" s="22">
        <f t="shared" si="4"/>
        <v>1.6748765432098767</v>
      </c>
    </row>
    <row r="39" spans="1:16" ht="18" x14ac:dyDescent="0.25">
      <c r="A39" s="32" t="s">
        <v>24</v>
      </c>
      <c r="B39" s="12">
        <v>2</v>
      </c>
      <c r="C39" s="33">
        <v>6</v>
      </c>
      <c r="D39" s="33">
        <v>160</v>
      </c>
      <c r="E39" s="33">
        <v>0.216</v>
      </c>
      <c r="F39" s="33">
        <v>0.9</v>
      </c>
      <c r="G39" s="33">
        <f t="shared" si="0"/>
        <v>38.4</v>
      </c>
      <c r="H39" s="39">
        <v>1.72</v>
      </c>
      <c r="I39" s="33">
        <f t="shared" si="1"/>
        <v>22.325581395348838</v>
      </c>
      <c r="J39" s="33">
        <v>18</v>
      </c>
      <c r="K39" s="33">
        <v>24</v>
      </c>
      <c r="L39" s="33">
        <f t="shared" si="2"/>
        <v>9.6446511627906979</v>
      </c>
      <c r="M39" s="34">
        <v>128</v>
      </c>
      <c r="N39" s="23">
        <v>0.1013</v>
      </c>
      <c r="O39" s="20">
        <f t="shared" si="3"/>
        <v>12.9664</v>
      </c>
      <c r="P39" s="22">
        <f t="shared" si="4"/>
        <v>1.3444135802469135</v>
      </c>
    </row>
    <row r="40" spans="1:16" ht="18" x14ac:dyDescent="0.25">
      <c r="A40" s="32" t="s">
        <v>24</v>
      </c>
      <c r="B40" s="12">
        <v>2</v>
      </c>
      <c r="C40" s="33">
        <v>7</v>
      </c>
      <c r="D40" s="33">
        <v>160</v>
      </c>
      <c r="E40" s="33">
        <v>0.216</v>
      </c>
      <c r="F40" s="33">
        <v>0.9</v>
      </c>
      <c r="G40" s="33">
        <f t="shared" si="0"/>
        <v>38.4</v>
      </c>
      <c r="H40" s="39">
        <v>1.72</v>
      </c>
      <c r="I40" s="33">
        <f t="shared" si="1"/>
        <v>22.325581395348838</v>
      </c>
      <c r="J40" s="33">
        <v>18</v>
      </c>
      <c r="K40" s="33">
        <v>24</v>
      </c>
      <c r="L40" s="33">
        <f t="shared" si="2"/>
        <v>9.6446511627906979</v>
      </c>
      <c r="M40" s="34">
        <v>128</v>
      </c>
      <c r="N40" s="23">
        <v>9.5899999999999999E-2</v>
      </c>
      <c r="O40" s="20">
        <f t="shared" si="3"/>
        <v>12.2752</v>
      </c>
      <c r="P40" s="22">
        <f t="shared" si="4"/>
        <v>1.2727469135802469</v>
      </c>
    </row>
    <row r="41" spans="1:16" ht="18" x14ac:dyDescent="0.25">
      <c r="A41" s="32" t="s">
        <v>24</v>
      </c>
      <c r="B41" s="12">
        <v>2</v>
      </c>
      <c r="C41" s="33">
        <v>8</v>
      </c>
      <c r="D41" s="33">
        <v>160</v>
      </c>
      <c r="E41" s="33">
        <v>0.216</v>
      </c>
      <c r="F41" s="33">
        <v>0.9</v>
      </c>
      <c r="G41" s="33">
        <f t="shared" si="0"/>
        <v>38.4</v>
      </c>
      <c r="H41" s="39">
        <v>1.72</v>
      </c>
      <c r="I41" s="33">
        <f t="shared" si="1"/>
        <v>22.325581395348838</v>
      </c>
      <c r="J41" s="33">
        <v>18</v>
      </c>
      <c r="K41" s="33">
        <v>24</v>
      </c>
      <c r="L41" s="33">
        <f t="shared" si="2"/>
        <v>9.6446511627906979</v>
      </c>
      <c r="M41" s="34">
        <v>128</v>
      </c>
      <c r="N41" s="23">
        <v>9.4699999999999993E-2</v>
      </c>
      <c r="O41" s="20">
        <f t="shared" si="3"/>
        <v>12.121599999999999</v>
      </c>
      <c r="P41" s="22">
        <f t="shared" si="4"/>
        <v>1.2568209876543208</v>
      </c>
    </row>
    <row r="42" spans="1:16" ht="18" x14ac:dyDescent="0.25">
      <c r="A42" s="32" t="s">
        <v>24</v>
      </c>
      <c r="B42" s="12">
        <v>2</v>
      </c>
      <c r="C42" s="33">
        <v>9</v>
      </c>
      <c r="D42" s="33">
        <v>160</v>
      </c>
      <c r="E42" s="33">
        <v>0.216</v>
      </c>
      <c r="F42" s="33">
        <v>0.9</v>
      </c>
      <c r="G42" s="33">
        <f t="shared" si="0"/>
        <v>38.4</v>
      </c>
      <c r="H42" s="39">
        <v>1.72</v>
      </c>
      <c r="I42" s="33">
        <f t="shared" si="1"/>
        <v>22.325581395348838</v>
      </c>
      <c r="J42" s="33">
        <v>18</v>
      </c>
      <c r="K42" s="33">
        <v>24</v>
      </c>
      <c r="L42" s="33">
        <f t="shared" si="2"/>
        <v>9.6446511627906979</v>
      </c>
      <c r="M42" s="34">
        <v>128</v>
      </c>
      <c r="N42" s="23">
        <v>0.1033</v>
      </c>
      <c r="O42" s="20">
        <f t="shared" si="3"/>
        <v>13.2224</v>
      </c>
      <c r="P42" s="22">
        <f t="shared" si="4"/>
        <v>1.3709567901234567</v>
      </c>
    </row>
    <row r="43" spans="1:16" ht="18" x14ac:dyDescent="0.25">
      <c r="A43" s="32" t="s">
        <v>24</v>
      </c>
      <c r="B43" s="12">
        <v>2</v>
      </c>
      <c r="C43" s="33">
        <v>10</v>
      </c>
      <c r="D43" s="33">
        <v>160</v>
      </c>
      <c r="E43" s="33">
        <v>0.216</v>
      </c>
      <c r="F43" s="33">
        <v>0.9</v>
      </c>
      <c r="G43" s="33">
        <f t="shared" si="0"/>
        <v>38.4</v>
      </c>
      <c r="H43" s="39">
        <v>1.72</v>
      </c>
      <c r="I43" s="33">
        <f t="shared" si="1"/>
        <v>22.325581395348838</v>
      </c>
      <c r="J43" s="33">
        <v>18</v>
      </c>
      <c r="K43" s="33">
        <v>24</v>
      </c>
      <c r="L43" s="33">
        <f t="shared" si="2"/>
        <v>9.6446511627906979</v>
      </c>
      <c r="M43" s="34">
        <v>128</v>
      </c>
      <c r="N43" s="23">
        <v>0.15660000000000002</v>
      </c>
      <c r="O43" s="20">
        <f t="shared" si="3"/>
        <v>20.044800000000002</v>
      </c>
      <c r="P43" s="22">
        <f t="shared" si="4"/>
        <v>2.0783333333333336</v>
      </c>
    </row>
    <row r="44" spans="1:16" ht="18" x14ac:dyDescent="0.25">
      <c r="A44" s="32" t="s">
        <v>25</v>
      </c>
      <c r="B44" s="12">
        <v>1</v>
      </c>
      <c r="C44" s="33">
        <v>1</v>
      </c>
      <c r="D44" s="33">
        <v>160</v>
      </c>
      <c r="E44" s="33">
        <v>0.216</v>
      </c>
      <c r="F44" s="33">
        <v>0.9</v>
      </c>
      <c r="G44" s="33">
        <f t="shared" si="0"/>
        <v>38.4</v>
      </c>
      <c r="H44" s="39">
        <v>1.88</v>
      </c>
      <c r="I44" s="33">
        <f t="shared" si="1"/>
        <v>20.425531914893618</v>
      </c>
      <c r="J44" s="33">
        <v>18</v>
      </c>
      <c r="K44" s="33">
        <v>24</v>
      </c>
      <c r="L44" s="33">
        <f t="shared" si="2"/>
        <v>8.8238297872340432</v>
      </c>
      <c r="M44" s="34">
        <v>128</v>
      </c>
      <c r="N44" s="21">
        <v>0.11</v>
      </c>
      <c r="O44" s="20">
        <f t="shared" si="3"/>
        <v>14.08</v>
      </c>
      <c r="P44" s="22">
        <f t="shared" si="4"/>
        <v>1.595679012345679</v>
      </c>
    </row>
    <row r="45" spans="1:16" ht="18" x14ac:dyDescent="0.25">
      <c r="A45" s="32" t="s">
        <v>25</v>
      </c>
      <c r="B45" s="12">
        <v>1</v>
      </c>
      <c r="C45" s="33">
        <v>2</v>
      </c>
      <c r="D45" s="33">
        <v>160</v>
      </c>
      <c r="E45" s="33">
        <v>0.216</v>
      </c>
      <c r="F45" s="33">
        <v>0.9</v>
      </c>
      <c r="G45" s="33">
        <f t="shared" si="0"/>
        <v>38.4</v>
      </c>
      <c r="H45" s="39">
        <v>1.88</v>
      </c>
      <c r="I45" s="33">
        <f t="shared" si="1"/>
        <v>20.425531914893618</v>
      </c>
      <c r="J45" s="33">
        <v>18</v>
      </c>
      <c r="K45" s="33">
        <v>24</v>
      </c>
      <c r="L45" s="33">
        <f t="shared" si="2"/>
        <v>8.8238297872340432</v>
      </c>
      <c r="M45" s="34">
        <v>128</v>
      </c>
      <c r="N45" s="21">
        <v>9.9999999999999992E-2</v>
      </c>
      <c r="O45" s="20">
        <f t="shared" si="3"/>
        <v>12.799999999999999</v>
      </c>
      <c r="P45" s="22">
        <f t="shared" si="4"/>
        <v>1.4506172839506171</v>
      </c>
    </row>
    <row r="46" spans="1:16" ht="18" x14ac:dyDescent="0.25">
      <c r="A46" s="32" t="s">
        <v>25</v>
      </c>
      <c r="B46" s="12">
        <v>1</v>
      </c>
      <c r="C46" s="33">
        <v>3</v>
      </c>
      <c r="D46" s="33">
        <v>160</v>
      </c>
      <c r="E46" s="33">
        <v>0.216</v>
      </c>
      <c r="F46" s="33">
        <v>0.9</v>
      </c>
      <c r="G46" s="33">
        <f t="shared" si="0"/>
        <v>38.4</v>
      </c>
      <c r="H46" s="39">
        <v>1.88</v>
      </c>
      <c r="I46" s="33">
        <f t="shared" si="1"/>
        <v>20.425531914893618</v>
      </c>
      <c r="J46" s="33">
        <v>18</v>
      </c>
      <c r="K46" s="33">
        <v>24</v>
      </c>
      <c r="L46" s="33">
        <f t="shared" si="2"/>
        <v>8.8238297872340432</v>
      </c>
      <c r="M46" s="34">
        <v>128</v>
      </c>
      <c r="N46" s="21">
        <v>0.08</v>
      </c>
      <c r="O46" s="20">
        <f t="shared" si="3"/>
        <v>10.24</v>
      </c>
      <c r="P46" s="22">
        <f t="shared" si="4"/>
        <v>1.1604938271604939</v>
      </c>
    </row>
    <row r="47" spans="1:16" ht="18" x14ac:dyDescent="0.25">
      <c r="A47" s="32" t="s">
        <v>25</v>
      </c>
      <c r="B47" s="12">
        <v>1</v>
      </c>
      <c r="C47" s="33">
        <v>4</v>
      </c>
      <c r="D47" s="33">
        <v>160</v>
      </c>
      <c r="E47" s="33">
        <v>0.216</v>
      </c>
      <c r="F47" s="33">
        <v>0.9</v>
      </c>
      <c r="G47" s="33">
        <f t="shared" si="0"/>
        <v>38.4</v>
      </c>
      <c r="H47" s="39">
        <v>1.88</v>
      </c>
      <c r="I47" s="33">
        <f t="shared" si="1"/>
        <v>20.425531914893618</v>
      </c>
      <c r="J47" s="33">
        <v>18</v>
      </c>
      <c r="K47" s="33">
        <v>24</v>
      </c>
      <c r="L47" s="33">
        <f t="shared" si="2"/>
        <v>8.8238297872340432</v>
      </c>
      <c r="M47" s="34">
        <v>128</v>
      </c>
      <c r="N47" s="21">
        <v>0.08</v>
      </c>
      <c r="O47" s="20">
        <f t="shared" si="3"/>
        <v>10.24</v>
      </c>
      <c r="P47" s="22">
        <f t="shared" si="4"/>
        <v>1.1604938271604939</v>
      </c>
    </row>
    <row r="48" spans="1:16" ht="18" x14ac:dyDescent="0.25">
      <c r="A48" s="32" t="s">
        <v>25</v>
      </c>
      <c r="B48" s="12">
        <v>1</v>
      </c>
      <c r="C48" s="33">
        <v>5</v>
      </c>
      <c r="D48" s="33">
        <v>160</v>
      </c>
      <c r="E48" s="33">
        <v>0.216</v>
      </c>
      <c r="F48" s="33">
        <v>0.9</v>
      </c>
      <c r="G48" s="33">
        <f t="shared" si="0"/>
        <v>38.4</v>
      </c>
      <c r="H48" s="39">
        <v>1.88</v>
      </c>
      <c r="I48" s="33">
        <f t="shared" si="1"/>
        <v>20.425531914893618</v>
      </c>
      <c r="J48" s="33">
        <v>18</v>
      </c>
      <c r="K48" s="33">
        <v>24</v>
      </c>
      <c r="L48" s="33">
        <f t="shared" si="2"/>
        <v>8.8238297872340432</v>
      </c>
      <c r="M48" s="34">
        <v>128</v>
      </c>
      <c r="N48" s="21">
        <v>0.13999999999999999</v>
      </c>
      <c r="O48" s="20">
        <f t="shared" si="3"/>
        <v>17.919999999999998</v>
      </c>
      <c r="P48" s="22">
        <f t="shared" si="4"/>
        <v>2.0308641975308639</v>
      </c>
    </row>
    <row r="49" spans="1:16" ht="18" x14ac:dyDescent="0.25">
      <c r="A49" s="32" t="s">
        <v>25</v>
      </c>
      <c r="B49" s="12">
        <v>1</v>
      </c>
      <c r="C49" s="33">
        <v>6</v>
      </c>
      <c r="D49" s="33">
        <v>160</v>
      </c>
      <c r="E49" s="33">
        <v>0.216</v>
      </c>
      <c r="F49" s="33">
        <v>0.9</v>
      </c>
      <c r="G49" s="33">
        <f t="shared" si="0"/>
        <v>38.4</v>
      </c>
      <c r="H49" s="39">
        <v>1.88</v>
      </c>
      <c r="I49" s="33">
        <f t="shared" si="1"/>
        <v>20.425531914893618</v>
      </c>
      <c r="J49" s="33">
        <v>18</v>
      </c>
      <c r="K49" s="33">
        <v>24</v>
      </c>
      <c r="L49" s="33">
        <f t="shared" si="2"/>
        <v>8.8238297872340432</v>
      </c>
      <c r="M49" s="34">
        <v>128</v>
      </c>
      <c r="N49" s="21">
        <v>0.11</v>
      </c>
      <c r="O49" s="20">
        <f t="shared" si="3"/>
        <v>14.08</v>
      </c>
      <c r="P49" s="22">
        <f t="shared" si="4"/>
        <v>1.595679012345679</v>
      </c>
    </row>
    <row r="50" spans="1:16" ht="18" x14ac:dyDescent="0.25">
      <c r="A50" s="32" t="s">
        <v>25</v>
      </c>
      <c r="B50" s="12">
        <v>1</v>
      </c>
      <c r="C50" s="33">
        <v>7</v>
      </c>
      <c r="D50" s="33">
        <v>160</v>
      </c>
      <c r="E50" s="33">
        <v>0.216</v>
      </c>
      <c r="F50" s="33">
        <v>0.9</v>
      </c>
      <c r="G50" s="33">
        <f t="shared" si="0"/>
        <v>38.4</v>
      </c>
      <c r="H50" s="39">
        <v>1.88</v>
      </c>
      <c r="I50" s="33">
        <f t="shared" si="1"/>
        <v>20.425531914893618</v>
      </c>
      <c r="J50" s="33">
        <v>18</v>
      </c>
      <c r="K50" s="33">
        <v>24</v>
      </c>
      <c r="L50" s="33">
        <f t="shared" si="2"/>
        <v>8.8238297872340432</v>
      </c>
      <c r="M50" s="34">
        <v>128</v>
      </c>
      <c r="N50" s="21">
        <v>0.09</v>
      </c>
      <c r="O50" s="20">
        <f t="shared" si="3"/>
        <v>11.52</v>
      </c>
      <c r="P50" s="22">
        <f t="shared" si="4"/>
        <v>1.3055555555555554</v>
      </c>
    </row>
    <row r="51" spans="1:16" ht="18" x14ac:dyDescent="0.25">
      <c r="A51" s="32" t="s">
        <v>25</v>
      </c>
      <c r="B51" s="12">
        <v>1</v>
      </c>
      <c r="C51" s="33">
        <v>8</v>
      </c>
      <c r="D51" s="33">
        <v>160</v>
      </c>
      <c r="E51" s="33">
        <v>0.216</v>
      </c>
      <c r="F51" s="33">
        <v>0.9</v>
      </c>
      <c r="G51" s="33">
        <f t="shared" si="0"/>
        <v>38.4</v>
      </c>
      <c r="H51" s="39">
        <v>1.88</v>
      </c>
      <c r="I51" s="33">
        <f t="shared" si="1"/>
        <v>20.425531914893618</v>
      </c>
      <c r="J51" s="33">
        <v>18</v>
      </c>
      <c r="K51" s="33">
        <v>24</v>
      </c>
      <c r="L51" s="33">
        <f t="shared" si="2"/>
        <v>8.8238297872340432</v>
      </c>
      <c r="M51" s="34">
        <v>128</v>
      </c>
      <c r="N51" s="21">
        <v>0.09</v>
      </c>
      <c r="O51" s="20">
        <f t="shared" si="3"/>
        <v>11.52</v>
      </c>
      <c r="P51" s="22">
        <f t="shared" si="4"/>
        <v>1.3055555555555554</v>
      </c>
    </row>
    <row r="52" spans="1:16" ht="18" x14ac:dyDescent="0.25">
      <c r="A52" s="32" t="s">
        <v>25</v>
      </c>
      <c r="B52" s="12">
        <v>1</v>
      </c>
      <c r="C52" s="33">
        <v>9</v>
      </c>
      <c r="D52" s="33">
        <v>160</v>
      </c>
      <c r="E52" s="33">
        <v>0.216</v>
      </c>
      <c r="F52" s="33">
        <v>0.9</v>
      </c>
      <c r="G52" s="33">
        <f t="shared" si="0"/>
        <v>38.4</v>
      </c>
      <c r="H52" s="39">
        <v>1.88</v>
      </c>
      <c r="I52" s="33">
        <f t="shared" si="1"/>
        <v>20.425531914893618</v>
      </c>
      <c r="J52" s="33">
        <v>18</v>
      </c>
      <c r="K52" s="33">
        <v>24</v>
      </c>
      <c r="L52" s="33">
        <f t="shared" si="2"/>
        <v>8.8238297872340432</v>
      </c>
      <c r="M52" s="34">
        <v>128</v>
      </c>
      <c r="N52" s="21">
        <v>0.13</v>
      </c>
      <c r="O52" s="20">
        <f t="shared" si="3"/>
        <v>16.64</v>
      </c>
      <c r="P52" s="22">
        <f t="shared" si="4"/>
        <v>1.8858024691358024</v>
      </c>
    </row>
    <row r="53" spans="1:16" ht="18" x14ac:dyDescent="0.25">
      <c r="A53" s="32" t="s">
        <v>25</v>
      </c>
      <c r="B53" s="12">
        <v>1</v>
      </c>
      <c r="C53" s="33">
        <v>10</v>
      </c>
      <c r="D53" s="33">
        <v>160</v>
      </c>
      <c r="E53" s="33">
        <v>0.216</v>
      </c>
      <c r="F53" s="33">
        <v>0.9</v>
      </c>
      <c r="G53" s="33">
        <f t="shared" si="0"/>
        <v>38.4</v>
      </c>
      <c r="H53" s="39">
        <v>1.88</v>
      </c>
      <c r="I53" s="33">
        <f t="shared" si="1"/>
        <v>20.425531914893618</v>
      </c>
      <c r="J53" s="33">
        <v>18</v>
      </c>
      <c r="K53" s="33">
        <v>24</v>
      </c>
      <c r="L53" s="33">
        <f t="shared" si="2"/>
        <v>8.8238297872340432</v>
      </c>
      <c r="M53" s="34">
        <v>128</v>
      </c>
      <c r="N53" s="21">
        <v>9.9999999999999992E-2</v>
      </c>
      <c r="O53" s="20">
        <f t="shared" si="3"/>
        <v>12.799999999999999</v>
      </c>
      <c r="P53" s="22">
        <f t="shared" si="4"/>
        <v>1.4506172839506171</v>
      </c>
    </row>
    <row r="54" spans="1:16" ht="18" x14ac:dyDescent="0.25">
      <c r="A54" s="32" t="s">
        <v>25</v>
      </c>
      <c r="B54" s="12">
        <v>2</v>
      </c>
      <c r="C54" s="33">
        <v>1</v>
      </c>
      <c r="D54" s="33">
        <v>160</v>
      </c>
      <c r="E54" s="33">
        <v>0.216</v>
      </c>
      <c r="F54" s="33">
        <v>0.9</v>
      </c>
      <c r="G54" s="33">
        <f t="shared" si="0"/>
        <v>38.4</v>
      </c>
      <c r="H54" s="39">
        <v>1.88</v>
      </c>
      <c r="I54" s="33">
        <f t="shared" si="1"/>
        <v>20.425531914893618</v>
      </c>
      <c r="J54" s="33">
        <v>18</v>
      </c>
      <c r="K54" s="33">
        <v>24</v>
      </c>
      <c r="L54" s="33">
        <f t="shared" si="2"/>
        <v>8.8238297872340432</v>
      </c>
      <c r="M54" s="34">
        <v>128</v>
      </c>
      <c r="N54" s="23">
        <v>0.1232</v>
      </c>
      <c r="O54" s="20">
        <f t="shared" si="3"/>
        <v>15.769600000000001</v>
      </c>
      <c r="P54" s="22">
        <f t="shared" si="4"/>
        <v>1.7871604938271604</v>
      </c>
    </row>
    <row r="55" spans="1:16" ht="18" x14ac:dyDescent="0.25">
      <c r="A55" s="32" t="s">
        <v>25</v>
      </c>
      <c r="B55" s="12">
        <v>2</v>
      </c>
      <c r="C55" s="33">
        <v>2</v>
      </c>
      <c r="D55" s="33">
        <v>160</v>
      </c>
      <c r="E55" s="33">
        <v>0.216</v>
      </c>
      <c r="F55" s="33">
        <v>0.9</v>
      </c>
      <c r="G55" s="33">
        <f t="shared" si="0"/>
        <v>38.4</v>
      </c>
      <c r="H55" s="39">
        <v>1.88</v>
      </c>
      <c r="I55" s="33">
        <f t="shared" si="1"/>
        <v>20.425531914893618</v>
      </c>
      <c r="J55" s="33">
        <v>18</v>
      </c>
      <c r="K55" s="33">
        <v>24</v>
      </c>
      <c r="L55" s="33">
        <f t="shared" si="2"/>
        <v>8.8238297872340432</v>
      </c>
      <c r="M55" s="34">
        <v>128</v>
      </c>
      <c r="N55" s="23">
        <v>0.12239999999999999</v>
      </c>
      <c r="O55" s="20">
        <f t="shared" si="3"/>
        <v>15.667199999999999</v>
      </c>
      <c r="P55" s="22">
        <f t="shared" si="4"/>
        <v>1.7755555555555553</v>
      </c>
    </row>
    <row r="56" spans="1:16" ht="18" x14ac:dyDescent="0.25">
      <c r="A56" s="32" t="s">
        <v>25</v>
      </c>
      <c r="B56" s="12">
        <v>2</v>
      </c>
      <c r="C56" s="33">
        <v>3</v>
      </c>
      <c r="D56" s="33">
        <v>160</v>
      </c>
      <c r="E56" s="33">
        <v>0.216</v>
      </c>
      <c r="F56" s="33">
        <v>0.9</v>
      </c>
      <c r="G56" s="33">
        <f t="shared" si="0"/>
        <v>38.4</v>
      </c>
      <c r="H56" s="39">
        <v>1.88</v>
      </c>
      <c r="I56" s="33">
        <f t="shared" si="1"/>
        <v>20.425531914893618</v>
      </c>
      <c r="J56" s="33">
        <v>18</v>
      </c>
      <c r="K56" s="33">
        <v>24</v>
      </c>
      <c r="L56" s="33">
        <f t="shared" si="2"/>
        <v>8.8238297872340432</v>
      </c>
      <c r="M56" s="34">
        <v>128</v>
      </c>
      <c r="N56" s="23">
        <v>0.12130000000000001</v>
      </c>
      <c r="O56" s="20">
        <f t="shared" si="3"/>
        <v>15.526400000000001</v>
      </c>
      <c r="P56" s="22">
        <f t="shared" si="4"/>
        <v>1.7595987654320988</v>
      </c>
    </row>
    <row r="57" spans="1:16" ht="18" x14ac:dyDescent="0.25">
      <c r="A57" s="32" t="s">
        <v>25</v>
      </c>
      <c r="B57" s="12">
        <v>2</v>
      </c>
      <c r="C57" s="33">
        <v>4</v>
      </c>
      <c r="D57" s="33">
        <v>160</v>
      </c>
      <c r="E57" s="33">
        <v>0.216</v>
      </c>
      <c r="F57" s="33">
        <v>0.9</v>
      </c>
      <c r="G57" s="33">
        <f t="shared" si="0"/>
        <v>38.4</v>
      </c>
      <c r="H57" s="39">
        <v>1.88</v>
      </c>
      <c r="I57" s="33">
        <f t="shared" si="1"/>
        <v>20.425531914893618</v>
      </c>
      <c r="J57" s="33">
        <v>18</v>
      </c>
      <c r="K57" s="33">
        <v>24</v>
      </c>
      <c r="L57" s="33">
        <f t="shared" si="2"/>
        <v>8.8238297872340432</v>
      </c>
      <c r="M57" s="34">
        <v>128</v>
      </c>
      <c r="N57" s="23">
        <v>0.12709999999999999</v>
      </c>
      <c r="O57" s="20">
        <f t="shared" si="3"/>
        <v>16.268799999999999</v>
      </c>
      <c r="P57" s="22">
        <f t="shared" si="4"/>
        <v>1.8437345679012342</v>
      </c>
    </row>
    <row r="58" spans="1:16" ht="18" x14ac:dyDescent="0.25">
      <c r="A58" s="32" t="s">
        <v>25</v>
      </c>
      <c r="B58" s="12">
        <v>2</v>
      </c>
      <c r="C58" s="33">
        <v>5</v>
      </c>
      <c r="D58" s="33">
        <v>160</v>
      </c>
      <c r="E58" s="33">
        <v>0.216</v>
      </c>
      <c r="F58" s="33">
        <v>0.9</v>
      </c>
      <c r="G58" s="33">
        <f t="shared" si="0"/>
        <v>38.4</v>
      </c>
      <c r="H58" s="39">
        <v>1.88</v>
      </c>
      <c r="I58" s="33">
        <f t="shared" si="1"/>
        <v>20.425531914893618</v>
      </c>
      <c r="J58" s="33">
        <v>18</v>
      </c>
      <c r="K58" s="33">
        <v>24</v>
      </c>
      <c r="L58" s="33">
        <f t="shared" si="2"/>
        <v>8.8238297872340432</v>
      </c>
      <c r="M58" s="34">
        <v>128</v>
      </c>
      <c r="N58" s="23">
        <v>9.8900000000000002E-2</v>
      </c>
      <c r="O58" s="20">
        <f t="shared" si="3"/>
        <v>12.6592</v>
      </c>
      <c r="P58" s="22">
        <f t="shared" si="4"/>
        <v>1.4346604938271603</v>
      </c>
    </row>
    <row r="59" spans="1:16" ht="18" x14ac:dyDescent="0.25">
      <c r="A59" s="32" t="s">
        <v>25</v>
      </c>
      <c r="B59" s="12">
        <v>2</v>
      </c>
      <c r="C59" s="33">
        <v>6</v>
      </c>
      <c r="D59" s="33">
        <v>160</v>
      </c>
      <c r="E59" s="33">
        <v>0.216</v>
      </c>
      <c r="F59" s="33">
        <v>0.9</v>
      </c>
      <c r="G59" s="33">
        <f t="shared" si="0"/>
        <v>38.4</v>
      </c>
      <c r="H59" s="39">
        <v>1.88</v>
      </c>
      <c r="I59" s="33">
        <f t="shared" si="1"/>
        <v>20.425531914893618</v>
      </c>
      <c r="J59" s="33">
        <v>18</v>
      </c>
      <c r="K59" s="33">
        <v>24</v>
      </c>
      <c r="L59" s="33">
        <f t="shared" si="2"/>
        <v>8.8238297872340432</v>
      </c>
      <c r="M59" s="34">
        <v>128</v>
      </c>
      <c r="N59" s="23">
        <v>0.12479999999999999</v>
      </c>
      <c r="O59" s="20">
        <f t="shared" si="3"/>
        <v>15.974399999999999</v>
      </c>
      <c r="P59" s="22">
        <f t="shared" si="4"/>
        <v>1.8103703703703702</v>
      </c>
    </row>
    <row r="60" spans="1:16" ht="18" x14ac:dyDescent="0.25">
      <c r="A60" s="32" t="s">
        <v>25</v>
      </c>
      <c r="B60" s="12">
        <v>2</v>
      </c>
      <c r="C60" s="33">
        <v>7</v>
      </c>
      <c r="D60" s="33">
        <v>160</v>
      </c>
      <c r="E60" s="33">
        <v>0.216</v>
      </c>
      <c r="F60" s="33">
        <v>0.9</v>
      </c>
      <c r="G60" s="33">
        <f t="shared" si="0"/>
        <v>38.4</v>
      </c>
      <c r="H60" s="39">
        <v>1.88</v>
      </c>
      <c r="I60" s="33">
        <f t="shared" si="1"/>
        <v>20.425531914893618</v>
      </c>
      <c r="J60" s="33">
        <v>18</v>
      </c>
      <c r="K60" s="33">
        <v>24</v>
      </c>
      <c r="L60" s="33">
        <f t="shared" si="2"/>
        <v>8.8238297872340432</v>
      </c>
      <c r="M60" s="34">
        <v>128</v>
      </c>
      <c r="N60" s="23">
        <v>9.7000000000000003E-2</v>
      </c>
      <c r="O60" s="20">
        <f t="shared" si="3"/>
        <v>12.416</v>
      </c>
      <c r="P60" s="22">
        <f t="shared" si="4"/>
        <v>1.4070987654320988</v>
      </c>
    </row>
    <row r="61" spans="1:16" ht="18" x14ac:dyDescent="0.25">
      <c r="A61" s="32" t="s">
        <v>25</v>
      </c>
      <c r="B61" s="12">
        <v>2</v>
      </c>
      <c r="C61" s="33">
        <v>8</v>
      </c>
      <c r="D61" s="33">
        <v>160</v>
      </c>
      <c r="E61" s="33">
        <v>0.216</v>
      </c>
      <c r="F61" s="33">
        <v>0.9</v>
      </c>
      <c r="G61" s="33">
        <f t="shared" si="0"/>
        <v>38.4</v>
      </c>
      <c r="H61" s="39">
        <v>1.88</v>
      </c>
      <c r="I61" s="33">
        <f t="shared" si="1"/>
        <v>20.425531914893618</v>
      </c>
      <c r="J61" s="33">
        <v>18</v>
      </c>
      <c r="K61" s="33">
        <v>24</v>
      </c>
      <c r="L61" s="33">
        <f t="shared" si="2"/>
        <v>8.8238297872340432</v>
      </c>
      <c r="M61" s="34">
        <v>128</v>
      </c>
      <c r="N61" s="23">
        <v>0.11550000000000001</v>
      </c>
      <c r="O61" s="20">
        <f t="shared" si="3"/>
        <v>14.784000000000001</v>
      </c>
      <c r="P61" s="22">
        <f t="shared" si="4"/>
        <v>1.6754629629629629</v>
      </c>
    </row>
    <row r="62" spans="1:16" ht="18" x14ac:dyDescent="0.25">
      <c r="A62" s="32" t="s">
        <v>25</v>
      </c>
      <c r="B62" s="12">
        <v>2</v>
      </c>
      <c r="C62" s="33">
        <v>9</v>
      </c>
      <c r="D62" s="33">
        <v>160</v>
      </c>
      <c r="E62" s="33">
        <v>0.216</v>
      </c>
      <c r="F62" s="33">
        <v>0.9</v>
      </c>
      <c r="G62" s="33">
        <f t="shared" si="0"/>
        <v>38.4</v>
      </c>
      <c r="H62" s="39">
        <v>1.88</v>
      </c>
      <c r="I62" s="33">
        <f t="shared" si="1"/>
        <v>20.425531914893618</v>
      </c>
      <c r="J62" s="33">
        <v>18</v>
      </c>
      <c r="K62" s="33">
        <v>24</v>
      </c>
      <c r="L62" s="33">
        <f t="shared" si="2"/>
        <v>8.8238297872340432</v>
      </c>
      <c r="M62" s="34">
        <v>128</v>
      </c>
      <c r="N62" s="23">
        <v>0.10589999999999999</v>
      </c>
      <c r="O62" s="20">
        <f t="shared" si="3"/>
        <v>13.555199999999999</v>
      </c>
      <c r="P62" s="22">
        <f t="shared" si="4"/>
        <v>1.5362037037037035</v>
      </c>
    </row>
    <row r="63" spans="1:16" ht="18" x14ac:dyDescent="0.25">
      <c r="A63" s="32" t="s">
        <v>25</v>
      </c>
      <c r="B63" s="12">
        <v>2</v>
      </c>
      <c r="C63" s="33">
        <v>10</v>
      </c>
      <c r="D63" s="33">
        <v>160</v>
      </c>
      <c r="E63" s="33">
        <v>0.216</v>
      </c>
      <c r="F63" s="33">
        <v>0.9</v>
      </c>
      <c r="G63" s="33">
        <f t="shared" si="0"/>
        <v>38.4</v>
      </c>
      <c r="H63" s="39">
        <v>1.88</v>
      </c>
      <c r="I63" s="33">
        <f t="shared" si="1"/>
        <v>20.425531914893618</v>
      </c>
      <c r="J63" s="33">
        <v>18</v>
      </c>
      <c r="K63" s="33">
        <v>24</v>
      </c>
      <c r="L63" s="33">
        <f t="shared" si="2"/>
        <v>8.8238297872340432</v>
      </c>
      <c r="M63" s="34">
        <v>128</v>
      </c>
      <c r="N63" s="23">
        <v>0.1114</v>
      </c>
      <c r="O63" s="20">
        <f t="shared" si="3"/>
        <v>14.2592</v>
      </c>
      <c r="P63" s="22">
        <f t="shared" si="4"/>
        <v>1.6159876543209875</v>
      </c>
    </row>
    <row r="64" spans="1:16" ht="18" x14ac:dyDescent="0.25">
      <c r="A64" s="32" t="s">
        <v>26</v>
      </c>
      <c r="B64" s="12">
        <v>1</v>
      </c>
      <c r="C64" s="33">
        <v>1</v>
      </c>
      <c r="D64" s="33">
        <v>160</v>
      </c>
      <c r="E64" s="33">
        <v>0.216</v>
      </c>
      <c r="F64" s="33">
        <v>0.9</v>
      </c>
      <c r="G64" s="33">
        <f t="shared" si="0"/>
        <v>38.4</v>
      </c>
      <c r="H64" s="39">
        <v>2.13</v>
      </c>
      <c r="I64" s="33">
        <f t="shared" si="1"/>
        <v>18.028169014084508</v>
      </c>
      <c r="J64" s="33">
        <v>18</v>
      </c>
      <c r="K64" s="33">
        <v>24</v>
      </c>
      <c r="L64" s="33">
        <f t="shared" si="2"/>
        <v>7.7881690140845077</v>
      </c>
      <c r="M64" s="34">
        <v>128</v>
      </c>
      <c r="N64" s="21">
        <v>0.13999999999999999</v>
      </c>
      <c r="O64" s="20">
        <f t="shared" si="3"/>
        <v>17.919999999999998</v>
      </c>
      <c r="P64" s="22">
        <f t="shared" si="4"/>
        <v>2.3009259259259256</v>
      </c>
    </row>
    <row r="65" spans="1:16" ht="18" x14ac:dyDescent="0.25">
      <c r="A65" s="32" t="s">
        <v>26</v>
      </c>
      <c r="B65" s="12">
        <v>1</v>
      </c>
      <c r="C65" s="33">
        <v>2</v>
      </c>
      <c r="D65" s="33">
        <v>160</v>
      </c>
      <c r="E65" s="33">
        <v>0.216</v>
      </c>
      <c r="F65" s="33">
        <v>0.9</v>
      </c>
      <c r="G65" s="33">
        <f t="shared" si="0"/>
        <v>38.4</v>
      </c>
      <c r="H65" s="39">
        <v>2.13</v>
      </c>
      <c r="I65" s="33">
        <f t="shared" si="1"/>
        <v>18.028169014084508</v>
      </c>
      <c r="J65" s="33">
        <v>18</v>
      </c>
      <c r="K65" s="33">
        <v>24</v>
      </c>
      <c r="L65" s="33">
        <f t="shared" si="2"/>
        <v>7.7881690140845077</v>
      </c>
      <c r="M65" s="34">
        <v>128</v>
      </c>
      <c r="N65" s="21">
        <v>0.11</v>
      </c>
      <c r="O65" s="20">
        <f t="shared" si="3"/>
        <v>14.08</v>
      </c>
      <c r="P65" s="22">
        <f t="shared" si="4"/>
        <v>1.8078703703703702</v>
      </c>
    </row>
    <row r="66" spans="1:16" ht="18" x14ac:dyDescent="0.25">
      <c r="A66" s="32" t="s">
        <v>26</v>
      </c>
      <c r="B66" s="12">
        <v>1</v>
      </c>
      <c r="C66" s="33">
        <v>3</v>
      </c>
      <c r="D66" s="33">
        <v>160</v>
      </c>
      <c r="E66" s="33">
        <v>0.216</v>
      </c>
      <c r="F66" s="33">
        <v>0.9</v>
      </c>
      <c r="G66" s="33">
        <f t="shared" si="0"/>
        <v>38.4</v>
      </c>
      <c r="H66" s="39">
        <v>2.13</v>
      </c>
      <c r="I66" s="33">
        <f t="shared" si="1"/>
        <v>18.028169014084508</v>
      </c>
      <c r="J66" s="33">
        <v>18</v>
      </c>
      <c r="K66" s="33">
        <v>24</v>
      </c>
      <c r="L66" s="33">
        <f t="shared" si="2"/>
        <v>7.7881690140845077</v>
      </c>
      <c r="M66" s="34">
        <v>128</v>
      </c>
      <c r="N66" s="21">
        <v>0.08</v>
      </c>
      <c r="O66" s="20">
        <f t="shared" si="3"/>
        <v>10.24</v>
      </c>
      <c r="P66" s="22">
        <f t="shared" si="4"/>
        <v>1.3148148148148147</v>
      </c>
    </row>
    <row r="67" spans="1:16" ht="18" x14ac:dyDescent="0.25">
      <c r="A67" s="32" t="s">
        <v>26</v>
      </c>
      <c r="B67" s="12">
        <v>1</v>
      </c>
      <c r="C67" s="33">
        <v>4</v>
      </c>
      <c r="D67" s="33">
        <v>160</v>
      </c>
      <c r="E67" s="33">
        <v>0.216</v>
      </c>
      <c r="F67" s="33">
        <v>0.9</v>
      </c>
      <c r="G67" s="33">
        <f t="shared" si="0"/>
        <v>38.4</v>
      </c>
      <c r="H67" s="39">
        <v>2.13</v>
      </c>
      <c r="I67" s="33">
        <f t="shared" si="1"/>
        <v>18.028169014084508</v>
      </c>
      <c r="J67" s="33">
        <v>18</v>
      </c>
      <c r="K67" s="33">
        <v>24</v>
      </c>
      <c r="L67" s="33">
        <f t="shared" si="2"/>
        <v>7.7881690140845077</v>
      </c>
      <c r="M67" s="34">
        <v>128</v>
      </c>
      <c r="N67" s="21">
        <v>9.9999999999999992E-2</v>
      </c>
      <c r="O67" s="20">
        <f t="shared" si="3"/>
        <v>12.799999999999999</v>
      </c>
      <c r="P67" s="22">
        <f t="shared" si="4"/>
        <v>1.6435185185185182</v>
      </c>
    </row>
    <row r="68" spans="1:16" ht="18" x14ac:dyDescent="0.25">
      <c r="A68" s="32" t="s">
        <v>26</v>
      </c>
      <c r="B68" s="12">
        <v>1</v>
      </c>
      <c r="C68" s="33">
        <v>5</v>
      </c>
      <c r="D68" s="33">
        <v>160</v>
      </c>
      <c r="E68" s="33">
        <v>0.216</v>
      </c>
      <c r="F68" s="33">
        <v>0.9</v>
      </c>
      <c r="G68" s="33">
        <f t="shared" si="0"/>
        <v>38.4</v>
      </c>
      <c r="H68" s="39">
        <v>2.13</v>
      </c>
      <c r="I68" s="33">
        <f t="shared" si="1"/>
        <v>18.028169014084508</v>
      </c>
      <c r="J68" s="33">
        <v>18</v>
      </c>
      <c r="K68" s="33">
        <v>24</v>
      </c>
      <c r="L68" s="33">
        <f t="shared" si="2"/>
        <v>7.7881690140845077</v>
      </c>
      <c r="M68" s="34">
        <v>128</v>
      </c>
      <c r="N68" s="21">
        <v>6.9999999999999993E-2</v>
      </c>
      <c r="O68" s="20">
        <f t="shared" si="3"/>
        <v>8.9599999999999991</v>
      </c>
      <c r="P68" s="22">
        <f t="shared" si="4"/>
        <v>1.1504629629629628</v>
      </c>
    </row>
    <row r="69" spans="1:16" ht="18" x14ac:dyDescent="0.25">
      <c r="A69" s="32" t="s">
        <v>26</v>
      </c>
      <c r="B69" s="12">
        <v>1</v>
      </c>
      <c r="C69" s="33">
        <v>6</v>
      </c>
      <c r="D69" s="33">
        <v>160</v>
      </c>
      <c r="E69" s="33">
        <v>0.216</v>
      </c>
      <c r="F69" s="33">
        <v>0.9</v>
      </c>
      <c r="G69" s="33">
        <f t="shared" ref="G69:G123" si="5">D69*E69/F69</f>
        <v>38.4</v>
      </c>
      <c r="H69" s="39">
        <v>2.13</v>
      </c>
      <c r="I69" s="33">
        <f t="shared" ref="I69:I123" si="6">G69/H69</f>
        <v>18.028169014084508</v>
      </c>
      <c r="J69" s="33">
        <v>18</v>
      </c>
      <c r="K69" s="33">
        <v>24</v>
      </c>
      <c r="L69" s="33">
        <f t="shared" ref="L69:L123" si="7">I69*J69*K69/1000</f>
        <v>7.7881690140845077</v>
      </c>
      <c r="M69" s="34">
        <v>128</v>
      </c>
      <c r="N69" s="21">
        <v>9.9999999999999992E-2</v>
      </c>
      <c r="O69" s="20">
        <f t="shared" ref="O69:O123" si="8">M69*N69</f>
        <v>12.799999999999999</v>
      </c>
      <c r="P69" s="22">
        <f t="shared" ref="P69:P123" si="9">O69/L69</f>
        <v>1.6435185185185182</v>
      </c>
    </row>
    <row r="70" spans="1:16" ht="18" x14ac:dyDescent="0.25">
      <c r="A70" s="32" t="s">
        <v>26</v>
      </c>
      <c r="B70" s="12">
        <v>1</v>
      </c>
      <c r="C70" s="33">
        <v>7</v>
      </c>
      <c r="D70" s="33">
        <v>160</v>
      </c>
      <c r="E70" s="33">
        <v>0.216</v>
      </c>
      <c r="F70" s="33">
        <v>0.9</v>
      </c>
      <c r="G70" s="33">
        <f t="shared" si="5"/>
        <v>38.4</v>
      </c>
      <c r="H70" s="39">
        <v>2.13</v>
      </c>
      <c r="I70" s="33">
        <f t="shared" si="6"/>
        <v>18.028169014084508</v>
      </c>
      <c r="J70" s="33">
        <v>18</v>
      </c>
      <c r="K70" s="33">
        <v>24</v>
      </c>
      <c r="L70" s="33">
        <f t="shared" si="7"/>
        <v>7.7881690140845077</v>
      </c>
      <c r="M70" s="34">
        <v>128</v>
      </c>
      <c r="N70" s="21">
        <v>0.13</v>
      </c>
      <c r="O70" s="20">
        <f t="shared" si="8"/>
        <v>16.64</v>
      </c>
      <c r="P70" s="22">
        <f t="shared" si="9"/>
        <v>2.136574074074074</v>
      </c>
    </row>
    <row r="71" spans="1:16" ht="18" x14ac:dyDescent="0.25">
      <c r="A71" s="32" t="s">
        <v>26</v>
      </c>
      <c r="B71" s="12">
        <v>1</v>
      </c>
      <c r="C71" s="33">
        <v>8</v>
      </c>
      <c r="D71" s="33">
        <v>160</v>
      </c>
      <c r="E71" s="33">
        <v>0.216</v>
      </c>
      <c r="F71" s="33">
        <v>0.9</v>
      </c>
      <c r="G71" s="33">
        <f t="shared" si="5"/>
        <v>38.4</v>
      </c>
      <c r="H71" s="39">
        <v>2.13</v>
      </c>
      <c r="I71" s="33">
        <f t="shared" si="6"/>
        <v>18.028169014084508</v>
      </c>
      <c r="J71" s="33">
        <v>18</v>
      </c>
      <c r="K71" s="33">
        <v>24</v>
      </c>
      <c r="L71" s="33">
        <f t="shared" si="7"/>
        <v>7.7881690140845077</v>
      </c>
      <c r="M71" s="34">
        <v>128</v>
      </c>
      <c r="N71" s="21">
        <v>9.9999999999999992E-2</v>
      </c>
      <c r="O71" s="20">
        <f t="shared" si="8"/>
        <v>12.799999999999999</v>
      </c>
      <c r="P71" s="22">
        <f t="shared" si="9"/>
        <v>1.6435185185185182</v>
      </c>
    </row>
    <row r="72" spans="1:16" ht="18" x14ac:dyDescent="0.25">
      <c r="A72" s="32" t="s">
        <v>26</v>
      </c>
      <c r="B72" s="12">
        <v>1</v>
      </c>
      <c r="C72" s="33">
        <v>9</v>
      </c>
      <c r="D72" s="33">
        <v>160</v>
      </c>
      <c r="E72" s="33">
        <v>0.216</v>
      </c>
      <c r="F72" s="33">
        <v>0.9</v>
      </c>
      <c r="G72" s="33">
        <f t="shared" si="5"/>
        <v>38.4</v>
      </c>
      <c r="H72" s="39">
        <v>2.13</v>
      </c>
      <c r="I72" s="33">
        <f t="shared" si="6"/>
        <v>18.028169014084508</v>
      </c>
      <c r="J72" s="33">
        <v>18</v>
      </c>
      <c r="K72" s="33">
        <v>24</v>
      </c>
      <c r="L72" s="33">
        <f t="shared" si="7"/>
        <v>7.7881690140845077</v>
      </c>
      <c r="M72" s="34">
        <v>128</v>
      </c>
      <c r="N72" s="21">
        <v>0.11</v>
      </c>
      <c r="O72" s="20">
        <f t="shared" si="8"/>
        <v>14.08</v>
      </c>
      <c r="P72" s="22">
        <f t="shared" si="9"/>
        <v>1.8078703703703702</v>
      </c>
    </row>
    <row r="73" spans="1:16" ht="18" x14ac:dyDescent="0.25">
      <c r="A73" s="32" t="s">
        <v>26</v>
      </c>
      <c r="B73" s="12">
        <v>1</v>
      </c>
      <c r="C73" s="33">
        <v>10</v>
      </c>
      <c r="D73" s="33">
        <v>160</v>
      </c>
      <c r="E73" s="33">
        <v>0.216</v>
      </c>
      <c r="F73" s="33">
        <v>0.9</v>
      </c>
      <c r="G73" s="33">
        <f t="shared" si="5"/>
        <v>38.4</v>
      </c>
      <c r="H73" s="39">
        <v>2.13</v>
      </c>
      <c r="I73" s="33">
        <f t="shared" si="6"/>
        <v>18.028169014084508</v>
      </c>
      <c r="J73" s="33">
        <v>18</v>
      </c>
      <c r="K73" s="33">
        <v>24</v>
      </c>
      <c r="L73" s="33">
        <f t="shared" si="7"/>
        <v>7.7881690140845077</v>
      </c>
      <c r="M73" s="34">
        <v>128</v>
      </c>
      <c r="N73" s="21">
        <v>0.11</v>
      </c>
      <c r="O73" s="20">
        <f t="shared" si="8"/>
        <v>14.08</v>
      </c>
      <c r="P73" s="22">
        <f t="shared" si="9"/>
        <v>1.8078703703703702</v>
      </c>
    </row>
    <row r="74" spans="1:16" ht="18" x14ac:dyDescent="0.25">
      <c r="A74" s="32" t="s">
        <v>26</v>
      </c>
      <c r="B74" s="12">
        <v>2</v>
      </c>
      <c r="C74" s="33">
        <v>1</v>
      </c>
      <c r="D74" s="33">
        <v>160</v>
      </c>
      <c r="E74" s="33">
        <v>0.216</v>
      </c>
      <c r="F74" s="33">
        <v>0.9</v>
      </c>
      <c r="G74" s="33">
        <f t="shared" si="5"/>
        <v>38.4</v>
      </c>
      <c r="H74" s="39">
        <v>2.13</v>
      </c>
      <c r="I74" s="33">
        <f t="shared" si="6"/>
        <v>18.028169014084508</v>
      </c>
      <c r="J74" s="33">
        <v>18</v>
      </c>
      <c r="K74" s="33">
        <v>24</v>
      </c>
      <c r="L74" s="33">
        <f t="shared" si="7"/>
        <v>7.7881690140845077</v>
      </c>
      <c r="M74" s="34">
        <v>128</v>
      </c>
      <c r="N74" s="23">
        <v>0.10880000000000001</v>
      </c>
      <c r="O74" s="20">
        <f t="shared" si="8"/>
        <v>13.926400000000001</v>
      </c>
      <c r="P74" s="22">
        <f t="shared" si="9"/>
        <v>1.788148148148148</v>
      </c>
    </row>
    <row r="75" spans="1:16" ht="18" x14ac:dyDescent="0.25">
      <c r="A75" s="32" t="s">
        <v>26</v>
      </c>
      <c r="B75" s="12">
        <v>2</v>
      </c>
      <c r="C75" s="33">
        <v>2</v>
      </c>
      <c r="D75" s="33">
        <v>160</v>
      </c>
      <c r="E75" s="33">
        <v>0.216</v>
      </c>
      <c r="F75" s="33">
        <v>0.9</v>
      </c>
      <c r="G75" s="33">
        <f t="shared" si="5"/>
        <v>38.4</v>
      </c>
      <c r="H75" s="39">
        <v>2.13</v>
      </c>
      <c r="I75" s="33">
        <f t="shared" si="6"/>
        <v>18.028169014084508</v>
      </c>
      <c r="J75" s="33">
        <v>18</v>
      </c>
      <c r="K75" s="33">
        <v>24</v>
      </c>
      <c r="L75" s="33">
        <f t="shared" si="7"/>
        <v>7.7881690140845077</v>
      </c>
      <c r="M75" s="34">
        <v>128</v>
      </c>
      <c r="N75" s="23">
        <v>0.1346</v>
      </c>
      <c r="O75" s="20">
        <f t="shared" si="8"/>
        <v>17.2288</v>
      </c>
      <c r="P75" s="22">
        <f t="shared" si="9"/>
        <v>2.2121759259259255</v>
      </c>
    </row>
    <row r="76" spans="1:16" ht="18" x14ac:dyDescent="0.25">
      <c r="A76" s="32" t="s">
        <v>26</v>
      </c>
      <c r="B76" s="12">
        <v>2</v>
      </c>
      <c r="C76" s="33">
        <v>3</v>
      </c>
      <c r="D76" s="33">
        <v>160</v>
      </c>
      <c r="E76" s="33">
        <v>0.216</v>
      </c>
      <c r="F76" s="33">
        <v>0.9</v>
      </c>
      <c r="G76" s="33">
        <f t="shared" si="5"/>
        <v>38.4</v>
      </c>
      <c r="H76" s="39">
        <v>2.13</v>
      </c>
      <c r="I76" s="33">
        <f t="shared" si="6"/>
        <v>18.028169014084508</v>
      </c>
      <c r="J76" s="33">
        <v>18</v>
      </c>
      <c r="K76" s="33">
        <v>24</v>
      </c>
      <c r="L76" s="33">
        <f t="shared" si="7"/>
        <v>7.7881690140845077</v>
      </c>
      <c r="M76" s="34">
        <v>128</v>
      </c>
      <c r="N76" s="23">
        <v>0.11760000000000001</v>
      </c>
      <c r="O76" s="20">
        <f t="shared" si="8"/>
        <v>15.052800000000001</v>
      </c>
      <c r="P76" s="22">
        <f t="shared" si="9"/>
        <v>1.9327777777777777</v>
      </c>
    </row>
    <row r="77" spans="1:16" ht="18" x14ac:dyDescent="0.25">
      <c r="A77" s="32" t="s">
        <v>26</v>
      </c>
      <c r="B77" s="12">
        <v>2</v>
      </c>
      <c r="C77" s="33">
        <v>4</v>
      </c>
      <c r="D77" s="33">
        <v>160</v>
      </c>
      <c r="E77" s="33">
        <v>0.216</v>
      </c>
      <c r="F77" s="33">
        <v>0.9</v>
      </c>
      <c r="G77" s="33">
        <f t="shared" si="5"/>
        <v>38.4</v>
      </c>
      <c r="H77" s="39">
        <v>2.13</v>
      </c>
      <c r="I77" s="33">
        <f t="shared" si="6"/>
        <v>18.028169014084508</v>
      </c>
      <c r="J77" s="33">
        <v>18</v>
      </c>
      <c r="K77" s="33">
        <v>24</v>
      </c>
      <c r="L77" s="33">
        <f t="shared" si="7"/>
        <v>7.7881690140845077</v>
      </c>
      <c r="M77" s="34">
        <v>128</v>
      </c>
      <c r="N77" s="23">
        <v>0.1212</v>
      </c>
      <c r="O77" s="20">
        <f t="shared" si="8"/>
        <v>15.5136</v>
      </c>
      <c r="P77" s="22">
        <f t="shared" si="9"/>
        <v>1.9919444444444443</v>
      </c>
    </row>
    <row r="78" spans="1:16" ht="18" x14ac:dyDescent="0.25">
      <c r="A78" s="32" t="s">
        <v>26</v>
      </c>
      <c r="B78" s="12">
        <v>2</v>
      </c>
      <c r="C78" s="33">
        <v>5</v>
      </c>
      <c r="D78" s="33">
        <v>160</v>
      </c>
      <c r="E78" s="33">
        <v>0.216</v>
      </c>
      <c r="F78" s="33">
        <v>0.9</v>
      </c>
      <c r="G78" s="33">
        <f t="shared" si="5"/>
        <v>38.4</v>
      </c>
      <c r="H78" s="39">
        <v>2.13</v>
      </c>
      <c r="I78" s="33">
        <f t="shared" si="6"/>
        <v>18.028169014084508</v>
      </c>
      <c r="J78" s="33">
        <v>18</v>
      </c>
      <c r="K78" s="33">
        <v>24</v>
      </c>
      <c r="L78" s="33">
        <f t="shared" si="7"/>
        <v>7.7881690140845077</v>
      </c>
      <c r="M78" s="34">
        <v>128</v>
      </c>
      <c r="N78" s="23">
        <v>0.12509999999999999</v>
      </c>
      <c r="O78" s="20">
        <f t="shared" si="8"/>
        <v>16.012799999999999</v>
      </c>
      <c r="P78" s="22">
        <f t="shared" si="9"/>
        <v>2.0560416666666663</v>
      </c>
    </row>
    <row r="79" spans="1:16" ht="18" x14ac:dyDescent="0.25">
      <c r="A79" s="32" t="s">
        <v>26</v>
      </c>
      <c r="B79" s="12">
        <v>2</v>
      </c>
      <c r="C79" s="33">
        <v>6</v>
      </c>
      <c r="D79" s="33">
        <v>160</v>
      </c>
      <c r="E79" s="33">
        <v>0.216</v>
      </c>
      <c r="F79" s="33">
        <v>0.9</v>
      </c>
      <c r="G79" s="33">
        <f t="shared" si="5"/>
        <v>38.4</v>
      </c>
      <c r="H79" s="39">
        <v>2.13</v>
      </c>
      <c r="I79" s="33">
        <f t="shared" si="6"/>
        <v>18.028169014084508</v>
      </c>
      <c r="J79" s="33">
        <v>18</v>
      </c>
      <c r="K79" s="33">
        <v>24</v>
      </c>
      <c r="L79" s="33">
        <f t="shared" si="7"/>
        <v>7.7881690140845077</v>
      </c>
      <c r="M79" s="34">
        <v>128</v>
      </c>
      <c r="N79" s="23">
        <v>6.7299999999999999E-2</v>
      </c>
      <c r="O79" s="20">
        <f t="shared" si="8"/>
        <v>8.6143999999999998</v>
      </c>
      <c r="P79" s="22">
        <f t="shared" si="9"/>
        <v>1.1060879629629627</v>
      </c>
    </row>
    <row r="80" spans="1:16" ht="18" x14ac:dyDescent="0.25">
      <c r="A80" s="32" t="s">
        <v>26</v>
      </c>
      <c r="B80" s="12">
        <v>2</v>
      </c>
      <c r="C80" s="33">
        <v>7</v>
      </c>
      <c r="D80" s="33">
        <v>160</v>
      </c>
      <c r="E80" s="33">
        <v>0.216</v>
      </c>
      <c r="F80" s="33">
        <v>0.9</v>
      </c>
      <c r="G80" s="33">
        <f t="shared" si="5"/>
        <v>38.4</v>
      </c>
      <c r="H80" s="39">
        <v>2.13</v>
      </c>
      <c r="I80" s="33">
        <f t="shared" si="6"/>
        <v>18.028169014084508</v>
      </c>
      <c r="J80" s="33">
        <v>18</v>
      </c>
      <c r="K80" s="33">
        <v>24</v>
      </c>
      <c r="L80" s="33">
        <f t="shared" si="7"/>
        <v>7.7881690140845077</v>
      </c>
      <c r="M80" s="34">
        <v>128</v>
      </c>
      <c r="N80" s="23">
        <v>0.1159</v>
      </c>
      <c r="O80" s="20">
        <f t="shared" si="8"/>
        <v>14.8352</v>
      </c>
      <c r="P80" s="22">
        <f t="shared" si="9"/>
        <v>1.9048379629629628</v>
      </c>
    </row>
    <row r="81" spans="1:16" ht="18" x14ac:dyDescent="0.25">
      <c r="A81" s="32" t="s">
        <v>26</v>
      </c>
      <c r="B81" s="12">
        <v>2</v>
      </c>
      <c r="C81" s="33">
        <v>8</v>
      </c>
      <c r="D81" s="33">
        <v>160</v>
      </c>
      <c r="E81" s="33">
        <v>0.216</v>
      </c>
      <c r="F81" s="33">
        <v>0.9</v>
      </c>
      <c r="G81" s="33">
        <f t="shared" si="5"/>
        <v>38.4</v>
      </c>
      <c r="H81" s="39">
        <v>2.13</v>
      </c>
      <c r="I81" s="33">
        <f t="shared" si="6"/>
        <v>18.028169014084508</v>
      </c>
      <c r="J81" s="33">
        <v>18</v>
      </c>
      <c r="K81" s="33">
        <v>24</v>
      </c>
      <c r="L81" s="33">
        <f t="shared" si="7"/>
        <v>7.7881690140845077</v>
      </c>
      <c r="M81" s="34">
        <v>128</v>
      </c>
      <c r="N81" s="23">
        <v>9.2899999999999996E-2</v>
      </c>
      <c r="O81" s="20">
        <f t="shared" si="8"/>
        <v>11.8912</v>
      </c>
      <c r="P81" s="22">
        <f t="shared" si="9"/>
        <v>1.5268287037037036</v>
      </c>
    </row>
    <row r="82" spans="1:16" ht="18" x14ac:dyDescent="0.25">
      <c r="A82" s="32" t="s">
        <v>26</v>
      </c>
      <c r="B82" s="12">
        <v>2</v>
      </c>
      <c r="C82" s="33">
        <v>9</v>
      </c>
      <c r="D82" s="33">
        <v>160</v>
      </c>
      <c r="E82" s="33">
        <v>0.216</v>
      </c>
      <c r="F82" s="33">
        <v>0.9</v>
      </c>
      <c r="G82" s="33">
        <f t="shared" si="5"/>
        <v>38.4</v>
      </c>
      <c r="H82" s="39">
        <v>2.13</v>
      </c>
      <c r="I82" s="33">
        <f t="shared" si="6"/>
        <v>18.028169014084508</v>
      </c>
      <c r="J82" s="33">
        <v>18</v>
      </c>
      <c r="K82" s="33">
        <v>24</v>
      </c>
      <c r="L82" s="33">
        <f t="shared" si="7"/>
        <v>7.7881690140845077</v>
      </c>
      <c r="M82" s="34">
        <v>128</v>
      </c>
      <c r="N82" s="23">
        <v>0.12559999999999999</v>
      </c>
      <c r="O82" s="20">
        <f t="shared" si="8"/>
        <v>16.076799999999999</v>
      </c>
      <c r="P82" s="22">
        <f t="shared" si="9"/>
        <v>2.0642592592592588</v>
      </c>
    </row>
    <row r="83" spans="1:16" ht="18" x14ac:dyDescent="0.25">
      <c r="A83" s="32" t="s">
        <v>26</v>
      </c>
      <c r="B83" s="12">
        <v>2</v>
      </c>
      <c r="C83" s="33">
        <v>10</v>
      </c>
      <c r="D83" s="33">
        <v>160</v>
      </c>
      <c r="E83" s="33">
        <v>0.216</v>
      </c>
      <c r="F83" s="33">
        <v>0.9</v>
      </c>
      <c r="G83" s="33">
        <f t="shared" si="5"/>
        <v>38.4</v>
      </c>
      <c r="H83" s="39">
        <v>2.13</v>
      </c>
      <c r="I83" s="33">
        <f t="shared" si="6"/>
        <v>18.028169014084508</v>
      </c>
      <c r="J83" s="33">
        <v>18</v>
      </c>
      <c r="K83" s="33">
        <v>24</v>
      </c>
      <c r="L83" s="33">
        <f t="shared" si="7"/>
        <v>7.7881690140845077</v>
      </c>
      <c r="M83" s="34">
        <v>128</v>
      </c>
      <c r="N83" s="23">
        <v>0.1013</v>
      </c>
      <c r="O83" s="20">
        <f t="shared" si="8"/>
        <v>12.9664</v>
      </c>
      <c r="P83" s="22">
        <f t="shared" si="9"/>
        <v>1.6648842592592592</v>
      </c>
    </row>
    <row r="84" spans="1:16" ht="18" x14ac:dyDescent="0.25">
      <c r="A84" s="32" t="s">
        <v>27</v>
      </c>
      <c r="B84" s="12">
        <v>1</v>
      </c>
      <c r="C84" s="33">
        <v>1</v>
      </c>
      <c r="D84" s="33">
        <v>160</v>
      </c>
      <c r="E84" s="33">
        <v>0.216</v>
      </c>
      <c r="F84" s="33">
        <v>0.9</v>
      </c>
      <c r="G84" s="33">
        <f t="shared" si="5"/>
        <v>38.4</v>
      </c>
      <c r="H84" s="39">
        <v>2.25</v>
      </c>
      <c r="I84" s="33">
        <f t="shared" si="6"/>
        <v>17.066666666666666</v>
      </c>
      <c r="J84" s="33">
        <v>18</v>
      </c>
      <c r="K84" s="33">
        <v>24</v>
      </c>
      <c r="L84" s="33">
        <f t="shared" si="7"/>
        <v>7.3727999999999989</v>
      </c>
      <c r="M84" s="34">
        <v>128</v>
      </c>
      <c r="N84" s="21">
        <v>0.12000000000000001</v>
      </c>
      <c r="O84" s="20">
        <f t="shared" si="8"/>
        <v>15.360000000000001</v>
      </c>
      <c r="P84" s="22">
        <f t="shared" si="9"/>
        <v>2.0833333333333339</v>
      </c>
    </row>
    <row r="85" spans="1:16" ht="18" x14ac:dyDescent="0.25">
      <c r="A85" s="32" t="s">
        <v>27</v>
      </c>
      <c r="B85" s="12">
        <v>1</v>
      </c>
      <c r="C85" s="33">
        <v>2</v>
      </c>
      <c r="D85" s="33">
        <v>160</v>
      </c>
      <c r="E85" s="33">
        <v>0.216</v>
      </c>
      <c r="F85" s="33">
        <v>0.9</v>
      </c>
      <c r="G85" s="33">
        <f t="shared" si="5"/>
        <v>38.4</v>
      </c>
      <c r="H85" s="39">
        <v>2.25</v>
      </c>
      <c r="I85" s="33">
        <f t="shared" si="6"/>
        <v>17.066666666666666</v>
      </c>
      <c r="J85" s="33">
        <v>18</v>
      </c>
      <c r="K85" s="33">
        <v>24</v>
      </c>
      <c r="L85" s="33">
        <f t="shared" si="7"/>
        <v>7.3727999999999989</v>
      </c>
      <c r="M85" s="34">
        <v>128</v>
      </c>
      <c r="N85" s="21">
        <v>6.9999999999999993E-2</v>
      </c>
      <c r="O85" s="20">
        <f t="shared" si="8"/>
        <v>8.9599999999999991</v>
      </c>
      <c r="P85" s="22">
        <f t="shared" si="9"/>
        <v>1.2152777777777779</v>
      </c>
    </row>
    <row r="86" spans="1:16" ht="18" x14ac:dyDescent="0.25">
      <c r="A86" s="32" t="s">
        <v>27</v>
      </c>
      <c r="B86" s="12">
        <v>1</v>
      </c>
      <c r="C86" s="33">
        <v>3</v>
      </c>
      <c r="D86" s="33">
        <v>160</v>
      </c>
      <c r="E86" s="33">
        <v>0.216</v>
      </c>
      <c r="F86" s="33">
        <v>0.9</v>
      </c>
      <c r="G86" s="33">
        <f t="shared" si="5"/>
        <v>38.4</v>
      </c>
      <c r="H86" s="39">
        <v>2.25</v>
      </c>
      <c r="I86" s="33">
        <f t="shared" si="6"/>
        <v>17.066666666666666</v>
      </c>
      <c r="J86" s="33">
        <v>18</v>
      </c>
      <c r="K86" s="33">
        <v>24</v>
      </c>
      <c r="L86" s="33">
        <f t="shared" si="7"/>
        <v>7.3727999999999989</v>
      </c>
      <c r="M86" s="34">
        <v>128</v>
      </c>
      <c r="N86" s="21">
        <v>0.09</v>
      </c>
      <c r="O86" s="20">
        <f t="shared" si="8"/>
        <v>11.52</v>
      </c>
      <c r="P86" s="22">
        <f t="shared" si="9"/>
        <v>1.5625000000000002</v>
      </c>
    </row>
    <row r="87" spans="1:16" ht="18" x14ac:dyDescent="0.25">
      <c r="A87" s="32" t="s">
        <v>27</v>
      </c>
      <c r="B87" s="12">
        <v>1</v>
      </c>
      <c r="C87" s="33">
        <v>4</v>
      </c>
      <c r="D87" s="33">
        <v>160</v>
      </c>
      <c r="E87" s="33">
        <v>0.216</v>
      </c>
      <c r="F87" s="33">
        <v>0.9</v>
      </c>
      <c r="G87" s="33">
        <f t="shared" si="5"/>
        <v>38.4</v>
      </c>
      <c r="H87" s="39">
        <v>2.25</v>
      </c>
      <c r="I87" s="33">
        <f t="shared" si="6"/>
        <v>17.066666666666666</v>
      </c>
      <c r="J87" s="33">
        <v>18</v>
      </c>
      <c r="K87" s="33">
        <v>24</v>
      </c>
      <c r="L87" s="33">
        <f t="shared" si="7"/>
        <v>7.3727999999999989</v>
      </c>
      <c r="M87" s="34">
        <v>128</v>
      </c>
      <c r="N87" s="23">
        <v>0.14000000000000001</v>
      </c>
      <c r="O87" s="20">
        <f t="shared" si="8"/>
        <v>17.920000000000002</v>
      </c>
      <c r="P87" s="22">
        <f t="shared" si="9"/>
        <v>2.4305555555555562</v>
      </c>
    </row>
    <row r="88" spans="1:16" ht="18" x14ac:dyDescent="0.25">
      <c r="A88" s="32" t="s">
        <v>27</v>
      </c>
      <c r="B88" s="12">
        <v>1</v>
      </c>
      <c r="C88" s="33">
        <v>5</v>
      </c>
      <c r="D88" s="33">
        <v>160</v>
      </c>
      <c r="E88" s="33">
        <v>0.216</v>
      </c>
      <c r="F88" s="33">
        <v>0.9</v>
      </c>
      <c r="G88" s="33">
        <f t="shared" si="5"/>
        <v>38.4</v>
      </c>
      <c r="H88" s="39">
        <v>2.25</v>
      </c>
      <c r="I88" s="33">
        <f t="shared" si="6"/>
        <v>17.066666666666666</v>
      </c>
      <c r="J88" s="33">
        <v>18</v>
      </c>
      <c r="K88" s="33">
        <v>24</v>
      </c>
      <c r="L88" s="33">
        <f t="shared" si="7"/>
        <v>7.3727999999999989</v>
      </c>
      <c r="M88" s="34">
        <v>128</v>
      </c>
      <c r="N88" s="21">
        <v>0.13</v>
      </c>
      <c r="O88" s="20">
        <f t="shared" si="8"/>
        <v>16.64</v>
      </c>
      <c r="P88" s="22">
        <f t="shared" si="9"/>
        <v>2.2569444444444446</v>
      </c>
    </row>
    <row r="89" spans="1:16" ht="18" x14ac:dyDescent="0.25">
      <c r="A89" s="32" t="s">
        <v>27</v>
      </c>
      <c r="B89" s="12">
        <v>1</v>
      </c>
      <c r="C89" s="33">
        <v>6</v>
      </c>
      <c r="D89" s="33">
        <v>160</v>
      </c>
      <c r="E89" s="33">
        <v>0.216</v>
      </c>
      <c r="F89" s="33">
        <v>0.9</v>
      </c>
      <c r="G89" s="33">
        <f t="shared" si="5"/>
        <v>38.4</v>
      </c>
      <c r="H89" s="39">
        <v>2.25</v>
      </c>
      <c r="I89" s="33">
        <f t="shared" si="6"/>
        <v>17.066666666666666</v>
      </c>
      <c r="J89" s="33">
        <v>18</v>
      </c>
      <c r="K89" s="33">
        <v>24</v>
      </c>
      <c r="L89" s="33">
        <f t="shared" si="7"/>
        <v>7.3727999999999989</v>
      </c>
      <c r="M89" s="34">
        <v>128</v>
      </c>
      <c r="N89" s="21">
        <v>0.11</v>
      </c>
      <c r="O89" s="20">
        <f t="shared" si="8"/>
        <v>14.08</v>
      </c>
      <c r="P89" s="22">
        <f t="shared" si="9"/>
        <v>1.9097222222222225</v>
      </c>
    </row>
    <row r="90" spans="1:16" ht="18" x14ac:dyDescent="0.25">
      <c r="A90" s="32" t="s">
        <v>27</v>
      </c>
      <c r="B90" s="12">
        <v>1</v>
      </c>
      <c r="C90" s="33">
        <v>7</v>
      </c>
      <c r="D90" s="33">
        <v>160</v>
      </c>
      <c r="E90" s="33">
        <v>0.216</v>
      </c>
      <c r="F90" s="33">
        <v>0.9</v>
      </c>
      <c r="G90" s="33">
        <f t="shared" si="5"/>
        <v>38.4</v>
      </c>
      <c r="H90" s="39">
        <v>2.25</v>
      </c>
      <c r="I90" s="33">
        <f t="shared" si="6"/>
        <v>17.066666666666666</v>
      </c>
      <c r="J90" s="33">
        <v>18</v>
      </c>
      <c r="K90" s="33">
        <v>24</v>
      </c>
      <c r="L90" s="33">
        <f t="shared" si="7"/>
        <v>7.3727999999999989</v>
      </c>
      <c r="M90" s="34">
        <v>128</v>
      </c>
      <c r="N90" s="21">
        <v>0.14000000000000001</v>
      </c>
      <c r="O90" s="20">
        <f t="shared" si="8"/>
        <v>17.920000000000002</v>
      </c>
      <c r="P90" s="22">
        <f t="shared" si="9"/>
        <v>2.4305555555555562</v>
      </c>
    </row>
    <row r="91" spans="1:16" ht="18" x14ac:dyDescent="0.25">
      <c r="A91" s="32" t="s">
        <v>27</v>
      </c>
      <c r="B91" s="12">
        <v>1</v>
      </c>
      <c r="C91" s="33">
        <v>8</v>
      </c>
      <c r="D91" s="33">
        <v>160</v>
      </c>
      <c r="E91" s="33">
        <v>0.216</v>
      </c>
      <c r="F91" s="33">
        <v>0.9</v>
      </c>
      <c r="G91" s="33">
        <f t="shared" si="5"/>
        <v>38.4</v>
      </c>
      <c r="H91" s="39">
        <v>2.25</v>
      </c>
      <c r="I91" s="33">
        <f t="shared" si="6"/>
        <v>17.066666666666666</v>
      </c>
      <c r="J91" s="33">
        <v>18</v>
      </c>
      <c r="K91" s="33">
        <v>24</v>
      </c>
      <c r="L91" s="33">
        <f t="shared" si="7"/>
        <v>7.3727999999999989</v>
      </c>
      <c r="M91" s="34">
        <v>128</v>
      </c>
      <c r="N91" s="21">
        <v>0.11000000000000001</v>
      </c>
      <c r="O91" s="20">
        <f t="shared" si="8"/>
        <v>14.080000000000002</v>
      </c>
      <c r="P91" s="22">
        <f t="shared" si="9"/>
        <v>1.9097222222222228</v>
      </c>
    </row>
    <row r="92" spans="1:16" ht="18" x14ac:dyDescent="0.25">
      <c r="A92" s="32" t="s">
        <v>27</v>
      </c>
      <c r="B92" s="12">
        <v>1</v>
      </c>
      <c r="C92" s="33">
        <v>9</v>
      </c>
      <c r="D92" s="33">
        <v>160</v>
      </c>
      <c r="E92" s="33">
        <v>0.216</v>
      </c>
      <c r="F92" s="33">
        <v>0.9</v>
      </c>
      <c r="G92" s="33">
        <f t="shared" si="5"/>
        <v>38.4</v>
      </c>
      <c r="H92" s="39">
        <v>2.25</v>
      </c>
      <c r="I92" s="33">
        <f t="shared" si="6"/>
        <v>17.066666666666666</v>
      </c>
      <c r="J92" s="33">
        <v>18</v>
      </c>
      <c r="K92" s="33">
        <v>24</v>
      </c>
      <c r="L92" s="33">
        <f t="shared" si="7"/>
        <v>7.3727999999999989</v>
      </c>
      <c r="M92" s="34">
        <v>128</v>
      </c>
      <c r="N92" s="21">
        <v>0.09</v>
      </c>
      <c r="O92" s="20">
        <f t="shared" si="8"/>
        <v>11.52</v>
      </c>
      <c r="P92" s="22">
        <f t="shared" si="9"/>
        <v>1.5625000000000002</v>
      </c>
    </row>
    <row r="93" spans="1:16" ht="18" x14ac:dyDescent="0.25">
      <c r="A93" s="32" t="s">
        <v>27</v>
      </c>
      <c r="B93" s="12">
        <v>1</v>
      </c>
      <c r="C93" s="33">
        <v>10</v>
      </c>
      <c r="D93" s="33">
        <v>160</v>
      </c>
      <c r="E93" s="33">
        <v>0.216</v>
      </c>
      <c r="F93" s="33">
        <v>0.9</v>
      </c>
      <c r="G93" s="33">
        <f t="shared" si="5"/>
        <v>38.4</v>
      </c>
      <c r="H93" s="39">
        <v>2.25</v>
      </c>
      <c r="I93" s="33">
        <f t="shared" si="6"/>
        <v>17.066666666666666</v>
      </c>
      <c r="J93" s="33">
        <v>18</v>
      </c>
      <c r="K93" s="33">
        <v>24</v>
      </c>
      <c r="L93" s="33">
        <f t="shared" si="7"/>
        <v>7.3727999999999989</v>
      </c>
      <c r="M93" s="34">
        <v>128</v>
      </c>
      <c r="N93" s="21">
        <v>0.13</v>
      </c>
      <c r="O93" s="20">
        <f t="shared" si="8"/>
        <v>16.64</v>
      </c>
      <c r="P93" s="22">
        <f t="shared" si="9"/>
        <v>2.2569444444444446</v>
      </c>
    </row>
    <row r="94" spans="1:16" ht="18" x14ac:dyDescent="0.25">
      <c r="A94" s="32" t="s">
        <v>27</v>
      </c>
      <c r="B94" s="12">
        <v>2</v>
      </c>
      <c r="C94" s="33">
        <v>1</v>
      </c>
      <c r="D94" s="33">
        <v>160</v>
      </c>
      <c r="E94" s="33">
        <v>0.216</v>
      </c>
      <c r="F94" s="33">
        <v>0.9</v>
      </c>
      <c r="G94" s="33">
        <f t="shared" si="5"/>
        <v>38.4</v>
      </c>
      <c r="H94" s="39">
        <v>2.25</v>
      </c>
      <c r="I94" s="33">
        <f t="shared" si="6"/>
        <v>17.066666666666666</v>
      </c>
      <c r="J94" s="33">
        <v>18</v>
      </c>
      <c r="K94" s="33">
        <v>24</v>
      </c>
      <c r="L94" s="33">
        <f t="shared" si="7"/>
        <v>7.3727999999999989</v>
      </c>
      <c r="M94" s="34">
        <v>128</v>
      </c>
      <c r="N94" s="23">
        <v>8.1199999999999994E-2</v>
      </c>
      <c r="O94" s="20">
        <f t="shared" si="8"/>
        <v>10.393599999999999</v>
      </c>
      <c r="P94" s="22">
        <f t="shared" si="9"/>
        <v>1.4097222222222223</v>
      </c>
    </row>
    <row r="95" spans="1:16" ht="18" x14ac:dyDescent="0.25">
      <c r="A95" s="32" t="s">
        <v>27</v>
      </c>
      <c r="B95" s="12">
        <v>2</v>
      </c>
      <c r="C95" s="33">
        <v>2</v>
      </c>
      <c r="D95" s="33">
        <v>160</v>
      </c>
      <c r="E95" s="33">
        <v>0.216</v>
      </c>
      <c r="F95" s="33">
        <v>0.9</v>
      </c>
      <c r="G95" s="33">
        <f t="shared" si="5"/>
        <v>38.4</v>
      </c>
      <c r="H95" s="39">
        <v>2.25</v>
      </c>
      <c r="I95" s="33">
        <f t="shared" si="6"/>
        <v>17.066666666666666</v>
      </c>
      <c r="J95" s="33">
        <v>18</v>
      </c>
      <c r="K95" s="33">
        <v>24</v>
      </c>
      <c r="L95" s="33">
        <f t="shared" si="7"/>
        <v>7.3727999999999989</v>
      </c>
      <c r="M95" s="34">
        <v>128</v>
      </c>
      <c r="N95" s="23">
        <v>9.7099999999999992E-2</v>
      </c>
      <c r="O95" s="20">
        <f t="shared" si="8"/>
        <v>12.428799999999999</v>
      </c>
      <c r="P95" s="22">
        <f t="shared" si="9"/>
        <v>1.6857638888888891</v>
      </c>
    </row>
    <row r="96" spans="1:16" ht="18" x14ac:dyDescent="0.25">
      <c r="A96" s="32" t="s">
        <v>27</v>
      </c>
      <c r="B96" s="12">
        <v>2</v>
      </c>
      <c r="C96" s="33">
        <v>3</v>
      </c>
      <c r="D96" s="33">
        <v>160</v>
      </c>
      <c r="E96" s="33">
        <v>0.216</v>
      </c>
      <c r="F96" s="33">
        <v>0.9</v>
      </c>
      <c r="G96" s="33">
        <f t="shared" si="5"/>
        <v>38.4</v>
      </c>
      <c r="H96" s="39">
        <v>2.25</v>
      </c>
      <c r="I96" s="33">
        <f t="shared" si="6"/>
        <v>17.066666666666666</v>
      </c>
      <c r="J96" s="33">
        <v>18</v>
      </c>
      <c r="K96" s="33">
        <v>24</v>
      </c>
      <c r="L96" s="33">
        <f t="shared" si="7"/>
        <v>7.3727999999999989</v>
      </c>
      <c r="M96" s="34">
        <v>128</v>
      </c>
      <c r="N96" s="23">
        <v>9.2700000000000005E-2</v>
      </c>
      <c r="O96" s="20">
        <f t="shared" si="8"/>
        <v>11.865600000000001</v>
      </c>
      <c r="P96" s="22">
        <f t="shared" si="9"/>
        <v>1.6093750000000002</v>
      </c>
    </row>
    <row r="97" spans="1:16" ht="18" x14ac:dyDescent="0.25">
      <c r="A97" s="32" t="s">
        <v>27</v>
      </c>
      <c r="B97" s="12">
        <v>2</v>
      </c>
      <c r="C97" s="33">
        <v>4</v>
      </c>
      <c r="D97" s="33">
        <v>160</v>
      </c>
      <c r="E97" s="33">
        <v>0.216</v>
      </c>
      <c r="F97" s="33">
        <v>0.9</v>
      </c>
      <c r="G97" s="33">
        <f t="shared" si="5"/>
        <v>38.4</v>
      </c>
      <c r="H97" s="39">
        <v>2.25</v>
      </c>
      <c r="I97" s="33">
        <f t="shared" si="6"/>
        <v>17.066666666666666</v>
      </c>
      <c r="J97" s="33">
        <v>18</v>
      </c>
      <c r="K97" s="33">
        <v>24</v>
      </c>
      <c r="L97" s="33">
        <f t="shared" si="7"/>
        <v>7.3727999999999989</v>
      </c>
      <c r="M97" s="34">
        <v>128</v>
      </c>
      <c r="N97" s="23">
        <v>8.2400000000000001E-2</v>
      </c>
      <c r="O97" s="20">
        <f t="shared" si="8"/>
        <v>10.5472</v>
      </c>
      <c r="P97" s="22">
        <f t="shared" si="9"/>
        <v>1.4305555555555558</v>
      </c>
    </row>
    <row r="98" spans="1:16" ht="18" x14ac:dyDescent="0.25">
      <c r="A98" s="32" t="s">
        <v>27</v>
      </c>
      <c r="B98" s="12">
        <v>2</v>
      </c>
      <c r="C98" s="33">
        <v>5</v>
      </c>
      <c r="D98" s="33">
        <v>160</v>
      </c>
      <c r="E98" s="33">
        <v>0.216</v>
      </c>
      <c r="F98" s="33">
        <v>0.9</v>
      </c>
      <c r="G98" s="33">
        <f t="shared" si="5"/>
        <v>38.4</v>
      </c>
      <c r="H98" s="39">
        <v>2.25</v>
      </c>
      <c r="I98" s="33">
        <f t="shared" si="6"/>
        <v>17.066666666666666</v>
      </c>
      <c r="J98" s="33">
        <v>18</v>
      </c>
      <c r="K98" s="33">
        <v>24</v>
      </c>
      <c r="L98" s="33">
        <f t="shared" si="7"/>
        <v>7.3727999999999989</v>
      </c>
      <c r="M98" s="34">
        <v>128</v>
      </c>
      <c r="N98" s="23">
        <v>8.4599999999999995E-2</v>
      </c>
      <c r="O98" s="20">
        <f t="shared" si="8"/>
        <v>10.828799999999999</v>
      </c>
      <c r="P98" s="22">
        <f t="shared" si="9"/>
        <v>1.4687500000000002</v>
      </c>
    </row>
    <row r="99" spans="1:16" ht="18" x14ac:dyDescent="0.25">
      <c r="A99" s="32" t="s">
        <v>27</v>
      </c>
      <c r="B99" s="12">
        <v>2</v>
      </c>
      <c r="C99" s="33">
        <v>6</v>
      </c>
      <c r="D99" s="33">
        <v>160</v>
      </c>
      <c r="E99" s="33">
        <v>0.216</v>
      </c>
      <c r="F99" s="33">
        <v>0.9</v>
      </c>
      <c r="G99" s="33">
        <f t="shared" si="5"/>
        <v>38.4</v>
      </c>
      <c r="H99" s="39">
        <v>2.25</v>
      </c>
      <c r="I99" s="33">
        <f t="shared" si="6"/>
        <v>17.066666666666666</v>
      </c>
      <c r="J99" s="33">
        <v>18</v>
      </c>
      <c r="K99" s="33">
        <v>24</v>
      </c>
      <c r="L99" s="33">
        <f t="shared" si="7"/>
        <v>7.3727999999999989</v>
      </c>
      <c r="M99" s="34">
        <v>128</v>
      </c>
      <c r="N99" s="23">
        <v>8.1500000000000003E-2</v>
      </c>
      <c r="O99" s="20">
        <f t="shared" si="8"/>
        <v>10.432</v>
      </c>
      <c r="P99" s="22">
        <f t="shared" si="9"/>
        <v>1.4149305555555558</v>
      </c>
    </row>
    <row r="100" spans="1:16" ht="18" x14ac:dyDescent="0.25">
      <c r="A100" s="32" t="s">
        <v>27</v>
      </c>
      <c r="B100" s="12">
        <v>2</v>
      </c>
      <c r="C100" s="33">
        <v>7</v>
      </c>
      <c r="D100" s="33">
        <v>160</v>
      </c>
      <c r="E100" s="33">
        <v>0.216</v>
      </c>
      <c r="F100" s="33">
        <v>0.9</v>
      </c>
      <c r="G100" s="33">
        <f t="shared" si="5"/>
        <v>38.4</v>
      </c>
      <c r="H100" s="39">
        <v>2.25</v>
      </c>
      <c r="I100" s="33">
        <f t="shared" si="6"/>
        <v>17.066666666666666</v>
      </c>
      <c r="J100" s="33">
        <v>18</v>
      </c>
      <c r="K100" s="33">
        <v>24</v>
      </c>
      <c r="L100" s="33">
        <f t="shared" si="7"/>
        <v>7.3727999999999989</v>
      </c>
      <c r="M100" s="34">
        <v>128</v>
      </c>
      <c r="N100" s="23">
        <v>9.8400000000000001E-2</v>
      </c>
      <c r="O100" s="20">
        <f t="shared" si="8"/>
        <v>12.5952</v>
      </c>
      <c r="P100" s="22">
        <f t="shared" si="9"/>
        <v>1.7083333333333337</v>
      </c>
    </row>
    <row r="101" spans="1:16" ht="18" x14ac:dyDescent="0.25">
      <c r="A101" s="32" t="s">
        <v>27</v>
      </c>
      <c r="B101" s="12">
        <v>2</v>
      </c>
      <c r="C101" s="33">
        <v>8</v>
      </c>
      <c r="D101" s="33">
        <v>160</v>
      </c>
      <c r="E101" s="33">
        <v>0.216</v>
      </c>
      <c r="F101" s="33">
        <v>0.9</v>
      </c>
      <c r="G101" s="33">
        <f t="shared" si="5"/>
        <v>38.4</v>
      </c>
      <c r="H101" s="39">
        <v>2.25</v>
      </c>
      <c r="I101" s="33">
        <f t="shared" si="6"/>
        <v>17.066666666666666</v>
      </c>
      <c r="J101" s="33">
        <v>18</v>
      </c>
      <c r="K101" s="33">
        <v>24</v>
      </c>
      <c r="L101" s="33">
        <f t="shared" si="7"/>
        <v>7.3727999999999989</v>
      </c>
      <c r="M101" s="34">
        <v>128</v>
      </c>
      <c r="N101" s="23">
        <v>0.09</v>
      </c>
      <c r="O101" s="20">
        <f t="shared" si="8"/>
        <v>11.52</v>
      </c>
      <c r="P101" s="22">
        <f t="shared" si="9"/>
        <v>1.5625000000000002</v>
      </c>
    </row>
    <row r="102" spans="1:16" ht="18" x14ac:dyDescent="0.25">
      <c r="A102" s="32" t="s">
        <v>27</v>
      </c>
      <c r="B102" s="12">
        <v>2</v>
      </c>
      <c r="C102" s="33">
        <v>9</v>
      </c>
      <c r="D102" s="33">
        <v>160</v>
      </c>
      <c r="E102" s="33">
        <v>0.216</v>
      </c>
      <c r="F102" s="33">
        <v>0.9</v>
      </c>
      <c r="G102" s="33">
        <f t="shared" si="5"/>
        <v>38.4</v>
      </c>
      <c r="H102" s="39">
        <v>2.25</v>
      </c>
      <c r="I102" s="33">
        <f t="shared" si="6"/>
        <v>17.066666666666666</v>
      </c>
      <c r="J102" s="33">
        <v>18</v>
      </c>
      <c r="K102" s="33">
        <v>24</v>
      </c>
      <c r="L102" s="33">
        <f t="shared" si="7"/>
        <v>7.3727999999999989</v>
      </c>
      <c r="M102" s="34">
        <v>128</v>
      </c>
      <c r="N102" s="23">
        <v>7.8600000000000003E-2</v>
      </c>
      <c r="O102" s="20">
        <f t="shared" si="8"/>
        <v>10.0608</v>
      </c>
      <c r="P102" s="22">
        <f t="shared" si="9"/>
        <v>1.3645833333333335</v>
      </c>
    </row>
    <row r="103" spans="1:16" ht="18" x14ac:dyDescent="0.25">
      <c r="A103" s="32" t="s">
        <v>27</v>
      </c>
      <c r="B103" s="12">
        <v>2</v>
      </c>
      <c r="C103" s="33">
        <v>10</v>
      </c>
      <c r="D103" s="33">
        <v>160</v>
      </c>
      <c r="E103" s="33">
        <v>0.216</v>
      </c>
      <c r="F103" s="33">
        <v>0.9</v>
      </c>
      <c r="G103" s="33">
        <f t="shared" si="5"/>
        <v>38.4</v>
      </c>
      <c r="H103" s="39">
        <v>2.25</v>
      </c>
      <c r="I103" s="33">
        <f t="shared" si="6"/>
        <v>17.066666666666666</v>
      </c>
      <c r="J103" s="33">
        <v>18</v>
      </c>
      <c r="K103" s="33">
        <v>24</v>
      </c>
      <c r="L103" s="33">
        <f t="shared" si="7"/>
        <v>7.3727999999999989</v>
      </c>
      <c r="M103" s="34">
        <v>128</v>
      </c>
      <c r="N103" s="23">
        <v>0.10669999999999999</v>
      </c>
      <c r="O103" s="20">
        <f t="shared" si="8"/>
        <v>13.657599999999999</v>
      </c>
      <c r="P103" s="22">
        <f t="shared" si="9"/>
        <v>1.8524305555555556</v>
      </c>
    </row>
    <row r="104" spans="1:16" ht="18" x14ac:dyDescent="0.25">
      <c r="A104" s="32" t="s">
        <v>28</v>
      </c>
      <c r="B104" s="12">
        <v>1</v>
      </c>
      <c r="C104" s="33">
        <v>1</v>
      </c>
      <c r="D104" s="33">
        <v>160</v>
      </c>
      <c r="E104" s="33">
        <v>0.216</v>
      </c>
      <c r="F104" s="33">
        <v>0.9</v>
      </c>
      <c r="G104" s="33">
        <f t="shared" si="5"/>
        <v>38.4</v>
      </c>
      <c r="H104" s="39">
        <v>1.51</v>
      </c>
      <c r="I104" s="33">
        <f t="shared" si="6"/>
        <v>25.430463576158939</v>
      </c>
      <c r="J104" s="33">
        <v>18</v>
      </c>
      <c r="K104" s="33">
        <v>24</v>
      </c>
      <c r="L104" s="33">
        <f t="shared" si="7"/>
        <v>10.985960264900662</v>
      </c>
      <c r="M104" s="34">
        <v>128</v>
      </c>
      <c r="N104" s="21">
        <v>0.14000000000000001</v>
      </c>
      <c r="O104" s="20">
        <f t="shared" si="8"/>
        <v>17.920000000000002</v>
      </c>
      <c r="P104" s="22">
        <f t="shared" si="9"/>
        <v>1.6311728395061731</v>
      </c>
    </row>
    <row r="105" spans="1:16" ht="18" x14ac:dyDescent="0.25">
      <c r="A105" s="32" t="s">
        <v>28</v>
      </c>
      <c r="B105" s="12">
        <v>1</v>
      </c>
      <c r="C105" s="33">
        <v>2</v>
      </c>
      <c r="D105" s="33">
        <v>160</v>
      </c>
      <c r="E105" s="33">
        <v>0.216</v>
      </c>
      <c r="F105" s="33">
        <v>0.9</v>
      </c>
      <c r="G105" s="33">
        <f t="shared" si="5"/>
        <v>38.4</v>
      </c>
      <c r="H105" s="39">
        <v>1.51</v>
      </c>
      <c r="I105" s="33">
        <f t="shared" si="6"/>
        <v>25.430463576158939</v>
      </c>
      <c r="J105" s="33">
        <v>18</v>
      </c>
      <c r="K105" s="33">
        <v>24</v>
      </c>
      <c r="L105" s="33">
        <f t="shared" si="7"/>
        <v>10.985960264900662</v>
      </c>
      <c r="M105" s="34">
        <v>128</v>
      </c>
      <c r="N105" s="21">
        <v>0.13</v>
      </c>
      <c r="O105" s="20">
        <f t="shared" si="8"/>
        <v>16.64</v>
      </c>
      <c r="P105" s="22">
        <f t="shared" si="9"/>
        <v>1.5146604938271606</v>
      </c>
    </row>
    <row r="106" spans="1:16" ht="18" x14ac:dyDescent="0.25">
      <c r="A106" s="32" t="s">
        <v>28</v>
      </c>
      <c r="B106" s="12">
        <v>1</v>
      </c>
      <c r="C106" s="33">
        <v>3</v>
      </c>
      <c r="D106" s="33">
        <v>160</v>
      </c>
      <c r="E106" s="33">
        <v>0.216</v>
      </c>
      <c r="F106" s="33">
        <v>0.9</v>
      </c>
      <c r="G106" s="33">
        <f t="shared" si="5"/>
        <v>38.4</v>
      </c>
      <c r="H106" s="39">
        <v>1.51</v>
      </c>
      <c r="I106" s="33">
        <f t="shared" si="6"/>
        <v>25.430463576158939</v>
      </c>
      <c r="J106" s="33">
        <v>18</v>
      </c>
      <c r="K106" s="33">
        <v>24</v>
      </c>
      <c r="L106" s="33">
        <f t="shared" si="7"/>
        <v>10.985960264900662</v>
      </c>
      <c r="M106" s="34">
        <v>128</v>
      </c>
      <c r="N106" s="21">
        <v>0.14000000000000001</v>
      </c>
      <c r="O106" s="20">
        <f t="shared" si="8"/>
        <v>17.920000000000002</v>
      </c>
      <c r="P106" s="22">
        <f t="shared" si="9"/>
        <v>1.6311728395061731</v>
      </c>
    </row>
    <row r="107" spans="1:16" ht="18" x14ac:dyDescent="0.25">
      <c r="A107" s="32" t="s">
        <v>28</v>
      </c>
      <c r="B107" s="12">
        <v>1</v>
      </c>
      <c r="C107" s="33">
        <v>4</v>
      </c>
      <c r="D107" s="33">
        <v>160</v>
      </c>
      <c r="E107" s="33">
        <v>0.216</v>
      </c>
      <c r="F107" s="33">
        <v>0.9</v>
      </c>
      <c r="G107" s="33">
        <f t="shared" si="5"/>
        <v>38.4</v>
      </c>
      <c r="H107" s="39">
        <v>1.51</v>
      </c>
      <c r="I107" s="33">
        <f t="shared" si="6"/>
        <v>25.430463576158939</v>
      </c>
      <c r="J107" s="33">
        <v>18</v>
      </c>
      <c r="K107" s="33">
        <v>24</v>
      </c>
      <c r="L107" s="33">
        <f t="shared" si="7"/>
        <v>10.985960264900662</v>
      </c>
      <c r="M107" s="34">
        <v>128</v>
      </c>
      <c r="N107" s="21">
        <v>0.12000000000000001</v>
      </c>
      <c r="O107" s="20">
        <f t="shared" si="8"/>
        <v>15.360000000000001</v>
      </c>
      <c r="P107" s="22">
        <f t="shared" si="9"/>
        <v>1.3981481481481484</v>
      </c>
    </row>
    <row r="108" spans="1:16" ht="18" x14ac:dyDescent="0.25">
      <c r="A108" s="32" t="s">
        <v>28</v>
      </c>
      <c r="B108" s="12">
        <v>1</v>
      </c>
      <c r="C108" s="33">
        <v>5</v>
      </c>
      <c r="D108" s="33">
        <v>160</v>
      </c>
      <c r="E108" s="33">
        <v>0.216</v>
      </c>
      <c r="F108" s="33">
        <v>0.9</v>
      </c>
      <c r="G108" s="33">
        <f t="shared" si="5"/>
        <v>38.4</v>
      </c>
      <c r="H108" s="39">
        <v>1.51</v>
      </c>
      <c r="I108" s="33">
        <f t="shared" si="6"/>
        <v>25.430463576158939</v>
      </c>
      <c r="J108" s="33">
        <v>18</v>
      </c>
      <c r="K108" s="33">
        <v>24</v>
      </c>
      <c r="L108" s="33">
        <f t="shared" si="7"/>
        <v>10.985960264900662</v>
      </c>
      <c r="M108" s="34">
        <v>128</v>
      </c>
      <c r="N108" s="21">
        <v>0.13</v>
      </c>
      <c r="O108" s="20">
        <f t="shared" si="8"/>
        <v>16.64</v>
      </c>
      <c r="P108" s="22">
        <f t="shared" si="9"/>
        <v>1.5146604938271606</v>
      </c>
    </row>
    <row r="109" spans="1:16" ht="18" x14ac:dyDescent="0.25">
      <c r="A109" s="32" t="s">
        <v>28</v>
      </c>
      <c r="B109" s="12">
        <v>1</v>
      </c>
      <c r="C109" s="33">
        <v>6</v>
      </c>
      <c r="D109" s="33">
        <v>160</v>
      </c>
      <c r="E109" s="33">
        <v>0.216</v>
      </c>
      <c r="F109" s="33">
        <v>0.9</v>
      </c>
      <c r="G109" s="33">
        <f t="shared" si="5"/>
        <v>38.4</v>
      </c>
      <c r="H109" s="39">
        <v>1.51</v>
      </c>
      <c r="I109" s="33">
        <f t="shared" si="6"/>
        <v>25.430463576158939</v>
      </c>
      <c r="J109" s="33">
        <v>18</v>
      </c>
      <c r="K109" s="33">
        <v>24</v>
      </c>
      <c r="L109" s="33">
        <f t="shared" si="7"/>
        <v>10.985960264900662</v>
      </c>
      <c r="M109" s="34">
        <v>128</v>
      </c>
      <c r="N109" s="21">
        <v>0.12000000000000001</v>
      </c>
      <c r="O109" s="20">
        <f t="shared" si="8"/>
        <v>15.360000000000001</v>
      </c>
      <c r="P109" s="22">
        <f t="shared" si="9"/>
        <v>1.3981481481481484</v>
      </c>
    </row>
    <row r="110" spans="1:16" ht="18" x14ac:dyDescent="0.25">
      <c r="A110" s="32" t="s">
        <v>28</v>
      </c>
      <c r="B110" s="12">
        <v>1</v>
      </c>
      <c r="C110" s="33">
        <v>7</v>
      </c>
      <c r="D110" s="33">
        <v>160</v>
      </c>
      <c r="E110" s="33">
        <v>0.216</v>
      </c>
      <c r="F110" s="33">
        <v>0.9</v>
      </c>
      <c r="G110" s="33">
        <f t="shared" si="5"/>
        <v>38.4</v>
      </c>
      <c r="H110" s="39">
        <v>1.51</v>
      </c>
      <c r="I110" s="33">
        <f t="shared" si="6"/>
        <v>25.430463576158939</v>
      </c>
      <c r="J110" s="33">
        <v>18</v>
      </c>
      <c r="K110" s="33">
        <v>24</v>
      </c>
      <c r="L110" s="33">
        <f t="shared" si="7"/>
        <v>10.985960264900662</v>
      </c>
      <c r="M110" s="34">
        <v>128</v>
      </c>
      <c r="N110" s="21">
        <v>9.0000000000000011E-2</v>
      </c>
      <c r="O110" s="20">
        <f t="shared" si="8"/>
        <v>11.520000000000001</v>
      </c>
      <c r="P110" s="22">
        <f t="shared" si="9"/>
        <v>1.0486111111111114</v>
      </c>
    </row>
    <row r="111" spans="1:16" ht="18" x14ac:dyDescent="0.25">
      <c r="A111" s="32" t="s">
        <v>28</v>
      </c>
      <c r="B111" s="12">
        <v>1</v>
      </c>
      <c r="C111" s="33">
        <v>8</v>
      </c>
      <c r="D111" s="33">
        <v>160</v>
      </c>
      <c r="E111" s="33">
        <v>0.216</v>
      </c>
      <c r="F111" s="33">
        <v>0.9</v>
      </c>
      <c r="G111" s="33">
        <f t="shared" si="5"/>
        <v>38.4</v>
      </c>
      <c r="H111" s="39">
        <v>1.51</v>
      </c>
      <c r="I111" s="33">
        <f t="shared" si="6"/>
        <v>25.430463576158939</v>
      </c>
      <c r="J111" s="33">
        <v>18</v>
      </c>
      <c r="K111" s="33">
        <v>24</v>
      </c>
      <c r="L111" s="33">
        <f t="shared" si="7"/>
        <v>10.985960264900662</v>
      </c>
      <c r="M111" s="34">
        <v>128</v>
      </c>
      <c r="N111" s="21">
        <v>0.1</v>
      </c>
      <c r="O111" s="20">
        <f t="shared" si="8"/>
        <v>12.8</v>
      </c>
      <c r="P111" s="22">
        <f t="shared" si="9"/>
        <v>1.1651234567901236</v>
      </c>
    </row>
    <row r="112" spans="1:16" ht="18" x14ac:dyDescent="0.25">
      <c r="A112" s="32" t="s">
        <v>28</v>
      </c>
      <c r="B112" s="12">
        <v>1</v>
      </c>
      <c r="C112" s="33">
        <v>9</v>
      </c>
      <c r="D112" s="33">
        <v>160</v>
      </c>
      <c r="E112" s="33">
        <v>0.216</v>
      </c>
      <c r="F112" s="33">
        <v>0.9</v>
      </c>
      <c r="G112" s="33">
        <f t="shared" si="5"/>
        <v>38.4</v>
      </c>
      <c r="H112" s="39">
        <v>1.51</v>
      </c>
      <c r="I112" s="33">
        <f t="shared" si="6"/>
        <v>25.430463576158939</v>
      </c>
      <c r="J112" s="33">
        <v>18</v>
      </c>
      <c r="K112" s="33">
        <v>24</v>
      </c>
      <c r="L112" s="33">
        <f t="shared" si="7"/>
        <v>10.985960264900662</v>
      </c>
      <c r="M112" s="34">
        <v>128</v>
      </c>
      <c r="N112" s="21">
        <v>9.9999999999999992E-2</v>
      </c>
      <c r="O112" s="20">
        <f t="shared" si="8"/>
        <v>12.799999999999999</v>
      </c>
      <c r="P112" s="22">
        <f t="shared" si="9"/>
        <v>1.1651234567901234</v>
      </c>
    </row>
    <row r="113" spans="1:16" ht="18" x14ac:dyDescent="0.25">
      <c r="A113" s="32" t="s">
        <v>28</v>
      </c>
      <c r="B113" s="12">
        <v>1</v>
      </c>
      <c r="C113" s="33">
        <v>10</v>
      </c>
      <c r="D113" s="33">
        <v>160</v>
      </c>
      <c r="E113" s="33">
        <v>0.216</v>
      </c>
      <c r="F113" s="33">
        <v>0.9</v>
      </c>
      <c r="G113" s="33">
        <f t="shared" si="5"/>
        <v>38.4</v>
      </c>
      <c r="H113" s="39">
        <v>1.51</v>
      </c>
      <c r="I113" s="33">
        <f t="shared" si="6"/>
        <v>25.430463576158939</v>
      </c>
      <c r="J113" s="33">
        <v>18</v>
      </c>
      <c r="K113" s="33">
        <v>24</v>
      </c>
      <c r="L113" s="33">
        <f t="shared" si="7"/>
        <v>10.985960264900662</v>
      </c>
      <c r="M113" s="34">
        <v>128</v>
      </c>
      <c r="N113" s="21">
        <v>6.9999999999999993E-2</v>
      </c>
      <c r="O113" s="20">
        <f t="shared" si="8"/>
        <v>8.9599999999999991</v>
      </c>
      <c r="P113" s="22">
        <f t="shared" si="9"/>
        <v>0.81558641975308632</v>
      </c>
    </row>
    <row r="114" spans="1:16" ht="18" x14ac:dyDescent="0.25">
      <c r="A114" s="32" t="s">
        <v>28</v>
      </c>
      <c r="B114" s="12">
        <v>2</v>
      </c>
      <c r="C114" s="33">
        <v>1</v>
      </c>
      <c r="D114" s="33">
        <v>160</v>
      </c>
      <c r="E114" s="33">
        <v>0.216</v>
      </c>
      <c r="F114" s="33">
        <v>0.9</v>
      </c>
      <c r="G114" s="33">
        <f t="shared" si="5"/>
        <v>38.4</v>
      </c>
      <c r="H114" s="39">
        <v>1.51</v>
      </c>
      <c r="I114" s="33">
        <f t="shared" si="6"/>
        <v>25.430463576158939</v>
      </c>
      <c r="J114" s="33">
        <v>18</v>
      </c>
      <c r="K114" s="33">
        <v>24</v>
      </c>
      <c r="L114" s="33">
        <f t="shared" si="7"/>
        <v>10.985960264900662</v>
      </c>
      <c r="M114" s="34">
        <v>128</v>
      </c>
      <c r="N114" s="23">
        <v>0.1036</v>
      </c>
      <c r="O114" s="20">
        <f t="shared" si="8"/>
        <v>13.2608</v>
      </c>
      <c r="P114" s="22">
        <f t="shared" si="9"/>
        <v>1.207067901234568</v>
      </c>
    </row>
    <row r="115" spans="1:16" ht="18" x14ac:dyDescent="0.25">
      <c r="A115" s="32" t="s">
        <v>28</v>
      </c>
      <c r="B115" s="12">
        <v>2</v>
      </c>
      <c r="C115" s="33">
        <v>2</v>
      </c>
      <c r="D115" s="33">
        <v>160</v>
      </c>
      <c r="E115" s="33">
        <v>0.216</v>
      </c>
      <c r="F115" s="33">
        <v>0.9</v>
      </c>
      <c r="G115" s="33">
        <f t="shared" si="5"/>
        <v>38.4</v>
      </c>
      <c r="H115" s="39">
        <v>1.51</v>
      </c>
      <c r="I115" s="33">
        <f t="shared" si="6"/>
        <v>25.430463576158939</v>
      </c>
      <c r="J115" s="33">
        <v>18</v>
      </c>
      <c r="K115" s="33">
        <v>24</v>
      </c>
      <c r="L115" s="33">
        <f t="shared" si="7"/>
        <v>10.985960264900662</v>
      </c>
      <c r="M115" s="34">
        <v>128</v>
      </c>
      <c r="N115" s="23">
        <v>0.10340000000000001</v>
      </c>
      <c r="O115" s="20">
        <f t="shared" si="8"/>
        <v>13.235200000000001</v>
      </c>
      <c r="P115" s="22">
        <f t="shared" si="9"/>
        <v>1.2047376543209878</v>
      </c>
    </row>
    <row r="116" spans="1:16" ht="18" x14ac:dyDescent="0.25">
      <c r="A116" s="32" t="s">
        <v>28</v>
      </c>
      <c r="B116" s="12">
        <v>2</v>
      </c>
      <c r="C116" s="33">
        <v>3</v>
      </c>
      <c r="D116" s="33">
        <v>160</v>
      </c>
      <c r="E116" s="33">
        <v>0.216</v>
      </c>
      <c r="F116" s="33">
        <v>0.9</v>
      </c>
      <c r="G116" s="33">
        <f t="shared" si="5"/>
        <v>38.4</v>
      </c>
      <c r="H116" s="39">
        <v>1.51</v>
      </c>
      <c r="I116" s="33">
        <f t="shared" si="6"/>
        <v>25.430463576158939</v>
      </c>
      <c r="J116" s="33">
        <v>18</v>
      </c>
      <c r="K116" s="33">
        <v>24</v>
      </c>
      <c r="L116" s="33">
        <f t="shared" si="7"/>
        <v>10.985960264900662</v>
      </c>
      <c r="M116" s="34">
        <v>128</v>
      </c>
      <c r="N116" s="23">
        <v>0.12189999999999999</v>
      </c>
      <c r="O116" s="20">
        <f t="shared" si="8"/>
        <v>15.603199999999999</v>
      </c>
      <c r="P116" s="22">
        <f t="shared" si="9"/>
        <v>1.4202854938271605</v>
      </c>
    </row>
    <row r="117" spans="1:16" ht="18" x14ac:dyDescent="0.25">
      <c r="A117" s="32" t="s">
        <v>28</v>
      </c>
      <c r="B117" s="12">
        <v>2</v>
      </c>
      <c r="C117" s="33">
        <v>4</v>
      </c>
      <c r="D117" s="33">
        <v>160</v>
      </c>
      <c r="E117" s="33">
        <v>0.216</v>
      </c>
      <c r="F117" s="33">
        <v>0.9</v>
      </c>
      <c r="G117" s="33">
        <f t="shared" si="5"/>
        <v>38.4</v>
      </c>
      <c r="H117" s="39">
        <v>1.51</v>
      </c>
      <c r="I117" s="33">
        <f t="shared" si="6"/>
        <v>25.430463576158939</v>
      </c>
      <c r="J117" s="33">
        <v>18</v>
      </c>
      <c r="K117" s="33">
        <v>24</v>
      </c>
      <c r="L117" s="33">
        <f t="shared" si="7"/>
        <v>10.985960264900662</v>
      </c>
      <c r="M117" s="34">
        <v>128</v>
      </c>
      <c r="N117" s="23">
        <v>0.1192</v>
      </c>
      <c r="O117" s="20">
        <f t="shared" si="8"/>
        <v>15.2576</v>
      </c>
      <c r="P117" s="22">
        <f t="shared" si="9"/>
        <v>1.3888271604938272</v>
      </c>
    </row>
    <row r="118" spans="1:16" ht="18" x14ac:dyDescent="0.25">
      <c r="A118" s="32" t="s">
        <v>28</v>
      </c>
      <c r="B118" s="12">
        <v>2</v>
      </c>
      <c r="C118" s="33">
        <v>5</v>
      </c>
      <c r="D118" s="33">
        <v>160</v>
      </c>
      <c r="E118" s="33">
        <v>0.216</v>
      </c>
      <c r="F118" s="33">
        <v>0.9</v>
      </c>
      <c r="G118" s="33">
        <f t="shared" si="5"/>
        <v>38.4</v>
      </c>
      <c r="H118" s="39">
        <v>1.51</v>
      </c>
      <c r="I118" s="33">
        <f t="shared" si="6"/>
        <v>25.430463576158939</v>
      </c>
      <c r="J118" s="33">
        <v>18</v>
      </c>
      <c r="K118" s="33">
        <v>24</v>
      </c>
      <c r="L118" s="33">
        <f t="shared" si="7"/>
        <v>10.985960264900662</v>
      </c>
      <c r="M118" s="34">
        <v>128</v>
      </c>
      <c r="N118" s="23">
        <v>0.1172</v>
      </c>
      <c r="O118" s="20">
        <f t="shared" si="8"/>
        <v>15.0016</v>
      </c>
      <c r="P118" s="22">
        <f t="shared" si="9"/>
        <v>1.3655246913580248</v>
      </c>
    </row>
    <row r="119" spans="1:16" ht="18" x14ac:dyDescent="0.25">
      <c r="A119" s="32" t="s">
        <v>28</v>
      </c>
      <c r="B119" s="12">
        <v>2</v>
      </c>
      <c r="C119" s="33">
        <v>6</v>
      </c>
      <c r="D119" s="33">
        <v>160</v>
      </c>
      <c r="E119" s="33">
        <v>0.216</v>
      </c>
      <c r="F119" s="33">
        <v>0.9</v>
      </c>
      <c r="G119" s="33">
        <f t="shared" si="5"/>
        <v>38.4</v>
      </c>
      <c r="H119" s="39">
        <v>1.51</v>
      </c>
      <c r="I119" s="33">
        <f t="shared" si="6"/>
        <v>25.430463576158939</v>
      </c>
      <c r="J119" s="33">
        <v>18</v>
      </c>
      <c r="K119" s="33">
        <v>24</v>
      </c>
      <c r="L119" s="33">
        <f t="shared" si="7"/>
        <v>10.985960264900662</v>
      </c>
      <c r="M119" s="34">
        <v>128</v>
      </c>
      <c r="N119" s="23">
        <v>0.1046</v>
      </c>
      <c r="O119" s="20">
        <f t="shared" si="8"/>
        <v>13.3888</v>
      </c>
      <c r="P119" s="22">
        <f t="shared" si="9"/>
        <v>1.2187191358024692</v>
      </c>
    </row>
    <row r="120" spans="1:16" ht="18" x14ac:dyDescent="0.25">
      <c r="A120" s="32" t="s">
        <v>28</v>
      </c>
      <c r="B120" s="12">
        <v>2</v>
      </c>
      <c r="C120" s="33">
        <v>7</v>
      </c>
      <c r="D120" s="33">
        <v>160</v>
      </c>
      <c r="E120" s="33">
        <v>0.216</v>
      </c>
      <c r="F120" s="33">
        <v>0.9</v>
      </c>
      <c r="G120" s="33">
        <f t="shared" si="5"/>
        <v>38.4</v>
      </c>
      <c r="H120" s="39">
        <v>1.51</v>
      </c>
      <c r="I120" s="33">
        <f t="shared" si="6"/>
        <v>25.430463576158939</v>
      </c>
      <c r="J120" s="33">
        <v>18</v>
      </c>
      <c r="K120" s="33">
        <v>24</v>
      </c>
      <c r="L120" s="33">
        <f t="shared" si="7"/>
        <v>10.985960264900662</v>
      </c>
      <c r="M120" s="34">
        <v>128</v>
      </c>
      <c r="N120" s="23">
        <v>0.16020000000000001</v>
      </c>
      <c r="O120" s="20">
        <f t="shared" si="8"/>
        <v>20.505600000000001</v>
      </c>
      <c r="P120" s="22">
        <f t="shared" si="9"/>
        <v>1.866527777777778</v>
      </c>
    </row>
    <row r="121" spans="1:16" ht="18" x14ac:dyDescent="0.25">
      <c r="A121" s="32" t="s">
        <v>28</v>
      </c>
      <c r="B121" s="12">
        <v>2</v>
      </c>
      <c r="C121" s="33">
        <v>8</v>
      </c>
      <c r="D121" s="33">
        <v>160</v>
      </c>
      <c r="E121" s="33">
        <v>0.216</v>
      </c>
      <c r="F121" s="33">
        <v>0.9</v>
      </c>
      <c r="G121" s="33">
        <f t="shared" si="5"/>
        <v>38.4</v>
      </c>
      <c r="H121" s="39">
        <v>1.51</v>
      </c>
      <c r="I121" s="33">
        <f t="shared" si="6"/>
        <v>25.430463576158939</v>
      </c>
      <c r="J121" s="33">
        <v>18</v>
      </c>
      <c r="K121" s="33">
        <v>24</v>
      </c>
      <c r="L121" s="33">
        <f t="shared" si="7"/>
        <v>10.985960264900662</v>
      </c>
      <c r="M121" s="34">
        <v>128</v>
      </c>
      <c r="N121" s="23">
        <v>7.6499999999999999E-2</v>
      </c>
      <c r="O121" s="20">
        <f t="shared" si="8"/>
        <v>9.7919999999999998</v>
      </c>
      <c r="P121" s="22">
        <f t="shared" si="9"/>
        <v>0.89131944444444444</v>
      </c>
    </row>
    <row r="122" spans="1:16" ht="18" x14ac:dyDescent="0.25">
      <c r="A122" s="32" t="s">
        <v>28</v>
      </c>
      <c r="B122" s="12">
        <v>2</v>
      </c>
      <c r="C122" s="33">
        <v>9</v>
      </c>
      <c r="D122" s="33">
        <v>160</v>
      </c>
      <c r="E122" s="33">
        <v>0.216</v>
      </c>
      <c r="F122" s="33">
        <v>0.9</v>
      </c>
      <c r="G122" s="33">
        <f t="shared" si="5"/>
        <v>38.4</v>
      </c>
      <c r="H122" s="39">
        <v>1.51</v>
      </c>
      <c r="I122" s="33">
        <f t="shared" si="6"/>
        <v>25.430463576158939</v>
      </c>
      <c r="J122" s="33">
        <v>18</v>
      </c>
      <c r="K122" s="33">
        <v>24</v>
      </c>
      <c r="L122" s="33">
        <f t="shared" si="7"/>
        <v>10.985960264900662</v>
      </c>
      <c r="M122" s="34">
        <v>128</v>
      </c>
      <c r="N122" s="23">
        <v>0.11320000000000001</v>
      </c>
      <c r="O122" s="20">
        <f t="shared" si="8"/>
        <v>14.489600000000001</v>
      </c>
      <c r="P122" s="22">
        <f t="shared" si="9"/>
        <v>1.3189197530864198</v>
      </c>
    </row>
    <row r="123" spans="1:16" ht="18" x14ac:dyDescent="0.25">
      <c r="A123" s="32" t="s">
        <v>28</v>
      </c>
      <c r="B123" s="12">
        <v>2</v>
      </c>
      <c r="C123" s="33">
        <v>10</v>
      </c>
      <c r="D123" s="33">
        <v>160</v>
      </c>
      <c r="E123" s="33">
        <v>0.216</v>
      </c>
      <c r="F123" s="33">
        <v>0.9</v>
      </c>
      <c r="G123" s="33">
        <f t="shared" si="5"/>
        <v>38.4</v>
      </c>
      <c r="H123" s="39">
        <v>1.51</v>
      </c>
      <c r="I123" s="33">
        <f t="shared" si="6"/>
        <v>25.430463576158939</v>
      </c>
      <c r="J123" s="33">
        <v>18</v>
      </c>
      <c r="K123" s="33">
        <v>24</v>
      </c>
      <c r="L123" s="33">
        <f t="shared" si="7"/>
        <v>10.985960264900662</v>
      </c>
      <c r="M123" s="34">
        <v>128</v>
      </c>
      <c r="N123" s="23">
        <v>0.11460000000000001</v>
      </c>
      <c r="O123" s="20">
        <f t="shared" si="8"/>
        <v>14.668800000000001</v>
      </c>
      <c r="P123" s="22">
        <f t="shared" si="9"/>
        <v>1.3352314814814816</v>
      </c>
    </row>
    <row r="124" spans="1:16" x14ac:dyDescent="0.25">
      <c r="A124" s="3"/>
      <c r="B124" s="36"/>
      <c r="C124" s="40"/>
      <c r="D124" s="40"/>
      <c r="E124" s="40"/>
      <c r="F124" s="40"/>
      <c r="G124" s="40"/>
      <c r="H124" s="40"/>
      <c r="I124" s="40"/>
      <c r="J124" s="40"/>
      <c r="K124" s="40"/>
      <c r="L124" s="40"/>
      <c r="M124" s="4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workbookViewId="0">
      <selection activeCell="E11" sqref="E11"/>
    </sheetView>
  </sheetViews>
  <sheetFormatPr defaultRowHeight="15" x14ac:dyDescent="0.25"/>
  <cols>
    <col min="1" max="1" width="10.28515625" style="10" bestFit="1" customWidth="1"/>
    <col min="2" max="2" width="11" bestFit="1" customWidth="1"/>
    <col min="3" max="3" width="12.5703125" style="7" bestFit="1" customWidth="1"/>
    <col min="4" max="4" width="11.85546875" style="7" customWidth="1"/>
    <col min="5" max="5" width="15.7109375" style="7" bestFit="1" customWidth="1"/>
    <col min="6" max="6" width="23.140625" style="7" bestFit="1" customWidth="1"/>
    <col min="7" max="7" width="36.28515625" style="7" bestFit="1" customWidth="1"/>
    <col min="8" max="8" width="34.5703125" style="7" bestFit="1" customWidth="1"/>
    <col min="9" max="9" width="12" style="7" bestFit="1" customWidth="1"/>
    <col min="10" max="10" width="13.140625" style="7" bestFit="1" customWidth="1"/>
    <col min="11" max="11" width="12.85546875" style="7" bestFit="1" customWidth="1"/>
    <col min="12" max="12" width="32.28515625" style="7" bestFit="1" customWidth="1"/>
    <col min="13" max="14" width="11.28515625" style="7" customWidth="1"/>
    <col min="15" max="15" width="9.140625" style="7"/>
    <col min="16" max="16" width="24.140625" style="7" bestFit="1" customWidth="1"/>
    <col min="17" max="16384" width="9.140625" style="7"/>
  </cols>
  <sheetData>
    <row r="1" spans="1:32" x14ac:dyDescent="0.25">
      <c r="A1" s="31" t="s">
        <v>34</v>
      </c>
    </row>
    <row r="2" spans="1:32" x14ac:dyDescent="0.25">
      <c r="A2" s="13" t="s">
        <v>1</v>
      </c>
      <c r="B2" s="12" t="s">
        <v>0</v>
      </c>
      <c r="C2" s="14" t="s">
        <v>2</v>
      </c>
      <c r="D2" s="14" t="s">
        <v>11</v>
      </c>
      <c r="E2" s="14" t="s">
        <v>12</v>
      </c>
      <c r="F2" s="12" t="s">
        <v>13</v>
      </c>
      <c r="G2" s="12" t="s">
        <v>14</v>
      </c>
      <c r="H2" s="12" t="s">
        <v>15</v>
      </c>
      <c r="I2" s="14"/>
      <c r="J2" s="14" t="s">
        <v>20</v>
      </c>
      <c r="K2" s="14" t="s">
        <v>21</v>
      </c>
      <c r="L2" s="14" t="s">
        <v>22</v>
      </c>
      <c r="M2" s="14" t="s">
        <v>7</v>
      </c>
      <c r="N2" s="14" t="s">
        <v>9</v>
      </c>
      <c r="O2" s="14" t="s">
        <v>8</v>
      </c>
      <c r="P2" s="29" t="s">
        <v>29</v>
      </c>
    </row>
    <row r="3" spans="1:32" s="28" customFormat="1" ht="17.25" x14ac:dyDescent="0.25">
      <c r="A3" s="25"/>
      <c r="B3" s="25"/>
      <c r="C3" s="25"/>
      <c r="D3" s="19" t="s">
        <v>16</v>
      </c>
      <c r="E3" s="26" t="s">
        <v>18</v>
      </c>
      <c r="F3" s="26"/>
      <c r="G3" s="19" t="s">
        <v>17</v>
      </c>
      <c r="H3" s="26" t="s">
        <v>19</v>
      </c>
      <c r="I3" s="26" t="s">
        <v>3</v>
      </c>
      <c r="J3" s="26" t="s">
        <v>4</v>
      </c>
      <c r="K3" s="26" t="s">
        <v>5</v>
      </c>
      <c r="L3" s="26" t="s">
        <v>6</v>
      </c>
      <c r="M3" s="26"/>
      <c r="N3" s="26" t="s">
        <v>10</v>
      </c>
      <c r="O3" s="26" t="s">
        <v>10</v>
      </c>
      <c r="P3" s="30" t="s">
        <v>30</v>
      </c>
    </row>
    <row r="4" spans="1:32" ht="18" x14ac:dyDescent="0.25">
      <c r="A4" s="11" t="s">
        <v>23</v>
      </c>
      <c r="B4" s="12">
        <v>1</v>
      </c>
      <c r="C4" s="14">
        <v>1</v>
      </c>
      <c r="D4" s="14">
        <v>160</v>
      </c>
      <c r="E4" s="14">
        <v>0.216</v>
      </c>
      <c r="F4" s="14">
        <v>0.9</v>
      </c>
      <c r="G4" s="14">
        <f>D4*E4/F4</f>
        <v>38.4</v>
      </c>
      <c r="H4" s="15">
        <v>1.52</v>
      </c>
      <c r="I4" s="14">
        <f>G4/H4</f>
        <v>25.263157894736842</v>
      </c>
      <c r="J4" s="14">
        <v>18</v>
      </c>
      <c r="K4" s="14">
        <v>19</v>
      </c>
      <c r="L4" s="14">
        <f>I4*J4*K4/1000</f>
        <v>8.64</v>
      </c>
      <c r="M4" s="12">
        <v>128</v>
      </c>
      <c r="N4" s="12">
        <v>6.5099999999999991E-2</v>
      </c>
      <c r="O4" s="14">
        <f>M4*N4</f>
        <v>8.3327999999999989</v>
      </c>
      <c r="P4" s="17">
        <f>O4/L4</f>
        <v>0.96444444444444422</v>
      </c>
    </row>
    <row r="5" spans="1:32" ht="18" x14ac:dyDescent="0.25">
      <c r="A5" s="11" t="s">
        <v>23</v>
      </c>
      <c r="B5" s="12">
        <v>1</v>
      </c>
      <c r="C5" s="14">
        <v>2</v>
      </c>
      <c r="D5" s="14">
        <v>160</v>
      </c>
      <c r="E5" s="14">
        <v>0.216</v>
      </c>
      <c r="F5" s="14">
        <v>0.9</v>
      </c>
      <c r="G5" s="14">
        <f t="shared" ref="G5:G68" si="0">D5*E5/F5</f>
        <v>38.4</v>
      </c>
      <c r="H5" s="15">
        <v>1.52</v>
      </c>
      <c r="I5" s="14">
        <f t="shared" ref="I5:I68" si="1">G5/H5</f>
        <v>25.263157894736842</v>
      </c>
      <c r="J5" s="14">
        <v>18</v>
      </c>
      <c r="K5" s="14">
        <v>19</v>
      </c>
      <c r="L5" s="14">
        <f t="shared" ref="L5:L68" si="2">I5*J5*K5/1000</f>
        <v>8.64</v>
      </c>
      <c r="M5" s="12">
        <v>128</v>
      </c>
      <c r="N5" s="12">
        <v>6.7699999999999996E-2</v>
      </c>
      <c r="O5" s="14">
        <f t="shared" ref="O5:O68" si="3">M5*N5</f>
        <v>8.6655999999999995</v>
      </c>
      <c r="P5" s="17">
        <f t="shared" ref="P5:P68" si="4">O5/L5</f>
        <v>1.0029629629629628</v>
      </c>
    </row>
    <row r="6" spans="1:32" ht="18" x14ac:dyDescent="0.25">
      <c r="A6" s="11" t="s">
        <v>23</v>
      </c>
      <c r="B6" s="12">
        <v>1</v>
      </c>
      <c r="C6" s="14">
        <v>3</v>
      </c>
      <c r="D6" s="14">
        <v>160</v>
      </c>
      <c r="E6" s="14">
        <v>0.216</v>
      </c>
      <c r="F6" s="14">
        <v>0.9</v>
      </c>
      <c r="G6" s="14">
        <f t="shared" si="0"/>
        <v>38.4</v>
      </c>
      <c r="H6" s="15">
        <v>1.52</v>
      </c>
      <c r="I6" s="14">
        <f t="shared" si="1"/>
        <v>25.263157894736842</v>
      </c>
      <c r="J6" s="14">
        <v>18</v>
      </c>
      <c r="K6" s="14">
        <v>19</v>
      </c>
      <c r="L6" s="14">
        <f t="shared" si="2"/>
        <v>8.64</v>
      </c>
      <c r="M6" s="12">
        <v>128</v>
      </c>
      <c r="N6" s="12">
        <v>0.11180000000000001</v>
      </c>
      <c r="O6" s="14">
        <f t="shared" si="3"/>
        <v>14.310400000000001</v>
      </c>
      <c r="P6" s="17">
        <f t="shared" si="4"/>
        <v>1.6562962962962964</v>
      </c>
    </row>
    <row r="7" spans="1:32" ht="18" x14ac:dyDescent="0.25">
      <c r="A7" s="11" t="s">
        <v>23</v>
      </c>
      <c r="B7" s="12">
        <v>1</v>
      </c>
      <c r="C7" s="14">
        <v>4</v>
      </c>
      <c r="D7" s="14">
        <v>160</v>
      </c>
      <c r="E7" s="14">
        <v>0.216</v>
      </c>
      <c r="F7" s="14">
        <v>0.9</v>
      </c>
      <c r="G7" s="14">
        <f t="shared" si="0"/>
        <v>38.4</v>
      </c>
      <c r="H7" s="15">
        <v>1.52</v>
      </c>
      <c r="I7" s="14">
        <f t="shared" si="1"/>
        <v>25.263157894736842</v>
      </c>
      <c r="J7" s="14">
        <v>18</v>
      </c>
      <c r="K7" s="14">
        <v>19</v>
      </c>
      <c r="L7" s="14">
        <f t="shared" si="2"/>
        <v>8.64</v>
      </c>
      <c r="M7" s="12">
        <v>128</v>
      </c>
      <c r="N7" s="12">
        <v>9.8299999999999998E-2</v>
      </c>
      <c r="O7" s="14">
        <f t="shared" si="3"/>
        <v>12.5824</v>
      </c>
      <c r="P7" s="17">
        <f t="shared" si="4"/>
        <v>1.4562962962962962</v>
      </c>
    </row>
    <row r="8" spans="1:32" ht="18" x14ac:dyDescent="0.25">
      <c r="A8" s="11" t="s">
        <v>23</v>
      </c>
      <c r="B8" s="12">
        <v>1</v>
      </c>
      <c r="C8" s="14">
        <v>5</v>
      </c>
      <c r="D8" s="14">
        <v>160</v>
      </c>
      <c r="E8" s="14">
        <v>0.216</v>
      </c>
      <c r="F8" s="14">
        <v>0.9</v>
      </c>
      <c r="G8" s="14">
        <f t="shared" si="0"/>
        <v>38.4</v>
      </c>
      <c r="H8" s="15">
        <v>1.52</v>
      </c>
      <c r="I8" s="14">
        <f t="shared" si="1"/>
        <v>25.263157894736842</v>
      </c>
      <c r="J8" s="14">
        <v>18</v>
      </c>
      <c r="K8" s="14">
        <v>19</v>
      </c>
      <c r="L8" s="14">
        <f t="shared" si="2"/>
        <v>8.64</v>
      </c>
      <c r="M8" s="12">
        <v>128</v>
      </c>
      <c r="N8" s="12">
        <v>7.6100000000000001E-2</v>
      </c>
      <c r="O8" s="14">
        <f t="shared" si="3"/>
        <v>9.7408000000000001</v>
      </c>
      <c r="P8" s="17">
        <f t="shared" si="4"/>
        <v>1.1274074074074074</v>
      </c>
    </row>
    <row r="9" spans="1:32" ht="18" x14ac:dyDescent="0.25">
      <c r="A9" s="11" t="s">
        <v>23</v>
      </c>
      <c r="B9" s="12">
        <v>1</v>
      </c>
      <c r="C9" s="14">
        <v>6</v>
      </c>
      <c r="D9" s="14">
        <v>160</v>
      </c>
      <c r="E9" s="14">
        <v>0.216</v>
      </c>
      <c r="F9" s="14">
        <v>0.9</v>
      </c>
      <c r="G9" s="14">
        <f t="shared" si="0"/>
        <v>38.4</v>
      </c>
      <c r="H9" s="15">
        <v>1.52</v>
      </c>
      <c r="I9" s="14">
        <f t="shared" si="1"/>
        <v>25.263157894736842</v>
      </c>
      <c r="J9" s="14">
        <v>18</v>
      </c>
      <c r="K9" s="14">
        <v>19</v>
      </c>
      <c r="L9" s="14">
        <f t="shared" si="2"/>
        <v>8.64</v>
      </c>
      <c r="M9" s="12">
        <v>128</v>
      </c>
      <c r="N9" s="12">
        <v>6.6900000000000001E-2</v>
      </c>
      <c r="O9" s="14">
        <f t="shared" si="3"/>
        <v>8.5632000000000001</v>
      </c>
      <c r="P9" s="17">
        <f t="shared" si="4"/>
        <v>0.99111111111111105</v>
      </c>
    </row>
    <row r="10" spans="1:32" ht="18" x14ac:dyDescent="0.25">
      <c r="A10" s="11" t="s">
        <v>23</v>
      </c>
      <c r="B10" s="12">
        <v>1</v>
      </c>
      <c r="C10" s="14">
        <v>7</v>
      </c>
      <c r="D10" s="14">
        <v>160</v>
      </c>
      <c r="E10" s="14">
        <v>0.216</v>
      </c>
      <c r="F10" s="14">
        <v>0.9</v>
      </c>
      <c r="G10" s="14">
        <f t="shared" si="0"/>
        <v>38.4</v>
      </c>
      <c r="H10" s="15">
        <v>1.52</v>
      </c>
      <c r="I10" s="14">
        <f t="shared" si="1"/>
        <v>25.263157894736842</v>
      </c>
      <c r="J10" s="14">
        <v>18</v>
      </c>
      <c r="K10" s="14">
        <v>19</v>
      </c>
      <c r="L10" s="14">
        <f t="shared" si="2"/>
        <v>8.64</v>
      </c>
      <c r="M10" s="12">
        <v>128</v>
      </c>
      <c r="N10" s="12">
        <v>6.9999999999999993E-2</v>
      </c>
      <c r="O10" s="14">
        <f t="shared" si="3"/>
        <v>8.9599999999999991</v>
      </c>
      <c r="P10" s="17">
        <f t="shared" si="4"/>
        <v>1.0370370370370368</v>
      </c>
    </row>
    <row r="11" spans="1:32" ht="18" x14ac:dyDescent="0.25">
      <c r="A11" s="11" t="s">
        <v>23</v>
      </c>
      <c r="B11" s="12">
        <v>1</v>
      </c>
      <c r="C11" s="14">
        <v>8</v>
      </c>
      <c r="D11" s="14">
        <v>160</v>
      </c>
      <c r="E11" s="14">
        <v>0.216</v>
      </c>
      <c r="F11" s="14">
        <v>0.9</v>
      </c>
      <c r="G11" s="14">
        <f t="shared" si="0"/>
        <v>38.4</v>
      </c>
      <c r="H11" s="15">
        <v>1.52</v>
      </c>
      <c r="I11" s="14">
        <f t="shared" si="1"/>
        <v>25.263157894736842</v>
      </c>
      <c r="J11" s="14">
        <v>18</v>
      </c>
      <c r="K11" s="14">
        <v>19</v>
      </c>
      <c r="L11" s="14">
        <f t="shared" si="2"/>
        <v>8.64</v>
      </c>
      <c r="M11" s="12">
        <v>128</v>
      </c>
      <c r="N11" s="12">
        <v>8.6900000000000005E-2</v>
      </c>
      <c r="O11" s="14">
        <f t="shared" si="3"/>
        <v>11.123200000000001</v>
      </c>
      <c r="P11" s="17">
        <f t="shared" si="4"/>
        <v>1.2874074074074073</v>
      </c>
    </row>
    <row r="12" spans="1:32" ht="18" x14ac:dyDescent="0.25">
      <c r="A12" s="11" t="s">
        <v>23</v>
      </c>
      <c r="B12" s="12">
        <v>1</v>
      </c>
      <c r="C12" s="14">
        <v>9</v>
      </c>
      <c r="D12" s="14">
        <v>160</v>
      </c>
      <c r="E12" s="14">
        <v>0.216</v>
      </c>
      <c r="F12" s="14">
        <v>0.9</v>
      </c>
      <c r="G12" s="14">
        <f t="shared" si="0"/>
        <v>38.4</v>
      </c>
      <c r="H12" s="15">
        <v>1.52</v>
      </c>
      <c r="I12" s="14">
        <f t="shared" si="1"/>
        <v>25.263157894736842</v>
      </c>
      <c r="J12" s="14">
        <v>18</v>
      </c>
      <c r="K12" s="14">
        <v>19</v>
      </c>
      <c r="L12" s="14">
        <f t="shared" si="2"/>
        <v>8.64</v>
      </c>
      <c r="M12" s="12">
        <v>128</v>
      </c>
      <c r="N12" s="12">
        <v>8.8599999999999998E-2</v>
      </c>
      <c r="O12" s="14">
        <f t="shared" si="3"/>
        <v>11.3408</v>
      </c>
      <c r="P12" s="17">
        <f t="shared" si="4"/>
        <v>1.3125925925925925</v>
      </c>
      <c r="Q12" s="6"/>
      <c r="R12" s="6"/>
      <c r="S12" s="6"/>
      <c r="T12" s="6"/>
      <c r="U12" s="6"/>
      <c r="X12" s="8"/>
      <c r="Y12" s="8"/>
      <c r="Z12" s="6"/>
      <c r="AA12" s="6"/>
      <c r="AB12" s="6"/>
      <c r="AC12" s="6"/>
      <c r="AD12" s="6"/>
      <c r="AE12" s="6"/>
      <c r="AF12" s="8"/>
    </row>
    <row r="13" spans="1:32" ht="18" x14ac:dyDescent="0.25">
      <c r="A13" s="11" t="s">
        <v>23</v>
      </c>
      <c r="B13" s="12">
        <v>1</v>
      </c>
      <c r="C13" s="14">
        <v>10</v>
      </c>
      <c r="D13" s="14">
        <v>160</v>
      </c>
      <c r="E13" s="14">
        <v>0.216</v>
      </c>
      <c r="F13" s="14">
        <v>0.9</v>
      </c>
      <c r="G13" s="14">
        <f t="shared" si="0"/>
        <v>38.4</v>
      </c>
      <c r="H13" s="15">
        <v>1.52</v>
      </c>
      <c r="I13" s="14">
        <f t="shared" si="1"/>
        <v>25.263157894736842</v>
      </c>
      <c r="J13" s="14">
        <v>18</v>
      </c>
      <c r="K13" s="14">
        <v>19</v>
      </c>
      <c r="L13" s="14">
        <f t="shared" si="2"/>
        <v>8.64</v>
      </c>
      <c r="M13" s="12">
        <v>128</v>
      </c>
      <c r="N13" s="12">
        <v>9.8000000000000004E-2</v>
      </c>
      <c r="O13" s="14">
        <f t="shared" si="3"/>
        <v>12.544</v>
      </c>
      <c r="P13" s="17">
        <f t="shared" si="4"/>
        <v>1.4518518518518517</v>
      </c>
    </row>
    <row r="14" spans="1:32" ht="18" x14ac:dyDescent="0.25">
      <c r="A14" s="11" t="s">
        <v>23</v>
      </c>
      <c r="B14" s="12">
        <v>2</v>
      </c>
      <c r="C14" s="14">
        <v>1</v>
      </c>
      <c r="D14" s="14">
        <v>160</v>
      </c>
      <c r="E14" s="14">
        <v>0.216</v>
      </c>
      <c r="F14" s="14">
        <v>0.9</v>
      </c>
      <c r="G14" s="14">
        <f t="shared" si="0"/>
        <v>38.4</v>
      </c>
      <c r="H14" s="15">
        <v>1.52</v>
      </c>
      <c r="I14" s="14">
        <f t="shared" si="1"/>
        <v>25.263157894736842</v>
      </c>
      <c r="J14" s="14">
        <v>18</v>
      </c>
      <c r="K14" s="14">
        <v>19</v>
      </c>
      <c r="L14" s="14">
        <f t="shared" si="2"/>
        <v>8.64</v>
      </c>
      <c r="M14" s="12">
        <v>128</v>
      </c>
      <c r="N14" s="12">
        <v>5.1199999999999996E-2</v>
      </c>
      <c r="O14" s="14">
        <f t="shared" si="3"/>
        <v>6.5535999999999994</v>
      </c>
      <c r="P14" s="17">
        <f t="shared" si="4"/>
        <v>0.75851851851851837</v>
      </c>
      <c r="Y14" s="9"/>
      <c r="AA14" s="9"/>
      <c r="AC14" s="9"/>
    </row>
    <row r="15" spans="1:32" ht="18" x14ac:dyDescent="0.25">
      <c r="A15" s="11" t="s">
        <v>23</v>
      </c>
      <c r="B15" s="12">
        <v>2</v>
      </c>
      <c r="C15" s="14">
        <v>2</v>
      </c>
      <c r="D15" s="14">
        <v>160</v>
      </c>
      <c r="E15" s="14">
        <v>0.216</v>
      </c>
      <c r="F15" s="14">
        <v>0.9</v>
      </c>
      <c r="G15" s="14">
        <f t="shared" si="0"/>
        <v>38.4</v>
      </c>
      <c r="H15" s="15">
        <v>1.52</v>
      </c>
      <c r="I15" s="14">
        <f t="shared" si="1"/>
        <v>25.263157894736842</v>
      </c>
      <c r="J15" s="14">
        <v>18</v>
      </c>
      <c r="K15" s="14">
        <v>19</v>
      </c>
      <c r="L15" s="14">
        <f t="shared" si="2"/>
        <v>8.64</v>
      </c>
      <c r="M15" s="12">
        <v>128</v>
      </c>
      <c r="N15" s="12">
        <v>6.3700000000000007E-2</v>
      </c>
      <c r="O15" s="14">
        <f t="shared" si="3"/>
        <v>8.1536000000000008</v>
      </c>
      <c r="P15" s="17">
        <f t="shared" si="4"/>
        <v>0.94370370370370371</v>
      </c>
      <c r="Y15" s="9"/>
      <c r="AA15" s="9"/>
      <c r="AC15" s="9"/>
    </row>
    <row r="16" spans="1:32" ht="18" x14ac:dyDescent="0.25">
      <c r="A16" s="11" t="s">
        <v>23</v>
      </c>
      <c r="B16" s="12">
        <v>2</v>
      </c>
      <c r="C16" s="14">
        <v>3</v>
      </c>
      <c r="D16" s="14">
        <v>160</v>
      </c>
      <c r="E16" s="14">
        <v>0.216</v>
      </c>
      <c r="F16" s="14">
        <v>0.9</v>
      </c>
      <c r="G16" s="14">
        <f t="shared" si="0"/>
        <v>38.4</v>
      </c>
      <c r="H16" s="15">
        <v>1.52</v>
      </c>
      <c r="I16" s="14">
        <f t="shared" si="1"/>
        <v>25.263157894736842</v>
      </c>
      <c r="J16" s="14">
        <v>18</v>
      </c>
      <c r="K16" s="14">
        <v>19</v>
      </c>
      <c r="L16" s="14">
        <f t="shared" si="2"/>
        <v>8.64</v>
      </c>
      <c r="M16" s="12">
        <v>128</v>
      </c>
      <c r="N16" s="12">
        <v>5.2600000000000001E-2</v>
      </c>
      <c r="O16" s="14">
        <f t="shared" si="3"/>
        <v>6.7328000000000001</v>
      </c>
      <c r="P16" s="17">
        <f t="shared" si="4"/>
        <v>0.77925925925925921</v>
      </c>
      <c r="Y16" s="9"/>
      <c r="AA16" s="9"/>
      <c r="AC16" s="9"/>
    </row>
    <row r="17" spans="1:29" ht="18" x14ac:dyDescent="0.25">
      <c r="A17" s="11" t="s">
        <v>23</v>
      </c>
      <c r="B17" s="12">
        <v>2</v>
      </c>
      <c r="C17" s="14">
        <v>4</v>
      </c>
      <c r="D17" s="14">
        <v>160</v>
      </c>
      <c r="E17" s="14">
        <v>0.216</v>
      </c>
      <c r="F17" s="14">
        <v>0.9</v>
      </c>
      <c r="G17" s="14">
        <f t="shared" si="0"/>
        <v>38.4</v>
      </c>
      <c r="H17" s="15">
        <v>1.52</v>
      </c>
      <c r="I17" s="14">
        <f t="shared" si="1"/>
        <v>25.263157894736842</v>
      </c>
      <c r="J17" s="14">
        <v>18</v>
      </c>
      <c r="K17" s="14">
        <v>19</v>
      </c>
      <c r="L17" s="14">
        <f t="shared" si="2"/>
        <v>8.64</v>
      </c>
      <c r="M17" s="12">
        <v>128</v>
      </c>
      <c r="N17" s="12">
        <v>5.9400000000000001E-2</v>
      </c>
      <c r="O17" s="14">
        <f t="shared" si="3"/>
        <v>7.6032000000000002</v>
      </c>
      <c r="P17" s="17">
        <f t="shared" si="4"/>
        <v>0.88</v>
      </c>
      <c r="Y17" s="9"/>
      <c r="AA17" s="9"/>
      <c r="AC17" s="9"/>
    </row>
    <row r="18" spans="1:29" ht="18" x14ac:dyDescent="0.25">
      <c r="A18" s="11" t="s">
        <v>23</v>
      </c>
      <c r="B18" s="12">
        <v>2</v>
      </c>
      <c r="C18" s="14">
        <v>5</v>
      </c>
      <c r="D18" s="14">
        <v>160</v>
      </c>
      <c r="E18" s="14">
        <v>0.216</v>
      </c>
      <c r="F18" s="14">
        <v>0.9</v>
      </c>
      <c r="G18" s="14">
        <f t="shared" si="0"/>
        <v>38.4</v>
      </c>
      <c r="H18" s="15">
        <v>1.52</v>
      </c>
      <c r="I18" s="14">
        <f t="shared" si="1"/>
        <v>25.263157894736842</v>
      </c>
      <c r="J18" s="14">
        <v>18</v>
      </c>
      <c r="K18" s="14">
        <v>19</v>
      </c>
      <c r="L18" s="14">
        <f t="shared" si="2"/>
        <v>8.64</v>
      </c>
      <c r="M18" s="12">
        <v>128</v>
      </c>
      <c r="N18" s="12">
        <v>4.5199999999999997E-2</v>
      </c>
      <c r="O18" s="14">
        <f t="shared" si="3"/>
        <v>5.7855999999999996</v>
      </c>
      <c r="P18" s="17">
        <f t="shared" si="4"/>
        <v>0.66962962962962957</v>
      </c>
      <c r="S18" s="9"/>
      <c r="Y18" s="9"/>
      <c r="AA18" s="9"/>
      <c r="AC18" s="9"/>
    </row>
    <row r="19" spans="1:29" ht="18" x14ac:dyDescent="0.25">
      <c r="A19" s="11" t="s">
        <v>23</v>
      </c>
      <c r="B19" s="12">
        <v>2</v>
      </c>
      <c r="C19" s="14">
        <v>6</v>
      </c>
      <c r="D19" s="14">
        <v>160</v>
      </c>
      <c r="E19" s="14">
        <v>0.216</v>
      </c>
      <c r="F19" s="14">
        <v>0.9</v>
      </c>
      <c r="G19" s="14">
        <f t="shared" si="0"/>
        <v>38.4</v>
      </c>
      <c r="H19" s="15">
        <v>1.52</v>
      </c>
      <c r="I19" s="14">
        <f t="shared" si="1"/>
        <v>25.263157894736842</v>
      </c>
      <c r="J19" s="14">
        <v>18</v>
      </c>
      <c r="K19" s="14">
        <v>19</v>
      </c>
      <c r="L19" s="14">
        <f t="shared" si="2"/>
        <v>8.64</v>
      </c>
      <c r="M19" s="12">
        <v>128</v>
      </c>
      <c r="N19" s="12">
        <v>6.3199999999999992E-2</v>
      </c>
      <c r="O19" s="14">
        <f t="shared" si="3"/>
        <v>8.089599999999999</v>
      </c>
      <c r="P19" s="17">
        <f t="shared" si="4"/>
        <v>0.93629629629629607</v>
      </c>
      <c r="Y19" s="9"/>
      <c r="AA19" s="9"/>
      <c r="AC19" s="9"/>
    </row>
    <row r="20" spans="1:29" ht="18" x14ac:dyDescent="0.25">
      <c r="A20" s="11" t="s">
        <v>23</v>
      </c>
      <c r="B20" s="12">
        <v>2</v>
      </c>
      <c r="C20" s="14">
        <v>7</v>
      </c>
      <c r="D20" s="14">
        <v>160</v>
      </c>
      <c r="E20" s="14">
        <v>0.216</v>
      </c>
      <c r="F20" s="14">
        <v>0.9</v>
      </c>
      <c r="G20" s="14">
        <f t="shared" si="0"/>
        <v>38.4</v>
      </c>
      <c r="H20" s="15">
        <v>1.52</v>
      </c>
      <c r="I20" s="14">
        <f t="shared" si="1"/>
        <v>25.263157894736842</v>
      </c>
      <c r="J20" s="14">
        <v>18</v>
      </c>
      <c r="K20" s="14">
        <v>19</v>
      </c>
      <c r="L20" s="14">
        <f t="shared" si="2"/>
        <v>8.64</v>
      </c>
      <c r="M20" s="12">
        <v>128</v>
      </c>
      <c r="N20" s="12">
        <v>6.0400000000000002E-2</v>
      </c>
      <c r="O20" s="14">
        <f t="shared" si="3"/>
        <v>7.7312000000000003</v>
      </c>
      <c r="P20" s="17">
        <f t="shared" si="4"/>
        <v>0.89481481481481484</v>
      </c>
    </row>
    <row r="21" spans="1:29" ht="18" x14ac:dyDescent="0.25">
      <c r="A21" s="11" t="s">
        <v>23</v>
      </c>
      <c r="B21" s="12">
        <v>2</v>
      </c>
      <c r="C21" s="14">
        <v>8</v>
      </c>
      <c r="D21" s="14">
        <v>160</v>
      </c>
      <c r="E21" s="14">
        <v>0.216</v>
      </c>
      <c r="F21" s="14">
        <v>0.9</v>
      </c>
      <c r="G21" s="14">
        <f t="shared" si="0"/>
        <v>38.4</v>
      </c>
      <c r="H21" s="15">
        <v>1.52</v>
      </c>
      <c r="I21" s="14">
        <f t="shared" si="1"/>
        <v>25.263157894736842</v>
      </c>
      <c r="J21" s="14">
        <v>18</v>
      </c>
      <c r="K21" s="14">
        <v>19</v>
      </c>
      <c r="L21" s="14">
        <f t="shared" si="2"/>
        <v>8.64</v>
      </c>
      <c r="M21" s="12">
        <v>128</v>
      </c>
      <c r="N21" s="12">
        <v>4.1700000000000001E-2</v>
      </c>
      <c r="O21" s="14">
        <f t="shared" si="3"/>
        <v>5.3376000000000001</v>
      </c>
      <c r="P21" s="17">
        <f t="shared" si="4"/>
        <v>0.61777777777777776</v>
      </c>
    </row>
    <row r="22" spans="1:29" ht="18" x14ac:dyDescent="0.25">
      <c r="A22" s="11" t="s">
        <v>23</v>
      </c>
      <c r="B22" s="12">
        <v>2</v>
      </c>
      <c r="C22" s="14">
        <v>9</v>
      </c>
      <c r="D22" s="14">
        <v>160</v>
      </c>
      <c r="E22" s="14">
        <v>0.216</v>
      </c>
      <c r="F22" s="14">
        <v>0.9</v>
      </c>
      <c r="G22" s="14">
        <f t="shared" si="0"/>
        <v>38.4</v>
      </c>
      <c r="H22" s="15">
        <v>1.52</v>
      </c>
      <c r="I22" s="14">
        <f t="shared" si="1"/>
        <v>25.263157894736842</v>
      </c>
      <c r="J22" s="14">
        <v>18</v>
      </c>
      <c r="K22" s="14">
        <v>19</v>
      </c>
      <c r="L22" s="14">
        <f t="shared" si="2"/>
        <v>8.64</v>
      </c>
      <c r="M22" s="12">
        <v>128</v>
      </c>
      <c r="N22" s="12">
        <v>3.6799999999999999E-2</v>
      </c>
      <c r="O22" s="14">
        <f t="shared" si="3"/>
        <v>4.7103999999999999</v>
      </c>
      <c r="P22" s="17">
        <f t="shared" si="4"/>
        <v>0.54518518518518511</v>
      </c>
    </row>
    <row r="23" spans="1:29" ht="18" x14ac:dyDescent="0.25">
      <c r="A23" s="11" t="s">
        <v>23</v>
      </c>
      <c r="B23" s="12">
        <v>2</v>
      </c>
      <c r="C23" s="14">
        <v>10</v>
      </c>
      <c r="D23" s="14">
        <v>160</v>
      </c>
      <c r="E23" s="14">
        <v>0.216</v>
      </c>
      <c r="F23" s="14">
        <v>0.9</v>
      </c>
      <c r="G23" s="14">
        <f t="shared" si="0"/>
        <v>38.4</v>
      </c>
      <c r="H23" s="15">
        <v>1.52</v>
      </c>
      <c r="I23" s="14">
        <f t="shared" si="1"/>
        <v>25.263157894736842</v>
      </c>
      <c r="J23" s="14">
        <v>18</v>
      </c>
      <c r="K23" s="14">
        <v>19</v>
      </c>
      <c r="L23" s="14">
        <f t="shared" si="2"/>
        <v>8.64</v>
      </c>
      <c r="M23" s="12">
        <v>128</v>
      </c>
      <c r="N23" s="12">
        <v>5.2299999999999999E-2</v>
      </c>
      <c r="O23" s="14">
        <f t="shared" si="3"/>
        <v>6.6943999999999999</v>
      </c>
      <c r="P23" s="17">
        <f t="shared" si="4"/>
        <v>0.77481481481481473</v>
      </c>
    </row>
    <row r="24" spans="1:29" ht="18" x14ac:dyDescent="0.25">
      <c r="A24" s="11" t="s">
        <v>24</v>
      </c>
      <c r="B24" s="12">
        <v>1</v>
      </c>
      <c r="C24" s="14">
        <v>1</v>
      </c>
      <c r="D24" s="14">
        <v>160</v>
      </c>
      <c r="E24" s="14">
        <v>0.216</v>
      </c>
      <c r="F24" s="14">
        <v>0.9</v>
      </c>
      <c r="G24" s="14">
        <f t="shared" si="0"/>
        <v>38.4</v>
      </c>
      <c r="H24" s="15">
        <v>1.72</v>
      </c>
      <c r="I24" s="14">
        <f t="shared" si="1"/>
        <v>22.325581395348838</v>
      </c>
      <c r="J24" s="14">
        <v>18</v>
      </c>
      <c r="K24" s="14">
        <v>19</v>
      </c>
      <c r="L24" s="14">
        <f t="shared" si="2"/>
        <v>7.6353488372093032</v>
      </c>
      <c r="M24" s="12">
        <v>128</v>
      </c>
      <c r="N24" s="12">
        <v>0.1042</v>
      </c>
      <c r="O24" s="14">
        <f t="shared" si="3"/>
        <v>13.3376</v>
      </c>
      <c r="P24" s="17">
        <f t="shared" si="4"/>
        <v>1.7468226120857697</v>
      </c>
    </row>
    <row r="25" spans="1:29" ht="18" x14ac:dyDescent="0.25">
      <c r="A25" s="11" t="s">
        <v>24</v>
      </c>
      <c r="B25" s="12">
        <v>1</v>
      </c>
      <c r="C25" s="14">
        <v>2</v>
      </c>
      <c r="D25" s="14">
        <v>160</v>
      </c>
      <c r="E25" s="14">
        <v>0.216</v>
      </c>
      <c r="F25" s="14">
        <v>0.9</v>
      </c>
      <c r="G25" s="14">
        <f t="shared" si="0"/>
        <v>38.4</v>
      </c>
      <c r="H25" s="15">
        <v>1.72</v>
      </c>
      <c r="I25" s="14">
        <f t="shared" si="1"/>
        <v>22.325581395348838</v>
      </c>
      <c r="J25" s="14">
        <v>18</v>
      </c>
      <c r="K25" s="14">
        <v>19</v>
      </c>
      <c r="L25" s="14">
        <f t="shared" si="2"/>
        <v>7.6353488372093032</v>
      </c>
      <c r="M25" s="12">
        <v>128</v>
      </c>
      <c r="N25" s="12">
        <v>9.35E-2</v>
      </c>
      <c r="O25" s="14">
        <f t="shared" si="3"/>
        <v>11.968</v>
      </c>
      <c r="P25" s="17">
        <f t="shared" si="4"/>
        <v>1.567446393762183</v>
      </c>
    </row>
    <row r="26" spans="1:29" ht="18" x14ac:dyDescent="0.25">
      <c r="A26" s="11" t="s">
        <v>24</v>
      </c>
      <c r="B26" s="12">
        <v>1</v>
      </c>
      <c r="C26" s="14">
        <v>3</v>
      </c>
      <c r="D26" s="14">
        <v>160</v>
      </c>
      <c r="E26" s="14">
        <v>0.216</v>
      </c>
      <c r="F26" s="14">
        <v>0.9</v>
      </c>
      <c r="G26" s="14">
        <f t="shared" si="0"/>
        <v>38.4</v>
      </c>
      <c r="H26" s="15">
        <v>1.72</v>
      </c>
      <c r="I26" s="14">
        <f t="shared" si="1"/>
        <v>22.325581395348838</v>
      </c>
      <c r="J26" s="14">
        <v>18</v>
      </c>
      <c r="K26" s="14">
        <v>19</v>
      </c>
      <c r="L26" s="14">
        <f t="shared" si="2"/>
        <v>7.6353488372093032</v>
      </c>
      <c r="M26" s="12">
        <v>128</v>
      </c>
      <c r="N26" s="12">
        <v>5.5400000000000005E-2</v>
      </c>
      <c r="O26" s="14">
        <f t="shared" si="3"/>
        <v>7.0912000000000006</v>
      </c>
      <c r="P26" s="17">
        <f t="shared" si="4"/>
        <v>0.92873294346978552</v>
      </c>
    </row>
    <row r="27" spans="1:29" ht="18" x14ac:dyDescent="0.25">
      <c r="A27" s="11" t="s">
        <v>24</v>
      </c>
      <c r="B27" s="12">
        <v>1</v>
      </c>
      <c r="C27" s="14">
        <v>4</v>
      </c>
      <c r="D27" s="14">
        <v>160</v>
      </c>
      <c r="E27" s="14">
        <v>0.216</v>
      </c>
      <c r="F27" s="14">
        <v>0.9</v>
      </c>
      <c r="G27" s="14">
        <f t="shared" si="0"/>
        <v>38.4</v>
      </c>
      <c r="H27" s="15">
        <v>1.72</v>
      </c>
      <c r="I27" s="14">
        <f t="shared" si="1"/>
        <v>22.325581395348838</v>
      </c>
      <c r="J27" s="14">
        <v>18</v>
      </c>
      <c r="K27" s="14">
        <v>19</v>
      </c>
      <c r="L27" s="14">
        <f t="shared" si="2"/>
        <v>7.6353488372093032</v>
      </c>
      <c r="M27" s="12">
        <v>128</v>
      </c>
      <c r="N27" s="12">
        <v>9.820000000000001E-2</v>
      </c>
      <c r="O27" s="14">
        <f t="shared" si="3"/>
        <v>12.569600000000001</v>
      </c>
      <c r="P27" s="17">
        <f t="shared" si="4"/>
        <v>1.6462378167641325</v>
      </c>
    </row>
    <row r="28" spans="1:29" ht="18" x14ac:dyDescent="0.25">
      <c r="A28" s="11" t="s">
        <v>24</v>
      </c>
      <c r="B28" s="12">
        <v>1</v>
      </c>
      <c r="C28" s="14">
        <v>5</v>
      </c>
      <c r="D28" s="14">
        <v>160</v>
      </c>
      <c r="E28" s="14">
        <v>0.216</v>
      </c>
      <c r="F28" s="14">
        <v>0.9</v>
      </c>
      <c r="G28" s="14">
        <f t="shared" si="0"/>
        <v>38.4</v>
      </c>
      <c r="H28" s="15">
        <v>1.72</v>
      </c>
      <c r="I28" s="14">
        <f t="shared" si="1"/>
        <v>22.325581395348838</v>
      </c>
      <c r="J28" s="14">
        <v>18</v>
      </c>
      <c r="K28" s="14">
        <v>19</v>
      </c>
      <c r="L28" s="14">
        <f t="shared" si="2"/>
        <v>7.6353488372093032</v>
      </c>
      <c r="M28" s="12">
        <v>128</v>
      </c>
      <c r="N28" s="12">
        <v>7.4999999999999997E-2</v>
      </c>
      <c r="O28" s="14">
        <f t="shared" si="3"/>
        <v>9.6</v>
      </c>
      <c r="P28" s="17">
        <f t="shared" si="4"/>
        <v>1.2573099415204676</v>
      </c>
    </row>
    <row r="29" spans="1:29" ht="18" x14ac:dyDescent="0.25">
      <c r="A29" s="11" t="s">
        <v>24</v>
      </c>
      <c r="B29" s="12">
        <v>1</v>
      </c>
      <c r="C29" s="14">
        <v>6</v>
      </c>
      <c r="D29" s="14">
        <v>160</v>
      </c>
      <c r="E29" s="14">
        <v>0.216</v>
      </c>
      <c r="F29" s="14">
        <v>0.9</v>
      </c>
      <c r="G29" s="14">
        <f t="shared" si="0"/>
        <v>38.4</v>
      </c>
      <c r="H29" s="15">
        <v>1.72</v>
      </c>
      <c r="I29" s="14">
        <f t="shared" si="1"/>
        <v>22.325581395348838</v>
      </c>
      <c r="J29" s="14">
        <v>18</v>
      </c>
      <c r="K29" s="14">
        <v>19</v>
      </c>
      <c r="L29" s="14">
        <f t="shared" si="2"/>
        <v>7.6353488372093032</v>
      </c>
      <c r="M29" s="12">
        <v>128</v>
      </c>
      <c r="N29" s="12">
        <v>0.10199999999999999</v>
      </c>
      <c r="O29" s="14">
        <f t="shared" si="3"/>
        <v>13.055999999999999</v>
      </c>
      <c r="P29" s="17">
        <f t="shared" si="4"/>
        <v>1.7099415204678359</v>
      </c>
    </row>
    <row r="30" spans="1:29" ht="18" x14ac:dyDescent="0.25">
      <c r="A30" s="11" t="s">
        <v>24</v>
      </c>
      <c r="B30" s="12">
        <v>1</v>
      </c>
      <c r="C30" s="14">
        <v>7</v>
      </c>
      <c r="D30" s="14">
        <v>160</v>
      </c>
      <c r="E30" s="14">
        <v>0.216</v>
      </c>
      <c r="F30" s="14">
        <v>0.9</v>
      </c>
      <c r="G30" s="14">
        <f t="shared" si="0"/>
        <v>38.4</v>
      </c>
      <c r="H30" s="15">
        <v>1.72</v>
      </c>
      <c r="I30" s="14">
        <f t="shared" si="1"/>
        <v>22.325581395348838</v>
      </c>
      <c r="J30" s="14">
        <v>18</v>
      </c>
      <c r="K30" s="14">
        <v>19</v>
      </c>
      <c r="L30" s="14">
        <f t="shared" si="2"/>
        <v>7.6353488372093032</v>
      </c>
      <c r="M30" s="12">
        <v>128</v>
      </c>
      <c r="N30" s="12">
        <v>6.13E-2</v>
      </c>
      <c r="O30" s="14">
        <f t="shared" si="3"/>
        <v>7.8464</v>
      </c>
      <c r="P30" s="17">
        <f t="shared" si="4"/>
        <v>1.0276413255360624</v>
      </c>
    </row>
    <row r="31" spans="1:29" ht="18" x14ac:dyDescent="0.25">
      <c r="A31" s="11" t="s">
        <v>24</v>
      </c>
      <c r="B31" s="12">
        <v>1</v>
      </c>
      <c r="C31" s="14">
        <v>8</v>
      </c>
      <c r="D31" s="14">
        <v>160</v>
      </c>
      <c r="E31" s="14">
        <v>0.216</v>
      </c>
      <c r="F31" s="14">
        <v>0.9</v>
      </c>
      <c r="G31" s="14">
        <f t="shared" si="0"/>
        <v>38.4</v>
      </c>
      <c r="H31" s="15">
        <v>1.72</v>
      </c>
      <c r="I31" s="14">
        <f t="shared" si="1"/>
        <v>22.325581395348838</v>
      </c>
      <c r="J31" s="14">
        <v>18</v>
      </c>
      <c r="K31" s="14">
        <v>19</v>
      </c>
      <c r="L31" s="14">
        <f t="shared" si="2"/>
        <v>7.6353488372093032</v>
      </c>
      <c r="M31" s="12">
        <v>128</v>
      </c>
      <c r="N31" s="12">
        <v>6.1200000000000004E-2</v>
      </c>
      <c r="O31" s="14">
        <f t="shared" si="3"/>
        <v>7.8336000000000006</v>
      </c>
      <c r="P31" s="17">
        <f t="shared" si="4"/>
        <v>1.0259649122807017</v>
      </c>
    </row>
    <row r="32" spans="1:29" ht="18" x14ac:dyDescent="0.25">
      <c r="A32" s="11" t="s">
        <v>24</v>
      </c>
      <c r="B32" s="12">
        <v>1</v>
      </c>
      <c r="C32" s="14">
        <v>9</v>
      </c>
      <c r="D32" s="14">
        <v>160</v>
      </c>
      <c r="E32" s="14">
        <v>0.216</v>
      </c>
      <c r="F32" s="14">
        <v>0.9</v>
      </c>
      <c r="G32" s="14">
        <f t="shared" si="0"/>
        <v>38.4</v>
      </c>
      <c r="H32" s="15">
        <v>1.72</v>
      </c>
      <c r="I32" s="14">
        <f t="shared" si="1"/>
        <v>22.325581395348838</v>
      </c>
      <c r="J32" s="14">
        <v>18</v>
      </c>
      <c r="K32" s="14">
        <v>19</v>
      </c>
      <c r="L32" s="14">
        <f t="shared" si="2"/>
        <v>7.6353488372093032</v>
      </c>
      <c r="M32" s="12">
        <v>128</v>
      </c>
      <c r="N32" s="12">
        <v>8.5500000000000007E-2</v>
      </c>
      <c r="O32" s="14">
        <f t="shared" si="3"/>
        <v>10.944000000000001</v>
      </c>
      <c r="P32" s="17">
        <f t="shared" si="4"/>
        <v>1.4333333333333333</v>
      </c>
      <c r="S32" s="9"/>
    </row>
    <row r="33" spans="1:16" ht="18" x14ac:dyDescent="0.25">
      <c r="A33" s="11" t="s">
        <v>24</v>
      </c>
      <c r="B33" s="12">
        <v>1</v>
      </c>
      <c r="C33" s="14">
        <v>10</v>
      </c>
      <c r="D33" s="14">
        <v>160</v>
      </c>
      <c r="E33" s="14">
        <v>0.216</v>
      </c>
      <c r="F33" s="14">
        <v>0.9</v>
      </c>
      <c r="G33" s="14">
        <f t="shared" si="0"/>
        <v>38.4</v>
      </c>
      <c r="H33" s="15">
        <v>1.72</v>
      </c>
      <c r="I33" s="14">
        <f t="shared" si="1"/>
        <v>22.325581395348838</v>
      </c>
      <c r="J33" s="14">
        <v>18</v>
      </c>
      <c r="K33" s="14">
        <v>19</v>
      </c>
      <c r="L33" s="14">
        <f t="shared" si="2"/>
        <v>7.6353488372093032</v>
      </c>
      <c r="M33" s="12">
        <v>128</v>
      </c>
      <c r="N33" s="12">
        <v>6.3E-2</v>
      </c>
      <c r="O33" s="14">
        <f t="shared" si="3"/>
        <v>8.0640000000000001</v>
      </c>
      <c r="P33" s="17">
        <f t="shared" si="4"/>
        <v>1.0561403508771929</v>
      </c>
    </row>
    <row r="34" spans="1:16" ht="18" x14ac:dyDescent="0.25">
      <c r="A34" s="11" t="s">
        <v>24</v>
      </c>
      <c r="B34" s="12">
        <v>2</v>
      </c>
      <c r="C34" s="14">
        <v>1</v>
      </c>
      <c r="D34" s="14">
        <v>160</v>
      </c>
      <c r="E34" s="14">
        <v>0.216</v>
      </c>
      <c r="F34" s="14">
        <v>0.9</v>
      </c>
      <c r="G34" s="14">
        <f t="shared" si="0"/>
        <v>38.4</v>
      </c>
      <c r="H34" s="15">
        <v>1.72</v>
      </c>
      <c r="I34" s="14">
        <f t="shared" si="1"/>
        <v>22.325581395348838</v>
      </c>
      <c r="J34" s="14">
        <v>18</v>
      </c>
      <c r="K34" s="14">
        <v>19</v>
      </c>
      <c r="L34" s="14">
        <f t="shared" si="2"/>
        <v>7.6353488372093032</v>
      </c>
      <c r="M34" s="12">
        <v>128</v>
      </c>
      <c r="N34" s="12">
        <v>5.1699999999999996E-2</v>
      </c>
      <c r="O34" s="14">
        <f t="shared" si="3"/>
        <v>6.6175999999999995</v>
      </c>
      <c r="P34" s="17">
        <f t="shared" si="4"/>
        <v>0.86670565302144231</v>
      </c>
    </row>
    <row r="35" spans="1:16" ht="18" x14ac:dyDescent="0.25">
      <c r="A35" s="11" t="s">
        <v>24</v>
      </c>
      <c r="B35" s="12">
        <v>2</v>
      </c>
      <c r="C35" s="14">
        <v>2</v>
      </c>
      <c r="D35" s="14">
        <v>160</v>
      </c>
      <c r="E35" s="14">
        <v>0.216</v>
      </c>
      <c r="F35" s="14">
        <v>0.9</v>
      </c>
      <c r="G35" s="14">
        <f t="shared" si="0"/>
        <v>38.4</v>
      </c>
      <c r="H35" s="15">
        <v>1.72</v>
      </c>
      <c r="I35" s="14">
        <f t="shared" si="1"/>
        <v>22.325581395348838</v>
      </c>
      <c r="J35" s="14">
        <v>18</v>
      </c>
      <c r="K35" s="14">
        <v>19</v>
      </c>
      <c r="L35" s="14">
        <f t="shared" si="2"/>
        <v>7.6353488372093032</v>
      </c>
      <c r="M35" s="12">
        <v>128</v>
      </c>
      <c r="N35" s="12">
        <v>3.7499999999999999E-2</v>
      </c>
      <c r="O35" s="14">
        <f t="shared" si="3"/>
        <v>4.8</v>
      </c>
      <c r="P35" s="17">
        <f t="shared" si="4"/>
        <v>0.6286549707602338</v>
      </c>
    </row>
    <row r="36" spans="1:16" ht="18" x14ac:dyDescent="0.25">
      <c r="A36" s="11" t="s">
        <v>24</v>
      </c>
      <c r="B36" s="12">
        <v>2</v>
      </c>
      <c r="C36" s="14">
        <v>3</v>
      </c>
      <c r="D36" s="14">
        <v>160</v>
      </c>
      <c r="E36" s="14">
        <v>0.216</v>
      </c>
      <c r="F36" s="14">
        <v>0.9</v>
      </c>
      <c r="G36" s="14">
        <f t="shared" si="0"/>
        <v>38.4</v>
      </c>
      <c r="H36" s="15">
        <v>1.72</v>
      </c>
      <c r="I36" s="14">
        <f t="shared" si="1"/>
        <v>22.325581395348838</v>
      </c>
      <c r="J36" s="14">
        <v>18</v>
      </c>
      <c r="K36" s="14">
        <v>19</v>
      </c>
      <c r="L36" s="14">
        <f t="shared" si="2"/>
        <v>7.6353488372093032</v>
      </c>
      <c r="M36" s="12">
        <v>128</v>
      </c>
      <c r="N36" s="12">
        <v>5.6399999999999999E-2</v>
      </c>
      <c r="O36" s="14">
        <f t="shared" si="3"/>
        <v>7.2191999999999998</v>
      </c>
      <c r="P36" s="17">
        <f t="shared" si="4"/>
        <v>0.94549707602339172</v>
      </c>
    </row>
    <row r="37" spans="1:16" ht="18" x14ac:dyDescent="0.25">
      <c r="A37" s="11" t="s">
        <v>24</v>
      </c>
      <c r="B37" s="12">
        <v>2</v>
      </c>
      <c r="C37" s="14">
        <v>4</v>
      </c>
      <c r="D37" s="14">
        <v>160</v>
      </c>
      <c r="E37" s="14">
        <v>0.216</v>
      </c>
      <c r="F37" s="14">
        <v>0.9</v>
      </c>
      <c r="G37" s="14">
        <f t="shared" si="0"/>
        <v>38.4</v>
      </c>
      <c r="H37" s="15">
        <v>1.72</v>
      </c>
      <c r="I37" s="14">
        <f t="shared" si="1"/>
        <v>22.325581395348838</v>
      </c>
      <c r="J37" s="14">
        <v>18</v>
      </c>
      <c r="K37" s="14">
        <v>19</v>
      </c>
      <c r="L37" s="14">
        <f t="shared" si="2"/>
        <v>7.6353488372093032</v>
      </c>
      <c r="M37" s="12">
        <v>128</v>
      </c>
      <c r="N37" s="12">
        <v>4.7699999999999999E-2</v>
      </c>
      <c r="O37" s="14">
        <f t="shared" si="3"/>
        <v>6.1055999999999999</v>
      </c>
      <c r="P37" s="17">
        <f t="shared" si="4"/>
        <v>0.79964912280701739</v>
      </c>
    </row>
    <row r="38" spans="1:16" ht="18" x14ac:dyDescent="0.25">
      <c r="A38" s="11" t="s">
        <v>24</v>
      </c>
      <c r="B38" s="12">
        <v>2</v>
      </c>
      <c r="C38" s="14">
        <v>5</v>
      </c>
      <c r="D38" s="14">
        <v>160</v>
      </c>
      <c r="E38" s="14">
        <v>0.216</v>
      </c>
      <c r="F38" s="14">
        <v>0.9</v>
      </c>
      <c r="G38" s="14">
        <f t="shared" si="0"/>
        <v>38.4</v>
      </c>
      <c r="H38" s="15">
        <v>1.72</v>
      </c>
      <c r="I38" s="14">
        <f t="shared" si="1"/>
        <v>22.325581395348838</v>
      </c>
      <c r="J38" s="14">
        <v>18</v>
      </c>
      <c r="K38" s="14">
        <v>19</v>
      </c>
      <c r="L38" s="14">
        <f t="shared" si="2"/>
        <v>7.6353488372093032</v>
      </c>
      <c r="M38" s="12">
        <v>128</v>
      </c>
      <c r="N38" s="12">
        <v>4.5699999999999998E-2</v>
      </c>
      <c r="O38" s="14">
        <f t="shared" si="3"/>
        <v>5.8495999999999997</v>
      </c>
      <c r="P38" s="17">
        <f t="shared" si="4"/>
        <v>0.76612085769980498</v>
      </c>
    </row>
    <row r="39" spans="1:16" ht="18" x14ac:dyDescent="0.25">
      <c r="A39" s="11" t="s">
        <v>24</v>
      </c>
      <c r="B39" s="12">
        <v>2</v>
      </c>
      <c r="C39" s="14">
        <v>6</v>
      </c>
      <c r="D39" s="14">
        <v>160</v>
      </c>
      <c r="E39" s="14">
        <v>0.216</v>
      </c>
      <c r="F39" s="14">
        <v>0.9</v>
      </c>
      <c r="G39" s="14">
        <f t="shared" si="0"/>
        <v>38.4</v>
      </c>
      <c r="H39" s="15">
        <v>1.72</v>
      </c>
      <c r="I39" s="14">
        <f t="shared" si="1"/>
        <v>22.325581395348838</v>
      </c>
      <c r="J39" s="14">
        <v>18</v>
      </c>
      <c r="K39" s="14">
        <v>19</v>
      </c>
      <c r="L39" s="14">
        <f t="shared" si="2"/>
        <v>7.6353488372093032</v>
      </c>
      <c r="M39" s="12">
        <v>128</v>
      </c>
      <c r="N39" s="12">
        <v>5.2900000000000003E-2</v>
      </c>
      <c r="O39" s="14">
        <f t="shared" si="3"/>
        <v>6.7712000000000003</v>
      </c>
      <c r="P39" s="17">
        <f t="shared" si="4"/>
        <v>0.88682261208576996</v>
      </c>
    </row>
    <row r="40" spans="1:16" ht="18" x14ac:dyDescent="0.25">
      <c r="A40" s="11" t="s">
        <v>24</v>
      </c>
      <c r="B40" s="12">
        <v>2</v>
      </c>
      <c r="C40" s="14">
        <v>7</v>
      </c>
      <c r="D40" s="14">
        <v>160</v>
      </c>
      <c r="E40" s="14">
        <v>0.216</v>
      </c>
      <c r="F40" s="14">
        <v>0.9</v>
      </c>
      <c r="G40" s="14">
        <f t="shared" si="0"/>
        <v>38.4</v>
      </c>
      <c r="H40" s="15">
        <v>1.72</v>
      </c>
      <c r="I40" s="14">
        <f t="shared" si="1"/>
        <v>22.325581395348838</v>
      </c>
      <c r="J40" s="14">
        <v>18</v>
      </c>
      <c r="K40" s="14">
        <v>19</v>
      </c>
      <c r="L40" s="14">
        <f t="shared" si="2"/>
        <v>7.6353488372093032</v>
      </c>
      <c r="M40" s="12">
        <v>128</v>
      </c>
      <c r="N40" s="12">
        <v>6.359999999999999E-2</v>
      </c>
      <c r="O40" s="14">
        <f t="shared" si="3"/>
        <v>8.1407999999999987</v>
      </c>
      <c r="P40" s="17">
        <f t="shared" si="4"/>
        <v>1.0661988304093564</v>
      </c>
    </row>
    <row r="41" spans="1:16" ht="18" x14ac:dyDescent="0.25">
      <c r="A41" s="11" t="s">
        <v>24</v>
      </c>
      <c r="B41" s="12">
        <v>2</v>
      </c>
      <c r="C41" s="14">
        <v>8</v>
      </c>
      <c r="D41" s="14">
        <v>160</v>
      </c>
      <c r="E41" s="14">
        <v>0.216</v>
      </c>
      <c r="F41" s="14">
        <v>0.9</v>
      </c>
      <c r="G41" s="14">
        <f t="shared" si="0"/>
        <v>38.4</v>
      </c>
      <c r="H41" s="15">
        <v>1.72</v>
      </c>
      <c r="I41" s="14">
        <f t="shared" si="1"/>
        <v>22.325581395348838</v>
      </c>
      <c r="J41" s="14">
        <v>18</v>
      </c>
      <c r="K41" s="14">
        <v>19</v>
      </c>
      <c r="L41" s="14">
        <f t="shared" si="2"/>
        <v>7.6353488372093032</v>
      </c>
      <c r="M41" s="12">
        <v>128</v>
      </c>
      <c r="N41" s="12">
        <v>5.8700000000000002E-2</v>
      </c>
      <c r="O41" s="14">
        <f t="shared" si="3"/>
        <v>7.5136000000000003</v>
      </c>
      <c r="P41" s="17">
        <f t="shared" si="4"/>
        <v>0.98405458089668607</v>
      </c>
    </row>
    <row r="42" spans="1:16" ht="18" x14ac:dyDescent="0.25">
      <c r="A42" s="11" t="s">
        <v>24</v>
      </c>
      <c r="B42" s="12">
        <v>2</v>
      </c>
      <c r="C42" s="14">
        <v>9</v>
      </c>
      <c r="D42" s="14">
        <v>160</v>
      </c>
      <c r="E42" s="14">
        <v>0.216</v>
      </c>
      <c r="F42" s="14">
        <v>0.9</v>
      </c>
      <c r="G42" s="14">
        <f t="shared" si="0"/>
        <v>38.4</v>
      </c>
      <c r="H42" s="15">
        <v>1.72</v>
      </c>
      <c r="I42" s="14">
        <f t="shared" si="1"/>
        <v>22.325581395348838</v>
      </c>
      <c r="J42" s="14">
        <v>18</v>
      </c>
      <c r="K42" s="14">
        <v>19</v>
      </c>
      <c r="L42" s="14">
        <f t="shared" si="2"/>
        <v>7.6353488372093032</v>
      </c>
      <c r="M42" s="12">
        <v>128</v>
      </c>
      <c r="N42" s="12">
        <v>6.6799999999999998E-2</v>
      </c>
      <c r="O42" s="14">
        <f t="shared" si="3"/>
        <v>8.5503999999999998</v>
      </c>
      <c r="P42" s="17">
        <f t="shared" si="4"/>
        <v>1.1198440545808965</v>
      </c>
    </row>
    <row r="43" spans="1:16" ht="18" x14ac:dyDescent="0.25">
      <c r="A43" s="11" t="s">
        <v>24</v>
      </c>
      <c r="B43" s="12">
        <v>2</v>
      </c>
      <c r="C43" s="14">
        <v>10</v>
      </c>
      <c r="D43" s="14">
        <v>160</v>
      </c>
      <c r="E43" s="14">
        <v>0.216</v>
      </c>
      <c r="F43" s="14">
        <v>0.9</v>
      </c>
      <c r="G43" s="14">
        <f t="shared" si="0"/>
        <v>38.4</v>
      </c>
      <c r="H43" s="15">
        <v>1.72</v>
      </c>
      <c r="I43" s="14">
        <f t="shared" si="1"/>
        <v>22.325581395348838</v>
      </c>
      <c r="J43" s="14">
        <v>18</v>
      </c>
      <c r="K43" s="14">
        <v>19</v>
      </c>
      <c r="L43" s="14">
        <f t="shared" si="2"/>
        <v>7.6353488372093032</v>
      </c>
      <c r="M43" s="12">
        <v>128</v>
      </c>
      <c r="N43" s="12">
        <v>5.9399999999999994E-2</v>
      </c>
      <c r="O43" s="14">
        <f t="shared" si="3"/>
        <v>7.6031999999999993</v>
      </c>
      <c r="P43" s="17">
        <f t="shared" si="4"/>
        <v>0.99578947368421034</v>
      </c>
    </row>
    <row r="44" spans="1:16" ht="18" x14ac:dyDescent="0.25">
      <c r="A44" s="11" t="s">
        <v>25</v>
      </c>
      <c r="B44" s="12">
        <v>1</v>
      </c>
      <c r="C44" s="14">
        <v>1</v>
      </c>
      <c r="D44" s="14">
        <v>160</v>
      </c>
      <c r="E44" s="14">
        <v>0.216</v>
      </c>
      <c r="F44" s="14">
        <v>0.9</v>
      </c>
      <c r="G44" s="14">
        <f t="shared" si="0"/>
        <v>38.4</v>
      </c>
      <c r="H44" s="15">
        <v>1.88</v>
      </c>
      <c r="I44" s="14">
        <f t="shared" si="1"/>
        <v>20.425531914893618</v>
      </c>
      <c r="J44" s="14">
        <v>18</v>
      </c>
      <c r="K44" s="14">
        <v>19</v>
      </c>
      <c r="L44" s="14">
        <f t="shared" si="2"/>
        <v>6.9855319148936168</v>
      </c>
      <c r="M44" s="12">
        <v>128</v>
      </c>
      <c r="N44" s="12">
        <v>7.8899999999999998E-2</v>
      </c>
      <c r="O44" s="14">
        <f t="shared" si="3"/>
        <v>10.0992</v>
      </c>
      <c r="P44" s="17">
        <f t="shared" si="4"/>
        <v>1.4457309941520469</v>
      </c>
    </row>
    <row r="45" spans="1:16" ht="18" x14ac:dyDescent="0.25">
      <c r="A45" s="11" t="s">
        <v>25</v>
      </c>
      <c r="B45" s="12">
        <v>1</v>
      </c>
      <c r="C45" s="14">
        <v>2</v>
      </c>
      <c r="D45" s="14">
        <v>160</v>
      </c>
      <c r="E45" s="14">
        <v>0.216</v>
      </c>
      <c r="F45" s="14">
        <v>0.9</v>
      </c>
      <c r="G45" s="14">
        <f t="shared" si="0"/>
        <v>38.4</v>
      </c>
      <c r="H45" s="15">
        <v>1.88</v>
      </c>
      <c r="I45" s="14">
        <f t="shared" si="1"/>
        <v>20.425531914893618</v>
      </c>
      <c r="J45" s="14">
        <v>18</v>
      </c>
      <c r="K45" s="14">
        <v>19</v>
      </c>
      <c r="L45" s="14">
        <f t="shared" si="2"/>
        <v>6.9855319148936168</v>
      </c>
      <c r="M45" s="12">
        <v>128</v>
      </c>
      <c r="N45" s="12">
        <v>8.8500000000000009E-2</v>
      </c>
      <c r="O45" s="14">
        <f t="shared" si="3"/>
        <v>11.328000000000001</v>
      </c>
      <c r="P45" s="17">
        <f t="shared" si="4"/>
        <v>1.6216374269005851</v>
      </c>
    </row>
    <row r="46" spans="1:16" ht="18" x14ac:dyDescent="0.25">
      <c r="A46" s="11" t="s">
        <v>25</v>
      </c>
      <c r="B46" s="12">
        <v>1</v>
      </c>
      <c r="C46" s="14">
        <v>3</v>
      </c>
      <c r="D46" s="14">
        <v>160</v>
      </c>
      <c r="E46" s="14">
        <v>0.216</v>
      </c>
      <c r="F46" s="14">
        <v>0.9</v>
      </c>
      <c r="G46" s="14">
        <f t="shared" si="0"/>
        <v>38.4</v>
      </c>
      <c r="H46" s="15">
        <v>1.88</v>
      </c>
      <c r="I46" s="14">
        <f t="shared" si="1"/>
        <v>20.425531914893618</v>
      </c>
      <c r="J46" s="14">
        <v>18</v>
      </c>
      <c r="K46" s="14">
        <v>19</v>
      </c>
      <c r="L46" s="14">
        <f t="shared" si="2"/>
        <v>6.9855319148936168</v>
      </c>
      <c r="M46" s="12">
        <v>128</v>
      </c>
      <c r="N46" s="12">
        <v>7.4999999999999997E-2</v>
      </c>
      <c r="O46" s="14">
        <f t="shared" si="3"/>
        <v>9.6</v>
      </c>
      <c r="P46" s="17">
        <f t="shared" si="4"/>
        <v>1.3742690058479532</v>
      </c>
    </row>
    <row r="47" spans="1:16" ht="18" x14ac:dyDescent="0.25">
      <c r="A47" s="11" t="s">
        <v>25</v>
      </c>
      <c r="B47" s="12">
        <v>1</v>
      </c>
      <c r="C47" s="14">
        <v>4</v>
      </c>
      <c r="D47" s="14">
        <v>160</v>
      </c>
      <c r="E47" s="14">
        <v>0.216</v>
      </c>
      <c r="F47" s="14">
        <v>0.9</v>
      </c>
      <c r="G47" s="14">
        <f t="shared" si="0"/>
        <v>38.4</v>
      </c>
      <c r="H47" s="15">
        <v>1.88</v>
      </c>
      <c r="I47" s="14">
        <f t="shared" si="1"/>
        <v>20.425531914893618</v>
      </c>
      <c r="J47" s="14">
        <v>18</v>
      </c>
      <c r="K47" s="14">
        <v>19</v>
      </c>
      <c r="L47" s="14">
        <f t="shared" si="2"/>
        <v>6.9855319148936168</v>
      </c>
      <c r="M47" s="12">
        <v>128</v>
      </c>
      <c r="N47" s="12">
        <v>8.8400000000000006E-2</v>
      </c>
      <c r="O47" s="14">
        <f t="shared" si="3"/>
        <v>11.315200000000001</v>
      </c>
      <c r="P47" s="17">
        <f t="shared" si="4"/>
        <v>1.6198050682261209</v>
      </c>
    </row>
    <row r="48" spans="1:16" ht="18" x14ac:dyDescent="0.25">
      <c r="A48" s="11" t="s">
        <v>25</v>
      </c>
      <c r="B48" s="12">
        <v>1</v>
      </c>
      <c r="C48" s="14">
        <v>5</v>
      </c>
      <c r="D48" s="14">
        <v>160</v>
      </c>
      <c r="E48" s="14">
        <v>0.216</v>
      </c>
      <c r="F48" s="14">
        <v>0.9</v>
      </c>
      <c r="G48" s="14">
        <f t="shared" si="0"/>
        <v>38.4</v>
      </c>
      <c r="H48" s="15">
        <v>1.88</v>
      </c>
      <c r="I48" s="14">
        <f t="shared" si="1"/>
        <v>20.425531914893618</v>
      </c>
      <c r="J48" s="14">
        <v>18</v>
      </c>
      <c r="K48" s="14">
        <v>19</v>
      </c>
      <c r="L48" s="14">
        <f t="shared" si="2"/>
        <v>6.9855319148936168</v>
      </c>
      <c r="M48" s="12">
        <v>128</v>
      </c>
      <c r="N48" s="12">
        <v>8.1799999999999998E-2</v>
      </c>
      <c r="O48" s="14">
        <f t="shared" si="3"/>
        <v>10.4704</v>
      </c>
      <c r="P48" s="17">
        <f t="shared" si="4"/>
        <v>1.4988693957115009</v>
      </c>
    </row>
    <row r="49" spans="1:16" ht="18" x14ac:dyDescent="0.25">
      <c r="A49" s="11" t="s">
        <v>25</v>
      </c>
      <c r="B49" s="12">
        <v>1</v>
      </c>
      <c r="C49" s="14">
        <v>6</v>
      </c>
      <c r="D49" s="14">
        <v>160</v>
      </c>
      <c r="E49" s="14">
        <v>0.216</v>
      </c>
      <c r="F49" s="14">
        <v>0.9</v>
      </c>
      <c r="G49" s="14">
        <f t="shared" si="0"/>
        <v>38.4</v>
      </c>
      <c r="H49" s="15">
        <v>1.88</v>
      </c>
      <c r="I49" s="14">
        <f t="shared" si="1"/>
        <v>20.425531914893618</v>
      </c>
      <c r="J49" s="14">
        <v>18</v>
      </c>
      <c r="K49" s="14">
        <v>19</v>
      </c>
      <c r="L49" s="14">
        <f t="shared" si="2"/>
        <v>6.9855319148936168</v>
      </c>
      <c r="M49" s="12">
        <v>128</v>
      </c>
      <c r="N49" s="12">
        <v>9.1999999999999998E-2</v>
      </c>
      <c r="O49" s="14">
        <f t="shared" si="3"/>
        <v>11.776</v>
      </c>
      <c r="P49" s="17">
        <f t="shared" si="4"/>
        <v>1.6857699805068227</v>
      </c>
    </row>
    <row r="50" spans="1:16" ht="18" x14ac:dyDescent="0.25">
      <c r="A50" s="11" t="s">
        <v>25</v>
      </c>
      <c r="B50" s="12">
        <v>1</v>
      </c>
      <c r="C50" s="14">
        <v>7</v>
      </c>
      <c r="D50" s="14">
        <v>160</v>
      </c>
      <c r="E50" s="14">
        <v>0.216</v>
      </c>
      <c r="F50" s="14">
        <v>0.9</v>
      </c>
      <c r="G50" s="14">
        <f t="shared" si="0"/>
        <v>38.4</v>
      </c>
      <c r="H50" s="15">
        <v>1.88</v>
      </c>
      <c r="I50" s="14">
        <f t="shared" si="1"/>
        <v>20.425531914893618</v>
      </c>
      <c r="J50" s="14">
        <v>18</v>
      </c>
      <c r="K50" s="14">
        <v>19</v>
      </c>
      <c r="L50" s="14">
        <f t="shared" si="2"/>
        <v>6.9855319148936168</v>
      </c>
      <c r="M50" s="12">
        <v>128</v>
      </c>
      <c r="N50" s="12">
        <v>8.8700000000000001E-2</v>
      </c>
      <c r="O50" s="14">
        <f t="shared" si="3"/>
        <v>11.3536</v>
      </c>
      <c r="P50" s="17">
        <f t="shared" si="4"/>
        <v>1.6253021442495128</v>
      </c>
    </row>
    <row r="51" spans="1:16" ht="18" x14ac:dyDescent="0.25">
      <c r="A51" s="11" t="s">
        <v>25</v>
      </c>
      <c r="B51" s="12">
        <v>1</v>
      </c>
      <c r="C51" s="14">
        <v>8</v>
      </c>
      <c r="D51" s="14">
        <v>160</v>
      </c>
      <c r="E51" s="14">
        <v>0.216</v>
      </c>
      <c r="F51" s="14">
        <v>0.9</v>
      </c>
      <c r="G51" s="14">
        <f t="shared" si="0"/>
        <v>38.4</v>
      </c>
      <c r="H51" s="15">
        <v>1.88</v>
      </c>
      <c r="I51" s="14">
        <f t="shared" si="1"/>
        <v>20.425531914893618</v>
      </c>
      <c r="J51" s="14">
        <v>18</v>
      </c>
      <c r="K51" s="14">
        <v>19</v>
      </c>
      <c r="L51" s="14">
        <f t="shared" si="2"/>
        <v>6.9855319148936168</v>
      </c>
      <c r="M51" s="12">
        <v>128</v>
      </c>
      <c r="N51" s="12">
        <v>6.9699999999999998E-2</v>
      </c>
      <c r="O51" s="14">
        <f t="shared" si="3"/>
        <v>8.9215999999999998</v>
      </c>
      <c r="P51" s="17">
        <f t="shared" si="4"/>
        <v>1.2771539961013645</v>
      </c>
    </row>
    <row r="52" spans="1:16" ht="18" x14ac:dyDescent="0.25">
      <c r="A52" s="11" t="s">
        <v>25</v>
      </c>
      <c r="B52" s="12">
        <v>1</v>
      </c>
      <c r="C52" s="14">
        <v>9</v>
      </c>
      <c r="D52" s="14">
        <v>160</v>
      </c>
      <c r="E52" s="14">
        <v>0.216</v>
      </c>
      <c r="F52" s="14">
        <v>0.9</v>
      </c>
      <c r="G52" s="14">
        <f t="shared" si="0"/>
        <v>38.4</v>
      </c>
      <c r="H52" s="15">
        <v>1.88</v>
      </c>
      <c r="I52" s="14">
        <f t="shared" si="1"/>
        <v>20.425531914893618</v>
      </c>
      <c r="J52" s="14">
        <v>18</v>
      </c>
      <c r="K52" s="14">
        <v>19</v>
      </c>
      <c r="L52" s="14">
        <f t="shared" si="2"/>
        <v>6.9855319148936168</v>
      </c>
      <c r="M52" s="12">
        <v>128</v>
      </c>
      <c r="N52" s="12">
        <v>8.7999999999999995E-2</v>
      </c>
      <c r="O52" s="14">
        <f t="shared" si="3"/>
        <v>11.263999999999999</v>
      </c>
      <c r="P52" s="17">
        <f t="shared" si="4"/>
        <v>1.6124756335282651</v>
      </c>
    </row>
    <row r="53" spans="1:16" ht="18" x14ac:dyDescent="0.25">
      <c r="A53" s="11" t="s">
        <v>25</v>
      </c>
      <c r="B53" s="12">
        <v>1</v>
      </c>
      <c r="C53" s="14">
        <v>10</v>
      </c>
      <c r="D53" s="14">
        <v>160</v>
      </c>
      <c r="E53" s="14">
        <v>0.216</v>
      </c>
      <c r="F53" s="14">
        <v>0.9</v>
      </c>
      <c r="G53" s="14">
        <f t="shared" si="0"/>
        <v>38.4</v>
      </c>
      <c r="H53" s="15">
        <v>1.88</v>
      </c>
      <c r="I53" s="14">
        <f t="shared" si="1"/>
        <v>20.425531914893618</v>
      </c>
      <c r="J53" s="14">
        <v>18</v>
      </c>
      <c r="K53" s="14">
        <v>19</v>
      </c>
      <c r="L53" s="14">
        <f t="shared" si="2"/>
        <v>6.9855319148936168</v>
      </c>
      <c r="M53" s="12">
        <v>128</v>
      </c>
      <c r="N53" s="12">
        <v>7.8000000000000014E-2</v>
      </c>
      <c r="O53" s="14">
        <f t="shared" si="3"/>
        <v>9.9840000000000018</v>
      </c>
      <c r="P53" s="17">
        <f t="shared" si="4"/>
        <v>1.4292397660818716</v>
      </c>
    </row>
    <row r="54" spans="1:16" ht="18" x14ac:dyDescent="0.25">
      <c r="A54" s="11" t="s">
        <v>25</v>
      </c>
      <c r="B54" s="12">
        <v>2</v>
      </c>
      <c r="C54" s="14">
        <v>1</v>
      </c>
      <c r="D54" s="14">
        <v>160</v>
      </c>
      <c r="E54" s="14">
        <v>0.216</v>
      </c>
      <c r="F54" s="14">
        <v>0.9</v>
      </c>
      <c r="G54" s="14">
        <f t="shared" si="0"/>
        <v>38.4</v>
      </c>
      <c r="H54" s="15">
        <v>1.88</v>
      </c>
      <c r="I54" s="14">
        <f t="shared" si="1"/>
        <v>20.425531914893618</v>
      </c>
      <c r="J54" s="14">
        <v>18</v>
      </c>
      <c r="K54" s="14">
        <v>19</v>
      </c>
      <c r="L54" s="14">
        <f t="shared" si="2"/>
        <v>6.9855319148936168</v>
      </c>
      <c r="M54" s="12">
        <v>128</v>
      </c>
      <c r="N54" s="12">
        <v>5.7800000000000004E-2</v>
      </c>
      <c r="O54" s="14">
        <f t="shared" si="3"/>
        <v>7.3984000000000005</v>
      </c>
      <c r="P54" s="17">
        <f t="shared" si="4"/>
        <v>1.059103313840156</v>
      </c>
    </row>
    <row r="55" spans="1:16" ht="18" x14ac:dyDescent="0.25">
      <c r="A55" s="11" t="s">
        <v>25</v>
      </c>
      <c r="B55" s="12">
        <v>2</v>
      </c>
      <c r="C55" s="14">
        <v>2</v>
      </c>
      <c r="D55" s="14">
        <v>160</v>
      </c>
      <c r="E55" s="14">
        <v>0.216</v>
      </c>
      <c r="F55" s="14">
        <v>0.9</v>
      </c>
      <c r="G55" s="14">
        <f t="shared" si="0"/>
        <v>38.4</v>
      </c>
      <c r="H55" s="15">
        <v>1.88</v>
      </c>
      <c r="I55" s="14">
        <f t="shared" si="1"/>
        <v>20.425531914893618</v>
      </c>
      <c r="J55" s="14">
        <v>18</v>
      </c>
      <c r="K55" s="14">
        <v>19</v>
      </c>
      <c r="L55" s="14">
        <f t="shared" si="2"/>
        <v>6.9855319148936168</v>
      </c>
      <c r="M55" s="12">
        <v>128</v>
      </c>
      <c r="N55" s="12">
        <v>6.3700000000000007E-2</v>
      </c>
      <c r="O55" s="14">
        <f t="shared" si="3"/>
        <v>8.1536000000000008</v>
      </c>
      <c r="P55" s="17">
        <f t="shared" si="4"/>
        <v>1.1672124756335285</v>
      </c>
    </row>
    <row r="56" spans="1:16" ht="18" x14ac:dyDescent="0.25">
      <c r="A56" s="11" t="s">
        <v>25</v>
      </c>
      <c r="B56" s="12">
        <v>2</v>
      </c>
      <c r="C56" s="14">
        <v>3</v>
      </c>
      <c r="D56" s="14">
        <v>160</v>
      </c>
      <c r="E56" s="14">
        <v>0.216</v>
      </c>
      <c r="F56" s="14">
        <v>0.9</v>
      </c>
      <c r="G56" s="14">
        <f t="shared" si="0"/>
        <v>38.4</v>
      </c>
      <c r="H56" s="15">
        <v>1.88</v>
      </c>
      <c r="I56" s="14">
        <f t="shared" si="1"/>
        <v>20.425531914893618</v>
      </c>
      <c r="J56" s="14">
        <v>18</v>
      </c>
      <c r="K56" s="14">
        <v>19</v>
      </c>
      <c r="L56" s="14">
        <f t="shared" si="2"/>
        <v>6.9855319148936168</v>
      </c>
      <c r="M56" s="12">
        <v>128</v>
      </c>
      <c r="N56" s="12">
        <v>5.4699999999999999E-2</v>
      </c>
      <c r="O56" s="14">
        <f t="shared" si="3"/>
        <v>7.0015999999999998</v>
      </c>
      <c r="P56" s="17">
        <f t="shared" si="4"/>
        <v>1.0023001949317738</v>
      </c>
    </row>
    <row r="57" spans="1:16" ht="18" x14ac:dyDescent="0.25">
      <c r="A57" s="11" t="s">
        <v>25</v>
      </c>
      <c r="B57" s="12">
        <v>2</v>
      </c>
      <c r="C57" s="14">
        <v>4</v>
      </c>
      <c r="D57" s="14">
        <v>160</v>
      </c>
      <c r="E57" s="14">
        <v>0.216</v>
      </c>
      <c r="F57" s="14">
        <v>0.9</v>
      </c>
      <c r="G57" s="14">
        <f t="shared" si="0"/>
        <v>38.4</v>
      </c>
      <c r="H57" s="15">
        <v>1.88</v>
      </c>
      <c r="I57" s="14">
        <f t="shared" si="1"/>
        <v>20.425531914893618</v>
      </c>
      <c r="J57" s="14">
        <v>18</v>
      </c>
      <c r="K57" s="14">
        <v>19</v>
      </c>
      <c r="L57" s="14">
        <f t="shared" si="2"/>
        <v>6.9855319148936168</v>
      </c>
      <c r="M57" s="12">
        <v>128</v>
      </c>
      <c r="N57" s="12">
        <v>6.3899999999999998E-2</v>
      </c>
      <c r="O57" s="14">
        <f t="shared" si="3"/>
        <v>8.1791999999999998</v>
      </c>
      <c r="P57" s="17">
        <f t="shared" si="4"/>
        <v>1.1708771929824562</v>
      </c>
    </row>
    <row r="58" spans="1:16" ht="18" x14ac:dyDescent="0.25">
      <c r="A58" s="11" t="s">
        <v>25</v>
      </c>
      <c r="B58" s="12">
        <v>2</v>
      </c>
      <c r="C58" s="14">
        <v>5</v>
      </c>
      <c r="D58" s="14">
        <v>160</v>
      </c>
      <c r="E58" s="14">
        <v>0.216</v>
      </c>
      <c r="F58" s="14">
        <v>0.9</v>
      </c>
      <c r="G58" s="14">
        <f t="shared" si="0"/>
        <v>38.4</v>
      </c>
      <c r="H58" s="15">
        <v>1.88</v>
      </c>
      <c r="I58" s="14">
        <f t="shared" si="1"/>
        <v>20.425531914893618</v>
      </c>
      <c r="J58" s="14">
        <v>18</v>
      </c>
      <c r="K58" s="14">
        <v>19</v>
      </c>
      <c r="L58" s="14">
        <f t="shared" si="2"/>
        <v>6.9855319148936168</v>
      </c>
      <c r="M58" s="12">
        <v>128</v>
      </c>
      <c r="N58" s="12">
        <v>4.5100000000000001E-2</v>
      </c>
      <c r="O58" s="14">
        <f t="shared" si="3"/>
        <v>5.7728000000000002</v>
      </c>
      <c r="P58" s="17">
        <f t="shared" si="4"/>
        <v>0.8263937621832359</v>
      </c>
    </row>
    <row r="59" spans="1:16" ht="18" x14ac:dyDescent="0.25">
      <c r="A59" s="11" t="s">
        <v>25</v>
      </c>
      <c r="B59" s="12">
        <v>2</v>
      </c>
      <c r="C59" s="14">
        <v>6</v>
      </c>
      <c r="D59" s="14">
        <v>160</v>
      </c>
      <c r="E59" s="14">
        <v>0.216</v>
      </c>
      <c r="F59" s="14">
        <v>0.9</v>
      </c>
      <c r="G59" s="14">
        <f t="shared" si="0"/>
        <v>38.4</v>
      </c>
      <c r="H59" s="15">
        <v>1.88</v>
      </c>
      <c r="I59" s="14">
        <f t="shared" si="1"/>
        <v>20.425531914893618</v>
      </c>
      <c r="J59" s="14">
        <v>18</v>
      </c>
      <c r="K59" s="14">
        <v>19</v>
      </c>
      <c r="L59" s="14">
        <f t="shared" si="2"/>
        <v>6.9855319148936168</v>
      </c>
      <c r="M59" s="12">
        <v>128</v>
      </c>
      <c r="N59" s="12">
        <v>6.7299999999999999E-2</v>
      </c>
      <c r="O59" s="14">
        <f t="shared" si="3"/>
        <v>8.6143999999999998</v>
      </c>
      <c r="P59" s="17">
        <f t="shared" si="4"/>
        <v>1.23317738791423</v>
      </c>
    </row>
    <row r="60" spans="1:16" ht="18" x14ac:dyDescent="0.25">
      <c r="A60" s="11" t="s">
        <v>25</v>
      </c>
      <c r="B60" s="12">
        <v>2</v>
      </c>
      <c r="C60" s="14">
        <v>7</v>
      </c>
      <c r="D60" s="14">
        <v>160</v>
      </c>
      <c r="E60" s="14">
        <v>0.216</v>
      </c>
      <c r="F60" s="14">
        <v>0.9</v>
      </c>
      <c r="G60" s="14">
        <f t="shared" si="0"/>
        <v>38.4</v>
      </c>
      <c r="H60" s="15">
        <v>1.88</v>
      </c>
      <c r="I60" s="14">
        <f t="shared" si="1"/>
        <v>20.425531914893618</v>
      </c>
      <c r="J60" s="14">
        <v>18</v>
      </c>
      <c r="K60" s="14">
        <v>19</v>
      </c>
      <c r="L60" s="14">
        <f t="shared" si="2"/>
        <v>6.9855319148936168</v>
      </c>
      <c r="M60" s="12">
        <v>128</v>
      </c>
      <c r="N60" s="12">
        <v>4.8999999999999995E-2</v>
      </c>
      <c r="O60" s="14">
        <f t="shared" si="3"/>
        <v>6.2719999999999994</v>
      </c>
      <c r="P60" s="17">
        <f t="shared" si="4"/>
        <v>0.89785575048732935</v>
      </c>
    </row>
    <row r="61" spans="1:16" ht="18" x14ac:dyDescent="0.25">
      <c r="A61" s="11" t="s">
        <v>25</v>
      </c>
      <c r="B61" s="12">
        <v>2</v>
      </c>
      <c r="C61" s="14">
        <v>8</v>
      </c>
      <c r="D61" s="14">
        <v>160</v>
      </c>
      <c r="E61" s="14">
        <v>0.216</v>
      </c>
      <c r="F61" s="14">
        <v>0.9</v>
      </c>
      <c r="G61" s="14">
        <f t="shared" si="0"/>
        <v>38.4</v>
      </c>
      <c r="H61" s="15">
        <v>1.88</v>
      </c>
      <c r="I61" s="14">
        <f t="shared" si="1"/>
        <v>20.425531914893618</v>
      </c>
      <c r="J61" s="14">
        <v>18</v>
      </c>
      <c r="K61" s="14">
        <v>19</v>
      </c>
      <c r="L61" s="14">
        <f t="shared" si="2"/>
        <v>6.9855319148936168</v>
      </c>
      <c r="M61" s="12">
        <v>128</v>
      </c>
      <c r="N61" s="12">
        <v>5.9699999999999996E-2</v>
      </c>
      <c r="O61" s="14">
        <f t="shared" si="3"/>
        <v>7.6415999999999995</v>
      </c>
      <c r="P61" s="17">
        <f t="shared" si="4"/>
        <v>1.0939181286549706</v>
      </c>
    </row>
    <row r="62" spans="1:16" ht="18" x14ac:dyDescent="0.25">
      <c r="A62" s="11" t="s">
        <v>25</v>
      </c>
      <c r="B62" s="12">
        <v>2</v>
      </c>
      <c r="C62" s="14">
        <v>9</v>
      </c>
      <c r="D62" s="14">
        <v>160</v>
      </c>
      <c r="E62" s="14">
        <v>0.216</v>
      </c>
      <c r="F62" s="14">
        <v>0.9</v>
      </c>
      <c r="G62" s="14">
        <f t="shared" si="0"/>
        <v>38.4</v>
      </c>
      <c r="H62" s="15">
        <v>1.88</v>
      </c>
      <c r="I62" s="14">
        <f t="shared" si="1"/>
        <v>20.425531914893618</v>
      </c>
      <c r="J62" s="14">
        <v>18</v>
      </c>
      <c r="K62" s="14">
        <v>19</v>
      </c>
      <c r="L62" s="14">
        <f t="shared" si="2"/>
        <v>6.9855319148936168</v>
      </c>
      <c r="M62" s="12">
        <v>128</v>
      </c>
      <c r="N62" s="12">
        <v>6.3100000000000003E-2</v>
      </c>
      <c r="O62" s="14">
        <f t="shared" si="3"/>
        <v>8.0768000000000004</v>
      </c>
      <c r="P62" s="17">
        <f t="shared" si="4"/>
        <v>1.1562183235867447</v>
      </c>
    </row>
    <row r="63" spans="1:16" ht="18" x14ac:dyDescent="0.25">
      <c r="A63" s="11" t="s">
        <v>25</v>
      </c>
      <c r="B63" s="12">
        <v>2</v>
      </c>
      <c r="C63" s="14">
        <v>10</v>
      </c>
      <c r="D63" s="14">
        <v>160</v>
      </c>
      <c r="E63" s="14">
        <v>0.216</v>
      </c>
      <c r="F63" s="14">
        <v>0.9</v>
      </c>
      <c r="G63" s="14">
        <f t="shared" si="0"/>
        <v>38.4</v>
      </c>
      <c r="H63" s="15">
        <v>1.88</v>
      </c>
      <c r="I63" s="14">
        <f t="shared" si="1"/>
        <v>20.425531914893618</v>
      </c>
      <c r="J63" s="14">
        <v>18</v>
      </c>
      <c r="K63" s="14">
        <v>19</v>
      </c>
      <c r="L63" s="14">
        <f t="shared" si="2"/>
        <v>6.9855319148936168</v>
      </c>
      <c r="M63" s="12">
        <v>128</v>
      </c>
      <c r="N63" s="12">
        <v>6.4199999999999993E-2</v>
      </c>
      <c r="O63" s="14">
        <f t="shared" si="3"/>
        <v>8.2175999999999991</v>
      </c>
      <c r="P63" s="17">
        <f t="shared" si="4"/>
        <v>1.1763742690058479</v>
      </c>
    </row>
    <row r="64" spans="1:16" ht="18" x14ac:dyDescent="0.25">
      <c r="A64" s="11" t="s">
        <v>26</v>
      </c>
      <c r="B64" s="12">
        <v>1</v>
      </c>
      <c r="C64" s="14">
        <v>1</v>
      </c>
      <c r="D64" s="14">
        <v>160</v>
      </c>
      <c r="E64" s="14">
        <v>0.216</v>
      </c>
      <c r="F64" s="14">
        <v>0.9</v>
      </c>
      <c r="G64" s="14">
        <f t="shared" si="0"/>
        <v>38.4</v>
      </c>
      <c r="H64" s="15">
        <v>2.13</v>
      </c>
      <c r="I64" s="14">
        <f t="shared" si="1"/>
        <v>18.028169014084508</v>
      </c>
      <c r="J64" s="14">
        <v>18</v>
      </c>
      <c r="K64" s="14">
        <v>19</v>
      </c>
      <c r="L64" s="14">
        <f t="shared" si="2"/>
        <v>6.1656338028169024</v>
      </c>
      <c r="M64" s="12">
        <v>128</v>
      </c>
      <c r="N64" s="12">
        <v>5.7000000000000002E-2</v>
      </c>
      <c r="O64" s="14">
        <f t="shared" si="3"/>
        <v>7.2960000000000003</v>
      </c>
      <c r="P64" s="17">
        <f t="shared" si="4"/>
        <v>1.1833333333333331</v>
      </c>
    </row>
    <row r="65" spans="1:16" ht="18" x14ac:dyDescent="0.25">
      <c r="A65" s="11" t="s">
        <v>26</v>
      </c>
      <c r="B65" s="12">
        <v>1</v>
      </c>
      <c r="C65" s="14">
        <v>2</v>
      </c>
      <c r="D65" s="14">
        <v>160</v>
      </c>
      <c r="E65" s="14">
        <v>0.216</v>
      </c>
      <c r="F65" s="14">
        <v>0.9</v>
      </c>
      <c r="G65" s="14">
        <f t="shared" si="0"/>
        <v>38.4</v>
      </c>
      <c r="H65" s="15">
        <v>2.13</v>
      </c>
      <c r="I65" s="14">
        <f t="shared" si="1"/>
        <v>18.028169014084508</v>
      </c>
      <c r="J65" s="14">
        <v>18</v>
      </c>
      <c r="K65" s="14">
        <v>19</v>
      </c>
      <c r="L65" s="14">
        <f t="shared" si="2"/>
        <v>6.1656338028169024</v>
      </c>
      <c r="M65" s="12">
        <v>128</v>
      </c>
      <c r="N65" s="12">
        <v>9.9000000000000005E-2</v>
      </c>
      <c r="O65" s="14">
        <f t="shared" si="3"/>
        <v>12.672000000000001</v>
      </c>
      <c r="P65" s="17">
        <f t="shared" si="4"/>
        <v>2.0552631578947365</v>
      </c>
    </row>
    <row r="66" spans="1:16" ht="18" x14ac:dyDescent="0.25">
      <c r="A66" s="11" t="s">
        <v>26</v>
      </c>
      <c r="B66" s="12">
        <v>1</v>
      </c>
      <c r="C66" s="14">
        <v>3</v>
      </c>
      <c r="D66" s="14">
        <v>160</v>
      </c>
      <c r="E66" s="14">
        <v>0.216</v>
      </c>
      <c r="F66" s="14">
        <v>0.9</v>
      </c>
      <c r="G66" s="14">
        <f t="shared" si="0"/>
        <v>38.4</v>
      </c>
      <c r="H66" s="15">
        <v>2.13</v>
      </c>
      <c r="I66" s="14">
        <f t="shared" si="1"/>
        <v>18.028169014084508</v>
      </c>
      <c r="J66" s="14">
        <v>18</v>
      </c>
      <c r="K66" s="14">
        <v>19</v>
      </c>
      <c r="L66" s="14">
        <f t="shared" si="2"/>
        <v>6.1656338028169024</v>
      </c>
      <c r="M66" s="12">
        <v>128</v>
      </c>
      <c r="N66" s="12">
        <v>5.1200000000000002E-2</v>
      </c>
      <c r="O66" s="14">
        <f t="shared" si="3"/>
        <v>6.5536000000000003</v>
      </c>
      <c r="P66" s="17">
        <f t="shared" si="4"/>
        <v>1.062923976608187</v>
      </c>
    </row>
    <row r="67" spans="1:16" ht="18" x14ac:dyDescent="0.25">
      <c r="A67" s="11" t="s">
        <v>26</v>
      </c>
      <c r="B67" s="12">
        <v>1</v>
      </c>
      <c r="C67" s="14">
        <v>4</v>
      </c>
      <c r="D67" s="14">
        <v>160</v>
      </c>
      <c r="E67" s="14">
        <v>0.216</v>
      </c>
      <c r="F67" s="14">
        <v>0.9</v>
      </c>
      <c r="G67" s="14">
        <f t="shared" si="0"/>
        <v>38.4</v>
      </c>
      <c r="H67" s="15">
        <v>2.13</v>
      </c>
      <c r="I67" s="14">
        <f t="shared" si="1"/>
        <v>18.028169014084508</v>
      </c>
      <c r="J67" s="14">
        <v>18</v>
      </c>
      <c r="K67" s="14">
        <v>19</v>
      </c>
      <c r="L67" s="14">
        <f t="shared" si="2"/>
        <v>6.1656338028169024</v>
      </c>
      <c r="M67" s="12">
        <v>128</v>
      </c>
      <c r="N67" s="12">
        <v>9.8000000000000004E-2</v>
      </c>
      <c r="O67" s="14">
        <f t="shared" si="3"/>
        <v>12.544</v>
      </c>
      <c r="P67" s="17">
        <f t="shared" si="4"/>
        <v>2.0345029239766079</v>
      </c>
    </row>
    <row r="68" spans="1:16" ht="18" x14ac:dyDescent="0.25">
      <c r="A68" s="11" t="s">
        <v>26</v>
      </c>
      <c r="B68" s="12">
        <v>1</v>
      </c>
      <c r="C68" s="14">
        <v>5</v>
      </c>
      <c r="D68" s="14">
        <v>160</v>
      </c>
      <c r="E68" s="14">
        <v>0.216</v>
      </c>
      <c r="F68" s="14">
        <v>0.9</v>
      </c>
      <c r="G68" s="14">
        <f t="shared" si="0"/>
        <v>38.4</v>
      </c>
      <c r="H68" s="15">
        <v>2.13</v>
      </c>
      <c r="I68" s="14">
        <f t="shared" si="1"/>
        <v>18.028169014084508</v>
      </c>
      <c r="J68" s="14">
        <v>18</v>
      </c>
      <c r="K68" s="14">
        <v>19</v>
      </c>
      <c r="L68" s="14">
        <f t="shared" si="2"/>
        <v>6.1656338028169024</v>
      </c>
      <c r="M68" s="12">
        <v>128</v>
      </c>
      <c r="N68" s="12">
        <v>9.6000000000000002E-2</v>
      </c>
      <c r="O68" s="14">
        <f t="shared" si="3"/>
        <v>12.288</v>
      </c>
      <c r="P68" s="17">
        <f t="shared" si="4"/>
        <v>1.9929824561403506</v>
      </c>
    </row>
    <row r="69" spans="1:16" ht="18" x14ac:dyDescent="0.25">
      <c r="A69" s="11" t="s">
        <v>26</v>
      </c>
      <c r="B69" s="12">
        <v>1</v>
      </c>
      <c r="C69" s="14">
        <v>6</v>
      </c>
      <c r="D69" s="14">
        <v>160</v>
      </c>
      <c r="E69" s="14">
        <v>0.216</v>
      </c>
      <c r="F69" s="14">
        <v>0.9</v>
      </c>
      <c r="G69" s="14">
        <f t="shared" ref="G69:G123" si="5">D69*E69/F69</f>
        <v>38.4</v>
      </c>
      <c r="H69" s="15">
        <v>2.13</v>
      </c>
      <c r="I69" s="14">
        <f t="shared" ref="I69:I123" si="6">G69/H69</f>
        <v>18.028169014084508</v>
      </c>
      <c r="J69" s="14">
        <v>18</v>
      </c>
      <c r="K69" s="14">
        <v>19</v>
      </c>
      <c r="L69" s="14">
        <f t="shared" ref="L69:L123" si="7">I69*J69*K69/1000</f>
        <v>6.1656338028169024</v>
      </c>
      <c r="M69" s="12">
        <v>128</v>
      </c>
      <c r="N69" s="12">
        <v>6.83E-2</v>
      </c>
      <c r="O69" s="14">
        <f t="shared" ref="O69:O123" si="8">M69*N69</f>
        <v>8.7423999999999999</v>
      </c>
      <c r="P69" s="17">
        <f t="shared" ref="P69:P123" si="9">O69/L69</f>
        <v>1.4179239766081868</v>
      </c>
    </row>
    <row r="70" spans="1:16" ht="18" x14ac:dyDescent="0.25">
      <c r="A70" s="11" t="s">
        <v>26</v>
      </c>
      <c r="B70" s="12">
        <v>1</v>
      </c>
      <c r="C70" s="14">
        <v>7</v>
      </c>
      <c r="D70" s="14">
        <v>160</v>
      </c>
      <c r="E70" s="14">
        <v>0.216</v>
      </c>
      <c r="F70" s="14">
        <v>0.9</v>
      </c>
      <c r="G70" s="14">
        <f t="shared" si="5"/>
        <v>38.4</v>
      </c>
      <c r="H70" s="15">
        <v>2.13</v>
      </c>
      <c r="I70" s="14">
        <f t="shared" si="6"/>
        <v>18.028169014084508</v>
      </c>
      <c r="J70" s="14">
        <v>18</v>
      </c>
      <c r="K70" s="14">
        <v>19</v>
      </c>
      <c r="L70" s="14">
        <f t="shared" si="7"/>
        <v>6.1656338028169024</v>
      </c>
      <c r="M70" s="12">
        <v>128</v>
      </c>
      <c r="N70" s="12">
        <v>9.0900000000000009E-2</v>
      </c>
      <c r="O70" s="14">
        <f t="shared" si="8"/>
        <v>11.635200000000001</v>
      </c>
      <c r="P70" s="17">
        <f t="shared" si="9"/>
        <v>1.8871052631578946</v>
      </c>
    </row>
    <row r="71" spans="1:16" ht="18" x14ac:dyDescent="0.25">
      <c r="A71" s="11" t="s">
        <v>26</v>
      </c>
      <c r="B71" s="12">
        <v>1</v>
      </c>
      <c r="C71" s="14">
        <v>8</v>
      </c>
      <c r="D71" s="14">
        <v>160</v>
      </c>
      <c r="E71" s="14">
        <v>0.216</v>
      </c>
      <c r="F71" s="14">
        <v>0.9</v>
      </c>
      <c r="G71" s="14">
        <f t="shared" si="5"/>
        <v>38.4</v>
      </c>
      <c r="H71" s="15">
        <v>2.13</v>
      </c>
      <c r="I71" s="14">
        <f t="shared" si="6"/>
        <v>18.028169014084508</v>
      </c>
      <c r="J71" s="14">
        <v>18</v>
      </c>
      <c r="K71" s="14">
        <v>19</v>
      </c>
      <c r="L71" s="14">
        <f t="shared" si="7"/>
        <v>6.1656338028169024</v>
      </c>
      <c r="M71" s="12">
        <v>128</v>
      </c>
      <c r="N71" s="12">
        <v>8.3900000000000002E-2</v>
      </c>
      <c r="O71" s="14">
        <f t="shared" si="8"/>
        <v>10.7392</v>
      </c>
      <c r="P71" s="17">
        <f t="shared" si="9"/>
        <v>1.741783625730994</v>
      </c>
    </row>
    <row r="72" spans="1:16" ht="18" x14ac:dyDescent="0.25">
      <c r="A72" s="11" t="s">
        <v>26</v>
      </c>
      <c r="B72" s="12">
        <v>1</v>
      </c>
      <c r="C72" s="14">
        <v>9</v>
      </c>
      <c r="D72" s="14">
        <v>160</v>
      </c>
      <c r="E72" s="14">
        <v>0.216</v>
      </c>
      <c r="F72" s="14">
        <v>0.9</v>
      </c>
      <c r="G72" s="14">
        <f t="shared" si="5"/>
        <v>38.4</v>
      </c>
      <c r="H72" s="15">
        <v>2.13</v>
      </c>
      <c r="I72" s="14">
        <f t="shared" si="6"/>
        <v>18.028169014084508</v>
      </c>
      <c r="J72" s="14">
        <v>18</v>
      </c>
      <c r="K72" s="14">
        <v>19</v>
      </c>
      <c r="L72" s="14">
        <f t="shared" si="7"/>
        <v>6.1656338028169024</v>
      </c>
      <c r="M72" s="12">
        <v>128</v>
      </c>
      <c r="N72" s="12">
        <v>0.1012</v>
      </c>
      <c r="O72" s="14">
        <f t="shared" si="8"/>
        <v>12.9536</v>
      </c>
      <c r="P72" s="17">
        <f t="shared" si="9"/>
        <v>2.1009356725146193</v>
      </c>
    </row>
    <row r="73" spans="1:16" ht="18" x14ac:dyDescent="0.25">
      <c r="A73" s="11" t="s">
        <v>26</v>
      </c>
      <c r="B73" s="12">
        <v>1</v>
      </c>
      <c r="C73" s="14">
        <v>10</v>
      </c>
      <c r="D73" s="14">
        <v>160</v>
      </c>
      <c r="E73" s="14">
        <v>0.216</v>
      </c>
      <c r="F73" s="14">
        <v>0.9</v>
      </c>
      <c r="G73" s="14">
        <f t="shared" si="5"/>
        <v>38.4</v>
      </c>
      <c r="H73" s="15">
        <v>2.13</v>
      </c>
      <c r="I73" s="14">
        <f t="shared" si="6"/>
        <v>18.028169014084508</v>
      </c>
      <c r="J73" s="14">
        <v>18</v>
      </c>
      <c r="K73" s="14">
        <v>19</v>
      </c>
      <c r="L73" s="14">
        <f t="shared" si="7"/>
        <v>6.1656338028169024</v>
      </c>
      <c r="M73" s="12">
        <v>128</v>
      </c>
      <c r="N73" s="12">
        <v>8.4000000000000005E-2</v>
      </c>
      <c r="O73" s="14">
        <f t="shared" si="8"/>
        <v>10.752000000000001</v>
      </c>
      <c r="P73" s="17">
        <f t="shared" si="9"/>
        <v>1.7438596491228069</v>
      </c>
    </row>
    <row r="74" spans="1:16" ht="18" x14ac:dyDescent="0.25">
      <c r="A74" s="11" t="s">
        <v>26</v>
      </c>
      <c r="B74" s="12">
        <v>2</v>
      </c>
      <c r="C74" s="14">
        <v>1</v>
      </c>
      <c r="D74" s="14">
        <v>160</v>
      </c>
      <c r="E74" s="14">
        <v>0.216</v>
      </c>
      <c r="F74" s="14">
        <v>0.9</v>
      </c>
      <c r="G74" s="14">
        <f t="shared" si="5"/>
        <v>38.4</v>
      </c>
      <c r="H74" s="15">
        <v>2.13</v>
      </c>
      <c r="I74" s="14">
        <f t="shared" si="6"/>
        <v>18.028169014084508</v>
      </c>
      <c r="J74" s="14">
        <v>18</v>
      </c>
      <c r="K74" s="14">
        <v>19</v>
      </c>
      <c r="L74" s="14">
        <f t="shared" si="7"/>
        <v>6.1656338028169024</v>
      </c>
      <c r="M74" s="12">
        <v>128</v>
      </c>
      <c r="N74" s="12">
        <v>5.79E-2</v>
      </c>
      <c r="O74" s="14">
        <f t="shared" si="8"/>
        <v>7.4112</v>
      </c>
      <c r="P74" s="17">
        <f t="shared" si="9"/>
        <v>1.202017543859649</v>
      </c>
    </row>
    <row r="75" spans="1:16" ht="18" x14ac:dyDescent="0.25">
      <c r="A75" s="11" t="s">
        <v>26</v>
      </c>
      <c r="B75" s="12">
        <v>2</v>
      </c>
      <c r="C75" s="14">
        <v>2</v>
      </c>
      <c r="D75" s="14">
        <v>160</v>
      </c>
      <c r="E75" s="14">
        <v>0.216</v>
      </c>
      <c r="F75" s="14">
        <v>0.9</v>
      </c>
      <c r="G75" s="14">
        <f t="shared" si="5"/>
        <v>38.4</v>
      </c>
      <c r="H75" s="15">
        <v>2.13</v>
      </c>
      <c r="I75" s="14">
        <f t="shared" si="6"/>
        <v>18.028169014084508</v>
      </c>
      <c r="J75" s="14">
        <v>18</v>
      </c>
      <c r="K75" s="14">
        <v>19</v>
      </c>
      <c r="L75" s="14">
        <f t="shared" si="7"/>
        <v>6.1656338028169024</v>
      </c>
      <c r="M75" s="12">
        <v>128</v>
      </c>
      <c r="N75" s="12">
        <v>5.8000000000000003E-2</v>
      </c>
      <c r="O75" s="14">
        <f t="shared" si="8"/>
        <v>7.4240000000000004</v>
      </c>
      <c r="P75" s="17">
        <f t="shared" si="9"/>
        <v>1.2040935672514619</v>
      </c>
    </row>
    <row r="76" spans="1:16" ht="18" x14ac:dyDescent="0.25">
      <c r="A76" s="11" t="s">
        <v>26</v>
      </c>
      <c r="B76" s="12">
        <v>2</v>
      </c>
      <c r="C76" s="14">
        <v>3</v>
      </c>
      <c r="D76" s="14">
        <v>160</v>
      </c>
      <c r="E76" s="14">
        <v>0.216</v>
      </c>
      <c r="F76" s="14">
        <v>0.9</v>
      </c>
      <c r="G76" s="14">
        <f t="shared" si="5"/>
        <v>38.4</v>
      </c>
      <c r="H76" s="15">
        <v>2.13</v>
      </c>
      <c r="I76" s="14">
        <f t="shared" si="6"/>
        <v>18.028169014084508</v>
      </c>
      <c r="J76" s="14">
        <v>18</v>
      </c>
      <c r="K76" s="14">
        <v>19</v>
      </c>
      <c r="L76" s="14">
        <f t="shared" si="7"/>
        <v>6.1656338028169024</v>
      </c>
      <c r="M76" s="12">
        <v>128</v>
      </c>
      <c r="N76" s="12">
        <v>5.3400000000000003E-2</v>
      </c>
      <c r="O76" s="14">
        <f t="shared" si="8"/>
        <v>6.8352000000000004</v>
      </c>
      <c r="P76" s="17">
        <f t="shared" si="9"/>
        <v>1.1085964912280701</v>
      </c>
    </row>
    <row r="77" spans="1:16" ht="18" x14ac:dyDescent="0.25">
      <c r="A77" s="11" t="s">
        <v>26</v>
      </c>
      <c r="B77" s="12">
        <v>2</v>
      </c>
      <c r="C77" s="14">
        <v>4</v>
      </c>
      <c r="D77" s="14">
        <v>160</v>
      </c>
      <c r="E77" s="14">
        <v>0.216</v>
      </c>
      <c r="F77" s="14">
        <v>0.9</v>
      </c>
      <c r="G77" s="14">
        <f t="shared" si="5"/>
        <v>38.4</v>
      </c>
      <c r="H77" s="15">
        <v>2.13</v>
      </c>
      <c r="I77" s="14">
        <f t="shared" si="6"/>
        <v>18.028169014084508</v>
      </c>
      <c r="J77" s="14">
        <v>18</v>
      </c>
      <c r="K77" s="14">
        <v>19</v>
      </c>
      <c r="L77" s="14">
        <f t="shared" si="7"/>
        <v>6.1656338028169024</v>
      </c>
      <c r="M77" s="12">
        <v>128</v>
      </c>
      <c r="N77" s="12">
        <v>6.83E-2</v>
      </c>
      <c r="O77" s="14">
        <f t="shared" si="8"/>
        <v>8.7423999999999999</v>
      </c>
      <c r="P77" s="17">
        <f t="shared" si="9"/>
        <v>1.4179239766081868</v>
      </c>
    </row>
    <row r="78" spans="1:16" ht="18" x14ac:dyDescent="0.25">
      <c r="A78" s="11" t="s">
        <v>26</v>
      </c>
      <c r="B78" s="12">
        <v>2</v>
      </c>
      <c r="C78" s="14">
        <v>5</v>
      </c>
      <c r="D78" s="14">
        <v>160</v>
      </c>
      <c r="E78" s="14">
        <v>0.216</v>
      </c>
      <c r="F78" s="14">
        <v>0.9</v>
      </c>
      <c r="G78" s="14">
        <f t="shared" si="5"/>
        <v>38.4</v>
      </c>
      <c r="H78" s="15">
        <v>2.13</v>
      </c>
      <c r="I78" s="14">
        <f t="shared" si="6"/>
        <v>18.028169014084508</v>
      </c>
      <c r="J78" s="14">
        <v>18</v>
      </c>
      <c r="K78" s="14">
        <v>19</v>
      </c>
      <c r="L78" s="14">
        <f t="shared" si="7"/>
        <v>6.1656338028169024</v>
      </c>
      <c r="M78" s="12">
        <v>128</v>
      </c>
      <c r="N78" s="12">
        <v>6.8400000000000002E-2</v>
      </c>
      <c r="O78" s="14">
        <f t="shared" si="8"/>
        <v>8.7552000000000003</v>
      </c>
      <c r="P78" s="17">
        <f t="shared" si="9"/>
        <v>1.4199999999999997</v>
      </c>
    </row>
    <row r="79" spans="1:16" ht="18" x14ac:dyDescent="0.25">
      <c r="A79" s="11" t="s">
        <v>26</v>
      </c>
      <c r="B79" s="12">
        <v>2</v>
      </c>
      <c r="C79" s="14">
        <v>6</v>
      </c>
      <c r="D79" s="14">
        <v>160</v>
      </c>
      <c r="E79" s="14">
        <v>0.216</v>
      </c>
      <c r="F79" s="14">
        <v>0.9</v>
      </c>
      <c r="G79" s="14">
        <f t="shared" si="5"/>
        <v>38.4</v>
      </c>
      <c r="H79" s="15">
        <v>2.13</v>
      </c>
      <c r="I79" s="14">
        <f t="shared" si="6"/>
        <v>18.028169014084508</v>
      </c>
      <c r="J79" s="14">
        <v>18</v>
      </c>
      <c r="K79" s="14">
        <v>19</v>
      </c>
      <c r="L79" s="14">
        <f t="shared" si="7"/>
        <v>6.1656338028169024</v>
      </c>
      <c r="M79" s="12">
        <v>128</v>
      </c>
      <c r="N79" s="12">
        <v>6.3299999999999995E-2</v>
      </c>
      <c r="O79" s="14">
        <f t="shared" si="8"/>
        <v>8.1023999999999994</v>
      </c>
      <c r="P79" s="17">
        <f t="shared" si="9"/>
        <v>1.3141228070175435</v>
      </c>
    </row>
    <row r="80" spans="1:16" ht="18" x14ac:dyDescent="0.25">
      <c r="A80" s="11" t="s">
        <v>26</v>
      </c>
      <c r="B80" s="12">
        <v>2</v>
      </c>
      <c r="C80" s="14">
        <v>7</v>
      </c>
      <c r="D80" s="14">
        <v>160</v>
      </c>
      <c r="E80" s="14">
        <v>0.216</v>
      </c>
      <c r="F80" s="14">
        <v>0.9</v>
      </c>
      <c r="G80" s="14">
        <f t="shared" si="5"/>
        <v>38.4</v>
      </c>
      <c r="H80" s="15">
        <v>2.13</v>
      </c>
      <c r="I80" s="14">
        <f t="shared" si="6"/>
        <v>18.028169014084508</v>
      </c>
      <c r="J80" s="14">
        <v>18</v>
      </c>
      <c r="K80" s="14">
        <v>19</v>
      </c>
      <c r="L80" s="14">
        <f t="shared" si="7"/>
        <v>6.1656338028169024</v>
      </c>
      <c r="M80" s="12">
        <v>128</v>
      </c>
      <c r="N80" s="12">
        <v>5.4099999999999995E-2</v>
      </c>
      <c r="O80" s="14">
        <f t="shared" si="8"/>
        <v>6.9247999999999994</v>
      </c>
      <c r="P80" s="17">
        <f t="shared" si="9"/>
        <v>1.12312865497076</v>
      </c>
    </row>
    <row r="81" spans="1:16" ht="18" x14ac:dyDescent="0.25">
      <c r="A81" s="11" t="s">
        <v>26</v>
      </c>
      <c r="B81" s="12">
        <v>2</v>
      </c>
      <c r="C81" s="14">
        <v>8</v>
      </c>
      <c r="D81" s="14">
        <v>160</v>
      </c>
      <c r="E81" s="14">
        <v>0.216</v>
      </c>
      <c r="F81" s="14">
        <v>0.9</v>
      </c>
      <c r="G81" s="14">
        <f t="shared" si="5"/>
        <v>38.4</v>
      </c>
      <c r="H81" s="15">
        <v>2.13</v>
      </c>
      <c r="I81" s="14">
        <f t="shared" si="6"/>
        <v>18.028169014084508</v>
      </c>
      <c r="J81" s="14">
        <v>18</v>
      </c>
      <c r="K81" s="14">
        <v>19</v>
      </c>
      <c r="L81" s="14">
        <f t="shared" si="7"/>
        <v>6.1656338028169024</v>
      </c>
      <c r="M81" s="12">
        <v>128</v>
      </c>
      <c r="N81" s="12">
        <v>5.5199999999999999E-2</v>
      </c>
      <c r="O81" s="14">
        <f t="shared" si="8"/>
        <v>7.0655999999999999</v>
      </c>
      <c r="P81" s="17">
        <f t="shared" si="9"/>
        <v>1.1459649122807016</v>
      </c>
    </row>
    <row r="82" spans="1:16" ht="18" x14ac:dyDescent="0.25">
      <c r="A82" s="11" t="s">
        <v>26</v>
      </c>
      <c r="B82" s="12">
        <v>2</v>
      </c>
      <c r="C82" s="14">
        <v>9</v>
      </c>
      <c r="D82" s="14">
        <v>160</v>
      </c>
      <c r="E82" s="14">
        <v>0.216</v>
      </c>
      <c r="F82" s="14">
        <v>0.9</v>
      </c>
      <c r="G82" s="14">
        <f t="shared" si="5"/>
        <v>38.4</v>
      </c>
      <c r="H82" s="15">
        <v>2.13</v>
      </c>
      <c r="I82" s="14">
        <f t="shared" si="6"/>
        <v>18.028169014084508</v>
      </c>
      <c r="J82" s="14">
        <v>18</v>
      </c>
      <c r="K82" s="14">
        <v>19</v>
      </c>
      <c r="L82" s="14">
        <f t="shared" si="7"/>
        <v>6.1656338028169024</v>
      </c>
      <c r="M82" s="12">
        <v>128</v>
      </c>
      <c r="N82" s="12">
        <v>5.6300000000000003E-2</v>
      </c>
      <c r="O82" s="14">
        <f t="shared" si="8"/>
        <v>7.2064000000000004</v>
      </c>
      <c r="P82" s="17">
        <f t="shared" si="9"/>
        <v>1.1688011695906431</v>
      </c>
    </row>
    <row r="83" spans="1:16" ht="18" x14ac:dyDescent="0.25">
      <c r="A83" s="11" t="s">
        <v>26</v>
      </c>
      <c r="B83" s="12">
        <v>2</v>
      </c>
      <c r="C83" s="14">
        <v>10</v>
      </c>
      <c r="D83" s="14">
        <v>160</v>
      </c>
      <c r="E83" s="14">
        <v>0.216</v>
      </c>
      <c r="F83" s="14">
        <v>0.9</v>
      </c>
      <c r="G83" s="14">
        <f t="shared" si="5"/>
        <v>38.4</v>
      </c>
      <c r="H83" s="15">
        <v>2.13</v>
      </c>
      <c r="I83" s="14">
        <f t="shared" si="6"/>
        <v>18.028169014084508</v>
      </c>
      <c r="J83" s="14">
        <v>18</v>
      </c>
      <c r="K83" s="14">
        <v>19</v>
      </c>
      <c r="L83" s="14">
        <f t="shared" si="7"/>
        <v>6.1656338028169024</v>
      </c>
      <c r="M83" s="12">
        <v>128</v>
      </c>
      <c r="N83" s="12">
        <v>7.9699999999999993E-2</v>
      </c>
      <c r="O83" s="14">
        <f t="shared" si="8"/>
        <v>10.201599999999999</v>
      </c>
      <c r="P83" s="17">
        <f t="shared" si="9"/>
        <v>1.6545906432748534</v>
      </c>
    </row>
    <row r="84" spans="1:16" ht="18" x14ac:dyDescent="0.25">
      <c r="A84" s="11" t="s">
        <v>27</v>
      </c>
      <c r="B84" s="12">
        <v>1</v>
      </c>
      <c r="C84" s="14">
        <v>1</v>
      </c>
      <c r="D84" s="14">
        <v>160</v>
      </c>
      <c r="E84" s="14">
        <v>0.216</v>
      </c>
      <c r="F84" s="14">
        <v>0.9</v>
      </c>
      <c r="G84" s="14">
        <f t="shared" si="5"/>
        <v>38.4</v>
      </c>
      <c r="H84" s="15">
        <v>2.25</v>
      </c>
      <c r="I84" s="14">
        <f t="shared" si="6"/>
        <v>17.066666666666666</v>
      </c>
      <c r="J84" s="14">
        <v>18</v>
      </c>
      <c r="K84" s="14">
        <v>19</v>
      </c>
      <c r="L84" s="14">
        <f t="shared" si="7"/>
        <v>5.8368000000000002</v>
      </c>
      <c r="M84" s="12">
        <v>128</v>
      </c>
      <c r="N84" s="12">
        <v>6.0999999999999999E-2</v>
      </c>
      <c r="O84" s="14">
        <f t="shared" si="8"/>
        <v>7.8079999999999998</v>
      </c>
      <c r="P84" s="17">
        <f t="shared" si="9"/>
        <v>1.3377192982456139</v>
      </c>
    </row>
    <row r="85" spans="1:16" ht="18" x14ac:dyDescent="0.25">
      <c r="A85" s="11" t="s">
        <v>27</v>
      </c>
      <c r="B85" s="12">
        <v>1</v>
      </c>
      <c r="C85" s="14">
        <v>2</v>
      </c>
      <c r="D85" s="14">
        <v>160</v>
      </c>
      <c r="E85" s="14">
        <v>0.216</v>
      </c>
      <c r="F85" s="14">
        <v>0.9</v>
      </c>
      <c r="G85" s="14">
        <f t="shared" si="5"/>
        <v>38.4</v>
      </c>
      <c r="H85" s="15">
        <v>2.25</v>
      </c>
      <c r="I85" s="14">
        <f t="shared" si="6"/>
        <v>17.066666666666666</v>
      </c>
      <c r="J85" s="14">
        <v>18</v>
      </c>
      <c r="K85" s="14">
        <v>19</v>
      </c>
      <c r="L85" s="14">
        <f t="shared" si="7"/>
        <v>5.8368000000000002</v>
      </c>
      <c r="M85" s="12">
        <v>128</v>
      </c>
      <c r="N85" s="12">
        <v>6.6000000000000003E-2</v>
      </c>
      <c r="O85" s="14">
        <f t="shared" si="8"/>
        <v>8.4480000000000004</v>
      </c>
      <c r="P85" s="17">
        <f t="shared" si="9"/>
        <v>1.4473684210526316</v>
      </c>
    </row>
    <row r="86" spans="1:16" ht="18" x14ac:dyDescent="0.25">
      <c r="A86" s="11" t="s">
        <v>27</v>
      </c>
      <c r="B86" s="12">
        <v>1</v>
      </c>
      <c r="C86" s="14">
        <v>3</v>
      </c>
      <c r="D86" s="14">
        <v>160</v>
      </c>
      <c r="E86" s="14">
        <v>0.216</v>
      </c>
      <c r="F86" s="14">
        <v>0.9</v>
      </c>
      <c r="G86" s="14">
        <f t="shared" si="5"/>
        <v>38.4</v>
      </c>
      <c r="H86" s="15">
        <v>2.25</v>
      </c>
      <c r="I86" s="14">
        <f t="shared" si="6"/>
        <v>17.066666666666666</v>
      </c>
      <c r="J86" s="14">
        <v>18</v>
      </c>
      <c r="K86" s="14">
        <v>19</v>
      </c>
      <c r="L86" s="14">
        <f t="shared" si="7"/>
        <v>5.8368000000000002</v>
      </c>
      <c r="M86" s="12">
        <v>128</v>
      </c>
      <c r="N86" s="12">
        <v>0.1075</v>
      </c>
      <c r="O86" s="14">
        <f t="shared" si="8"/>
        <v>13.76</v>
      </c>
      <c r="P86" s="17">
        <f t="shared" si="9"/>
        <v>2.3574561403508771</v>
      </c>
    </row>
    <row r="87" spans="1:16" ht="18" x14ac:dyDescent="0.25">
      <c r="A87" s="11" t="s">
        <v>27</v>
      </c>
      <c r="B87" s="12">
        <v>1</v>
      </c>
      <c r="C87" s="14">
        <v>4</v>
      </c>
      <c r="D87" s="14">
        <v>160</v>
      </c>
      <c r="E87" s="14">
        <v>0.216</v>
      </c>
      <c r="F87" s="14">
        <v>0.9</v>
      </c>
      <c r="G87" s="14">
        <f t="shared" si="5"/>
        <v>38.4</v>
      </c>
      <c r="H87" s="15">
        <v>2.25</v>
      </c>
      <c r="I87" s="14">
        <f t="shared" si="6"/>
        <v>17.066666666666666</v>
      </c>
      <c r="J87" s="14">
        <v>18</v>
      </c>
      <c r="K87" s="14">
        <v>19</v>
      </c>
      <c r="L87" s="14">
        <f t="shared" si="7"/>
        <v>5.8368000000000002</v>
      </c>
      <c r="M87" s="12">
        <v>128</v>
      </c>
      <c r="N87" s="12">
        <v>6.5000000000000002E-2</v>
      </c>
      <c r="O87" s="14">
        <f t="shared" si="8"/>
        <v>8.32</v>
      </c>
      <c r="P87" s="17">
        <f t="shared" si="9"/>
        <v>1.4254385964912282</v>
      </c>
    </row>
    <row r="88" spans="1:16" ht="18" x14ac:dyDescent="0.25">
      <c r="A88" s="11" t="s">
        <v>27</v>
      </c>
      <c r="B88" s="12">
        <v>1</v>
      </c>
      <c r="C88" s="14">
        <v>5</v>
      </c>
      <c r="D88" s="14">
        <v>160</v>
      </c>
      <c r="E88" s="14">
        <v>0.216</v>
      </c>
      <c r="F88" s="14">
        <v>0.9</v>
      </c>
      <c r="G88" s="14">
        <f t="shared" si="5"/>
        <v>38.4</v>
      </c>
      <c r="H88" s="15">
        <v>2.25</v>
      </c>
      <c r="I88" s="14">
        <f t="shared" si="6"/>
        <v>17.066666666666666</v>
      </c>
      <c r="J88" s="14">
        <v>18</v>
      </c>
      <c r="K88" s="14">
        <v>19</v>
      </c>
      <c r="L88" s="14">
        <f t="shared" si="7"/>
        <v>5.8368000000000002</v>
      </c>
      <c r="M88" s="12">
        <v>128</v>
      </c>
      <c r="N88" s="12">
        <v>6.2300000000000001E-2</v>
      </c>
      <c r="O88" s="14">
        <f t="shared" si="8"/>
        <v>7.9744000000000002</v>
      </c>
      <c r="P88" s="17">
        <f t="shared" si="9"/>
        <v>1.3662280701754386</v>
      </c>
    </row>
    <row r="89" spans="1:16" ht="18" x14ac:dyDescent="0.25">
      <c r="A89" s="11" t="s">
        <v>27</v>
      </c>
      <c r="B89" s="12">
        <v>1</v>
      </c>
      <c r="C89" s="14">
        <v>6</v>
      </c>
      <c r="D89" s="14">
        <v>160</v>
      </c>
      <c r="E89" s="14">
        <v>0.216</v>
      </c>
      <c r="F89" s="14">
        <v>0.9</v>
      </c>
      <c r="G89" s="14">
        <f t="shared" si="5"/>
        <v>38.4</v>
      </c>
      <c r="H89" s="15">
        <v>2.25</v>
      </c>
      <c r="I89" s="14">
        <f t="shared" si="6"/>
        <v>17.066666666666666</v>
      </c>
      <c r="J89" s="14">
        <v>18</v>
      </c>
      <c r="K89" s="14">
        <v>19</v>
      </c>
      <c r="L89" s="14">
        <f t="shared" si="7"/>
        <v>5.8368000000000002</v>
      </c>
      <c r="M89" s="12">
        <v>128</v>
      </c>
      <c r="N89" s="12">
        <v>7.2800000000000004E-2</v>
      </c>
      <c r="O89" s="14">
        <f t="shared" si="8"/>
        <v>9.3184000000000005</v>
      </c>
      <c r="P89" s="17">
        <f t="shared" si="9"/>
        <v>1.5964912280701755</v>
      </c>
    </row>
    <row r="90" spans="1:16" ht="18" x14ac:dyDescent="0.25">
      <c r="A90" s="11" t="s">
        <v>27</v>
      </c>
      <c r="B90" s="12">
        <v>1</v>
      </c>
      <c r="C90" s="14">
        <v>7</v>
      </c>
      <c r="D90" s="14">
        <v>160</v>
      </c>
      <c r="E90" s="14">
        <v>0.216</v>
      </c>
      <c r="F90" s="14">
        <v>0.9</v>
      </c>
      <c r="G90" s="14">
        <f t="shared" si="5"/>
        <v>38.4</v>
      </c>
      <c r="H90" s="15">
        <v>2.25</v>
      </c>
      <c r="I90" s="14">
        <f t="shared" si="6"/>
        <v>17.066666666666666</v>
      </c>
      <c r="J90" s="14">
        <v>18</v>
      </c>
      <c r="K90" s="14">
        <v>19</v>
      </c>
      <c r="L90" s="14">
        <f t="shared" si="7"/>
        <v>5.8368000000000002</v>
      </c>
      <c r="M90" s="12">
        <v>128</v>
      </c>
      <c r="N90" s="12">
        <v>7.9200000000000007E-2</v>
      </c>
      <c r="O90" s="14">
        <f t="shared" si="8"/>
        <v>10.137600000000001</v>
      </c>
      <c r="P90" s="17">
        <f t="shared" si="9"/>
        <v>1.736842105263158</v>
      </c>
    </row>
    <row r="91" spans="1:16" ht="18" x14ac:dyDescent="0.25">
      <c r="A91" s="11" t="s">
        <v>27</v>
      </c>
      <c r="B91" s="12">
        <v>1</v>
      </c>
      <c r="C91" s="14">
        <v>8</v>
      </c>
      <c r="D91" s="14">
        <v>160</v>
      </c>
      <c r="E91" s="14">
        <v>0.216</v>
      </c>
      <c r="F91" s="14">
        <v>0.9</v>
      </c>
      <c r="G91" s="14">
        <f t="shared" si="5"/>
        <v>38.4</v>
      </c>
      <c r="H91" s="15">
        <v>2.25</v>
      </c>
      <c r="I91" s="14">
        <f t="shared" si="6"/>
        <v>17.066666666666666</v>
      </c>
      <c r="J91" s="14">
        <v>18</v>
      </c>
      <c r="K91" s="14">
        <v>19</v>
      </c>
      <c r="L91" s="14">
        <f t="shared" si="7"/>
        <v>5.8368000000000002</v>
      </c>
      <c r="M91" s="12">
        <v>128</v>
      </c>
      <c r="N91" s="12">
        <v>9.0700000000000003E-2</v>
      </c>
      <c r="O91" s="14">
        <f t="shared" si="8"/>
        <v>11.6096</v>
      </c>
      <c r="P91" s="17">
        <f t="shared" si="9"/>
        <v>1.9890350877192982</v>
      </c>
    </row>
    <row r="92" spans="1:16" ht="18" x14ac:dyDescent="0.25">
      <c r="A92" s="11" t="s">
        <v>27</v>
      </c>
      <c r="B92" s="12">
        <v>1</v>
      </c>
      <c r="C92" s="14">
        <v>9</v>
      </c>
      <c r="D92" s="14">
        <v>160</v>
      </c>
      <c r="E92" s="14">
        <v>0.216</v>
      </c>
      <c r="F92" s="14">
        <v>0.9</v>
      </c>
      <c r="G92" s="14">
        <f t="shared" si="5"/>
        <v>38.4</v>
      </c>
      <c r="H92" s="15">
        <v>2.25</v>
      </c>
      <c r="I92" s="14">
        <f t="shared" si="6"/>
        <v>17.066666666666666</v>
      </c>
      <c r="J92" s="14">
        <v>18</v>
      </c>
      <c r="K92" s="14">
        <v>19</v>
      </c>
      <c r="L92" s="14">
        <f t="shared" si="7"/>
        <v>5.8368000000000002</v>
      </c>
      <c r="M92" s="12">
        <v>128</v>
      </c>
      <c r="N92" s="12">
        <v>4.6300000000000001E-2</v>
      </c>
      <c r="O92" s="14">
        <f t="shared" si="8"/>
        <v>5.9264000000000001</v>
      </c>
      <c r="P92" s="17">
        <f t="shared" si="9"/>
        <v>1.0153508771929824</v>
      </c>
    </row>
    <row r="93" spans="1:16" ht="18" x14ac:dyDescent="0.25">
      <c r="A93" s="11" t="s">
        <v>27</v>
      </c>
      <c r="B93" s="12">
        <v>1</v>
      </c>
      <c r="C93" s="14">
        <v>10</v>
      </c>
      <c r="D93" s="14">
        <v>160</v>
      </c>
      <c r="E93" s="14">
        <v>0.216</v>
      </c>
      <c r="F93" s="14">
        <v>0.9</v>
      </c>
      <c r="G93" s="14">
        <f t="shared" si="5"/>
        <v>38.4</v>
      </c>
      <c r="H93" s="15">
        <v>2.25</v>
      </c>
      <c r="I93" s="14">
        <f t="shared" si="6"/>
        <v>17.066666666666666</v>
      </c>
      <c r="J93" s="14">
        <v>18</v>
      </c>
      <c r="K93" s="14">
        <v>19</v>
      </c>
      <c r="L93" s="14">
        <f t="shared" si="7"/>
        <v>5.8368000000000002</v>
      </c>
      <c r="M93" s="12">
        <v>128</v>
      </c>
      <c r="N93" s="12">
        <v>7.0199999999999999E-2</v>
      </c>
      <c r="O93" s="14">
        <f t="shared" si="8"/>
        <v>8.9855999999999998</v>
      </c>
      <c r="P93" s="17">
        <f t="shared" si="9"/>
        <v>1.5394736842105263</v>
      </c>
    </row>
    <row r="94" spans="1:16" ht="18" x14ac:dyDescent="0.25">
      <c r="A94" s="11" t="s">
        <v>27</v>
      </c>
      <c r="B94" s="12">
        <v>2</v>
      </c>
      <c r="C94" s="14">
        <v>1</v>
      </c>
      <c r="D94" s="14">
        <v>160</v>
      </c>
      <c r="E94" s="14">
        <v>0.216</v>
      </c>
      <c r="F94" s="14">
        <v>0.9</v>
      </c>
      <c r="G94" s="14">
        <f t="shared" si="5"/>
        <v>38.4</v>
      </c>
      <c r="H94" s="15">
        <v>2.25</v>
      </c>
      <c r="I94" s="14">
        <f t="shared" si="6"/>
        <v>17.066666666666666</v>
      </c>
      <c r="J94" s="14">
        <v>18</v>
      </c>
      <c r="K94" s="14">
        <v>19</v>
      </c>
      <c r="L94" s="14">
        <f t="shared" si="7"/>
        <v>5.8368000000000002</v>
      </c>
      <c r="M94" s="12">
        <v>128</v>
      </c>
      <c r="N94" s="12">
        <v>6.2E-2</v>
      </c>
      <c r="O94" s="14">
        <f t="shared" si="8"/>
        <v>7.9359999999999999</v>
      </c>
      <c r="P94" s="17">
        <f t="shared" si="9"/>
        <v>1.3596491228070176</v>
      </c>
    </row>
    <row r="95" spans="1:16" ht="18" x14ac:dyDescent="0.25">
      <c r="A95" s="11" t="s">
        <v>27</v>
      </c>
      <c r="B95" s="12">
        <v>2</v>
      </c>
      <c r="C95" s="14">
        <v>2</v>
      </c>
      <c r="D95" s="14">
        <v>160</v>
      </c>
      <c r="E95" s="14">
        <v>0.216</v>
      </c>
      <c r="F95" s="14">
        <v>0.9</v>
      </c>
      <c r="G95" s="14">
        <f t="shared" si="5"/>
        <v>38.4</v>
      </c>
      <c r="H95" s="15">
        <v>2.25</v>
      </c>
      <c r="I95" s="14">
        <f t="shared" si="6"/>
        <v>17.066666666666666</v>
      </c>
      <c r="J95" s="14">
        <v>18</v>
      </c>
      <c r="K95" s="14">
        <v>19</v>
      </c>
      <c r="L95" s="14">
        <f t="shared" si="7"/>
        <v>5.8368000000000002</v>
      </c>
      <c r="M95" s="12">
        <v>128</v>
      </c>
      <c r="N95" s="12">
        <v>6.4500000000000002E-2</v>
      </c>
      <c r="O95" s="14">
        <f t="shared" si="8"/>
        <v>8.2560000000000002</v>
      </c>
      <c r="P95" s="17">
        <f t="shared" si="9"/>
        <v>1.4144736842105263</v>
      </c>
    </row>
    <row r="96" spans="1:16" ht="18" x14ac:dyDescent="0.25">
      <c r="A96" s="11" t="s">
        <v>27</v>
      </c>
      <c r="B96" s="12">
        <v>2</v>
      </c>
      <c r="C96" s="14">
        <v>3</v>
      </c>
      <c r="D96" s="14">
        <v>160</v>
      </c>
      <c r="E96" s="14">
        <v>0.216</v>
      </c>
      <c r="F96" s="14">
        <v>0.9</v>
      </c>
      <c r="G96" s="14">
        <f t="shared" si="5"/>
        <v>38.4</v>
      </c>
      <c r="H96" s="15">
        <v>2.25</v>
      </c>
      <c r="I96" s="14">
        <f t="shared" si="6"/>
        <v>17.066666666666666</v>
      </c>
      <c r="J96" s="14">
        <v>18</v>
      </c>
      <c r="K96" s="14">
        <v>19</v>
      </c>
      <c r="L96" s="14">
        <f t="shared" si="7"/>
        <v>5.8368000000000002</v>
      </c>
      <c r="M96" s="12">
        <v>128</v>
      </c>
      <c r="N96" s="12">
        <v>5.1299999999999998E-2</v>
      </c>
      <c r="O96" s="14">
        <f t="shared" si="8"/>
        <v>6.5663999999999998</v>
      </c>
      <c r="P96" s="17">
        <f t="shared" si="9"/>
        <v>1.125</v>
      </c>
    </row>
    <row r="97" spans="1:16" ht="18" x14ac:dyDescent="0.25">
      <c r="A97" s="11" t="s">
        <v>27</v>
      </c>
      <c r="B97" s="12">
        <v>2</v>
      </c>
      <c r="C97" s="14">
        <v>4</v>
      </c>
      <c r="D97" s="14">
        <v>160</v>
      </c>
      <c r="E97" s="14">
        <v>0.216</v>
      </c>
      <c r="F97" s="14">
        <v>0.9</v>
      </c>
      <c r="G97" s="14">
        <f t="shared" si="5"/>
        <v>38.4</v>
      </c>
      <c r="H97" s="15">
        <v>2.25</v>
      </c>
      <c r="I97" s="14">
        <f t="shared" si="6"/>
        <v>17.066666666666666</v>
      </c>
      <c r="J97" s="14">
        <v>18</v>
      </c>
      <c r="K97" s="14">
        <v>19</v>
      </c>
      <c r="L97" s="14">
        <f t="shared" si="7"/>
        <v>5.8368000000000002</v>
      </c>
      <c r="M97" s="12">
        <v>128</v>
      </c>
      <c r="N97" s="12">
        <v>5.3900000000000003E-2</v>
      </c>
      <c r="O97" s="14">
        <f t="shared" si="8"/>
        <v>6.8992000000000004</v>
      </c>
      <c r="P97" s="17">
        <f t="shared" si="9"/>
        <v>1.1820175438596492</v>
      </c>
    </row>
    <row r="98" spans="1:16" ht="18" x14ac:dyDescent="0.25">
      <c r="A98" s="11" t="s">
        <v>27</v>
      </c>
      <c r="B98" s="12">
        <v>2</v>
      </c>
      <c r="C98" s="14">
        <v>5</v>
      </c>
      <c r="D98" s="14">
        <v>160</v>
      </c>
      <c r="E98" s="14">
        <v>0.216</v>
      </c>
      <c r="F98" s="14">
        <v>0.9</v>
      </c>
      <c r="G98" s="14">
        <f t="shared" si="5"/>
        <v>38.4</v>
      </c>
      <c r="H98" s="15">
        <v>2.25</v>
      </c>
      <c r="I98" s="14">
        <f t="shared" si="6"/>
        <v>17.066666666666666</v>
      </c>
      <c r="J98" s="14">
        <v>18</v>
      </c>
      <c r="K98" s="14">
        <v>19</v>
      </c>
      <c r="L98" s="14">
        <f t="shared" si="7"/>
        <v>5.8368000000000002</v>
      </c>
      <c r="M98" s="12">
        <v>128</v>
      </c>
      <c r="N98" s="12">
        <v>5.7200000000000001E-2</v>
      </c>
      <c r="O98" s="14">
        <f t="shared" si="8"/>
        <v>7.3216000000000001</v>
      </c>
      <c r="P98" s="17">
        <f t="shared" si="9"/>
        <v>1.2543859649122806</v>
      </c>
    </row>
    <row r="99" spans="1:16" ht="18" x14ac:dyDescent="0.25">
      <c r="A99" s="11" t="s">
        <v>27</v>
      </c>
      <c r="B99" s="12">
        <v>2</v>
      </c>
      <c r="C99" s="14">
        <v>6</v>
      </c>
      <c r="D99" s="14">
        <v>160</v>
      </c>
      <c r="E99" s="14">
        <v>0.216</v>
      </c>
      <c r="F99" s="14">
        <v>0.9</v>
      </c>
      <c r="G99" s="14">
        <f t="shared" si="5"/>
        <v>38.4</v>
      </c>
      <c r="H99" s="15">
        <v>2.25</v>
      </c>
      <c r="I99" s="14">
        <f t="shared" si="6"/>
        <v>17.066666666666666</v>
      </c>
      <c r="J99" s="14">
        <v>18</v>
      </c>
      <c r="K99" s="14">
        <v>19</v>
      </c>
      <c r="L99" s="14">
        <f t="shared" si="7"/>
        <v>5.8368000000000002</v>
      </c>
      <c r="M99" s="12">
        <v>128</v>
      </c>
      <c r="N99" s="12">
        <v>4.87E-2</v>
      </c>
      <c r="O99" s="14">
        <f t="shared" si="8"/>
        <v>6.2336</v>
      </c>
      <c r="P99" s="17">
        <f t="shared" si="9"/>
        <v>1.0679824561403508</v>
      </c>
    </row>
    <row r="100" spans="1:16" ht="18" x14ac:dyDescent="0.25">
      <c r="A100" s="11" t="s">
        <v>27</v>
      </c>
      <c r="B100" s="12">
        <v>2</v>
      </c>
      <c r="C100" s="14">
        <v>7</v>
      </c>
      <c r="D100" s="14">
        <v>160</v>
      </c>
      <c r="E100" s="14">
        <v>0.216</v>
      </c>
      <c r="F100" s="14">
        <v>0.9</v>
      </c>
      <c r="G100" s="14">
        <f t="shared" si="5"/>
        <v>38.4</v>
      </c>
      <c r="H100" s="15">
        <v>2.25</v>
      </c>
      <c r="I100" s="14">
        <f t="shared" si="6"/>
        <v>17.066666666666666</v>
      </c>
      <c r="J100" s="14">
        <v>18</v>
      </c>
      <c r="K100" s="14">
        <v>19</v>
      </c>
      <c r="L100" s="14">
        <f t="shared" si="7"/>
        <v>5.8368000000000002</v>
      </c>
      <c r="M100" s="12">
        <v>128</v>
      </c>
      <c r="N100" s="12">
        <v>5.3600000000000002E-2</v>
      </c>
      <c r="O100" s="14">
        <f t="shared" si="8"/>
        <v>6.8608000000000002</v>
      </c>
      <c r="P100" s="17">
        <f t="shared" si="9"/>
        <v>1.1754385964912282</v>
      </c>
    </row>
    <row r="101" spans="1:16" ht="18" x14ac:dyDescent="0.25">
      <c r="A101" s="11" t="s">
        <v>27</v>
      </c>
      <c r="B101" s="12">
        <v>2</v>
      </c>
      <c r="C101" s="14">
        <v>8</v>
      </c>
      <c r="D101" s="14">
        <v>160</v>
      </c>
      <c r="E101" s="14">
        <v>0.216</v>
      </c>
      <c r="F101" s="14">
        <v>0.9</v>
      </c>
      <c r="G101" s="14">
        <f t="shared" si="5"/>
        <v>38.4</v>
      </c>
      <c r="H101" s="15">
        <v>2.25</v>
      </c>
      <c r="I101" s="14">
        <f t="shared" si="6"/>
        <v>17.066666666666666</v>
      </c>
      <c r="J101" s="14">
        <v>18</v>
      </c>
      <c r="K101" s="14">
        <v>19</v>
      </c>
      <c r="L101" s="14">
        <f t="shared" si="7"/>
        <v>5.8368000000000002</v>
      </c>
      <c r="M101" s="12">
        <v>128</v>
      </c>
      <c r="N101" s="12">
        <v>3.5799999999999998E-2</v>
      </c>
      <c r="O101" s="14">
        <f t="shared" si="8"/>
        <v>4.5823999999999998</v>
      </c>
      <c r="P101" s="17">
        <f t="shared" si="9"/>
        <v>0.7850877192982455</v>
      </c>
    </row>
    <row r="102" spans="1:16" ht="18" x14ac:dyDescent="0.25">
      <c r="A102" s="11" t="s">
        <v>27</v>
      </c>
      <c r="B102" s="12">
        <v>2</v>
      </c>
      <c r="C102" s="14">
        <v>9</v>
      </c>
      <c r="D102" s="14">
        <v>160</v>
      </c>
      <c r="E102" s="14">
        <v>0.216</v>
      </c>
      <c r="F102" s="14">
        <v>0.9</v>
      </c>
      <c r="G102" s="14">
        <f t="shared" si="5"/>
        <v>38.4</v>
      </c>
      <c r="H102" s="15">
        <v>2.25</v>
      </c>
      <c r="I102" s="14">
        <f t="shared" si="6"/>
        <v>17.066666666666666</v>
      </c>
      <c r="J102" s="14">
        <v>18</v>
      </c>
      <c r="K102" s="14">
        <v>19</v>
      </c>
      <c r="L102" s="14">
        <f t="shared" si="7"/>
        <v>5.8368000000000002</v>
      </c>
      <c r="M102" s="12">
        <v>128</v>
      </c>
      <c r="N102" s="12">
        <v>4.4499999999999998E-2</v>
      </c>
      <c r="O102" s="14">
        <f t="shared" si="8"/>
        <v>5.6959999999999997</v>
      </c>
      <c r="P102" s="17">
        <f t="shared" si="9"/>
        <v>0.97587719298245601</v>
      </c>
    </row>
    <row r="103" spans="1:16" ht="18" x14ac:dyDescent="0.25">
      <c r="A103" s="11" t="s">
        <v>27</v>
      </c>
      <c r="B103" s="12">
        <v>2</v>
      </c>
      <c r="C103" s="14">
        <v>10</v>
      </c>
      <c r="D103" s="14">
        <v>160</v>
      </c>
      <c r="E103" s="14">
        <v>0.216</v>
      </c>
      <c r="F103" s="14">
        <v>0.9</v>
      </c>
      <c r="G103" s="14">
        <f t="shared" si="5"/>
        <v>38.4</v>
      </c>
      <c r="H103" s="15">
        <v>2.25</v>
      </c>
      <c r="I103" s="14">
        <f t="shared" si="6"/>
        <v>17.066666666666666</v>
      </c>
      <c r="J103" s="14">
        <v>18</v>
      </c>
      <c r="K103" s="14">
        <v>19</v>
      </c>
      <c r="L103" s="14">
        <f t="shared" si="7"/>
        <v>5.8368000000000002</v>
      </c>
      <c r="M103" s="12">
        <v>128</v>
      </c>
      <c r="N103" s="12">
        <v>0.05</v>
      </c>
      <c r="O103" s="14">
        <f t="shared" si="8"/>
        <v>6.4</v>
      </c>
      <c r="P103" s="17">
        <f t="shared" si="9"/>
        <v>1.0964912280701755</v>
      </c>
    </row>
    <row r="104" spans="1:16" ht="18" x14ac:dyDescent="0.25">
      <c r="A104" s="11" t="s">
        <v>28</v>
      </c>
      <c r="B104" s="12">
        <v>1</v>
      </c>
      <c r="C104" s="14">
        <v>1</v>
      </c>
      <c r="D104" s="14">
        <v>160</v>
      </c>
      <c r="E104" s="14">
        <v>0.216</v>
      </c>
      <c r="F104" s="14">
        <v>0.9</v>
      </c>
      <c r="G104" s="14">
        <f t="shared" si="5"/>
        <v>38.4</v>
      </c>
      <c r="H104" s="15">
        <v>1.51</v>
      </c>
      <c r="I104" s="14">
        <f t="shared" si="6"/>
        <v>25.430463576158939</v>
      </c>
      <c r="J104" s="14">
        <v>18</v>
      </c>
      <c r="K104" s="14">
        <v>19</v>
      </c>
      <c r="L104" s="14">
        <f t="shared" si="7"/>
        <v>8.6972185430463558</v>
      </c>
      <c r="M104" s="12">
        <v>128</v>
      </c>
      <c r="N104" s="12">
        <v>7.4999999999999997E-2</v>
      </c>
      <c r="O104" s="14">
        <f t="shared" si="8"/>
        <v>9.6</v>
      </c>
      <c r="P104" s="17">
        <f t="shared" si="9"/>
        <v>1.1038011695906436</v>
      </c>
    </row>
    <row r="105" spans="1:16" ht="18" x14ac:dyDescent="0.25">
      <c r="A105" s="11" t="s">
        <v>28</v>
      </c>
      <c r="B105" s="12">
        <v>1</v>
      </c>
      <c r="C105" s="14">
        <v>2</v>
      </c>
      <c r="D105" s="14">
        <v>160</v>
      </c>
      <c r="E105" s="14">
        <v>0.216</v>
      </c>
      <c r="F105" s="14">
        <v>0.9</v>
      </c>
      <c r="G105" s="14">
        <f t="shared" si="5"/>
        <v>38.4</v>
      </c>
      <c r="H105" s="15">
        <v>1.51</v>
      </c>
      <c r="I105" s="14">
        <f t="shared" si="6"/>
        <v>25.430463576158939</v>
      </c>
      <c r="J105" s="14">
        <v>18</v>
      </c>
      <c r="K105" s="14">
        <v>19</v>
      </c>
      <c r="L105" s="14">
        <f t="shared" si="7"/>
        <v>8.6972185430463558</v>
      </c>
      <c r="M105" s="12">
        <v>128</v>
      </c>
      <c r="N105" s="12">
        <v>0.08</v>
      </c>
      <c r="O105" s="14">
        <f t="shared" si="8"/>
        <v>10.24</v>
      </c>
      <c r="P105" s="17">
        <f t="shared" si="9"/>
        <v>1.1773879142300199</v>
      </c>
    </row>
    <row r="106" spans="1:16" ht="18" x14ac:dyDescent="0.25">
      <c r="A106" s="11" t="s">
        <v>28</v>
      </c>
      <c r="B106" s="12">
        <v>1</v>
      </c>
      <c r="C106" s="14">
        <v>3</v>
      </c>
      <c r="D106" s="14">
        <v>160</v>
      </c>
      <c r="E106" s="14">
        <v>0.216</v>
      </c>
      <c r="F106" s="14">
        <v>0.9</v>
      </c>
      <c r="G106" s="14">
        <f t="shared" si="5"/>
        <v>38.4</v>
      </c>
      <c r="H106" s="15">
        <v>1.51</v>
      </c>
      <c r="I106" s="14">
        <f t="shared" si="6"/>
        <v>25.430463576158939</v>
      </c>
      <c r="J106" s="14">
        <v>18</v>
      </c>
      <c r="K106" s="14">
        <v>19</v>
      </c>
      <c r="L106" s="14">
        <f t="shared" si="7"/>
        <v>8.6972185430463558</v>
      </c>
      <c r="M106" s="12">
        <v>128</v>
      </c>
      <c r="N106" s="12">
        <v>6.3799999999999996E-2</v>
      </c>
      <c r="O106" s="14">
        <f t="shared" si="8"/>
        <v>8.1663999999999994</v>
      </c>
      <c r="P106" s="17">
        <f t="shared" si="9"/>
        <v>0.93896686159844067</v>
      </c>
    </row>
    <row r="107" spans="1:16" ht="18" x14ac:dyDescent="0.25">
      <c r="A107" s="11" t="s">
        <v>28</v>
      </c>
      <c r="B107" s="12">
        <v>1</v>
      </c>
      <c r="C107" s="14">
        <v>4</v>
      </c>
      <c r="D107" s="14">
        <v>160</v>
      </c>
      <c r="E107" s="14">
        <v>0.216</v>
      </c>
      <c r="F107" s="14">
        <v>0.9</v>
      </c>
      <c r="G107" s="14">
        <f t="shared" si="5"/>
        <v>38.4</v>
      </c>
      <c r="H107" s="15">
        <v>1.51</v>
      </c>
      <c r="I107" s="14">
        <f t="shared" si="6"/>
        <v>25.430463576158939</v>
      </c>
      <c r="J107" s="14">
        <v>18</v>
      </c>
      <c r="K107" s="14">
        <v>19</v>
      </c>
      <c r="L107" s="14">
        <f t="shared" si="7"/>
        <v>8.6972185430463558</v>
      </c>
      <c r="M107" s="12">
        <v>128</v>
      </c>
      <c r="N107" s="12">
        <v>9.1999999999999998E-2</v>
      </c>
      <c r="O107" s="14">
        <f t="shared" si="8"/>
        <v>11.776</v>
      </c>
      <c r="P107" s="17">
        <f t="shared" si="9"/>
        <v>1.3539961013645228</v>
      </c>
    </row>
    <row r="108" spans="1:16" ht="18" x14ac:dyDescent="0.25">
      <c r="A108" s="11" t="s">
        <v>28</v>
      </c>
      <c r="B108" s="12">
        <v>1</v>
      </c>
      <c r="C108" s="14">
        <v>5</v>
      </c>
      <c r="D108" s="14">
        <v>160</v>
      </c>
      <c r="E108" s="14">
        <v>0.216</v>
      </c>
      <c r="F108" s="14">
        <v>0.9</v>
      </c>
      <c r="G108" s="14">
        <f t="shared" si="5"/>
        <v>38.4</v>
      </c>
      <c r="H108" s="15">
        <v>1.51</v>
      </c>
      <c r="I108" s="14">
        <f t="shared" si="6"/>
        <v>25.430463576158939</v>
      </c>
      <c r="J108" s="14">
        <v>18</v>
      </c>
      <c r="K108" s="14">
        <v>19</v>
      </c>
      <c r="L108" s="14">
        <f t="shared" si="7"/>
        <v>8.6972185430463558</v>
      </c>
      <c r="M108" s="12">
        <v>128</v>
      </c>
      <c r="N108" s="12">
        <v>7.8500000000000014E-2</v>
      </c>
      <c r="O108" s="14">
        <f t="shared" si="8"/>
        <v>10.048000000000002</v>
      </c>
      <c r="P108" s="17">
        <f t="shared" si="9"/>
        <v>1.1553118908382072</v>
      </c>
    </row>
    <row r="109" spans="1:16" ht="18" x14ac:dyDescent="0.25">
      <c r="A109" s="11" t="s">
        <v>28</v>
      </c>
      <c r="B109" s="12">
        <v>1</v>
      </c>
      <c r="C109" s="14">
        <v>6</v>
      </c>
      <c r="D109" s="14">
        <v>160</v>
      </c>
      <c r="E109" s="14">
        <v>0.216</v>
      </c>
      <c r="F109" s="14">
        <v>0.9</v>
      </c>
      <c r="G109" s="14">
        <f t="shared" si="5"/>
        <v>38.4</v>
      </c>
      <c r="H109" s="15">
        <v>1.51</v>
      </c>
      <c r="I109" s="14">
        <f t="shared" si="6"/>
        <v>25.430463576158939</v>
      </c>
      <c r="J109" s="14">
        <v>18</v>
      </c>
      <c r="K109" s="14">
        <v>19</v>
      </c>
      <c r="L109" s="14">
        <f t="shared" si="7"/>
        <v>8.6972185430463558</v>
      </c>
      <c r="M109" s="12">
        <v>128</v>
      </c>
      <c r="N109" s="12">
        <v>4.3999999999999997E-2</v>
      </c>
      <c r="O109" s="14">
        <f t="shared" si="8"/>
        <v>5.6319999999999997</v>
      </c>
      <c r="P109" s="17">
        <f t="shared" si="9"/>
        <v>0.64756335282651079</v>
      </c>
    </row>
    <row r="110" spans="1:16" ht="18" x14ac:dyDescent="0.25">
      <c r="A110" s="11" t="s">
        <v>28</v>
      </c>
      <c r="B110" s="12">
        <v>1</v>
      </c>
      <c r="C110" s="14">
        <v>7</v>
      </c>
      <c r="D110" s="14">
        <v>160</v>
      </c>
      <c r="E110" s="14">
        <v>0.216</v>
      </c>
      <c r="F110" s="14">
        <v>0.9</v>
      </c>
      <c r="G110" s="14">
        <f t="shared" si="5"/>
        <v>38.4</v>
      </c>
      <c r="H110" s="15">
        <v>1.51</v>
      </c>
      <c r="I110" s="14">
        <f t="shared" si="6"/>
        <v>25.430463576158939</v>
      </c>
      <c r="J110" s="14">
        <v>18</v>
      </c>
      <c r="K110" s="14">
        <v>19</v>
      </c>
      <c r="L110" s="14">
        <f t="shared" si="7"/>
        <v>8.6972185430463558</v>
      </c>
      <c r="M110" s="12">
        <v>128</v>
      </c>
      <c r="N110" s="12">
        <v>8.9499999999999996E-2</v>
      </c>
      <c r="O110" s="14">
        <f t="shared" si="8"/>
        <v>11.456</v>
      </c>
      <c r="P110" s="17">
        <f t="shared" si="9"/>
        <v>1.3172027290448345</v>
      </c>
    </row>
    <row r="111" spans="1:16" ht="18" x14ac:dyDescent="0.25">
      <c r="A111" s="11" t="s">
        <v>28</v>
      </c>
      <c r="B111" s="12">
        <v>1</v>
      </c>
      <c r="C111" s="14">
        <v>8</v>
      </c>
      <c r="D111" s="14">
        <v>160</v>
      </c>
      <c r="E111" s="14">
        <v>0.216</v>
      </c>
      <c r="F111" s="14">
        <v>0.9</v>
      </c>
      <c r="G111" s="14">
        <f t="shared" si="5"/>
        <v>38.4</v>
      </c>
      <c r="H111" s="15">
        <v>1.51</v>
      </c>
      <c r="I111" s="14">
        <f t="shared" si="6"/>
        <v>25.430463576158939</v>
      </c>
      <c r="J111" s="14">
        <v>18</v>
      </c>
      <c r="K111" s="14">
        <v>19</v>
      </c>
      <c r="L111" s="14">
        <f t="shared" si="7"/>
        <v>8.6972185430463558</v>
      </c>
      <c r="M111" s="12">
        <v>128</v>
      </c>
      <c r="N111" s="12">
        <v>7.2800000000000004E-2</v>
      </c>
      <c r="O111" s="14">
        <f t="shared" si="8"/>
        <v>9.3184000000000005</v>
      </c>
      <c r="P111" s="17">
        <f t="shared" si="9"/>
        <v>1.0714230019493181</v>
      </c>
    </row>
    <row r="112" spans="1:16" ht="18" x14ac:dyDescent="0.25">
      <c r="A112" s="11" t="s">
        <v>28</v>
      </c>
      <c r="B112" s="12">
        <v>1</v>
      </c>
      <c r="C112" s="14">
        <v>9</v>
      </c>
      <c r="D112" s="14">
        <v>160</v>
      </c>
      <c r="E112" s="14">
        <v>0.216</v>
      </c>
      <c r="F112" s="14">
        <v>0.9</v>
      </c>
      <c r="G112" s="14">
        <f t="shared" si="5"/>
        <v>38.4</v>
      </c>
      <c r="H112" s="15">
        <v>1.51</v>
      </c>
      <c r="I112" s="14">
        <f t="shared" si="6"/>
        <v>25.430463576158939</v>
      </c>
      <c r="J112" s="14">
        <v>18</v>
      </c>
      <c r="K112" s="14">
        <v>19</v>
      </c>
      <c r="L112" s="14">
        <f t="shared" si="7"/>
        <v>8.6972185430463558</v>
      </c>
      <c r="M112" s="12">
        <v>128</v>
      </c>
      <c r="N112" s="12">
        <v>7.9300000000000009E-2</v>
      </c>
      <c r="O112" s="14">
        <f t="shared" si="8"/>
        <v>10.150400000000001</v>
      </c>
      <c r="P112" s="17">
        <f t="shared" si="9"/>
        <v>1.1670857699805073</v>
      </c>
    </row>
    <row r="113" spans="1:16" ht="18" x14ac:dyDescent="0.25">
      <c r="A113" s="11" t="s">
        <v>28</v>
      </c>
      <c r="B113" s="12">
        <v>1</v>
      </c>
      <c r="C113" s="14">
        <v>10</v>
      </c>
      <c r="D113" s="14">
        <v>160</v>
      </c>
      <c r="E113" s="14">
        <v>0.216</v>
      </c>
      <c r="F113" s="14">
        <v>0.9</v>
      </c>
      <c r="G113" s="14">
        <f t="shared" si="5"/>
        <v>38.4</v>
      </c>
      <c r="H113" s="15">
        <v>1.51</v>
      </c>
      <c r="I113" s="14">
        <f t="shared" si="6"/>
        <v>25.430463576158939</v>
      </c>
      <c r="J113" s="14">
        <v>18</v>
      </c>
      <c r="K113" s="14">
        <v>19</v>
      </c>
      <c r="L113" s="14">
        <f t="shared" si="7"/>
        <v>8.6972185430463558</v>
      </c>
      <c r="M113" s="12">
        <v>128</v>
      </c>
      <c r="N113" s="12">
        <v>4.2000000000000003E-2</v>
      </c>
      <c r="O113" s="14">
        <f t="shared" si="8"/>
        <v>5.3760000000000003</v>
      </c>
      <c r="P113" s="17">
        <f t="shared" si="9"/>
        <v>0.61812865497076042</v>
      </c>
    </row>
    <row r="114" spans="1:16" ht="18" x14ac:dyDescent="0.25">
      <c r="A114" s="11" t="s">
        <v>28</v>
      </c>
      <c r="B114" s="12">
        <v>2</v>
      </c>
      <c r="C114" s="14">
        <v>1</v>
      </c>
      <c r="D114" s="14">
        <v>160</v>
      </c>
      <c r="E114" s="14">
        <v>0.216</v>
      </c>
      <c r="F114" s="14">
        <v>0.9</v>
      </c>
      <c r="G114" s="14">
        <f t="shared" si="5"/>
        <v>38.4</v>
      </c>
      <c r="H114" s="15">
        <v>1.51</v>
      </c>
      <c r="I114" s="14">
        <f t="shared" si="6"/>
        <v>25.430463576158939</v>
      </c>
      <c r="J114" s="14">
        <v>18</v>
      </c>
      <c r="K114" s="14">
        <v>19</v>
      </c>
      <c r="L114" s="14">
        <f t="shared" si="7"/>
        <v>8.6972185430463558</v>
      </c>
      <c r="M114" s="12">
        <v>128</v>
      </c>
      <c r="N114" s="12">
        <v>4.6400000000000004E-2</v>
      </c>
      <c r="O114" s="14">
        <f t="shared" si="8"/>
        <v>5.9392000000000005</v>
      </c>
      <c r="P114" s="17">
        <f t="shared" si="9"/>
        <v>0.68288499025341154</v>
      </c>
    </row>
    <row r="115" spans="1:16" ht="18" x14ac:dyDescent="0.25">
      <c r="A115" s="11" t="s">
        <v>28</v>
      </c>
      <c r="B115" s="12">
        <v>2</v>
      </c>
      <c r="C115" s="14">
        <v>2</v>
      </c>
      <c r="D115" s="14">
        <v>160</v>
      </c>
      <c r="E115" s="14">
        <v>0.216</v>
      </c>
      <c r="F115" s="14">
        <v>0.9</v>
      </c>
      <c r="G115" s="14">
        <f t="shared" si="5"/>
        <v>38.4</v>
      </c>
      <c r="H115" s="15">
        <v>1.51</v>
      </c>
      <c r="I115" s="14">
        <f t="shared" si="6"/>
        <v>25.430463576158939</v>
      </c>
      <c r="J115" s="14">
        <v>18</v>
      </c>
      <c r="K115" s="14">
        <v>19</v>
      </c>
      <c r="L115" s="14">
        <f t="shared" si="7"/>
        <v>8.6972185430463558</v>
      </c>
      <c r="M115" s="12">
        <v>128</v>
      </c>
      <c r="N115" s="12">
        <v>4.3099999999999999E-2</v>
      </c>
      <c r="O115" s="14">
        <f t="shared" si="8"/>
        <v>5.5167999999999999</v>
      </c>
      <c r="P115" s="17">
        <f t="shared" si="9"/>
        <v>0.63431773879142317</v>
      </c>
    </row>
    <row r="116" spans="1:16" ht="18" x14ac:dyDescent="0.25">
      <c r="A116" s="11" t="s">
        <v>28</v>
      </c>
      <c r="B116" s="12">
        <v>2</v>
      </c>
      <c r="C116" s="14">
        <v>3</v>
      </c>
      <c r="D116" s="14">
        <v>160</v>
      </c>
      <c r="E116" s="14">
        <v>0.216</v>
      </c>
      <c r="F116" s="14">
        <v>0.9</v>
      </c>
      <c r="G116" s="14">
        <f t="shared" si="5"/>
        <v>38.4</v>
      </c>
      <c r="H116" s="15">
        <v>1.51</v>
      </c>
      <c r="I116" s="14">
        <f t="shared" si="6"/>
        <v>25.430463576158939</v>
      </c>
      <c r="J116" s="14">
        <v>18</v>
      </c>
      <c r="K116" s="14">
        <v>19</v>
      </c>
      <c r="L116" s="14">
        <f t="shared" si="7"/>
        <v>8.6972185430463558</v>
      </c>
      <c r="M116" s="12">
        <v>128</v>
      </c>
      <c r="N116" s="12">
        <v>3.3799999999999997E-2</v>
      </c>
      <c r="O116" s="14">
        <f t="shared" si="8"/>
        <v>4.3263999999999996</v>
      </c>
      <c r="P116" s="17">
        <f t="shared" si="9"/>
        <v>0.4974463937621833</v>
      </c>
    </row>
    <row r="117" spans="1:16" ht="18" x14ac:dyDescent="0.25">
      <c r="A117" s="11" t="s">
        <v>28</v>
      </c>
      <c r="B117" s="12">
        <v>2</v>
      </c>
      <c r="C117" s="14">
        <v>4</v>
      </c>
      <c r="D117" s="14">
        <v>160</v>
      </c>
      <c r="E117" s="14">
        <v>0.216</v>
      </c>
      <c r="F117" s="14">
        <v>0.9</v>
      </c>
      <c r="G117" s="14">
        <f t="shared" si="5"/>
        <v>38.4</v>
      </c>
      <c r="H117" s="15">
        <v>1.51</v>
      </c>
      <c r="I117" s="14">
        <f t="shared" si="6"/>
        <v>25.430463576158939</v>
      </c>
      <c r="J117" s="14">
        <v>18</v>
      </c>
      <c r="K117" s="14">
        <v>19</v>
      </c>
      <c r="L117" s="14">
        <f t="shared" si="7"/>
        <v>8.6972185430463558</v>
      </c>
      <c r="M117" s="12">
        <v>128</v>
      </c>
      <c r="N117" s="12">
        <v>4.3200000000000002E-2</v>
      </c>
      <c r="O117" s="14">
        <f t="shared" si="8"/>
        <v>5.5296000000000003</v>
      </c>
      <c r="P117" s="17">
        <f t="shared" si="9"/>
        <v>0.63578947368421068</v>
      </c>
    </row>
    <row r="118" spans="1:16" ht="18" x14ac:dyDescent="0.25">
      <c r="A118" s="11" t="s">
        <v>28</v>
      </c>
      <c r="B118" s="12">
        <v>2</v>
      </c>
      <c r="C118" s="14">
        <v>5</v>
      </c>
      <c r="D118" s="14">
        <v>160</v>
      </c>
      <c r="E118" s="14">
        <v>0.216</v>
      </c>
      <c r="F118" s="14">
        <v>0.9</v>
      </c>
      <c r="G118" s="14">
        <f t="shared" si="5"/>
        <v>38.4</v>
      </c>
      <c r="H118" s="15">
        <v>1.51</v>
      </c>
      <c r="I118" s="14">
        <f t="shared" si="6"/>
        <v>25.430463576158939</v>
      </c>
      <c r="J118" s="14">
        <v>18</v>
      </c>
      <c r="K118" s="14">
        <v>19</v>
      </c>
      <c r="L118" s="14">
        <f t="shared" si="7"/>
        <v>8.6972185430463558</v>
      </c>
      <c r="M118" s="12">
        <v>128</v>
      </c>
      <c r="N118" s="12">
        <v>4.1399999999999999E-2</v>
      </c>
      <c r="O118" s="14">
        <f t="shared" si="8"/>
        <v>5.2991999999999999</v>
      </c>
      <c r="P118" s="17">
        <f t="shared" si="9"/>
        <v>0.60929824561403523</v>
      </c>
    </row>
    <row r="119" spans="1:16" ht="18" x14ac:dyDescent="0.25">
      <c r="A119" s="11" t="s">
        <v>28</v>
      </c>
      <c r="B119" s="12">
        <v>2</v>
      </c>
      <c r="C119" s="14">
        <v>6</v>
      </c>
      <c r="D119" s="14">
        <v>160</v>
      </c>
      <c r="E119" s="14">
        <v>0.216</v>
      </c>
      <c r="F119" s="14">
        <v>0.9</v>
      </c>
      <c r="G119" s="14">
        <f t="shared" si="5"/>
        <v>38.4</v>
      </c>
      <c r="H119" s="15">
        <v>1.51</v>
      </c>
      <c r="I119" s="14">
        <f t="shared" si="6"/>
        <v>25.430463576158939</v>
      </c>
      <c r="J119" s="14">
        <v>18</v>
      </c>
      <c r="K119" s="14">
        <v>19</v>
      </c>
      <c r="L119" s="14">
        <f t="shared" si="7"/>
        <v>8.6972185430463558</v>
      </c>
      <c r="M119" s="12">
        <v>128</v>
      </c>
      <c r="N119" s="12">
        <v>5.8499999999999996E-2</v>
      </c>
      <c r="O119" s="14">
        <f t="shared" si="8"/>
        <v>7.4879999999999995</v>
      </c>
      <c r="P119" s="17">
        <f t="shared" si="9"/>
        <v>0.86096491228070193</v>
      </c>
    </row>
    <row r="120" spans="1:16" ht="18" x14ac:dyDescent="0.25">
      <c r="A120" s="11" t="s">
        <v>28</v>
      </c>
      <c r="B120" s="12">
        <v>2</v>
      </c>
      <c r="C120" s="14">
        <v>7</v>
      </c>
      <c r="D120" s="14">
        <v>160</v>
      </c>
      <c r="E120" s="14">
        <v>0.216</v>
      </c>
      <c r="F120" s="14">
        <v>0.9</v>
      </c>
      <c r="G120" s="14">
        <f t="shared" si="5"/>
        <v>38.4</v>
      </c>
      <c r="H120" s="15">
        <v>1.51</v>
      </c>
      <c r="I120" s="14">
        <f t="shared" si="6"/>
        <v>25.430463576158939</v>
      </c>
      <c r="J120" s="14">
        <v>18</v>
      </c>
      <c r="K120" s="14">
        <v>19</v>
      </c>
      <c r="L120" s="14">
        <f t="shared" si="7"/>
        <v>8.6972185430463558</v>
      </c>
      <c r="M120" s="12">
        <v>128</v>
      </c>
      <c r="N120" s="12">
        <v>3.9699999999999999E-2</v>
      </c>
      <c r="O120" s="14">
        <f t="shared" si="8"/>
        <v>5.0815999999999999</v>
      </c>
      <c r="P120" s="17">
        <f t="shared" si="9"/>
        <v>0.58427875243664729</v>
      </c>
    </row>
    <row r="121" spans="1:16" ht="18" x14ac:dyDescent="0.25">
      <c r="A121" s="11" t="s">
        <v>28</v>
      </c>
      <c r="B121" s="12">
        <v>2</v>
      </c>
      <c r="C121" s="14">
        <v>8</v>
      </c>
      <c r="D121" s="14">
        <v>160</v>
      </c>
      <c r="E121" s="14">
        <v>0.216</v>
      </c>
      <c r="F121" s="14">
        <v>0.9</v>
      </c>
      <c r="G121" s="14">
        <f t="shared" si="5"/>
        <v>38.4</v>
      </c>
      <c r="H121" s="15">
        <v>1.51</v>
      </c>
      <c r="I121" s="14">
        <f t="shared" si="6"/>
        <v>25.430463576158939</v>
      </c>
      <c r="J121" s="14">
        <v>18</v>
      </c>
      <c r="K121" s="14">
        <v>19</v>
      </c>
      <c r="L121" s="14">
        <f t="shared" si="7"/>
        <v>8.6972185430463558</v>
      </c>
      <c r="M121" s="12">
        <v>128</v>
      </c>
      <c r="N121" s="12">
        <v>4.9500000000000002E-2</v>
      </c>
      <c r="O121" s="14">
        <f t="shared" si="8"/>
        <v>6.3360000000000003</v>
      </c>
      <c r="P121" s="17">
        <f t="shared" si="9"/>
        <v>0.72850877192982477</v>
      </c>
    </row>
    <row r="122" spans="1:16" ht="18" x14ac:dyDescent="0.25">
      <c r="A122" s="11" t="s">
        <v>28</v>
      </c>
      <c r="B122" s="12">
        <v>2</v>
      </c>
      <c r="C122" s="14">
        <v>9</v>
      </c>
      <c r="D122" s="14">
        <v>160</v>
      </c>
      <c r="E122" s="14">
        <v>0.216</v>
      </c>
      <c r="F122" s="14">
        <v>0.9</v>
      </c>
      <c r="G122" s="14">
        <f t="shared" si="5"/>
        <v>38.4</v>
      </c>
      <c r="H122" s="15">
        <v>1.51</v>
      </c>
      <c r="I122" s="14">
        <f t="shared" si="6"/>
        <v>25.430463576158939</v>
      </c>
      <c r="J122" s="14">
        <v>18</v>
      </c>
      <c r="K122" s="14">
        <v>19</v>
      </c>
      <c r="L122" s="14">
        <f t="shared" si="7"/>
        <v>8.6972185430463558</v>
      </c>
      <c r="M122" s="12">
        <v>128</v>
      </c>
      <c r="N122" s="12">
        <v>0.1225</v>
      </c>
      <c r="O122" s="14">
        <f t="shared" si="8"/>
        <v>15.68</v>
      </c>
      <c r="P122" s="17">
        <f t="shared" si="9"/>
        <v>1.8028752436647177</v>
      </c>
    </row>
    <row r="123" spans="1:16" ht="18" x14ac:dyDescent="0.25">
      <c r="A123" s="11" t="s">
        <v>28</v>
      </c>
      <c r="B123" s="12">
        <v>2</v>
      </c>
      <c r="C123" s="14">
        <v>10</v>
      </c>
      <c r="D123" s="14">
        <v>160</v>
      </c>
      <c r="E123" s="14">
        <v>0.216</v>
      </c>
      <c r="F123" s="14">
        <v>0.9</v>
      </c>
      <c r="G123" s="14">
        <f t="shared" si="5"/>
        <v>38.4</v>
      </c>
      <c r="H123" s="15">
        <v>1.51</v>
      </c>
      <c r="I123" s="14">
        <f t="shared" si="6"/>
        <v>25.430463576158939</v>
      </c>
      <c r="J123" s="14">
        <v>18</v>
      </c>
      <c r="K123" s="14">
        <v>19</v>
      </c>
      <c r="L123" s="14">
        <f t="shared" si="7"/>
        <v>8.6972185430463558</v>
      </c>
      <c r="M123" s="12">
        <v>128</v>
      </c>
      <c r="N123" s="12">
        <v>3.8399999999999997E-2</v>
      </c>
      <c r="O123" s="14">
        <f t="shared" si="8"/>
        <v>4.9151999999999996</v>
      </c>
      <c r="P123" s="17">
        <f t="shared" si="9"/>
        <v>0.5651461988304094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Begonia</vt:lpstr>
      <vt:lpstr>Geranium</vt:lpstr>
      <vt:lpstr>Snapdragon</vt:lpstr>
      <vt:lpstr>Petunia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Horticulture</dc:creator>
  <cp:lastModifiedBy>Horticulture</cp:lastModifiedBy>
  <dcterms:created xsi:type="dcterms:W3CDTF">2016-01-20T19:02:13Z</dcterms:created>
  <dcterms:modified xsi:type="dcterms:W3CDTF">2018-08-07T19:30:17Z</dcterms:modified>
</cp:coreProperties>
</file>