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1760" yWindow="2740" windowWidth="2516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3" i="1" l="1"/>
  <c r="E23" i="1"/>
  <c r="F23" i="1"/>
  <c r="D24" i="1"/>
  <c r="E24" i="1"/>
  <c r="F24" i="1"/>
  <c r="D25" i="1"/>
  <c r="E25" i="1"/>
  <c r="F25" i="1"/>
  <c r="D26" i="1"/>
  <c r="E26" i="1"/>
  <c r="F26" i="1"/>
  <c r="C26" i="1"/>
  <c r="C25" i="1"/>
  <c r="C24" i="1"/>
  <c r="C23" i="1"/>
</calcChain>
</file>

<file path=xl/sharedStrings.xml><?xml version="1.0" encoding="utf-8"?>
<sst xmlns="http://schemas.openxmlformats.org/spreadsheetml/2006/main" count="52" uniqueCount="11">
  <si>
    <t>Study</t>
  </si>
  <si>
    <t>Topper</t>
  </si>
  <si>
    <t>mean</t>
  </si>
  <si>
    <t>SEM</t>
  </si>
  <si>
    <t>11:00-01:00</t>
  </si>
  <si>
    <t>01:00-03:00</t>
  </si>
  <si>
    <t>03:00-05:00</t>
  </si>
  <si>
    <t>05:00-07:00</t>
  </si>
  <si>
    <t>I</t>
  </si>
  <si>
    <t>HR</t>
  </si>
  <si>
    <t>LR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</si>
</sst>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showRuler="0" workbookViewId="0">
      <selection activeCell="C2" sqref="C2:F21"/>
    </sheetView>
  </sheetViews>
  <sheetFormatPr baseColWidth="10" defaultRowHeight="15" x14ac:dyDescent="0"/>
  <cols>
    <col min="1" max="1" width="10.83203125" style="2"/>
    <col min="2" max="2" width="10.83203125" style="3"/>
  </cols>
  <sheetData>
    <row r="1" spans="1:6">
      <c r="A1" s="2" t="s">
        <v>0</v>
      </c>
      <c r="B1" s="3" t="s">
        <v>1</v>
      </c>
      <c r="C1" t="s">
        <v>4</v>
      </c>
      <c r="D1" t="s">
        <v>5</v>
      </c>
      <c r="E1" t="s">
        <v>6</v>
      </c>
      <c r="F1" t="s">
        <v>7</v>
      </c>
    </row>
    <row r="2" spans="1:6">
      <c r="A2" s="2" t="s">
        <v>8</v>
      </c>
      <c r="B2" s="3" t="s">
        <v>9</v>
      </c>
      <c r="C2" s="1">
        <v>250.4</v>
      </c>
      <c r="D2" s="1">
        <v>606.69000000000005</v>
      </c>
      <c r="E2" s="1">
        <v>250.6</v>
      </c>
      <c r="F2" s="1">
        <v>487.52</v>
      </c>
    </row>
    <row r="3" spans="1:6">
      <c r="A3" s="2" t="s">
        <v>8</v>
      </c>
      <c r="B3" s="3" t="s">
        <v>9</v>
      </c>
      <c r="C3" s="1">
        <v>318.55</v>
      </c>
      <c r="D3" s="1">
        <v>142.01</v>
      </c>
      <c r="E3" s="1">
        <v>104.2</v>
      </c>
      <c r="F3" s="1">
        <v>50.24</v>
      </c>
    </row>
    <row r="4" spans="1:6">
      <c r="A4" s="2" t="s">
        <v>8</v>
      </c>
      <c r="B4" s="3" t="s">
        <v>9</v>
      </c>
      <c r="C4" s="1">
        <v>523.85</v>
      </c>
      <c r="D4" s="1">
        <v>155.54</v>
      </c>
      <c r="E4" s="1">
        <v>172.78</v>
      </c>
      <c r="F4" s="1">
        <v>195.26</v>
      </c>
    </row>
    <row r="5" spans="1:6">
      <c r="A5" s="2" t="s">
        <v>8</v>
      </c>
      <c r="B5" s="3" t="s">
        <v>9</v>
      </c>
      <c r="C5" s="1">
        <v>587.82000000000005</v>
      </c>
      <c r="D5" s="1">
        <v>333.03</v>
      </c>
      <c r="E5" s="1">
        <v>199.93</v>
      </c>
      <c r="F5" s="1">
        <v>181.54</v>
      </c>
    </row>
    <row r="6" spans="1:6">
      <c r="A6" s="2" t="s">
        <v>8</v>
      </c>
      <c r="B6" s="3" t="s">
        <v>9</v>
      </c>
      <c r="C6" s="1">
        <v>681.25</v>
      </c>
      <c r="D6" s="1">
        <v>224.13</v>
      </c>
      <c r="E6" s="1">
        <v>258.89999999999998</v>
      </c>
      <c r="F6" s="1">
        <v>223.25</v>
      </c>
    </row>
    <row r="7" spans="1:6">
      <c r="A7" s="2" t="s">
        <v>8</v>
      </c>
      <c r="B7" s="3" t="s">
        <v>9</v>
      </c>
      <c r="C7" s="1">
        <v>555.32000000000005</v>
      </c>
      <c r="D7" s="1">
        <v>224.13</v>
      </c>
      <c r="E7" s="1">
        <v>258.89999999999998</v>
      </c>
      <c r="F7" s="1">
        <v>223.25</v>
      </c>
    </row>
    <row r="8" spans="1:6">
      <c r="A8" s="2" t="s">
        <v>8</v>
      </c>
      <c r="B8" s="3" t="s">
        <v>9</v>
      </c>
      <c r="C8" s="1">
        <v>438.07</v>
      </c>
      <c r="D8" s="1">
        <v>409.64</v>
      </c>
      <c r="E8" s="1">
        <v>209.98</v>
      </c>
      <c r="F8" s="1">
        <v>274.35000000000002</v>
      </c>
    </row>
    <row r="9" spans="1:6">
      <c r="A9" s="2" t="s">
        <v>8</v>
      </c>
      <c r="B9" s="3" t="s">
        <v>9</v>
      </c>
      <c r="C9" s="1">
        <v>396.86</v>
      </c>
      <c r="D9" s="1">
        <v>296.82</v>
      </c>
      <c r="E9" s="1">
        <v>146.27000000000001</v>
      </c>
      <c r="F9" s="1">
        <v>233.32</v>
      </c>
    </row>
    <row r="10" spans="1:6">
      <c r="A10" s="2" t="s">
        <v>8</v>
      </c>
      <c r="B10" s="3" t="s">
        <v>9</v>
      </c>
      <c r="C10" s="1">
        <v>395.26</v>
      </c>
      <c r="D10" s="1">
        <v>358.97</v>
      </c>
      <c r="E10" s="1">
        <v>129.69</v>
      </c>
      <c r="F10" s="1">
        <v>95.51</v>
      </c>
    </row>
    <row r="11" spans="1:6">
      <c r="A11" s="2" t="s">
        <v>8</v>
      </c>
      <c r="B11" s="3" t="s">
        <v>9</v>
      </c>
      <c r="C11" s="1">
        <v>439.59</v>
      </c>
      <c r="D11" s="1">
        <v>271.56</v>
      </c>
      <c r="E11" s="1">
        <v>279.77</v>
      </c>
      <c r="F11" s="1">
        <v>123.68</v>
      </c>
    </row>
    <row r="12" spans="1:6">
      <c r="A12" s="2" t="s">
        <v>8</v>
      </c>
      <c r="B12" s="3" t="s">
        <v>10</v>
      </c>
      <c r="C12" s="1">
        <v>223.3</v>
      </c>
      <c r="D12" s="1">
        <v>236.06</v>
      </c>
      <c r="E12" s="1">
        <v>250.6</v>
      </c>
      <c r="F12" s="1">
        <v>487.52</v>
      </c>
    </row>
    <row r="13" spans="1:6">
      <c r="A13" s="2" t="s">
        <v>8</v>
      </c>
      <c r="B13" s="3" t="s">
        <v>10</v>
      </c>
      <c r="C13" s="1">
        <v>315.08999999999997</v>
      </c>
      <c r="D13" s="1">
        <v>277.58</v>
      </c>
      <c r="E13" s="1">
        <v>269.55</v>
      </c>
      <c r="F13" s="1">
        <v>380.42</v>
      </c>
    </row>
    <row r="14" spans="1:6">
      <c r="A14" s="2" t="s">
        <v>8</v>
      </c>
      <c r="B14" s="3" t="s">
        <v>10</v>
      </c>
      <c r="C14" s="1">
        <v>472</v>
      </c>
      <c r="D14" s="1">
        <v>157.53</v>
      </c>
      <c r="E14" s="1">
        <v>125.04</v>
      </c>
      <c r="F14" s="1">
        <v>51.56</v>
      </c>
    </row>
    <row r="15" spans="1:6">
      <c r="A15" s="2" t="s">
        <v>8</v>
      </c>
      <c r="B15" s="3" t="s">
        <v>10</v>
      </c>
      <c r="C15" s="1">
        <v>432.95</v>
      </c>
      <c r="D15" s="1">
        <v>294.33</v>
      </c>
      <c r="E15" s="1">
        <v>204.64</v>
      </c>
      <c r="F15" s="1">
        <v>141.80000000000001</v>
      </c>
    </row>
    <row r="16" spans="1:6">
      <c r="A16" s="2" t="s">
        <v>8</v>
      </c>
      <c r="B16" s="3" t="s">
        <v>10</v>
      </c>
      <c r="C16" s="1">
        <v>457.6</v>
      </c>
      <c r="D16" s="1">
        <v>411.63</v>
      </c>
      <c r="E16" s="1">
        <v>360.05</v>
      </c>
      <c r="F16" s="1">
        <v>112.59</v>
      </c>
    </row>
    <row r="17" spans="1:6">
      <c r="A17" s="2" t="s">
        <v>8</v>
      </c>
      <c r="B17" s="3" t="s">
        <v>10</v>
      </c>
      <c r="C17" s="1">
        <v>313.39</v>
      </c>
      <c r="D17" s="1">
        <v>265.2</v>
      </c>
      <c r="E17" s="1">
        <v>290.10000000000002</v>
      </c>
      <c r="F17" s="1">
        <v>108.22</v>
      </c>
    </row>
    <row r="18" spans="1:6">
      <c r="A18" s="2" t="s">
        <v>8</v>
      </c>
      <c r="B18" s="3" t="s">
        <v>10</v>
      </c>
      <c r="C18" s="1">
        <v>277.2</v>
      </c>
      <c r="D18" s="1">
        <v>324.88</v>
      </c>
      <c r="E18" s="1">
        <v>326.07</v>
      </c>
      <c r="F18" s="1">
        <v>135.16999999999999</v>
      </c>
    </row>
    <row r="19" spans="1:6">
      <c r="A19" s="2" t="s">
        <v>8</v>
      </c>
      <c r="B19" s="3" t="s">
        <v>10</v>
      </c>
      <c r="C19" s="1">
        <v>307.17</v>
      </c>
      <c r="D19" s="1">
        <v>253.32</v>
      </c>
      <c r="E19" s="1">
        <v>135.94999999999999</v>
      </c>
      <c r="F19" s="1">
        <v>135.06</v>
      </c>
    </row>
    <row r="20" spans="1:6">
      <c r="A20" s="2" t="s">
        <v>8</v>
      </c>
      <c r="B20" s="3" t="s">
        <v>10</v>
      </c>
      <c r="C20" s="1">
        <v>358.74</v>
      </c>
      <c r="D20" s="1">
        <v>191.43</v>
      </c>
      <c r="E20" s="1">
        <v>162.46</v>
      </c>
      <c r="F20" s="1">
        <v>125.41</v>
      </c>
    </row>
    <row r="21" spans="1:6">
      <c r="A21" s="2" t="s">
        <v>8</v>
      </c>
      <c r="B21" s="3" t="s">
        <v>10</v>
      </c>
      <c r="C21" s="1">
        <v>406.65</v>
      </c>
      <c r="D21" s="1">
        <v>292.43</v>
      </c>
      <c r="E21" s="1">
        <v>205.34</v>
      </c>
      <c r="F21" s="1">
        <v>146.72999999999999</v>
      </c>
    </row>
    <row r="22" spans="1:6">
      <c r="B22"/>
      <c r="C22" s="1"/>
    </row>
    <row r="23" spans="1:6">
      <c r="A23" s="2" t="s">
        <v>9</v>
      </c>
      <c r="B23" t="s">
        <v>2</v>
      </c>
      <c r="C23" s="1">
        <f>AVERAGE(C2:C11)</f>
        <v>458.69700000000012</v>
      </c>
      <c r="D23" s="1">
        <f t="shared" ref="D23:F23" si="0">AVERAGE(D2:D11)</f>
        <v>302.25200000000001</v>
      </c>
      <c r="E23" s="1">
        <f t="shared" si="0"/>
        <v>201.102</v>
      </c>
      <c r="F23" s="1">
        <f t="shared" si="0"/>
        <v>208.79199999999997</v>
      </c>
    </row>
    <row r="24" spans="1:6">
      <c r="B24" t="s">
        <v>3</v>
      </c>
      <c r="C24" s="1">
        <f>STDEV(C2:C11)/SQRT(10)</f>
        <v>41.021802388756846</v>
      </c>
      <c r="D24" s="1">
        <f t="shared" ref="D24:F24" si="1">STDEV(D2:D11)/SQRT(10)</f>
        <v>43.302348404368743</v>
      </c>
      <c r="E24" s="1">
        <f t="shared" si="1"/>
        <v>19.350128210887306</v>
      </c>
      <c r="F24" s="1">
        <f t="shared" si="1"/>
        <v>37.881133820881821</v>
      </c>
    </row>
    <row r="25" spans="1:6">
      <c r="A25" s="2" t="s">
        <v>10</v>
      </c>
      <c r="B25" t="s">
        <v>2</v>
      </c>
      <c r="C25" s="1">
        <f>AVERAGE(C12:C21)</f>
        <v>356.40899999999999</v>
      </c>
      <c r="D25" s="1">
        <f t="shared" ref="D25:F25" si="2">AVERAGE(D12:D21)</f>
        <v>270.43899999999996</v>
      </c>
      <c r="E25" s="1">
        <f t="shared" si="2"/>
        <v>232.98000000000002</v>
      </c>
      <c r="F25" s="1">
        <f t="shared" si="2"/>
        <v>182.44800000000001</v>
      </c>
    </row>
    <row r="26" spans="1:6">
      <c r="B26" t="s">
        <v>3</v>
      </c>
      <c r="C26" s="1">
        <f>STDEV(C12:C21)/SQRT(10)</f>
        <v>26.238957230720068</v>
      </c>
      <c r="D26" s="1">
        <f t="shared" ref="D26:F26" si="3">STDEV(D12:D21)/SQRT(10)</f>
        <v>22.235453694494307</v>
      </c>
      <c r="E26" s="1">
        <f t="shared" si="3"/>
        <v>25.238664518287507</v>
      </c>
      <c r="F26" s="1">
        <f t="shared" si="3"/>
        <v>43.518277559868757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2018-03-16T19:45:19Z</dcterms:created>
  <dcterms:modified xsi:type="dcterms:W3CDTF">2018-05-15T18:37:17Z</dcterms:modified>
</cp:coreProperties>
</file>