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95" windowWidth="18195" windowHeight="114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N3" i="1" l="1"/>
  <c r="H3" i="1"/>
  <c r="O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3" i="1"/>
  <c r="V3" i="1"/>
  <c r="W3" i="1"/>
  <c r="I3" i="1"/>
  <c r="K7" i="1" l="1"/>
  <c r="W10" i="1"/>
  <c r="W9" i="1"/>
  <c r="X26" i="1" l="1"/>
  <c r="W26" i="1"/>
  <c r="X25" i="1"/>
  <c r="W25" i="1"/>
  <c r="X24" i="1"/>
  <c r="W24" i="1"/>
  <c r="X23" i="1"/>
  <c r="W23" i="1"/>
  <c r="X22" i="1"/>
  <c r="W22" i="1"/>
  <c r="X21" i="1"/>
  <c r="W21" i="1"/>
  <c r="X20" i="1"/>
  <c r="W20" i="1"/>
  <c r="X19" i="1"/>
  <c r="W19" i="1"/>
  <c r="X18" i="1"/>
  <c r="W18" i="1"/>
  <c r="X17" i="1"/>
  <c r="W17" i="1"/>
  <c r="X16" i="1"/>
  <c r="W16" i="1"/>
  <c r="X15" i="1"/>
  <c r="W15" i="1"/>
  <c r="X14" i="1"/>
  <c r="W14" i="1"/>
  <c r="X13" i="1"/>
  <c r="W13" i="1"/>
  <c r="X12" i="1"/>
  <c r="W12" i="1"/>
  <c r="X11" i="1"/>
  <c r="W11" i="1"/>
  <c r="X10" i="1"/>
  <c r="X9" i="1"/>
  <c r="X8" i="1"/>
  <c r="W8" i="1"/>
  <c r="X7" i="1"/>
  <c r="W7" i="1"/>
  <c r="X6" i="1"/>
  <c r="W6" i="1"/>
  <c r="X5" i="1"/>
  <c r="W5" i="1"/>
  <c r="X4" i="1"/>
  <c r="W4" i="1"/>
  <c r="X3" i="1"/>
  <c r="V217" i="1"/>
  <c r="V4" i="1"/>
  <c r="V5" i="1"/>
  <c r="V6" i="1"/>
  <c r="V7" i="1"/>
  <c r="V8" i="1"/>
  <c r="V9" i="1"/>
  <c r="V11" i="1"/>
  <c r="V12" i="1"/>
  <c r="V13" i="1"/>
  <c r="V14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60" i="1"/>
  <c r="V61" i="1"/>
  <c r="V62" i="1"/>
  <c r="V65" i="1"/>
  <c r="V66" i="1"/>
  <c r="V67" i="1"/>
  <c r="V68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8" i="1"/>
  <c r="V109" i="1"/>
  <c r="V110" i="1"/>
  <c r="V111" i="1"/>
  <c r="V112" i="1"/>
  <c r="V113" i="1"/>
  <c r="V114" i="1"/>
  <c r="V115" i="1"/>
  <c r="V116" i="1"/>
  <c r="V117" i="1"/>
  <c r="V118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6" i="1"/>
  <c r="V157" i="1"/>
  <c r="V158" i="1"/>
  <c r="V162" i="1"/>
  <c r="V163" i="1"/>
  <c r="V164" i="1"/>
  <c r="V165" i="1"/>
  <c r="V166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6" i="1"/>
  <c r="V187" i="1"/>
  <c r="V188" i="1"/>
  <c r="V189" i="1"/>
  <c r="V190" i="1"/>
  <c r="V192" i="1"/>
  <c r="V193" i="1"/>
  <c r="V194" i="1"/>
  <c r="V195" i="1"/>
  <c r="V196" i="1"/>
  <c r="V197" i="1"/>
  <c r="V198" i="1"/>
  <c r="V199" i="1"/>
  <c r="V200" i="1"/>
  <c r="V202" i="1"/>
  <c r="V204" i="1"/>
  <c r="V205" i="1"/>
  <c r="V206" i="1"/>
  <c r="V208" i="1"/>
  <c r="V210" i="1"/>
  <c r="V211" i="1"/>
  <c r="V212" i="1"/>
  <c r="V213" i="1"/>
  <c r="V214" i="1"/>
  <c r="V215" i="1"/>
  <c r="V216" i="1"/>
  <c r="J3" i="1"/>
  <c r="K31" i="1"/>
  <c r="K55" i="1"/>
  <c r="K79" i="1"/>
  <c r="K103" i="1"/>
  <c r="K127" i="1"/>
  <c r="K151" i="1"/>
  <c r="K175" i="1"/>
  <c r="K199" i="1"/>
  <c r="N7" i="1"/>
  <c r="K220" i="1" l="1"/>
  <c r="O15" i="1" l="1"/>
  <c r="O16" i="1"/>
  <c r="O17" i="1"/>
  <c r="O25" i="1"/>
  <c r="N4" i="1"/>
  <c r="O4" i="1" s="1"/>
  <c r="N5" i="1"/>
  <c r="O5" i="1" s="1"/>
  <c r="N6" i="1"/>
  <c r="N8" i="1"/>
  <c r="N9" i="1"/>
  <c r="O9" i="1" s="1"/>
  <c r="N11" i="1"/>
  <c r="O11" i="1" s="1"/>
  <c r="N12" i="1"/>
  <c r="N13" i="1"/>
  <c r="O13" i="1" s="1"/>
  <c r="N14" i="1"/>
  <c r="O14" i="1" s="1"/>
  <c r="N17" i="1"/>
  <c r="N18" i="1"/>
  <c r="O18" i="1" s="1"/>
  <c r="N19" i="1"/>
  <c r="O19" i="1" s="1"/>
  <c r="N20" i="1"/>
  <c r="O20" i="1" s="1"/>
  <c r="N21" i="1"/>
  <c r="O21" i="1" s="1"/>
  <c r="N22" i="1"/>
  <c r="N23" i="1"/>
  <c r="N24" i="1"/>
  <c r="N25" i="1"/>
  <c r="N26" i="1"/>
  <c r="O26" i="1" s="1"/>
  <c r="N27" i="1"/>
  <c r="N28" i="1"/>
  <c r="N29" i="1"/>
  <c r="N30" i="1"/>
  <c r="N31" i="1"/>
  <c r="N32" i="1"/>
  <c r="N33" i="1"/>
  <c r="N34" i="1"/>
  <c r="O10" i="1" s="1"/>
  <c r="N35" i="1"/>
  <c r="N36" i="1"/>
  <c r="O12" i="1" s="1"/>
  <c r="N37" i="1"/>
  <c r="N38" i="1"/>
  <c r="N40" i="1"/>
  <c r="N41" i="1"/>
  <c r="N42" i="1"/>
  <c r="N43" i="1"/>
  <c r="N44" i="1"/>
  <c r="N45" i="1"/>
  <c r="N46" i="1"/>
  <c r="O22" i="1" s="1"/>
  <c r="N47" i="1"/>
  <c r="N48" i="1"/>
  <c r="N49" i="1"/>
  <c r="N50" i="1"/>
  <c r="N51" i="1"/>
  <c r="N52" i="1"/>
  <c r="N53" i="1"/>
  <c r="N54" i="1"/>
  <c r="O6" i="1" s="1"/>
  <c r="N55" i="1"/>
  <c r="N56" i="1"/>
  <c r="N60" i="1"/>
  <c r="N61" i="1"/>
  <c r="N62" i="1"/>
  <c r="N65" i="1"/>
  <c r="N66" i="1"/>
  <c r="N67" i="1"/>
  <c r="N68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8" i="1"/>
  <c r="N109" i="1"/>
  <c r="N110" i="1"/>
  <c r="N111" i="1"/>
  <c r="N112" i="1"/>
  <c r="N113" i="1"/>
  <c r="N114" i="1"/>
  <c r="N115" i="1"/>
  <c r="N116" i="1"/>
  <c r="N117" i="1"/>
  <c r="N118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6" i="1"/>
  <c r="N137" i="1"/>
  <c r="N138" i="1"/>
  <c r="N139" i="1"/>
  <c r="N140" i="1"/>
  <c r="N141" i="1"/>
  <c r="N142" i="1"/>
  <c r="N143" i="1"/>
  <c r="O23" i="1" s="1"/>
  <c r="N144" i="1"/>
  <c r="N145" i="1"/>
  <c r="N146" i="1"/>
  <c r="N147" i="1"/>
  <c r="N148" i="1"/>
  <c r="N149" i="1"/>
  <c r="N150" i="1"/>
  <c r="N151" i="1"/>
  <c r="O7" i="1" s="1"/>
  <c r="N152" i="1"/>
  <c r="N153" i="1"/>
  <c r="N154" i="1"/>
  <c r="N156" i="1"/>
  <c r="N157" i="1"/>
  <c r="N158" i="1"/>
  <c r="N162" i="1"/>
  <c r="N163" i="1"/>
  <c r="N164" i="1"/>
  <c r="N165" i="1"/>
  <c r="N166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6" i="1"/>
  <c r="N187" i="1"/>
  <c r="N188" i="1"/>
  <c r="N189" i="1"/>
  <c r="N190" i="1"/>
  <c r="N192" i="1"/>
  <c r="O24" i="1" s="1"/>
  <c r="N193" i="1"/>
  <c r="N194" i="1"/>
  <c r="N195" i="1"/>
  <c r="N196" i="1"/>
  <c r="N197" i="1"/>
  <c r="N198" i="1"/>
  <c r="N199" i="1"/>
  <c r="N200" i="1"/>
  <c r="O8" i="1" s="1"/>
  <c r="N202" i="1"/>
  <c r="N204" i="1"/>
  <c r="N205" i="1"/>
  <c r="N206" i="1"/>
  <c r="N208" i="1"/>
  <c r="N210" i="1"/>
  <c r="N211" i="1"/>
  <c r="N212" i="1"/>
  <c r="N213" i="1"/>
  <c r="N214" i="1"/>
  <c r="N215" i="1"/>
  <c r="N216" i="1"/>
  <c r="N217" i="1"/>
  <c r="H4" i="1"/>
  <c r="I19" i="1" l="1"/>
  <c r="H5" i="1"/>
  <c r="J5" i="1" s="1"/>
  <c r="H6" i="1"/>
  <c r="H7" i="1"/>
  <c r="H8" i="1"/>
  <c r="H9" i="1"/>
  <c r="J9" i="1" s="1"/>
  <c r="H11" i="1"/>
  <c r="J11" i="1" s="1"/>
  <c r="H12" i="1"/>
  <c r="J12" i="1" s="1"/>
  <c r="H13" i="1"/>
  <c r="I13" i="1" s="1"/>
  <c r="H14" i="1"/>
  <c r="I14" i="1" s="1"/>
  <c r="H17" i="1"/>
  <c r="J17" i="1" s="1"/>
  <c r="H18" i="1"/>
  <c r="J18" i="1" s="1"/>
  <c r="H19" i="1"/>
  <c r="J19" i="1" s="1"/>
  <c r="H20" i="1"/>
  <c r="J20" i="1" s="1"/>
  <c r="H21" i="1"/>
  <c r="I21" i="1" s="1"/>
  <c r="H22" i="1"/>
  <c r="I22" i="1" s="1"/>
  <c r="H23" i="1"/>
  <c r="I23" i="1" s="1"/>
  <c r="H24" i="1"/>
  <c r="I24" i="1" s="1"/>
  <c r="H25" i="1"/>
  <c r="J25" i="1" s="1"/>
  <c r="H26" i="1"/>
  <c r="J26" i="1" s="1"/>
  <c r="H27" i="1"/>
  <c r="H28" i="1"/>
  <c r="I4" i="1" s="1"/>
  <c r="H29" i="1"/>
  <c r="H30" i="1"/>
  <c r="I6" i="1" s="1"/>
  <c r="H31" i="1"/>
  <c r="I7" i="1" s="1"/>
  <c r="H32" i="1"/>
  <c r="I8" i="1" s="1"/>
  <c r="H33" i="1"/>
  <c r="H34" i="1"/>
  <c r="J10" i="1" s="1"/>
  <c r="H35" i="1"/>
  <c r="H36" i="1"/>
  <c r="H37" i="1"/>
  <c r="H38" i="1"/>
  <c r="H40" i="1"/>
  <c r="I16" i="1" s="1"/>
  <c r="H41" i="1"/>
  <c r="I17" i="1" s="1"/>
  <c r="H42" i="1"/>
  <c r="H43" i="1"/>
  <c r="H44" i="1"/>
  <c r="H45" i="1"/>
  <c r="H46" i="1"/>
  <c r="H47" i="1"/>
  <c r="H48" i="1"/>
  <c r="H49" i="1"/>
  <c r="I25" i="1" s="1"/>
  <c r="H50" i="1"/>
  <c r="H51" i="1"/>
  <c r="H52" i="1"/>
  <c r="H53" i="1"/>
  <c r="H54" i="1"/>
  <c r="H55" i="1"/>
  <c r="H56" i="1"/>
  <c r="H60" i="1"/>
  <c r="H61" i="1"/>
  <c r="H62" i="1"/>
  <c r="H65" i="1"/>
  <c r="H66" i="1"/>
  <c r="H67" i="1"/>
  <c r="H68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I15" i="1" s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8" i="1"/>
  <c r="H109" i="1"/>
  <c r="H110" i="1"/>
  <c r="H111" i="1"/>
  <c r="H112" i="1"/>
  <c r="J16" i="1" s="1"/>
  <c r="H113" i="1"/>
  <c r="H114" i="1"/>
  <c r="H115" i="1"/>
  <c r="H116" i="1"/>
  <c r="H117" i="1"/>
  <c r="H118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6" i="1"/>
  <c r="H137" i="1"/>
  <c r="H138" i="1"/>
  <c r="I18" i="1" s="1"/>
  <c r="H139" i="1"/>
  <c r="H140" i="1"/>
  <c r="H141" i="1"/>
  <c r="H142" i="1"/>
  <c r="H143" i="1"/>
  <c r="H144" i="1"/>
  <c r="H145" i="1"/>
  <c r="H146" i="1"/>
  <c r="I26" i="1" s="1"/>
  <c r="H147" i="1"/>
  <c r="H148" i="1"/>
  <c r="H149" i="1"/>
  <c r="H150" i="1"/>
  <c r="H151" i="1"/>
  <c r="H152" i="1"/>
  <c r="H153" i="1"/>
  <c r="H154" i="1"/>
  <c r="I10" i="1" s="1"/>
  <c r="H156" i="1"/>
  <c r="H157" i="1"/>
  <c r="H158" i="1"/>
  <c r="H162" i="1"/>
  <c r="H163" i="1"/>
  <c r="H164" i="1"/>
  <c r="H165" i="1"/>
  <c r="H166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6" i="1"/>
  <c r="H187" i="1"/>
  <c r="H188" i="1"/>
  <c r="H189" i="1"/>
  <c r="H190" i="1"/>
  <c r="H192" i="1"/>
  <c r="H193" i="1"/>
  <c r="H194" i="1"/>
  <c r="H195" i="1"/>
  <c r="H196" i="1"/>
  <c r="H197" i="1"/>
  <c r="H198" i="1"/>
  <c r="H199" i="1"/>
  <c r="H200" i="1"/>
  <c r="H202" i="1"/>
  <c r="H204" i="1"/>
  <c r="H205" i="1"/>
  <c r="H206" i="1"/>
  <c r="H208" i="1"/>
  <c r="H210" i="1"/>
  <c r="H211" i="1"/>
  <c r="H212" i="1"/>
  <c r="H213" i="1"/>
  <c r="H214" i="1"/>
  <c r="H215" i="1"/>
  <c r="H216" i="1"/>
  <c r="H217" i="1"/>
  <c r="J8" i="1" l="1"/>
  <c r="J7" i="1"/>
  <c r="J6" i="1"/>
  <c r="J21" i="1"/>
  <c r="I12" i="1"/>
  <c r="I20" i="1"/>
  <c r="I11" i="1"/>
  <c r="J24" i="1"/>
  <c r="J23" i="1"/>
  <c r="J14" i="1"/>
  <c r="J13" i="1"/>
  <c r="I9" i="1"/>
  <c r="I5" i="1"/>
  <c r="J4" i="1"/>
  <c r="J15" i="1"/>
  <c r="J22" i="1"/>
</calcChain>
</file>

<file path=xl/sharedStrings.xml><?xml version="1.0" encoding="utf-8"?>
<sst xmlns="http://schemas.openxmlformats.org/spreadsheetml/2006/main" count="226" uniqueCount="12">
  <si>
    <t>mouse</t>
  </si>
  <si>
    <t>day</t>
  </si>
  <si>
    <t>LD</t>
  </si>
  <si>
    <t>int</t>
  </si>
  <si>
    <t>rel_swa r</t>
  </si>
  <si>
    <t>efswa24h</t>
  </si>
  <si>
    <t>L</t>
  </si>
  <si>
    <t>D</t>
  </si>
  <si>
    <t>Abs value</t>
  </si>
  <si>
    <t>Average</t>
  </si>
  <si>
    <t>Standard error</t>
  </si>
  <si>
    <t>rel swa 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</si>
</sst>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0"/>
  <sheetViews>
    <sheetView tabSelected="1" topLeftCell="F185" workbookViewId="0">
      <selection activeCell="R200" sqref="R200"/>
    </sheetView>
  </sheetViews>
  <sheetFormatPr defaultRowHeight="15" x14ac:dyDescent="0.25"/>
  <cols>
    <col min="11" max="11" width="9.140625" style="2"/>
  </cols>
  <sheetData>
    <row r="1" spans="1:24" x14ac:dyDescent="0.25">
      <c r="A1" s="1" t="s">
        <v>0</v>
      </c>
      <c r="B1" s="1" t="s">
        <v>1</v>
      </c>
      <c r="C1" s="1"/>
      <c r="D1" s="1" t="s">
        <v>2</v>
      </c>
      <c r="E1" s="1" t="s">
        <v>3</v>
      </c>
      <c r="F1" s="1" t="s">
        <v>4</v>
      </c>
      <c r="G1" s="1" t="s">
        <v>5</v>
      </c>
      <c r="H1" s="2" t="s">
        <v>8</v>
      </c>
      <c r="I1" t="s">
        <v>9</v>
      </c>
      <c r="J1" t="s">
        <v>10</v>
      </c>
    </row>
    <row r="2" spans="1:24" x14ac:dyDescent="0.25">
      <c r="A2" s="1"/>
      <c r="B2" s="1"/>
      <c r="C2" s="1"/>
      <c r="D2" s="1"/>
      <c r="E2" s="1"/>
      <c r="F2" s="1"/>
      <c r="G2" s="1"/>
      <c r="U2" t="s">
        <v>11</v>
      </c>
    </row>
    <row r="3" spans="1:24" x14ac:dyDescent="0.25">
      <c r="A3" s="1">
        <v>1</v>
      </c>
      <c r="B3" s="1">
        <v>1</v>
      </c>
      <c r="C3" s="1"/>
      <c r="D3" s="1" t="s">
        <v>6</v>
      </c>
      <c r="E3" s="1">
        <v>1</v>
      </c>
      <c r="F3" s="1">
        <v>1.1148690000000001</v>
      </c>
      <c r="G3" s="1">
        <v>124.024816</v>
      </c>
      <c r="H3">
        <f>G3*F3</f>
        <v>138.27142258910402</v>
      </c>
      <c r="I3">
        <f>AVERAGE(H3,H27,H51,H75,H99,H123,H147,H171,H195)</f>
        <v>132.64508124436898</v>
      </c>
      <c r="J3">
        <f t="shared" ref="J3:J26" si="0">STDEV(H3,H27,H51,H75,H99,H123,H147,H171,H195)/SQRT(COUNT(H3,H27,H51,H75,H99,H123,H147,H171,H195))</f>
        <v>11.449438960249543</v>
      </c>
      <c r="K3" s="2">
        <v>85.555449999999993</v>
      </c>
      <c r="N3">
        <f>IF(F3&gt;0,F3*100," ")</f>
        <v>111.48690000000001</v>
      </c>
      <c r="O3" s="2">
        <f>AVERAGE(N3,N27,N51,N75,N99,N123,N147,N171,N195)</f>
        <v>110.62081111111111</v>
      </c>
      <c r="P3" s="2">
        <f>STDEV(N3,N27,N51,N75,N99,N123,N147,N171,N195)/SQRT(COUNT(N3,N27,N51,N75,N99,N123,N147,N171,N195))</f>
        <v>1.808994742671284</v>
      </c>
      <c r="R3" s="2"/>
      <c r="S3" s="2"/>
      <c r="U3">
        <v>111.48690000000001</v>
      </c>
      <c r="V3">
        <f>U3/K3*100</f>
        <v>130.30952440785481</v>
      </c>
      <c r="W3" s="2">
        <f>AVERAGE(V3,V27,V51,V75,V99,V123,V147,V171,V195)</f>
        <v>129.65141837935528</v>
      </c>
      <c r="X3" s="2">
        <f t="shared" ref="X3:X26" si="1">STDEV(V3,V27,V51,V75,V99,V123,V147,V171,V195)/SQRT(COUNT(V3,V27,V51,V75,V99,V123,V147,V171,V195))</f>
        <v>2.5097427747825836</v>
      </c>
    </row>
    <row r="4" spans="1:24" x14ac:dyDescent="0.25">
      <c r="A4" s="1">
        <v>1</v>
      </c>
      <c r="B4" s="1">
        <v>1</v>
      </c>
      <c r="C4" s="1"/>
      <c r="D4" s="1" t="s">
        <v>6</v>
      </c>
      <c r="E4" s="1">
        <v>2</v>
      </c>
      <c r="F4" s="1">
        <v>0.92207399999999995</v>
      </c>
      <c r="G4" s="1">
        <v>124.024816</v>
      </c>
      <c r="H4" s="2">
        <f>G4*F4</f>
        <v>114.36005818838399</v>
      </c>
      <c r="I4" s="2">
        <f t="shared" ref="I4:I26" si="2">AVERAGE(H4,H28,H52,H76,H100,H124,H148,H172,H196)</f>
        <v>116.629638732421</v>
      </c>
      <c r="J4" s="2">
        <f t="shared" si="0"/>
        <v>10.167590705512387</v>
      </c>
      <c r="K4" s="2">
        <v>85.555450000000008</v>
      </c>
      <c r="N4" s="2">
        <f t="shared" ref="N4:N9" si="3">IF(F4&gt;0,F4*100," ")</f>
        <v>92.207399999999993</v>
      </c>
      <c r="O4" s="2">
        <f t="shared" ref="O4:O26" si="4">AVERAGE(N4,N28,N52,N76,N100,N124,N148,N172,N196)</f>
        <v>97.147133333333329</v>
      </c>
      <c r="P4" s="2">
        <f t="shared" ref="P4:P26" si="5">STDEV(N4,N28,N52,N76,N100,N124,N148,N172,N196)/SQRT(COUNT(N4,N28,N52,N76,N100,N124,N148,N172,N196))</f>
        <v>1.8076398112517389</v>
      </c>
      <c r="Q4" s="2"/>
      <c r="R4" s="2"/>
      <c r="S4" s="2"/>
      <c r="U4">
        <v>92.207399999999993</v>
      </c>
      <c r="V4" s="2">
        <f t="shared" ref="V4:V67" si="6">U4/K4*100</f>
        <v>107.7750160860588</v>
      </c>
      <c r="W4" s="2">
        <f t="shared" ref="W4:W8" si="7">AVERAGE(V4,V28,V52,V76,V100,V124,V148,V172,V196)</f>
        <v>113.75187513352655</v>
      </c>
      <c r="X4" s="2">
        <f t="shared" si="1"/>
        <v>1.6035149111881244</v>
      </c>
    </row>
    <row r="5" spans="1:24" x14ac:dyDescent="0.25">
      <c r="A5" s="1">
        <v>1</v>
      </c>
      <c r="B5" s="1">
        <v>1</v>
      </c>
      <c r="C5" s="1"/>
      <c r="D5" s="1" t="s">
        <v>6</v>
      </c>
      <c r="E5" s="1">
        <v>3</v>
      </c>
      <c r="F5" s="1">
        <v>0.85770500000000005</v>
      </c>
      <c r="G5" s="1">
        <v>124.024816</v>
      </c>
      <c r="H5" s="2">
        <f t="shared" ref="H5:H67" si="8">G5*F5</f>
        <v>106.37670480728001</v>
      </c>
      <c r="I5" s="2">
        <f t="shared" si="2"/>
        <v>110.32120916092899</v>
      </c>
      <c r="J5" s="2">
        <f t="shared" si="0"/>
        <v>8.9783760133266224</v>
      </c>
      <c r="K5" s="2">
        <v>85.555449999999993</v>
      </c>
      <c r="N5" s="2">
        <f t="shared" si="3"/>
        <v>85.770499999999998</v>
      </c>
      <c r="O5" s="2">
        <f t="shared" si="4"/>
        <v>92.482688888888887</v>
      </c>
      <c r="P5" s="2">
        <f t="shared" si="5"/>
        <v>1.3637303317091165</v>
      </c>
      <c r="Q5" s="2"/>
      <c r="R5" s="2"/>
      <c r="S5" s="2"/>
      <c r="U5">
        <v>85.770499999999998</v>
      </c>
      <c r="V5" s="2">
        <f t="shared" si="6"/>
        <v>100.25135745297349</v>
      </c>
      <c r="W5" s="2">
        <f t="shared" si="7"/>
        <v>108.39091115506807</v>
      </c>
      <c r="X5" s="2">
        <f t="shared" si="1"/>
        <v>1.9101539605653208</v>
      </c>
    </row>
    <row r="6" spans="1:24" x14ac:dyDescent="0.25">
      <c r="A6" s="1">
        <v>1</v>
      </c>
      <c r="B6" s="1">
        <v>1</v>
      </c>
      <c r="C6" s="1"/>
      <c r="D6" s="1" t="s">
        <v>6</v>
      </c>
      <c r="E6" s="1">
        <v>4</v>
      </c>
      <c r="F6" s="1">
        <v>0.82890900000000001</v>
      </c>
      <c r="G6" s="1">
        <v>124.024816</v>
      </c>
      <c r="H6" s="2">
        <f t="shared" si="8"/>
        <v>102.805286205744</v>
      </c>
      <c r="I6" s="2">
        <f t="shared" si="2"/>
        <v>106.36679159316613</v>
      </c>
      <c r="J6" s="2">
        <f t="shared" si="0"/>
        <v>8.4730232653079867</v>
      </c>
      <c r="K6" s="2">
        <v>85.555449999999993</v>
      </c>
      <c r="N6" s="2">
        <f t="shared" si="3"/>
        <v>82.890900000000002</v>
      </c>
      <c r="O6" s="2">
        <f t="shared" si="4"/>
        <v>89.198133333333345</v>
      </c>
      <c r="P6" s="2">
        <f t="shared" si="5"/>
        <v>1.6254534731370605</v>
      </c>
      <c r="Q6" s="2"/>
      <c r="R6" s="2"/>
      <c r="S6" s="2"/>
      <c r="U6">
        <v>82.890900000000002</v>
      </c>
      <c r="V6" s="2">
        <f t="shared" si="6"/>
        <v>96.885587066633406</v>
      </c>
      <c r="W6" s="2">
        <f t="shared" si="7"/>
        <v>104.47575206912737</v>
      </c>
      <c r="X6" s="2">
        <f t="shared" si="1"/>
        <v>1.6977810872202548</v>
      </c>
    </row>
    <row r="7" spans="1:24" x14ac:dyDescent="0.25">
      <c r="A7" s="1">
        <v>1</v>
      </c>
      <c r="B7" s="1">
        <v>1</v>
      </c>
      <c r="C7" s="1"/>
      <c r="D7" s="1" t="s">
        <v>6</v>
      </c>
      <c r="E7" s="1">
        <v>5</v>
      </c>
      <c r="F7" s="1">
        <v>0.82498199999999999</v>
      </c>
      <c r="G7" s="1">
        <v>124.024816</v>
      </c>
      <c r="H7" s="2">
        <f t="shared" si="8"/>
        <v>102.318240753312</v>
      </c>
      <c r="I7" s="2">
        <f t="shared" si="2"/>
        <v>101.19737594040834</v>
      </c>
      <c r="J7" s="2">
        <f t="shared" si="0"/>
        <v>8.671270754217959</v>
      </c>
      <c r="K7" s="2">
        <f>AVERAGE(N7:N8)</f>
        <v>85.555450000000008</v>
      </c>
      <c r="N7" s="2">
        <f t="shared" si="3"/>
        <v>82.498199999999997</v>
      </c>
      <c r="O7" s="2">
        <f t="shared" si="4"/>
        <v>84.25987777777776</v>
      </c>
      <c r="P7" s="2">
        <f t="shared" si="5"/>
        <v>1.1991978276907731</v>
      </c>
      <c r="Q7" s="2"/>
      <c r="R7" s="2"/>
      <c r="S7" s="2"/>
      <c r="U7">
        <v>82.498199999999997</v>
      </c>
      <c r="V7" s="2">
        <f t="shared" si="6"/>
        <v>96.426586500333983</v>
      </c>
      <c r="W7" s="2">
        <f t="shared" si="7"/>
        <v>98.668536601345693</v>
      </c>
      <c r="X7" s="2">
        <f t="shared" si="1"/>
        <v>0.89707843883574923</v>
      </c>
    </row>
    <row r="8" spans="1:24" x14ac:dyDescent="0.25">
      <c r="A8" s="1">
        <v>1</v>
      </c>
      <c r="B8" s="1">
        <v>1</v>
      </c>
      <c r="C8" s="1"/>
      <c r="D8" s="1" t="s">
        <v>6</v>
      </c>
      <c r="E8" s="1">
        <v>6</v>
      </c>
      <c r="F8" s="1">
        <v>0.886127</v>
      </c>
      <c r="G8" s="1">
        <v>124.024816</v>
      </c>
      <c r="H8" s="2">
        <f t="shared" si="8"/>
        <v>109.901738127632</v>
      </c>
      <c r="I8" s="2">
        <f t="shared" si="2"/>
        <v>103.45916939380568</v>
      </c>
      <c r="J8" s="2">
        <f t="shared" si="0"/>
        <v>8.489603170504779</v>
      </c>
      <c r="K8" s="2">
        <v>85.555450000000008</v>
      </c>
      <c r="N8" s="2">
        <f t="shared" si="3"/>
        <v>88.612700000000004</v>
      </c>
      <c r="O8" s="2">
        <f t="shared" si="4"/>
        <v>86.561888888888873</v>
      </c>
      <c r="P8" s="2">
        <f t="shared" si="5"/>
        <v>1.4560342497731102</v>
      </c>
      <c r="Q8" s="2"/>
      <c r="R8" s="2"/>
      <c r="S8" s="2"/>
      <c r="U8">
        <v>88.612700000000004</v>
      </c>
      <c r="V8" s="2">
        <f t="shared" si="6"/>
        <v>103.573413499666</v>
      </c>
      <c r="W8" s="2">
        <f t="shared" si="7"/>
        <v>101.33146339865431</v>
      </c>
      <c r="X8" s="2">
        <f t="shared" si="1"/>
        <v>0.89707843883575167</v>
      </c>
    </row>
    <row r="9" spans="1:24" x14ac:dyDescent="0.25">
      <c r="A9" s="1">
        <v>1</v>
      </c>
      <c r="B9" s="1">
        <v>1</v>
      </c>
      <c r="C9" s="1"/>
      <c r="D9" s="1" t="s">
        <v>7</v>
      </c>
      <c r="E9" s="1">
        <v>7</v>
      </c>
      <c r="F9" s="1">
        <v>0.85963100000000003</v>
      </c>
      <c r="G9" s="1">
        <v>124.024816</v>
      </c>
      <c r="H9" s="2">
        <f t="shared" si="8"/>
        <v>106.615576602896</v>
      </c>
      <c r="I9" s="2">
        <f>AVERAGE(H9,H33,H57,H81,H105,H129,H153,H177,H201)</f>
        <v>101.27851139243829</v>
      </c>
      <c r="J9" s="2">
        <f t="shared" si="0"/>
        <v>7.5268273303130666</v>
      </c>
      <c r="K9" s="2">
        <v>85.555450000000008</v>
      </c>
      <c r="N9" s="2">
        <f t="shared" si="3"/>
        <v>85.963099999999997</v>
      </c>
      <c r="O9" s="2">
        <f>AVERAGE(N9,N33,N57,N81,N105,N129,N153,N177,N201)</f>
        <v>91.711699999999993</v>
      </c>
      <c r="P9" s="2">
        <f t="shared" si="5"/>
        <v>4.7353766631498901</v>
      </c>
      <c r="Q9" s="2"/>
      <c r="R9" s="2"/>
      <c r="S9" s="2"/>
      <c r="U9">
        <v>85.963099999999997</v>
      </c>
      <c r="V9" s="2">
        <f t="shared" si="6"/>
        <v>100.47647461383231</v>
      </c>
      <c r="W9" s="2">
        <f>AVERAGE(V9,V33,V57,V81,V105,V129,V153,V177,V201)</f>
        <v>106.4746046044047</v>
      </c>
      <c r="X9" s="2">
        <f t="shared" si="1"/>
        <v>6.5645572181365948</v>
      </c>
    </row>
    <row r="10" spans="1:24" x14ac:dyDescent="0.25">
      <c r="A10" s="1">
        <v>1</v>
      </c>
      <c r="B10" s="1">
        <v>1</v>
      </c>
      <c r="C10" s="1"/>
      <c r="D10" s="1" t="s">
        <v>7</v>
      </c>
      <c r="E10" s="1">
        <v>8</v>
      </c>
      <c r="F10" s="1">
        <v>-9</v>
      </c>
      <c r="G10" s="1">
        <v>124.024816</v>
      </c>
      <c r="H10" s="2"/>
      <c r="I10" s="2">
        <f t="shared" si="2"/>
        <v>131.24293002764642</v>
      </c>
      <c r="J10" s="2">
        <f t="shared" si="0"/>
        <v>19.792405857339954</v>
      </c>
      <c r="K10" s="2">
        <v>85.555450000000008</v>
      </c>
      <c r="N10" s="2"/>
      <c r="O10" s="2">
        <f t="shared" si="4"/>
        <v>110.88059999999999</v>
      </c>
      <c r="P10" s="2">
        <f t="shared" si="5"/>
        <v>10.449231800996303</v>
      </c>
      <c r="Q10" s="2"/>
      <c r="R10" s="2"/>
      <c r="S10" s="2"/>
      <c r="V10" s="2"/>
      <c r="W10" s="2">
        <f>AVERAGE(V10,V34,V58,V82,V106,V130,V154,V178,V202)</f>
        <v>129.87588469126442</v>
      </c>
      <c r="X10" s="2">
        <f t="shared" si="1"/>
        <v>13.593907850497061</v>
      </c>
    </row>
    <row r="11" spans="1:24" x14ac:dyDescent="0.25">
      <c r="A11" s="1">
        <v>1</v>
      </c>
      <c r="B11" s="1">
        <v>1</v>
      </c>
      <c r="C11" s="1"/>
      <c r="D11" s="1" t="s">
        <v>7</v>
      </c>
      <c r="E11" s="1">
        <v>9</v>
      </c>
      <c r="F11" s="1">
        <v>1.4063129999999999</v>
      </c>
      <c r="G11" s="1">
        <v>124.024816</v>
      </c>
      <c r="H11" s="2">
        <f t="shared" si="8"/>
        <v>174.41771106340801</v>
      </c>
      <c r="I11" s="2">
        <f t="shared" si="2"/>
        <v>120.49588991246242</v>
      </c>
      <c r="J11" s="2">
        <f t="shared" si="0"/>
        <v>17.985816327715273</v>
      </c>
      <c r="K11" s="2">
        <v>85.555450000000008</v>
      </c>
      <c r="N11" s="2">
        <f>IF(F11&gt;0,F11*100," ")</f>
        <v>140.63129999999998</v>
      </c>
      <c r="O11" s="2">
        <f t="shared" si="4"/>
        <v>101.93481999999999</v>
      </c>
      <c r="P11" s="2">
        <f t="shared" si="5"/>
        <v>16.282930037477911</v>
      </c>
      <c r="Q11" s="2"/>
      <c r="R11" s="2"/>
      <c r="S11" s="2"/>
      <c r="U11">
        <v>140.63129999999998</v>
      </c>
      <c r="V11" s="2">
        <f t="shared" si="6"/>
        <v>164.37444955289226</v>
      </c>
      <c r="W11" s="2">
        <f t="shared" ref="W11:W26" si="9">AVERAGE(V11,V35,V59,V83,V107,V131,V155,V179,V203)</f>
        <v>117.65622742283105</v>
      </c>
      <c r="X11" s="2">
        <f t="shared" si="1"/>
        <v>20.003183705092411</v>
      </c>
    </row>
    <row r="12" spans="1:24" x14ac:dyDescent="0.25">
      <c r="A12" s="1">
        <v>1</v>
      </c>
      <c r="B12" s="1">
        <v>1</v>
      </c>
      <c r="C12" s="1"/>
      <c r="D12" s="1" t="s">
        <v>7</v>
      </c>
      <c r="E12" s="1">
        <v>10</v>
      </c>
      <c r="F12" s="1">
        <v>1.4650650000000001</v>
      </c>
      <c r="G12" s="1">
        <v>124.024816</v>
      </c>
      <c r="H12" s="2">
        <f t="shared" si="8"/>
        <v>181.70441705304</v>
      </c>
      <c r="I12" s="2">
        <f t="shared" si="2"/>
        <v>148.99678054828658</v>
      </c>
      <c r="J12" s="2">
        <f t="shared" si="0"/>
        <v>16.853731954675716</v>
      </c>
      <c r="K12" s="2">
        <v>85.555450000000008</v>
      </c>
      <c r="N12" s="2">
        <f>IF(F12&gt;0,F12*100," ")</f>
        <v>146.50650000000002</v>
      </c>
      <c r="O12" s="2">
        <f t="shared" si="4"/>
        <v>124.53984444444444</v>
      </c>
      <c r="P12" s="2">
        <f t="shared" si="5"/>
        <v>7.9954949047557635</v>
      </c>
      <c r="Q12" s="2"/>
      <c r="R12" s="2"/>
      <c r="S12" s="2"/>
      <c r="U12">
        <v>146.50650000000002</v>
      </c>
      <c r="V12" s="2">
        <f t="shared" si="6"/>
        <v>171.24157490843658</v>
      </c>
      <c r="W12" s="2">
        <f t="shared" si="9"/>
        <v>146.48231591948479</v>
      </c>
      <c r="X12" s="2">
        <f t="shared" si="1"/>
        <v>10.279423466115508</v>
      </c>
    </row>
    <row r="13" spans="1:24" x14ac:dyDescent="0.25">
      <c r="A13" s="1">
        <v>1</v>
      </c>
      <c r="B13" s="1">
        <v>1</v>
      </c>
      <c r="C13" s="1"/>
      <c r="D13" s="1" t="s">
        <v>7</v>
      </c>
      <c r="E13" s="1">
        <v>11</v>
      </c>
      <c r="F13" s="1">
        <v>1.188358</v>
      </c>
      <c r="G13" s="1">
        <v>124.024816</v>
      </c>
      <c r="H13" s="2">
        <f t="shared" si="8"/>
        <v>147.385882292128</v>
      </c>
      <c r="I13" s="2">
        <f t="shared" si="2"/>
        <v>143.74158750663298</v>
      </c>
      <c r="J13" s="2">
        <f t="shared" si="0"/>
        <v>11.825432794393288</v>
      </c>
      <c r="K13" s="2">
        <v>85.555450000000008</v>
      </c>
      <c r="N13" s="2">
        <f>IF(F13&gt;0,F13*100," ")</f>
        <v>118.83580000000001</v>
      </c>
      <c r="O13" s="2">
        <f t="shared" si="4"/>
        <v>120.41574444444444</v>
      </c>
      <c r="P13" s="2">
        <f t="shared" si="5"/>
        <v>2.4912535401720457</v>
      </c>
      <c r="Q13" s="2"/>
      <c r="R13" s="2"/>
      <c r="S13" s="2"/>
      <c r="U13">
        <v>118.83580000000001</v>
      </c>
      <c r="V13" s="2">
        <f t="shared" si="6"/>
        <v>138.89915838207853</v>
      </c>
      <c r="W13" s="2">
        <f t="shared" si="9"/>
        <v>141.20245008940907</v>
      </c>
      <c r="X13" s="2">
        <f t="shared" si="1"/>
        <v>3.5212531817219177</v>
      </c>
    </row>
    <row r="14" spans="1:24" x14ac:dyDescent="0.25">
      <c r="A14" s="1">
        <v>1</v>
      </c>
      <c r="B14" s="1">
        <v>1</v>
      </c>
      <c r="C14" s="1"/>
      <c r="D14" s="1" t="s">
        <v>7</v>
      </c>
      <c r="E14" s="1">
        <v>12</v>
      </c>
      <c r="F14" s="1">
        <v>1.3592</v>
      </c>
      <c r="G14" s="1">
        <v>124.024816</v>
      </c>
      <c r="H14" s="2">
        <f t="shared" si="8"/>
        <v>168.5745299072</v>
      </c>
      <c r="I14" s="2">
        <f t="shared" si="2"/>
        <v>140.85882280355793</v>
      </c>
      <c r="J14" s="2">
        <f t="shared" si="0"/>
        <v>13.33199179774256</v>
      </c>
      <c r="K14" s="2">
        <v>85.555450000000008</v>
      </c>
      <c r="N14" s="2">
        <f>IF(F14&gt;0,F14*100," ")</f>
        <v>135.91999999999999</v>
      </c>
      <c r="O14" s="2">
        <f t="shared" si="4"/>
        <v>117.23254444444443</v>
      </c>
      <c r="P14" s="2">
        <f t="shared" si="5"/>
        <v>2.984442662286428</v>
      </c>
      <c r="Q14" s="2"/>
      <c r="R14" s="2"/>
      <c r="S14" s="2"/>
      <c r="U14">
        <v>135.91999999999999</v>
      </c>
      <c r="V14" s="2">
        <f t="shared" si="6"/>
        <v>158.86772847317147</v>
      </c>
      <c r="W14" s="2">
        <f t="shared" si="9"/>
        <v>137.54443369810511</v>
      </c>
      <c r="X14" s="2">
        <f t="shared" si="1"/>
        <v>4.3099471023054985</v>
      </c>
    </row>
    <row r="15" spans="1:24" x14ac:dyDescent="0.25">
      <c r="A15" s="1">
        <v>1</v>
      </c>
      <c r="B15" s="1">
        <v>2</v>
      </c>
      <c r="C15" s="1"/>
      <c r="D15" s="1" t="s">
        <v>6</v>
      </c>
      <c r="E15" s="1">
        <v>1</v>
      </c>
      <c r="F15" s="1">
        <v>-9</v>
      </c>
      <c r="G15" s="1">
        <v>124.024816</v>
      </c>
      <c r="H15" s="2"/>
      <c r="I15" s="2">
        <f>AVERAGE(H15,H39,H63,H87,H111,H135,H159,H183,H207)</f>
        <v>120.57753947616399</v>
      </c>
      <c r="J15" s="2">
        <f t="shared" si="0"/>
        <v>8.4371362854999958</v>
      </c>
      <c r="K15" s="2">
        <v>85.555450000000008</v>
      </c>
      <c r="N15" s="2"/>
      <c r="O15" s="2">
        <f t="shared" si="4"/>
        <v>95.795600000000007</v>
      </c>
      <c r="P15" s="2">
        <f t="shared" si="5"/>
        <v>9.9451999999999003</v>
      </c>
      <c r="Q15" s="2"/>
      <c r="R15" s="2"/>
      <c r="S15" s="2"/>
      <c r="V15" s="2"/>
      <c r="W15" s="2">
        <f t="shared" si="9"/>
        <v>107.58696760835514</v>
      </c>
      <c r="X15" s="2">
        <f t="shared" si="1"/>
        <v>9.596700387801576</v>
      </c>
    </row>
    <row r="16" spans="1:24" x14ac:dyDescent="0.25">
      <c r="A16" s="1">
        <v>1</v>
      </c>
      <c r="B16" s="1">
        <v>2</v>
      </c>
      <c r="C16" s="1"/>
      <c r="D16" s="1" t="s">
        <v>6</v>
      </c>
      <c r="E16" s="1">
        <v>2</v>
      </c>
      <c r="F16" s="1">
        <v>-9</v>
      </c>
      <c r="G16" s="1">
        <v>124.024816</v>
      </c>
      <c r="H16" s="2"/>
      <c r="I16" s="2">
        <f t="shared" si="2"/>
        <v>151.58073434120962</v>
      </c>
      <c r="J16" s="2">
        <f t="shared" si="0"/>
        <v>9.0569434452701643</v>
      </c>
      <c r="K16" s="2">
        <v>85.555450000000008</v>
      </c>
      <c r="N16" s="2"/>
      <c r="O16" s="2">
        <f t="shared" si="4"/>
        <v>114.92062000000001</v>
      </c>
      <c r="P16" s="2">
        <f t="shared" si="5"/>
        <v>8.5531864406430032</v>
      </c>
      <c r="Q16" s="2"/>
      <c r="R16" s="2"/>
      <c r="S16" s="2"/>
      <c r="V16" s="2"/>
      <c r="W16" s="2">
        <f t="shared" si="9"/>
        <v>131.64662698509491</v>
      </c>
      <c r="X16" s="2">
        <f t="shared" si="1"/>
        <v>8.8058083102078744</v>
      </c>
    </row>
    <row r="17" spans="1:24" x14ac:dyDescent="0.25">
      <c r="A17" s="1">
        <v>1</v>
      </c>
      <c r="B17" s="1">
        <v>2</v>
      </c>
      <c r="C17" s="1"/>
      <c r="D17" s="1" t="s">
        <v>6</v>
      </c>
      <c r="E17" s="1">
        <v>3</v>
      </c>
      <c r="F17" s="1">
        <v>1.8235209999999999</v>
      </c>
      <c r="G17" s="1">
        <v>124.024816</v>
      </c>
      <c r="H17" s="2">
        <f t="shared" si="8"/>
        <v>226.161856497136</v>
      </c>
      <c r="I17" s="2">
        <f t="shared" si="2"/>
        <v>171.13473199778218</v>
      </c>
      <c r="J17" s="2">
        <f t="shared" si="0"/>
        <v>16.387948262654323</v>
      </c>
      <c r="K17" s="2">
        <v>85.555450000000008</v>
      </c>
      <c r="N17" s="2">
        <f t="shared" ref="N17:N38" si="10">IF(F17&gt;0,F17*100," ")</f>
        <v>182.35210000000001</v>
      </c>
      <c r="O17" s="2">
        <f t="shared" si="4"/>
        <v>139.07016666666667</v>
      </c>
      <c r="P17" s="2">
        <f t="shared" si="5"/>
        <v>12.190226458046025</v>
      </c>
      <c r="Q17" s="2"/>
      <c r="R17" s="2"/>
      <c r="S17" s="2"/>
      <c r="U17">
        <v>182.35210000000001</v>
      </c>
      <c r="V17" s="2">
        <f t="shared" si="6"/>
        <v>213.13908114561957</v>
      </c>
      <c r="W17" s="2">
        <f t="shared" si="9"/>
        <v>161.16820863375168</v>
      </c>
      <c r="X17" s="2">
        <f t="shared" si="1"/>
        <v>15.691116156895269</v>
      </c>
    </row>
    <row r="18" spans="1:24" x14ac:dyDescent="0.25">
      <c r="A18" s="1">
        <v>1</v>
      </c>
      <c r="B18" s="1">
        <v>2</v>
      </c>
      <c r="C18" s="1"/>
      <c r="D18" s="1" t="s">
        <v>6</v>
      </c>
      <c r="E18" s="1">
        <v>4</v>
      </c>
      <c r="F18" s="1">
        <v>1.0170159999999999</v>
      </c>
      <c r="G18" s="1">
        <v>124.024816</v>
      </c>
      <c r="H18" s="2">
        <f t="shared" si="8"/>
        <v>126.13522226905599</v>
      </c>
      <c r="I18" s="2">
        <f t="shared" si="2"/>
        <v>147.84446139478482</v>
      </c>
      <c r="J18" s="2">
        <f t="shared" si="0"/>
        <v>16.223865346637858</v>
      </c>
      <c r="K18" s="2">
        <v>85.555450000000008</v>
      </c>
      <c r="N18" s="2">
        <f t="shared" si="10"/>
        <v>101.70159999999998</v>
      </c>
      <c r="O18" s="2">
        <f t="shared" si="4"/>
        <v>121.57352222222221</v>
      </c>
      <c r="P18" s="2">
        <f t="shared" si="5"/>
        <v>5.8830161297817218</v>
      </c>
      <c r="Q18" s="2"/>
      <c r="R18" s="2"/>
      <c r="S18" s="2"/>
      <c r="U18">
        <v>101.70159999999998</v>
      </c>
      <c r="V18" s="2">
        <f t="shared" si="6"/>
        <v>118.87214666044066</v>
      </c>
      <c r="W18" s="2">
        <f t="shared" si="9"/>
        <v>142.65412926136935</v>
      </c>
      <c r="X18" s="2">
        <f t="shared" si="1"/>
        <v>7.6271785124846216</v>
      </c>
    </row>
    <row r="19" spans="1:24" x14ac:dyDescent="0.25">
      <c r="A19" s="1">
        <v>1</v>
      </c>
      <c r="B19" s="1">
        <v>2</v>
      </c>
      <c r="C19" s="1"/>
      <c r="D19" s="1" t="s">
        <v>6</v>
      </c>
      <c r="E19" s="1">
        <v>5</v>
      </c>
      <c r="F19" s="1">
        <v>0.68820899999999996</v>
      </c>
      <c r="G19" s="1">
        <v>124.024816</v>
      </c>
      <c r="H19" s="2">
        <f t="shared" si="8"/>
        <v>85.354994594543996</v>
      </c>
      <c r="I19" s="2">
        <f t="shared" si="2"/>
        <v>112.50005435029223</v>
      </c>
      <c r="J19" s="2">
        <f t="shared" si="0"/>
        <v>11.971903899089149</v>
      </c>
      <c r="K19" s="2">
        <v>85.555450000000008</v>
      </c>
      <c r="N19" s="2">
        <f t="shared" si="10"/>
        <v>68.820899999999995</v>
      </c>
      <c r="O19" s="2">
        <f t="shared" si="4"/>
        <v>92.733699999999999</v>
      </c>
      <c r="P19" s="2">
        <f t="shared" si="5"/>
        <v>4.3860849722288036</v>
      </c>
      <c r="Q19" s="2"/>
      <c r="R19" s="2"/>
      <c r="S19" s="2"/>
      <c r="U19">
        <v>68.820899999999995</v>
      </c>
      <c r="V19" s="2">
        <f t="shared" si="6"/>
        <v>80.440112231307282</v>
      </c>
      <c r="W19" s="2">
        <f t="shared" si="9"/>
        <v>108.66918809148825</v>
      </c>
      <c r="X19" s="2">
        <f t="shared" si="1"/>
        <v>5.3130482283099925</v>
      </c>
    </row>
    <row r="20" spans="1:24" x14ac:dyDescent="0.25">
      <c r="A20" s="1">
        <v>1</v>
      </c>
      <c r="B20" s="1">
        <v>2</v>
      </c>
      <c r="C20" s="1"/>
      <c r="D20" s="1" t="s">
        <v>6</v>
      </c>
      <c r="E20" s="1">
        <v>6</v>
      </c>
      <c r="F20" s="1">
        <v>0.62298699999999996</v>
      </c>
      <c r="G20" s="1">
        <v>124.024816</v>
      </c>
      <c r="H20" s="2">
        <f t="shared" si="8"/>
        <v>77.265848045391991</v>
      </c>
      <c r="I20" s="2">
        <f t="shared" si="2"/>
        <v>104.06446537323922</v>
      </c>
      <c r="J20" s="2">
        <f t="shared" si="0"/>
        <v>10.473671976411675</v>
      </c>
      <c r="K20" s="2">
        <v>85.555450000000008</v>
      </c>
      <c r="N20" s="2">
        <f t="shared" si="10"/>
        <v>62.298699999999997</v>
      </c>
      <c r="O20" s="2">
        <f t="shared" si="4"/>
        <v>86.212955555555567</v>
      </c>
      <c r="P20" s="2">
        <f t="shared" si="5"/>
        <v>3.9495311732712799</v>
      </c>
      <c r="Q20" s="2"/>
      <c r="R20" s="2"/>
      <c r="S20" s="2"/>
      <c r="U20">
        <v>62.298699999999997</v>
      </c>
      <c r="V20" s="2">
        <f t="shared" si="6"/>
        <v>72.816752176512409</v>
      </c>
      <c r="W20" s="2">
        <f t="shared" si="9"/>
        <v>100.97557366018586</v>
      </c>
      <c r="X20" s="2">
        <f t="shared" si="1"/>
        <v>4.6053948950438208</v>
      </c>
    </row>
    <row r="21" spans="1:24" x14ac:dyDescent="0.25">
      <c r="A21" s="1">
        <v>1</v>
      </c>
      <c r="B21" s="1">
        <v>2</v>
      </c>
      <c r="C21" s="1"/>
      <c r="D21" s="1" t="s">
        <v>7</v>
      </c>
      <c r="E21" s="1">
        <v>7</v>
      </c>
      <c r="F21" s="1">
        <v>0.702511</v>
      </c>
      <c r="G21" s="1">
        <v>124.024816</v>
      </c>
      <c r="H21" s="2">
        <f t="shared" si="8"/>
        <v>87.128797512976007</v>
      </c>
      <c r="I21" s="2">
        <f t="shared" si="2"/>
        <v>111.91171250089786</v>
      </c>
      <c r="J21" s="2">
        <f t="shared" si="0"/>
        <v>14.792851474506902</v>
      </c>
      <c r="K21" s="2">
        <v>85.555450000000008</v>
      </c>
      <c r="N21" s="2">
        <f t="shared" si="10"/>
        <v>70.251099999999994</v>
      </c>
      <c r="O21" s="2">
        <f t="shared" si="4"/>
        <v>92.262600000000006</v>
      </c>
      <c r="P21" s="2">
        <f t="shared" si="5"/>
        <v>5.7475479368534508</v>
      </c>
      <c r="Q21" s="2"/>
      <c r="R21" s="2"/>
      <c r="S21" s="2"/>
      <c r="U21">
        <v>70.251099999999994</v>
      </c>
      <c r="V21" s="2">
        <f t="shared" si="6"/>
        <v>82.11177663141271</v>
      </c>
      <c r="W21" s="2">
        <f t="shared" si="9"/>
        <v>107.62720178552891</v>
      </c>
      <c r="X21" s="2">
        <f t="shared" si="1"/>
        <v>7.1174348788267627</v>
      </c>
    </row>
    <row r="22" spans="1:24" x14ac:dyDescent="0.25">
      <c r="A22" s="1">
        <v>1</v>
      </c>
      <c r="B22" s="1">
        <v>2</v>
      </c>
      <c r="C22" s="1"/>
      <c r="D22" s="1" t="s">
        <v>7</v>
      </c>
      <c r="E22" s="1">
        <v>8</v>
      </c>
      <c r="F22" s="1">
        <v>0.93565600000000004</v>
      </c>
      <c r="G22" s="1">
        <v>124.024816</v>
      </c>
      <c r="H22" s="2">
        <f t="shared" si="8"/>
        <v>116.04456323929601</v>
      </c>
      <c r="I22" s="2">
        <f t="shared" si="2"/>
        <v>115.17238219369513</v>
      </c>
      <c r="J22" s="2">
        <f t="shared" si="0"/>
        <v>12.105209118474029</v>
      </c>
      <c r="K22" s="2">
        <v>85.555450000000008</v>
      </c>
      <c r="N22" s="2">
        <f t="shared" si="10"/>
        <v>93.565600000000003</v>
      </c>
      <c r="O22" s="2">
        <f t="shared" si="4"/>
        <v>95.96459999999999</v>
      </c>
      <c r="P22" s="2">
        <f t="shared" si="5"/>
        <v>4.5555247717896501</v>
      </c>
      <c r="Q22" s="2"/>
      <c r="R22" s="2"/>
      <c r="S22" s="2"/>
      <c r="U22">
        <v>93.565600000000003</v>
      </c>
      <c r="V22" s="2">
        <f t="shared" si="6"/>
        <v>109.36252453817963</v>
      </c>
      <c r="W22" s="2">
        <f t="shared" si="9"/>
        <v>112.79171908729899</v>
      </c>
      <c r="X22" s="2">
        <f t="shared" si="1"/>
        <v>6.2229165894887366</v>
      </c>
    </row>
    <row r="23" spans="1:24" x14ac:dyDescent="0.25">
      <c r="A23" s="1">
        <v>1</v>
      </c>
      <c r="B23" s="1">
        <v>2</v>
      </c>
      <c r="C23" s="1"/>
      <c r="D23" s="1" t="s">
        <v>7</v>
      </c>
      <c r="E23" s="1">
        <v>9</v>
      </c>
      <c r="F23" s="1">
        <v>0.82806299999999999</v>
      </c>
      <c r="G23" s="1">
        <v>124.024816</v>
      </c>
      <c r="H23" s="2">
        <f t="shared" si="8"/>
        <v>102.70036121140799</v>
      </c>
      <c r="I23" s="2">
        <f t="shared" si="2"/>
        <v>118.26711643184517</v>
      </c>
      <c r="J23" s="2">
        <f t="shared" si="0"/>
        <v>18.234925512776012</v>
      </c>
      <c r="K23" s="2">
        <v>85.555450000000008</v>
      </c>
      <c r="N23" s="2">
        <f t="shared" si="10"/>
        <v>82.806299999999993</v>
      </c>
      <c r="O23" s="2">
        <f t="shared" si="4"/>
        <v>89.533849999999987</v>
      </c>
      <c r="P23" s="2">
        <f t="shared" si="5"/>
        <v>8.4653848820062674</v>
      </c>
      <c r="Q23" s="2"/>
      <c r="R23" s="2"/>
      <c r="S23" s="2"/>
      <c r="U23">
        <v>82.806299999999993</v>
      </c>
      <c r="V23" s="2">
        <f t="shared" si="6"/>
        <v>96.786703827751467</v>
      </c>
      <c r="W23" s="2">
        <f t="shared" si="9"/>
        <v>105.21894319115371</v>
      </c>
      <c r="X23" s="2">
        <f t="shared" si="1"/>
        <v>11.686886716367225</v>
      </c>
    </row>
    <row r="24" spans="1:24" x14ac:dyDescent="0.25">
      <c r="A24" s="1">
        <v>1</v>
      </c>
      <c r="B24" s="1">
        <v>2</v>
      </c>
      <c r="C24" s="1"/>
      <c r="D24" s="1" t="s">
        <v>7</v>
      </c>
      <c r="E24" s="1">
        <v>10</v>
      </c>
      <c r="F24" s="1">
        <v>1.032438</v>
      </c>
      <c r="G24" s="1">
        <v>124.024816</v>
      </c>
      <c r="H24" s="2">
        <f t="shared" si="8"/>
        <v>128.047932981408</v>
      </c>
      <c r="I24" s="2">
        <f t="shared" si="2"/>
        <v>134.87269589519701</v>
      </c>
      <c r="J24" s="2">
        <f t="shared" si="0"/>
        <v>13.774344441147248</v>
      </c>
      <c r="K24" s="2">
        <v>85.555450000000008</v>
      </c>
      <c r="N24" s="2">
        <f t="shared" si="10"/>
        <v>103.24379999999999</v>
      </c>
      <c r="O24" s="2">
        <f t="shared" si="4"/>
        <v>111.19983333333334</v>
      </c>
      <c r="P24" s="2">
        <f t="shared" si="5"/>
        <v>3.0378396771207146</v>
      </c>
      <c r="Q24" s="2"/>
      <c r="R24" s="2"/>
      <c r="S24" s="2"/>
      <c r="U24">
        <v>103.24379999999999</v>
      </c>
      <c r="V24" s="2">
        <f t="shared" si="6"/>
        <v>120.6747203129666</v>
      </c>
      <c r="W24" s="2">
        <f t="shared" si="9"/>
        <v>130.37854306850375</v>
      </c>
      <c r="X24" s="2">
        <f t="shared" si="1"/>
        <v>4.0732717118569317</v>
      </c>
    </row>
    <row r="25" spans="1:24" x14ac:dyDescent="0.25">
      <c r="A25" s="1">
        <v>1</v>
      </c>
      <c r="B25" s="1">
        <v>2</v>
      </c>
      <c r="C25" s="1"/>
      <c r="D25" s="1" t="s">
        <v>7</v>
      </c>
      <c r="E25" s="1">
        <v>11</v>
      </c>
      <c r="F25" s="1">
        <v>0.99700500000000003</v>
      </c>
      <c r="G25" s="1">
        <v>124.024816</v>
      </c>
      <c r="H25" s="2">
        <f t="shared" si="8"/>
        <v>123.65336167608001</v>
      </c>
      <c r="I25" s="2">
        <f t="shared" si="2"/>
        <v>128.51256387097544</v>
      </c>
      <c r="J25" s="2">
        <f t="shared" si="0"/>
        <v>13.269574092102514</v>
      </c>
      <c r="K25" s="2">
        <v>85.555450000000008</v>
      </c>
      <c r="N25" s="2">
        <f t="shared" si="10"/>
        <v>99.700500000000005</v>
      </c>
      <c r="O25" s="2">
        <f t="shared" si="4"/>
        <v>105.47402222222223</v>
      </c>
      <c r="P25" s="2">
        <f t="shared" si="5"/>
        <v>3.6885395134711878</v>
      </c>
      <c r="Q25" s="2"/>
      <c r="R25" s="2"/>
      <c r="S25" s="2"/>
      <c r="U25">
        <v>99.700500000000005</v>
      </c>
      <c r="V25" s="2">
        <f t="shared" si="6"/>
        <v>116.53319572277394</v>
      </c>
      <c r="W25" s="2">
        <f t="shared" si="9"/>
        <v>123.551141929577</v>
      </c>
      <c r="X25" s="2">
        <f t="shared" si="1"/>
        <v>4.4141344631393613</v>
      </c>
    </row>
    <row r="26" spans="1:24" x14ac:dyDescent="0.25">
      <c r="A26" s="1">
        <v>1</v>
      </c>
      <c r="B26" s="1">
        <v>2</v>
      </c>
      <c r="C26" s="1"/>
      <c r="D26" s="1" t="s">
        <v>7</v>
      </c>
      <c r="E26" s="1">
        <v>12</v>
      </c>
      <c r="F26" s="1">
        <v>1.0212829999999999</v>
      </c>
      <c r="G26" s="1">
        <v>124.024816</v>
      </c>
      <c r="H26" s="2">
        <f t="shared" si="8"/>
        <v>126.664436158928</v>
      </c>
      <c r="I26" s="2">
        <f t="shared" si="2"/>
        <v>120.15116122496998</v>
      </c>
      <c r="J26" s="2">
        <f t="shared" si="0"/>
        <v>11.579964865867383</v>
      </c>
      <c r="K26" s="2">
        <v>85.555450000000008</v>
      </c>
      <c r="N26" s="2">
        <f t="shared" si="10"/>
        <v>102.1283</v>
      </c>
      <c r="O26" s="2">
        <f t="shared" si="4"/>
        <v>104.85195</v>
      </c>
      <c r="P26" s="2">
        <f t="shared" si="5"/>
        <v>5.1331402449809396</v>
      </c>
      <c r="Q26" s="2"/>
      <c r="R26" s="2"/>
      <c r="S26" s="2"/>
      <c r="U26">
        <v>102.1283</v>
      </c>
      <c r="V26" s="2">
        <f t="shared" si="6"/>
        <v>119.37088753551058</v>
      </c>
      <c r="W26" s="2">
        <f t="shared" si="9"/>
        <v>122.3886021653568</v>
      </c>
      <c r="X26" s="2">
        <f t="shared" si="1"/>
        <v>6.6394290692612188</v>
      </c>
    </row>
    <row r="27" spans="1:24" x14ac:dyDescent="0.25">
      <c r="A27" s="1">
        <v>2</v>
      </c>
      <c r="B27" s="1">
        <v>1</v>
      </c>
      <c r="C27" s="1"/>
      <c r="D27" s="1" t="s">
        <v>6</v>
      </c>
      <c r="E27" s="1">
        <v>1</v>
      </c>
      <c r="F27" s="1">
        <v>1.143529</v>
      </c>
      <c r="G27" s="1">
        <v>137.87358</v>
      </c>
      <c r="H27" s="2">
        <f t="shared" si="8"/>
        <v>157.66243706381999</v>
      </c>
      <c r="K27" s="2">
        <v>86.933999999999997</v>
      </c>
      <c r="N27" s="2">
        <f t="shared" si="10"/>
        <v>114.35290000000001</v>
      </c>
      <c r="P27" s="2"/>
      <c r="Q27" s="2"/>
      <c r="U27">
        <v>114.35290000000001</v>
      </c>
      <c r="V27" s="2">
        <f t="shared" si="6"/>
        <v>131.5399038350933</v>
      </c>
    </row>
    <row r="28" spans="1:24" x14ac:dyDescent="0.25">
      <c r="A28" s="1">
        <v>2</v>
      </c>
      <c r="B28" s="1">
        <v>1</v>
      </c>
      <c r="C28" s="1"/>
      <c r="D28" s="1" t="s">
        <v>6</v>
      </c>
      <c r="E28" s="1">
        <v>2</v>
      </c>
      <c r="F28" s="1">
        <v>1.005447</v>
      </c>
      <c r="G28" s="1">
        <v>137.87358</v>
      </c>
      <c r="H28" s="2">
        <f t="shared" si="8"/>
        <v>138.62457739026001</v>
      </c>
      <c r="K28" s="2">
        <v>86.933999999999997</v>
      </c>
      <c r="N28" s="2">
        <f t="shared" si="10"/>
        <v>100.54469999999999</v>
      </c>
      <c r="P28" s="2"/>
      <c r="Q28" s="2"/>
      <c r="U28">
        <v>100.54469999999999</v>
      </c>
      <c r="V28" s="2">
        <f t="shared" si="6"/>
        <v>115.65635999723929</v>
      </c>
    </row>
    <row r="29" spans="1:24" x14ac:dyDescent="0.25">
      <c r="A29" s="1">
        <v>2</v>
      </c>
      <c r="B29" s="1">
        <v>1</v>
      </c>
      <c r="C29" s="1"/>
      <c r="D29" s="1" t="s">
        <v>6</v>
      </c>
      <c r="E29" s="1">
        <v>3</v>
      </c>
      <c r="F29" s="1">
        <v>0.89670300000000003</v>
      </c>
      <c r="G29" s="1">
        <v>137.87358</v>
      </c>
      <c r="H29" s="2">
        <f t="shared" si="8"/>
        <v>123.63165280674001</v>
      </c>
      <c r="K29" s="2">
        <v>86.933999999999997</v>
      </c>
      <c r="N29" s="2">
        <f t="shared" si="10"/>
        <v>89.670299999999997</v>
      </c>
      <c r="P29" s="2"/>
      <c r="Q29" s="2"/>
      <c r="U29">
        <v>89.670299999999997</v>
      </c>
      <c r="V29" s="2">
        <f t="shared" si="6"/>
        <v>103.14756021809647</v>
      </c>
    </row>
    <row r="30" spans="1:24" x14ac:dyDescent="0.25">
      <c r="A30" s="1">
        <v>2</v>
      </c>
      <c r="B30" s="1">
        <v>1</v>
      </c>
      <c r="C30" s="1"/>
      <c r="D30" s="1" t="s">
        <v>6</v>
      </c>
      <c r="E30" s="1">
        <v>4</v>
      </c>
      <c r="F30" s="1">
        <v>0.85683900000000002</v>
      </c>
      <c r="G30" s="1">
        <v>137.87358</v>
      </c>
      <c r="H30" s="2">
        <f t="shared" si="8"/>
        <v>118.13546041362001</v>
      </c>
      <c r="K30" s="2">
        <v>86.933999999999997</v>
      </c>
      <c r="N30" s="2">
        <f t="shared" si="10"/>
        <v>85.683900000000008</v>
      </c>
      <c r="P30" s="2"/>
      <c r="Q30" s="2"/>
      <c r="R30" s="2"/>
      <c r="U30">
        <v>85.683900000000008</v>
      </c>
      <c r="V30" s="2">
        <f t="shared" si="6"/>
        <v>98.562012561253383</v>
      </c>
    </row>
    <row r="31" spans="1:24" x14ac:dyDescent="0.25">
      <c r="A31" s="1">
        <v>2</v>
      </c>
      <c r="B31" s="1">
        <v>1</v>
      </c>
      <c r="C31" s="1"/>
      <c r="D31" s="1" t="s">
        <v>6</v>
      </c>
      <c r="E31" s="1">
        <v>5</v>
      </c>
      <c r="F31" s="1">
        <v>0.85328000000000004</v>
      </c>
      <c r="G31" s="1">
        <v>137.87358</v>
      </c>
      <c r="H31" s="2">
        <f t="shared" si="8"/>
        <v>117.64476834240001</v>
      </c>
      <c r="K31" s="2">
        <f t="shared" ref="K31" si="11">AVERAGE(N31:N32)</f>
        <v>86.933999999999997</v>
      </c>
      <c r="N31" s="2">
        <f t="shared" si="10"/>
        <v>85.328000000000003</v>
      </c>
      <c r="P31" s="2"/>
      <c r="Q31" s="2"/>
      <c r="U31">
        <v>85.328000000000003</v>
      </c>
      <c r="V31" s="2">
        <f t="shared" si="6"/>
        <v>98.152621528976013</v>
      </c>
    </row>
    <row r="32" spans="1:24" x14ac:dyDescent="0.25">
      <c r="A32" s="1">
        <v>2</v>
      </c>
      <c r="B32" s="1">
        <v>1</v>
      </c>
      <c r="C32" s="1"/>
      <c r="D32" s="1" t="s">
        <v>6</v>
      </c>
      <c r="E32" s="1">
        <v>6</v>
      </c>
      <c r="F32" s="1">
        <v>0.88539999999999996</v>
      </c>
      <c r="G32" s="1">
        <v>137.87358</v>
      </c>
      <c r="H32" s="2">
        <f t="shared" si="8"/>
        <v>122.07326773200001</v>
      </c>
      <c r="K32" s="2">
        <v>86.933999999999997</v>
      </c>
      <c r="N32" s="2">
        <f t="shared" si="10"/>
        <v>88.539999999999992</v>
      </c>
      <c r="P32" s="2"/>
      <c r="Q32" s="2"/>
      <c r="U32">
        <v>88.539999999999992</v>
      </c>
      <c r="V32" s="2">
        <f t="shared" si="6"/>
        <v>101.84737847102399</v>
      </c>
    </row>
    <row r="33" spans="1:22" x14ac:dyDescent="0.25">
      <c r="A33" s="1">
        <v>2</v>
      </c>
      <c r="B33" s="1">
        <v>1</v>
      </c>
      <c r="C33" s="1"/>
      <c r="D33" s="1" t="s">
        <v>7</v>
      </c>
      <c r="E33" s="1">
        <v>7</v>
      </c>
      <c r="F33" s="1">
        <v>0.74166399999999999</v>
      </c>
      <c r="G33" s="1">
        <v>137.87358</v>
      </c>
      <c r="H33" s="2">
        <f t="shared" si="8"/>
        <v>102.25587083712</v>
      </c>
      <c r="K33" s="2">
        <v>86.933999999999997</v>
      </c>
      <c r="N33" s="2">
        <f t="shared" si="10"/>
        <v>74.166399999999996</v>
      </c>
      <c r="P33" s="2"/>
      <c r="Q33" s="2"/>
      <c r="U33">
        <v>74.166399999999996</v>
      </c>
      <c r="V33" s="2">
        <f t="shared" si="6"/>
        <v>85.313456185151949</v>
      </c>
    </row>
    <row r="34" spans="1:22" x14ac:dyDescent="0.25">
      <c r="A34" s="1">
        <v>2</v>
      </c>
      <c r="B34" s="1">
        <v>1</v>
      </c>
      <c r="C34" s="1"/>
      <c r="D34" s="1" t="s">
        <v>7</v>
      </c>
      <c r="E34" s="1">
        <v>8</v>
      </c>
      <c r="F34" s="1">
        <v>0.69626100000000002</v>
      </c>
      <c r="G34" s="1">
        <v>137.87358</v>
      </c>
      <c r="H34" s="2">
        <f t="shared" si="8"/>
        <v>95.995996684380003</v>
      </c>
      <c r="K34" s="2">
        <v>86.933999999999997</v>
      </c>
      <c r="N34" s="2">
        <f t="shared" si="10"/>
        <v>69.626100000000008</v>
      </c>
      <c r="P34" s="2"/>
      <c r="Q34" s="2"/>
      <c r="U34">
        <v>69.626100000000008</v>
      </c>
      <c r="V34" s="2">
        <f t="shared" si="6"/>
        <v>80.090758506453184</v>
      </c>
    </row>
    <row r="35" spans="1:22" x14ac:dyDescent="0.25">
      <c r="A35" s="1">
        <v>2</v>
      </c>
      <c r="B35" s="1">
        <v>1</v>
      </c>
      <c r="C35" s="1"/>
      <c r="D35" s="1" t="s">
        <v>7</v>
      </c>
      <c r="E35" s="1">
        <v>9</v>
      </c>
      <c r="F35" s="1">
        <v>0.74488600000000005</v>
      </c>
      <c r="G35" s="1">
        <v>137.87358</v>
      </c>
      <c r="H35" s="2">
        <f t="shared" si="8"/>
        <v>102.70009951188001</v>
      </c>
      <c r="K35" s="2">
        <v>86.933999999999997</v>
      </c>
      <c r="N35" s="2">
        <f t="shared" si="10"/>
        <v>74.488600000000005</v>
      </c>
      <c r="P35" s="2"/>
      <c r="Q35" s="2"/>
      <c r="U35">
        <v>74.488600000000005</v>
      </c>
      <c r="V35" s="2">
        <f t="shared" si="6"/>
        <v>85.684082177283926</v>
      </c>
    </row>
    <row r="36" spans="1:22" x14ac:dyDescent="0.25">
      <c r="A36" s="1">
        <v>2</v>
      </c>
      <c r="B36" s="1">
        <v>1</v>
      </c>
      <c r="C36" s="1"/>
      <c r="D36" s="1" t="s">
        <v>7</v>
      </c>
      <c r="E36" s="1">
        <v>10</v>
      </c>
      <c r="F36" s="1">
        <v>1.5039629999999999</v>
      </c>
      <c r="G36" s="1">
        <v>137.87358</v>
      </c>
      <c r="H36" s="2">
        <f t="shared" si="8"/>
        <v>207.35676299753999</v>
      </c>
      <c r="K36" s="2">
        <v>86.933999999999997</v>
      </c>
      <c r="N36" s="2">
        <f t="shared" si="10"/>
        <v>150.3963</v>
      </c>
      <c r="P36" s="2"/>
      <c r="Q36" s="2"/>
      <c r="U36">
        <v>150.3963</v>
      </c>
      <c r="V36" s="2">
        <f t="shared" si="6"/>
        <v>173.00055214300505</v>
      </c>
    </row>
    <row r="37" spans="1:22" x14ac:dyDescent="0.25">
      <c r="A37" s="1">
        <v>2</v>
      </c>
      <c r="B37" s="1">
        <v>1</v>
      </c>
      <c r="C37" s="1"/>
      <c r="D37" s="1" t="s">
        <v>7</v>
      </c>
      <c r="E37" s="1">
        <v>11</v>
      </c>
      <c r="F37" s="1">
        <v>1.325081</v>
      </c>
      <c r="G37" s="1">
        <v>137.87358</v>
      </c>
      <c r="H37" s="2">
        <f t="shared" si="8"/>
        <v>182.69366125997999</v>
      </c>
      <c r="K37" s="2">
        <v>86.933999999999997</v>
      </c>
      <c r="N37" s="2">
        <f t="shared" si="10"/>
        <v>132.50809999999998</v>
      </c>
      <c r="P37" s="2"/>
      <c r="Q37" s="2"/>
      <c r="U37">
        <v>132.50809999999998</v>
      </c>
      <c r="V37" s="2">
        <f t="shared" si="6"/>
        <v>152.42379276232543</v>
      </c>
    </row>
    <row r="38" spans="1:22" x14ac:dyDescent="0.25">
      <c r="A38" s="1">
        <v>2</v>
      </c>
      <c r="B38" s="1">
        <v>1</v>
      </c>
      <c r="C38" s="1"/>
      <c r="D38" s="1" t="s">
        <v>7</v>
      </c>
      <c r="E38" s="1">
        <v>12</v>
      </c>
      <c r="F38" s="1">
        <v>1.1899660000000001</v>
      </c>
      <c r="G38" s="1">
        <v>137.87358</v>
      </c>
      <c r="H38" s="2">
        <f t="shared" si="8"/>
        <v>164.06487249828001</v>
      </c>
      <c r="K38" s="2">
        <v>86.933999999999997</v>
      </c>
      <c r="N38" s="2">
        <f t="shared" si="10"/>
        <v>118.9966</v>
      </c>
      <c r="P38" s="2"/>
      <c r="Q38" s="2"/>
      <c r="U38">
        <v>118.9966</v>
      </c>
      <c r="V38" s="2">
        <f t="shared" si="6"/>
        <v>136.88154231946075</v>
      </c>
    </row>
    <row r="39" spans="1:22" x14ac:dyDescent="0.25">
      <c r="A39" s="1">
        <v>2</v>
      </c>
      <c r="B39" s="1">
        <v>2</v>
      </c>
      <c r="C39" s="1"/>
      <c r="D39" s="1" t="s">
        <v>6</v>
      </c>
      <c r="E39" s="1">
        <v>1</v>
      </c>
      <c r="F39" s="1">
        <v>-9</v>
      </c>
      <c r="G39" s="1">
        <v>137.87358</v>
      </c>
      <c r="H39" s="2"/>
      <c r="K39" s="2">
        <v>86.933999999999997</v>
      </c>
      <c r="N39" s="2"/>
      <c r="P39" s="2"/>
      <c r="Q39" s="2"/>
      <c r="V39" s="2"/>
    </row>
    <row r="40" spans="1:22" x14ac:dyDescent="0.25">
      <c r="A40" s="1">
        <v>2</v>
      </c>
      <c r="B40" s="1">
        <v>2</v>
      </c>
      <c r="C40" s="1"/>
      <c r="D40" s="1" t="s">
        <v>6</v>
      </c>
      <c r="E40" s="1">
        <v>2</v>
      </c>
      <c r="F40" s="1">
        <v>0.88877200000000001</v>
      </c>
      <c r="G40" s="1">
        <v>137.87358</v>
      </c>
      <c r="H40" s="2">
        <f t="shared" si="8"/>
        <v>122.53817744376001</v>
      </c>
      <c r="K40" s="2">
        <v>86.933999999999997</v>
      </c>
      <c r="N40" s="2">
        <f t="shared" ref="N40:N56" si="12">IF(F40&gt;0,F40*100," ")</f>
        <v>88.877200000000002</v>
      </c>
      <c r="P40" s="2"/>
      <c r="Q40" s="2"/>
      <c r="U40">
        <v>88.877200000000002</v>
      </c>
      <c r="V40" s="2">
        <f t="shared" si="6"/>
        <v>102.2352589320634</v>
      </c>
    </row>
    <row r="41" spans="1:22" x14ac:dyDescent="0.25">
      <c r="A41" s="1">
        <v>2</v>
      </c>
      <c r="B41" s="1">
        <v>2</v>
      </c>
      <c r="C41" s="1"/>
      <c r="D41" s="1" t="s">
        <v>6</v>
      </c>
      <c r="E41" s="1">
        <v>3</v>
      </c>
      <c r="F41" s="1">
        <v>1.5029790000000001</v>
      </c>
      <c r="G41" s="1">
        <v>137.87358</v>
      </c>
      <c r="H41" s="2">
        <f t="shared" si="8"/>
        <v>207.22109539482003</v>
      </c>
      <c r="K41" s="2">
        <v>86.933999999999997</v>
      </c>
      <c r="N41" s="2">
        <f t="shared" si="12"/>
        <v>150.2979</v>
      </c>
      <c r="P41" s="2"/>
      <c r="Q41" s="2"/>
      <c r="U41">
        <v>150.2979</v>
      </c>
      <c r="V41" s="2">
        <f t="shared" si="6"/>
        <v>172.88736282697218</v>
      </c>
    </row>
    <row r="42" spans="1:22" x14ac:dyDescent="0.25">
      <c r="A42" s="1">
        <v>2</v>
      </c>
      <c r="B42" s="1">
        <v>2</v>
      </c>
      <c r="C42" s="1"/>
      <c r="D42" s="1" t="s">
        <v>6</v>
      </c>
      <c r="E42" s="1">
        <v>4</v>
      </c>
      <c r="F42" s="1">
        <v>1.333855</v>
      </c>
      <c r="G42" s="1">
        <v>137.87358</v>
      </c>
      <c r="H42" s="2">
        <f t="shared" si="8"/>
        <v>183.9033640509</v>
      </c>
      <c r="K42" s="2">
        <v>86.933999999999997</v>
      </c>
      <c r="N42" s="2">
        <f t="shared" si="12"/>
        <v>133.38550000000001</v>
      </c>
      <c r="P42" s="2"/>
      <c r="Q42" s="2"/>
      <c r="U42">
        <v>133.38550000000001</v>
      </c>
      <c r="V42" s="2">
        <f t="shared" si="6"/>
        <v>153.43306416361838</v>
      </c>
    </row>
    <row r="43" spans="1:22" x14ac:dyDescent="0.25">
      <c r="A43" s="1">
        <v>2</v>
      </c>
      <c r="B43" s="1">
        <v>2</v>
      </c>
      <c r="C43" s="1"/>
      <c r="D43" s="1" t="s">
        <v>6</v>
      </c>
      <c r="E43" s="1">
        <v>5</v>
      </c>
      <c r="F43" s="1">
        <v>0.98114100000000004</v>
      </c>
      <c r="G43" s="1">
        <v>137.87358</v>
      </c>
      <c r="H43" s="2">
        <f t="shared" si="8"/>
        <v>135.27342215478001</v>
      </c>
      <c r="K43" s="2">
        <v>86.933999999999997</v>
      </c>
      <c r="N43" s="2">
        <f t="shared" si="12"/>
        <v>98.114100000000008</v>
      </c>
      <c r="P43" s="2"/>
      <c r="Q43" s="2"/>
      <c r="U43">
        <v>98.114100000000008</v>
      </c>
      <c r="V43" s="2">
        <f t="shared" si="6"/>
        <v>112.86044585547658</v>
      </c>
    </row>
    <row r="44" spans="1:22" x14ac:dyDescent="0.25">
      <c r="A44" s="1">
        <v>2</v>
      </c>
      <c r="B44" s="1">
        <v>2</v>
      </c>
      <c r="C44" s="1"/>
      <c r="D44" s="1" t="s">
        <v>6</v>
      </c>
      <c r="E44" s="1">
        <v>6</v>
      </c>
      <c r="F44" s="1">
        <v>0.94004900000000002</v>
      </c>
      <c r="G44" s="1">
        <v>137.87358</v>
      </c>
      <c r="H44" s="2">
        <f t="shared" si="8"/>
        <v>129.60792100542</v>
      </c>
      <c r="K44" s="2">
        <v>86.933999999999997</v>
      </c>
      <c r="N44" s="2">
        <f t="shared" si="12"/>
        <v>94.004900000000006</v>
      </c>
      <c r="P44" s="2"/>
      <c r="Q44" s="2"/>
      <c r="U44">
        <v>94.004900000000006</v>
      </c>
      <c r="V44" s="2">
        <f t="shared" si="6"/>
        <v>108.13364161317782</v>
      </c>
    </row>
    <row r="45" spans="1:22" x14ac:dyDescent="0.25">
      <c r="A45" s="1">
        <v>2</v>
      </c>
      <c r="B45" s="1">
        <v>2</v>
      </c>
      <c r="C45" s="1"/>
      <c r="D45" s="1" t="s">
        <v>7</v>
      </c>
      <c r="E45" s="1">
        <v>7</v>
      </c>
      <c r="F45" s="1">
        <v>0.76847699999999997</v>
      </c>
      <c r="G45" s="1">
        <v>137.87358</v>
      </c>
      <c r="H45" s="2">
        <f t="shared" si="8"/>
        <v>105.95267513765999</v>
      </c>
      <c r="K45" s="2">
        <v>86.933999999999997</v>
      </c>
      <c r="N45" s="2">
        <f t="shared" si="12"/>
        <v>76.847700000000003</v>
      </c>
      <c r="P45" s="2"/>
      <c r="Q45" s="2"/>
      <c r="U45">
        <v>76.847700000000003</v>
      </c>
      <c r="V45" s="2">
        <f t="shared" si="6"/>
        <v>88.397750017254467</v>
      </c>
    </row>
    <row r="46" spans="1:22" x14ac:dyDescent="0.25">
      <c r="A46" s="1">
        <v>2</v>
      </c>
      <c r="B46" s="1">
        <v>2</v>
      </c>
      <c r="C46" s="1"/>
      <c r="D46" s="1" t="s">
        <v>7</v>
      </c>
      <c r="E46" s="1">
        <v>8</v>
      </c>
      <c r="F46" s="1">
        <v>0.68903999999999999</v>
      </c>
      <c r="G46" s="1">
        <v>137.87358</v>
      </c>
      <c r="H46" s="2">
        <f t="shared" si="8"/>
        <v>95.000411563200004</v>
      </c>
      <c r="K46" s="2">
        <v>86.933999999999997</v>
      </c>
      <c r="N46" s="2">
        <f t="shared" si="12"/>
        <v>68.903999999999996</v>
      </c>
      <c r="P46" s="2"/>
      <c r="Q46" s="2"/>
      <c r="U46">
        <v>68.903999999999996</v>
      </c>
      <c r="V46" s="2">
        <f t="shared" si="6"/>
        <v>79.260128373248676</v>
      </c>
    </row>
    <row r="47" spans="1:22" x14ac:dyDescent="0.25">
      <c r="A47" s="1">
        <v>2</v>
      </c>
      <c r="B47" s="1">
        <v>2</v>
      </c>
      <c r="C47" s="1"/>
      <c r="D47" s="1" t="s">
        <v>7</v>
      </c>
      <c r="E47" s="1">
        <v>9</v>
      </c>
      <c r="F47" s="1">
        <v>0.72928300000000001</v>
      </c>
      <c r="G47" s="1">
        <v>137.87358</v>
      </c>
      <c r="H47" s="2">
        <f t="shared" si="8"/>
        <v>100.54885804314</v>
      </c>
      <c r="K47" s="2">
        <v>86.933999999999997</v>
      </c>
      <c r="N47" s="2">
        <f t="shared" si="12"/>
        <v>72.928300000000007</v>
      </c>
      <c r="P47" s="2"/>
      <c r="Q47" s="2"/>
      <c r="U47">
        <v>72.928300000000007</v>
      </c>
      <c r="V47" s="2">
        <f t="shared" si="6"/>
        <v>83.88927232153128</v>
      </c>
    </row>
    <row r="48" spans="1:22" x14ac:dyDescent="0.25">
      <c r="A48" s="1">
        <v>2</v>
      </c>
      <c r="B48" s="1">
        <v>2</v>
      </c>
      <c r="C48" s="1"/>
      <c r="D48" s="1" t="s">
        <v>7</v>
      </c>
      <c r="E48" s="1">
        <v>10</v>
      </c>
      <c r="F48" s="1">
        <v>1.19499</v>
      </c>
      <c r="G48" s="1">
        <v>137.87358</v>
      </c>
      <c r="H48" s="2">
        <f t="shared" si="8"/>
        <v>164.7575493642</v>
      </c>
      <c r="K48" s="2">
        <v>86.933999999999997</v>
      </c>
      <c r="N48" s="2">
        <f t="shared" si="12"/>
        <v>119.499</v>
      </c>
      <c r="P48" s="2"/>
      <c r="Q48" s="2"/>
      <c r="U48">
        <v>119.499</v>
      </c>
      <c r="V48" s="2">
        <f t="shared" si="6"/>
        <v>137.45945199806749</v>
      </c>
    </row>
    <row r="49" spans="1:22" x14ac:dyDescent="0.25">
      <c r="A49" s="1">
        <v>2</v>
      </c>
      <c r="B49" s="1">
        <v>2</v>
      </c>
      <c r="C49" s="1"/>
      <c r="D49" s="1" t="s">
        <v>7</v>
      </c>
      <c r="E49" s="1">
        <v>11</v>
      </c>
      <c r="F49" s="1">
        <v>1.108463</v>
      </c>
      <c r="G49" s="1">
        <v>137.87358</v>
      </c>
      <c r="H49" s="2">
        <f t="shared" si="8"/>
        <v>152.82776210754</v>
      </c>
      <c r="K49" s="2">
        <v>86.933999999999997</v>
      </c>
      <c r="N49" s="2">
        <f t="shared" si="12"/>
        <v>110.8463</v>
      </c>
      <c r="P49" s="2"/>
      <c r="Q49" s="2"/>
      <c r="U49">
        <v>110.8463</v>
      </c>
      <c r="V49" s="2">
        <f t="shared" si="6"/>
        <v>127.50626912370305</v>
      </c>
    </row>
    <row r="50" spans="1:22" x14ac:dyDescent="0.25">
      <c r="A50" s="1">
        <v>2</v>
      </c>
      <c r="B50" s="1">
        <v>2</v>
      </c>
      <c r="C50" s="1"/>
      <c r="D50" s="1" t="s">
        <v>7</v>
      </c>
      <c r="E50" s="1">
        <v>12</v>
      </c>
      <c r="F50" s="1">
        <v>1.045941</v>
      </c>
      <c r="G50" s="1">
        <v>137.87358</v>
      </c>
      <c r="H50" s="2">
        <f t="shared" si="8"/>
        <v>144.20763013878002</v>
      </c>
      <c r="K50" s="2">
        <v>86.933999999999997</v>
      </c>
      <c r="N50" s="2">
        <f t="shared" si="12"/>
        <v>104.5941</v>
      </c>
      <c r="P50" s="2"/>
      <c r="Q50" s="2"/>
      <c r="U50">
        <v>104.5941</v>
      </c>
      <c r="V50" s="2">
        <f t="shared" si="6"/>
        <v>120.3143764234937</v>
      </c>
    </row>
    <row r="51" spans="1:22" x14ac:dyDescent="0.25">
      <c r="A51" s="1">
        <v>3</v>
      </c>
      <c r="B51" s="1">
        <v>1</v>
      </c>
      <c r="C51" s="1"/>
      <c r="D51" s="1" t="s">
        <v>6</v>
      </c>
      <c r="E51" s="1">
        <v>1</v>
      </c>
      <c r="F51" s="1">
        <v>1.177468</v>
      </c>
      <c r="G51" s="1">
        <v>116.226877</v>
      </c>
      <c r="H51" s="2">
        <f t="shared" si="8"/>
        <v>136.85342840743598</v>
      </c>
      <c r="K51" s="2">
        <v>81.343599999999995</v>
      </c>
      <c r="N51" s="2">
        <f t="shared" si="12"/>
        <v>117.74679999999999</v>
      </c>
      <c r="P51" s="2"/>
      <c r="Q51" s="2"/>
      <c r="U51">
        <v>117.74679999999999</v>
      </c>
      <c r="V51" s="2">
        <f t="shared" si="6"/>
        <v>144.75238371549821</v>
      </c>
    </row>
    <row r="52" spans="1:22" x14ac:dyDescent="0.25">
      <c r="A52" s="1">
        <v>3</v>
      </c>
      <c r="B52" s="1">
        <v>1</v>
      </c>
      <c r="C52" s="1"/>
      <c r="D52" s="1" t="s">
        <v>6</v>
      </c>
      <c r="E52" s="1">
        <v>2</v>
      </c>
      <c r="F52" s="1">
        <v>0.95599900000000004</v>
      </c>
      <c r="G52" s="1">
        <v>116.226877</v>
      </c>
      <c r="H52" s="2">
        <f t="shared" si="8"/>
        <v>111.11277818512301</v>
      </c>
      <c r="K52" s="2">
        <v>81.343599999999995</v>
      </c>
      <c r="N52" s="2">
        <f t="shared" si="12"/>
        <v>95.599900000000005</v>
      </c>
      <c r="P52" s="2"/>
      <c r="Q52" s="2"/>
      <c r="U52">
        <v>95.599900000000005</v>
      </c>
      <c r="V52" s="2">
        <f t="shared" si="6"/>
        <v>117.52602540335073</v>
      </c>
    </row>
    <row r="53" spans="1:22" x14ac:dyDescent="0.25">
      <c r="A53" s="1">
        <v>3</v>
      </c>
      <c r="B53" s="1">
        <v>1</v>
      </c>
      <c r="C53" s="1"/>
      <c r="D53" s="1" t="s">
        <v>6</v>
      </c>
      <c r="E53" s="1">
        <v>3</v>
      </c>
      <c r="F53" s="1">
        <v>0.94302900000000001</v>
      </c>
      <c r="G53" s="1">
        <v>116.226877</v>
      </c>
      <c r="H53" s="2">
        <f t="shared" si="8"/>
        <v>109.60531559043301</v>
      </c>
      <c r="K53" s="2">
        <v>81.343599999999995</v>
      </c>
      <c r="N53" s="2">
        <f t="shared" si="12"/>
        <v>94.302899999999994</v>
      </c>
      <c r="P53" s="2"/>
      <c r="Q53" s="2"/>
      <c r="U53">
        <v>94.302899999999994</v>
      </c>
      <c r="V53" s="2">
        <f t="shared" si="6"/>
        <v>115.9315545414759</v>
      </c>
    </row>
    <row r="54" spans="1:22" x14ac:dyDescent="0.25">
      <c r="A54" s="1">
        <v>3</v>
      </c>
      <c r="B54" s="1">
        <v>1</v>
      </c>
      <c r="C54" s="1"/>
      <c r="D54" s="1" t="s">
        <v>6</v>
      </c>
      <c r="E54" s="1">
        <v>4</v>
      </c>
      <c r="F54" s="1">
        <v>0.89204700000000003</v>
      </c>
      <c r="G54" s="1">
        <v>116.226877</v>
      </c>
      <c r="H54" s="2">
        <f t="shared" si="8"/>
        <v>103.679836947219</v>
      </c>
      <c r="K54" s="2">
        <v>81.343599999999995</v>
      </c>
      <c r="N54" s="2">
        <f t="shared" si="12"/>
        <v>89.204700000000003</v>
      </c>
      <c r="P54" s="2"/>
      <c r="Q54" s="2"/>
      <c r="U54">
        <v>89.204700000000003</v>
      </c>
      <c r="V54" s="2">
        <f t="shared" si="6"/>
        <v>109.66406699482198</v>
      </c>
    </row>
    <row r="55" spans="1:22" x14ac:dyDescent="0.25">
      <c r="A55" s="1">
        <v>3</v>
      </c>
      <c r="B55" s="1">
        <v>1</v>
      </c>
      <c r="C55" s="1"/>
      <c r="D55" s="1" t="s">
        <v>6</v>
      </c>
      <c r="E55" s="1">
        <v>5</v>
      </c>
      <c r="F55" s="1">
        <v>0.82978499999999999</v>
      </c>
      <c r="G55" s="1">
        <v>116.226877</v>
      </c>
      <c r="H55" s="2">
        <f t="shared" si="8"/>
        <v>96.443319131444994</v>
      </c>
      <c r="K55" s="2">
        <f t="shared" ref="K55" si="13">AVERAGE(N55:N56)</f>
        <v>81.343599999999995</v>
      </c>
      <c r="N55" s="2">
        <f t="shared" si="12"/>
        <v>82.978499999999997</v>
      </c>
      <c r="P55" s="2"/>
      <c r="Q55" s="2"/>
      <c r="U55">
        <v>82.978499999999997</v>
      </c>
      <c r="V55" s="2">
        <f t="shared" si="6"/>
        <v>102.00986924601321</v>
      </c>
    </row>
    <row r="56" spans="1:22" x14ac:dyDescent="0.25">
      <c r="A56" s="1">
        <v>3</v>
      </c>
      <c r="B56" s="1">
        <v>1</v>
      </c>
      <c r="C56" s="1"/>
      <c r="D56" s="1" t="s">
        <v>6</v>
      </c>
      <c r="E56" s="1">
        <v>6</v>
      </c>
      <c r="F56" s="1">
        <v>0.79708699999999999</v>
      </c>
      <c r="G56" s="1">
        <v>116.226877</v>
      </c>
      <c r="H56" s="2">
        <f t="shared" si="8"/>
        <v>92.642932707298996</v>
      </c>
      <c r="K56" s="2">
        <v>81.343599999999995</v>
      </c>
      <c r="N56" s="2">
        <f t="shared" si="12"/>
        <v>79.708699999999993</v>
      </c>
      <c r="P56" s="2"/>
      <c r="Q56" s="2"/>
      <c r="U56">
        <v>79.708699999999993</v>
      </c>
      <c r="V56" s="2">
        <f t="shared" si="6"/>
        <v>97.99013075398679</v>
      </c>
    </row>
    <row r="57" spans="1:22" x14ac:dyDescent="0.25">
      <c r="A57" s="1">
        <v>3</v>
      </c>
      <c r="B57" s="1">
        <v>1</v>
      </c>
      <c r="C57" s="1"/>
      <c r="D57" s="1" t="s">
        <v>7</v>
      </c>
      <c r="E57" s="1">
        <v>7</v>
      </c>
      <c r="F57" s="1">
        <v>-9</v>
      </c>
      <c r="G57" s="1">
        <v>116.226877</v>
      </c>
      <c r="H57" s="2"/>
      <c r="K57" s="2">
        <v>81.343599999999995</v>
      </c>
      <c r="N57" s="2"/>
      <c r="P57" s="2"/>
      <c r="Q57" s="2"/>
      <c r="V57" s="2"/>
    </row>
    <row r="58" spans="1:22" x14ac:dyDescent="0.25">
      <c r="A58" s="1">
        <v>3</v>
      </c>
      <c r="B58" s="1">
        <v>1</v>
      </c>
      <c r="C58" s="1"/>
      <c r="D58" s="1" t="s">
        <v>7</v>
      </c>
      <c r="E58" s="1">
        <v>8</v>
      </c>
      <c r="F58" s="1">
        <v>-9</v>
      </c>
      <c r="G58" s="1">
        <v>116.226877</v>
      </c>
      <c r="H58" s="2"/>
      <c r="K58" s="2">
        <v>81.343599999999995</v>
      </c>
      <c r="N58" s="2"/>
      <c r="P58" s="2"/>
      <c r="Q58" s="2"/>
      <c r="V58" s="2"/>
    </row>
    <row r="59" spans="1:22" x14ac:dyDescent="0.25">
      <c r="A59" s="1">
        <v>3</v>
      </c>
      <c r="B59" s="1">
        <v>1</v>
      </c>
      <c r="C59" s="1"/>
      <c r="D59" s="1" t="s">
        <v>7</v>
      </c>
      <c r="E59" s="1">
        <v>9</v>
      </c>
      <c r="F59" s="1">
        <v>-9</v>
      </c>
      <c r="G59" s="1">
        <v>116.226877</v>
      </c>
      <c r="H59" s="2"/>
      <c r="K59" s="2">
        <v>81.343599999999995</v>
      </c>
      <c r="N59" s="2"/>
      <c r="P59" s="2"/>
      <c r="Q59" s="2"/>
      <c r="V59" s="2"/>
    </row>
    <row r="60" spans="1:22" x14ac:dyDescent="0.25">
      <c r="A60" s="1">
        <v>3</v>
      </c>
      <c r="B60" s="1">
        <v>1</v>
      </c>
      <c r="C60" s="1"/>
      <c r="D60" s="1" t="s">
        <v>7</v>
      </c>
      <c r="E60" s="1">
        <v>10</v>
      </c>
      <c r="F60" s="1">
        <v>1.3068420000000001</v>
      </c>
      <c r="G60" s="1">
        <v>116.226877</v>
      </c>
      <c r="H60" s="2">
        <f t="shared" si="8"/>
        <v>151.890164392434</v>
      </c>
      <c r="K60" s="2">
        <v>81.343599999999995</v>
      </c>
      <c r="N60" s="2">
        <f>IF(F60&gt;0,F60*100," ")</f>
        <v>130.6842</v>
      </c>
      <c r="P60" s="2"/>
      <c r="Q60" s="2"/>
      <c r="U60">
        <v>130.6842</v>
      </c>
      <c r="V60" s="2">
        <f t="shared" si="6"/>
        <v>160.65701542592166</v>
      </c>
    </row>
    <row r="61" spans="1:22" x14ac:dyDescent="0.25">
      <c r="A61" s="1">
        <v>3</v>
      </c>
      <c r="B61" s="1">
        <v>1</v>
      </c>
      <c r="C61" s="1"/>
      <c r="D61" s="1" t="s">
        <v>7</v>
      </c>
      <c r="E61" s="1">
        <v>11</v>
      </c>
      <c r="F61" s="1">
        <v>1.2457590000000001</v>
      </c>
      <c r="G61" s="1">
        <v>116.226877</v>
      </c>
      <c r="H61" s="2">
        <f t="shared" si="8"/>
        <v>144.790678064643</v>
      </c>
      <c r="K61" s="2">
        <v>81.343599999999995</v>
      </c>
      <c r="N61" s="2">
        <f>IF(F61&gt;0,F61*100," ")</f>
        <v>124.5759</v>
      </c>
      <c r="P61" s="2"/>
      <c r="Q61" s="2"/>
      <c r="U61">
        <v>124.5759</v>
      </c>
      <c r="V61" s="2">
        <f t="shared" si="6"/>
        <v>153.14775839771048</v>
      </c>
    </row>
    <row r="62" spans="1:22" x14ac:dyDescent="0.25">
      <c r="A62" s="1">
        <v>3</v>
      </c>
      <c r="B62" s="1">
        <v>1</v>
      </c>
      <c r="C62" s="1"/>
      <c r="D62" s="1" t="s">
        <v>7</v>
      </c>
      <c r="E62" s="1">
        <v>12</v>
      </c>
      <c r="F62" s="1">
        <v>1.16018</v>
      </c>
      <c r="G62" s="1">
        <v>116.226877</v>
      </c>
      <c r="H62" s="2">
        <f t="shared" si="8"/>
        <v>134.84409815786</v>
      </c>
      <c r="K62" s="2">
        <v>81.343599999999995</v>
      </c>
      <c r="N62" s="2">
        <f>IF(F62&gt;0,F62*100," ")</f>
        <v>116.018</v>
      </c>
      <c r="P62" s="2"/>
      <c r="Q62" s="2"/>
      <c r="U62">
        <v>116.018</v>
      </c>
      <c r="V62" s="2">
        <f t="shared" si="6"/>
        <v>142.62707822127371</v>
      </c>
    </row>
    <row r="63" spans="1:22" x14ac:dyDescent="0.25">
      <c r="A63" s="1">
        <v>3</v>
      </c>
      <c r="B63" s="1">
        <v>2</v>
      </c>
      <c r="C63" s="1"/>
      <c r="D63" s="1" t="s">
        <v>6</v>
      </c>
      <c r="E63" s="1">
        <v>1</v>
      </c>
      <c r="F63" s="1">
        <v>-9</v>
      </c>
      <c r="G63" s="1">
        <v>116.226877</v>
      </c>
      <c r="H63" s="2"/>
      <c r="K63" s="2">
        <v>81.343599999999995</v>
      </c>
      <c r="N63" s="2"/>
      <c r="P63" s="2"/>
      <c r="Q63" s="2"/>
      <c r="V63" s="2"/>
    </row>
    <row r="64" spans="1:22" x14ac:dyDescent="0.25">
      <c r="A64" s="1">
        <v>3</v>
      </c>
      <c r="B64" s="1">
        <v>2</v>
      </c>
      <c r="C64" s="1"/>
      <c r="D64" s="1" t="s">
        <v>6</v>
      </c>
      <c r="E64" s="1">
        <v>2</v>
      </c>
      <c r="F64" s="1">
        <v>-9</v>
      </c>
      <c r="G64" s="1">
        <v>116.226877</v>
      </c>
      <c r="H64" s="2"/>
      <c r="K64" s="2">
        <v>81.343599999999995</v>
      </c>
      <c r="N64" s="2"/>
      <c r="P64" s="2"/>
      <c r="Q64" s="2"/>
      <c r="V64" s="2"/>
    </row>
    <row r="65" spans="1:22" x14ac:dyDescent="0.25">
      <c r="A65" s="1">
        <v>3</v>
      </c>
      <c r="B65" s="1">
        <v>2</v>
      </c>
      <c r="C65" s="1"/>
      <c r="D65" s="1" t="s">
        <v>6</v>
      </c>
      <c r="E65" s="1">
        <v>3</v>
      </c>
      <c r="F65" s="1">
        <v>1.563779</v>
      </c>
      <c r="G65" s="1">
        <v>116.226877</v>
      </c>
      <c r="H65" s="2">
        <f t="shared" si="8"/>
        <v>181.753149488183</v>
      </c>
      <c r="K65" s="2">
        <v>81.343599999999995</v>
      </c>
      <c r="N65" s="2">
        <f>IF(F65&gt;0,F65*100," ")</f>
        <v>156.37790000000001</v>
      </c>
      <c r="P65" s="2"/>
      <c r="Q65" s="2"/>
      <c r="U65">
        <v>156.37790000000001</v>
      </c>
      <c r="V65" s="2">
        <f t="shared" si="6"/>
        <v>192.2436430155538</v>
      </c>
    </row>
    <row r="66" spans="1:22" x14ac:dyDescent="0.25">
      <c r="A66" s="1">
        <v>3</v>
      </c>
      <c r="B66" s="1">
        <v>2</v>
      </c>
      <c r="C66" s="1"/>
      <c r="D66" s="1" t="s">
        <v>6</v>
      </c>
      <c r="E66" s="1">
        <v>4</v>
      </c>
      <c r="F66" s="1">
        <v>1.506051</v>
      </c>
      <c r="G66" s="1">
        <v>116.226877</v>
      </c>
      <c r="H66" s="2">
        <f t="shared" si="8"/>
        <v>175.043604332727</v>
      </c>
      <c r="K66" s="2">
        <v>81.343599999999995</v>
      </c>
      <c r="N66" s="2">
        <f>IF(F66&gt;0,F66*100," ")</f>
        <v>150.60509999999999</v>
      </c>
      <c r="P66" s="2"/>
      <c r="Q66" s="2"/>
      <c r="U66">
        <v>150.60509999999999</v>
      </c>
      <c r="V66" s="2">
        <f t="shared" si="6"/>
        <v>185.14683392424237</v>
      </c>
    </row>
    <row r="67" spans="1:22" x14ac:dyDescent="0.25">
      <c r="A67" s="1">
        <v>3</v>
      </c>
      <c r="B67" s="1">
        <v>2</v>
      </c>
      <c r="C67" s="1"/>
      <c r="D67" s="1" t="s">
        <v>6</v>
      </c>
      <c r="E67" s="1">
        <v>5</v>
      </c>
      <c r="F67" s="1">
        <v>1.102463</v>
      </c>
      <c r="G67" s="1">
        <v>116.226877</v>
      </c>
      <c r="H67" s="2">
        <f t="shared" si="8"/>
        <v>128.135831498051</v>
      </c>
      <c r="K67" s="2">
        <v>81.343599999999995</v>
      </c>
      <c r="N67" s="2">
        <f>IF(F67&gt;0,F67*100," ")</f>
        <v>110.24629999999999</v>
      </c>
      <c r="P67" s="2"/>
      <c r="Q67" s="2"/>
      <c r="U67">
        <v>110.24629999999999</v>
      </c>
      <c r="V67" s="2">
        <f t="shared" si="6"/>
        <v>135.53162141828</v>
      </c>
    </row>
    <row r="68" spans="1:22" x14ac:dyDescent="0.25">
      <c r="A68" s="1">
        <v>3</v>
      </c>
      <c r="B68" s="1">
        <v>2</v>
      </c>
      <c r="C68" s="1"/>
      <c r="D68" s="1" t="s">
        <v>6</v>
      </c>
      <c r="E68" s="1">
        <v>6</v>
      </c>
      <c r="F68" s="1">
        <v>1.0038100000000001</v>
      </c>
      <c r="G68" s="1">
        <v>116.226877</v>
      </c>
      <c r="H68" s="2">
        <f t="shared" ref="H68:H131" si="14">G68*F68</f>
        <v>116.66970140137001</v>
      </c>
      <c r="K68" s="2">
        <v>81.343599999999995</v>
      </c>
      <c r="N68" s="2">
        <f t="shared" ref="N68:N131" si="15">IF(F68&gt;0,F68*100," ")</f>
        <v>100.38100000000001</v>
      </c>
      <c r="P68" s="2"/>
      <c r="Q68" s="2"/>
      <c r="U68">
        <v>100.38100000000001</v>
      </c>
      <c r="V68" s="2">
        <f t="shared" ref="V68:V131" si="16">U68/K68*100</f>
        <v>123.40368510860107</v>
      </c>
    </row>
    <row r="69" spans="1:22" x14ac:dyDescent="0.25">
      <c r="A69" s="1">
        <v>3</v>
      </c>
      <c r="B69" s="1">
        <v>2</v>
      </c>
      <c r="C69" s="1"/>
      <c r="D69" s="1" t="s">
        <v>7</v>
      </c>
      <c r="E69" s="1">
        <v>7</v>
      </c>
      <c r="F69" s="1">
        <v>-9</v>
      </c>
      <c r="G69" s="1">
        <v>116.226877</v>
      </c>
      <c r="H69" s="2"/>
      <c r="K69" s="2">
        <v>81.343599999999995</v>
      </c>
      <c r="N69" s="2"/>
      <c r="P69" s="2"/>
      <c r="Q69" s="2"/>
      <c r="V69" s="2"/>
    </row>
    <row r="70" spans="1:22" x14ac:dyDescent="0.25">
      <c r="A70" s="1">
        <v>3</v>
      </c>
      <c r="B70" s="1">
        <v>2</v>
      </c>
      <c r="C70" s="1"/>
      <c r="D70" s="1" t="s">
        <v>7</v>
      </c>
      <c r="E70" s="1">
        <v>8</v>
      </c>
      <c r="F70" s="1">
        <v>1.110366</v>
      </c>
      <c r="G70" s="1">
        <v>116.226877</v>
      </c>
      <c r="H70" s="2">
        <f t="shared" si="14"/>
        <v>129.05437250698199</v>
      </c>
      <c r="K70" s="2">
        <v>81.343599999999995</v>
      </c>
      <c r="N70" s="2">
        <f t="shared" si="15"/>
        <v>111.03659999999999</v>
      </c>
      <c r="P70" s="2"/>
      <c r="Q70" s="2"/>
      <c r="U70">
        <v>111.03659999999999</v>
      </c>
      <c r="V70" s="2">
        <f t="shared" si="16"/>
        <v>136.50317910689961</v>
      </c>
    </row>
    <row r="71" spans="1:22" x14ac:dyDescent="0.25">
      <c r="A71" s="1">
        <v>3</v>
      </c>
      <c r="B71" s="1">
        <v>2</v>
      </c>
      <c r="C71" s="1"/>
      <c r="D71" s="1" t="s">
        <v>7</v>
      </c>
      <c r="E71" s="1">
        <v>9</v>
      </c>
      <c r="F71" s="1">
        <v>1.1273949999999999</v>
      </c>
      <c r="G71" s="1">
        <v>116.226877</v>
      </c>
      <c r="H71" s="2">
        <f t="shared" si="14"/>
        <v>131.03359999541499</v>
      </c>
      <c r="K71" s="2">
        <v>81.343599999999995</v>
      </c>
      <c r="N71" s="2">
        <f t="shared" si="15"/>
        <v>112.73949999999999</v>
      </c>
      <c r="P71" s="2"/>
      <c r="Q71" s="2"/>
      <c r="U71">
        <v>112.73949999999999</v>
      </c>
      <c r="V71" s="2">
        <f t="shared" si="16"/>
        <v>138.59664435800727</v>
      </c>
    </row>
    <row r="72" spans="1:22" x14ac:dyDescent="0.25">
      <c r="A72" s="1">
        <v>3</v>
      </c>
      <c r="B72" s="1">
        <v>2</v>
      </c>
      <c r="C72" s="1"/>
      <c r="D72" s="1" t="s">
        <v>7</v>
      </c>
      <c r="E72" s="1">
        <v>10</v>
      </c>
      <c r="F72" s="1">
        <v>1.1683870000000001</v>
      </c>
      <c r="G72" s="1">
        <v>116.226877</v>
      </c>
      <c r="H72" s="2">
        <f t="shared" si="14"/>
        <v>135.797972137399</v>
      </c>
      <c r="K72" s="2">
        <v>81.343599999999995</v>
      </c>
      <c r="N72" s="2">
        <f t="shared" si="15"/>
        <v>116.8387</v>
      </c>
      <c r="P72" s="2"/>
      <c r="Q72" s="2"/>
      <c r="U72">
        <v>116.8387</v>
      </c>
      <c r="V72" s="2">
        <f t="shared" si="16"/>
        <v>143.63600824158263</v>
      </c>
    </row>
    <row r="73" spans="1:22" x14ac:dyDescent="0.25">
      <c r="A73" s="1">
        <v>3</v>
      </c>
      <c r="B73" s="1">
        <v>2</v>
      </c>
      <c r="C73" s="1"/>
      <c r="D73" s="1" t="s">
        <v>7</v>
      </c>
      <c r="E73" s="1">
        <v>11</v>
      </c>
      <c r="F73" s="1">
        <v>1.127138</v>
      </c>
      <c r="G73" s="1">
        <v>116.226877</v>
      </c>
      <c r="H73" s="2">
        <f t="shared" si="14"/>
        <v>131.003729688026</v>
      </c>
      <c r="K73" s="2">
        <v>81.343599999999995</v>
      </c>
      <c r="N73" s="2">
        <f t="shared" si="15"/>
        <v>112.71379999999999</v>
      </c>
      <c r="P73" s="2"/>
      <c r="Q73" s="2"/>
      <c r="U73">
        <v>112.71379999999999</v>
      </c>
      <c r="V73" s="2">
        <f t="shared" si="16"/>
        <v>138.56504998549363</v>
      </c>
    </row>
    <row r="74" spans="1:22" x14ac:dyDescent="0.25">
      <c r="A74" s="1">
        <v>3</v>
      </c>
      <c r="B74" s="1">
        <v>2</v>
      </c>
      <c r="C74" s="1"/>
      <c r="D74" s="1" t="s">
        <v>7</v>
      </c>
      <c r="E74" s="1">
        <v>12</v>
      </c>
      <c r="F74" s="1">
        <v>1.3386880000000001</v>
      </c>
      <c r="G74" s="1">
        <v>116.226877</v>
      </c>
      <c r="H74" s="2">
        <f t="shared" si="14"/>
        <v>155.59152551737603</v>
      </c>
      <c r="K74" s="2">
        <v>81.343599999999995</v>
      </c>
      <c r="N74" s="2">
        <f t="shared" si="15"/>
        <v>133.86880000000002</v>
      </c>
      <c r="P74" s="2"/>
      <c r="Q74" s="2"/>
      <c r="U74">
        <v>133.86880000000002</v>
      </c>
      <c r="V74" s="2">
        <f t="shared" si="16"/>
        <v>164.57201304097683</v>
      </c>
    </row>
    <row r="75" spans="1:22" x14ac:dyDescent="0.25">
      <c r="A75" s="1">
        <v>4</v>
      </c>
      <c r="B75" s="1">
        <v>1</v>
      </c>
      <c r="C75" s="1"/>
      <c r="D75" s="1" t="s">
        <v>6</v>
      </c>
      <c r="E75" s="1">
        <v>1</v>
      </c>
      <c r="F75" s="1">
        <v>1.1518349999999999</v>
      </c>
      <c r="G75" s="1">
        <v>122.01030799999999</v>
      </c>
      <c r="H75" s="2">
        <f t="shared" si="14"/>
        <v>140.53574311518</v>
      </c>
      <c r="K75" s="2">
        <v>90.235099999999989</v>
      </c>
      <c r="N75" s="2">
        <f t="shared" si="15"/>
        <v>115.1835</v>
      </c>
      <c r="P75" s="2"/>
      <c r="Q75" s="2"/>
      <c r="U75">
        <v>115.1835</v>
      </c>
      <c r="V75" s="2">
        <f t="shared" si="16"/>
        <v>127.64822114675998</v>
      </c>
    </row>
    <row r="76" spans="1:22" x14ac:dyDescent="0.25">
      <c r="A76" s="1">
        <v>4</v>
      </c>
      <c r="B76" s="1">
        <v>1</v>
      </c>
      <c r="C76" s="1"/>
      <c r="D76" s="1" t="s">
        <v>6</v>
      </c>
      <c r="E76" s="1">
        <v>2</v>
      </c>
      <c r="F76" s="1">
        <v>0.990263</v>
      </c>
      <c r="G76" s="1">
        <v>122.01030799999999</v>
      </c>
      <c r="H76" s="2">
        <f t="shared" si="14"/>
        <v>120.822293631004</v>
      </c>
      <c r="K76" s="2">
        <v>90.235099999999989</v>
      </c>
      <c r="N76" s="2">
        <f t="shared" si="15"/>
        <v>99.026300000000006</v>
      </c>
      <c r="P76" s="2"/>
      <c r="Q76" s="2"/>
      <c r="U76">
        <v>99.026300000000006</v>
      </c>
      <c r="V76" s="2">
        <f t="shared" si="16"/>
        <v>109.7425502936219</v>
      </c>
    </row>
    <row r="77" spans="1:22" x14ac:dyDescent="0.25">
      <c r="A77" s="1">
        <v>4</v>
      </c>
      <c r="B77" s="1">
        <v>1</v>
      </c>
      <c r="C77" s="1"/>
      <c r="D77" s="1" t="s">
        <v>6</v>
      </c>
      <c r="E77" s="1">
        <v>3</v>
      </c>
      <c r="F77" s="1">
        <v>1.001088</v>
      </c>
      <c r="G77" s="1">
        <v>122.01030799999999</v>
      </c>
      <c r="H77" s="2">
        <f t="shared" si="14"/>
        <v>122.143055215104</v>
      </c>
      <c r="K77" s="2">
        <v>90.235099999999989</v>
      </c>
      <c r="N77" s="2">
        <f t="shared" si="15"/>
        <v>100.1088</v>
      </c>
      <c r="P77" s="2"/>
      <c r="Q77" s="2"/>
      <c r="U77">
        <v>100.1088</v>
      </c>
      <c r="V77" s="2">
        <f t="shared" si="16"/>
        <v>110.94219433457715</v>
      </c>
    </row>
    <row r="78" spans="1:22" x14ac:dyDescent="0.25">
      <c r="A78" s="1">
        <v>4</v>
      </c>
      <c r="B78" s="1">
        <v>1</v>
      </c>
      <c r="C78" s="1"/>
      <c r="D78" s="1" t="s">
        <v>6</v>
      </c>
      <c r="E78" s="1">
        <v>4</v>
      </c>
      <c r="F78" s="1">
        <v>0.94550000000000001</v>
      </c>
      <c r="G78" s="1">
        <v>122.01030799999999</v>
      </c>
      <c r="H78" s="2">
        <f t="shared" si="14"/>
        <v>115.360746214</v>
      </c>
      <c r="K78" s="2">
        <v>90.235099999999989</v>
      </c>
      <c r="N78" s="2">
        <f t="shared" si="15"/>
        <v>94.55</v>
      </c>
      <c r="P78" s="2"/>
      <c r="Q78" s="2"/>
      <c r="U78">
        <v>94.55</v>
      </c>
      <c r="V78" s="2">
        <f t="shared" si="16"/>
        <v>104.78184209913881</v>
      </c>
    </row>
    <row r="79" spans="1:22" x14ac:dyDescent="0.25">
      <c r="A79" s="1">
        <v>4</v>
      </c>
      <c r="B79" s="1">
        <v>1</v>
      </c>
      <c r="C79" s="1"/>
      <c r="D79" s="1" t="s">
        <v>6</v>
      </c>
      <c r="E79" s="1">
        <v>5</v>
      </c>
      <c r="F79" s="1">
        <v>0.85877899999999996</v>
      </c>
      <c r="G79" s="1">
        <v>122.01030799999999</v>
      </c>
      <c r="H79" s="2">
        <f t="shared" si="14"/>
        <v>104.77989029393198</v>
      </c>
      <c r="K79" s="2">
        <f t="shared" ref="K79" si="17">AVERAGE(N79:N80)</f>
        <v>90.235099999999989</v>
      </c>
      <c r="N79" s="2">
        <f t="shared" si="15"/>
        <v>85.877899999999997</v>
      </c>
      <c r="P79" s="2"/>
      <c r="Q79" s="2"/>
      <c r="U79">
        <v>85.877899999999997</v>
      </c>
      <c r="V79" s="2">
        <f t="shared" si="16"/>
        <v>95.171280355427115</v>
      </c>
    </row>
    <row r="80" spans="1:22" x14ac:dyDescent="0.25">
      <c r="A80" s="1">
        <v>4</v>
      </c>
      <c r="B80" s="1">
        <v>1</v>
      </c>
      <c r="C80" s="1"/>
      <c r="D80" s="1" t="s">
        <v>6</v>
      </c>
      <c r="E80" s="1">
        <v>6</v>
      </c>
      <c r="F80" s="1">
        <v>0.94592299999999996</v>
      </c>
      <c r="G80" s="1">
        <v>122.01030799999999</v>
      </c>
      <c r="H80" s="2">
        <f t="shared" si="14"/>
        <v>115.41235657428399</v>
      </c>
      <c r="K80" s="2">
        <v>90.235099999999989</v>
      </c>
      <c r="N80" s="2">
        <f t="shared" si="15"/>
        <v>94.592299999999994</v>
      </c>
      <c r="P80" s="2"/>
      <c r="Q80" s="2"/>
      <c r="U80">
        <v>94.592299999999994</v>
      </c>
      <c r="V80" s="2">
        <f t="shared" si="16"/>
        <v>104.8287196445729</v>
      </c>
    </row>
    <row r="81" spans="1:22" x14ac:dyDescent="0.25">
      <c r="A81" s="1">
        <v>4</v>
      </c>
      <c r="B81" s="1">
        <v>1</v>
      </c>
      <c r="C81" s="1"/>
      <c r="D81" s="1" t="s">
        <v>7</v>
      </c>
      <c r="E81" s="1">
        <v>7</v>
      </c>
      <c r="F81" s="1">
        <v>0.813693</v>
      </c>
      <c r="G81" s="1">
        <v>122.01030799999999</v>
      </c>
      <c r="H81" s="2">
        <f t="shared" si="14"/>
        <v>99.278933547443998</v>
      </c>
      <c r="K81" s="2">
        <v>90.235099999999989</v>
      </c>
      <c r="N81" s="2">
        <f t="shared" si="15"/>
        <v>81.369299999999996</v>
      </c>
      <c r="P81" s="2"/>
      <c r="Q81" s="2"/>
      <c r="U81">
        <v>81.369299999999996</v>
      </c>
      <c r="V81" s="2">
        <f t="shared" si="16"/>
        <v>90.174776777551088</v>
      </c>
    </row>
    <row r="82" spans="1:22" x14ac:dyDescent="0.25">
      <c r="A82" s="1">
        <v>4</v>
      </c>
      <c r="B82" s="1">
        <v>1</v>
      </c>
      <c r="C82" s="1"/>
      <c r="D82" s="1" t="s">
        <v>7</v>
      </c>
      <c r="E82" s="1">
        <v>8</v>
      </c>
      <c r="F82" s="1">
        <v>0.94252000000000002</v>
      </c>
      <c r="G82" s="1">
        <v>122.01030799999999</v>
      </c>
      <c r="H82" s="2">
        <f t="shared" si="14"/>
        <v>114.99715549616</v>
      </c>
      <c r="K82" s="2">
        <v>90.235099999999989</v>
      </c>
      <c r="N82" s="2">
        <f t="shared" si="15"/>
        <v>94.25200000000001</v>
      </c>
      <c r="P82" s="2"/>
      <c r="Q82" s="2"/>
      <c r="U82">
        <v>94.25200000000001</v>
      </c>
      <c r="V82" s="2">
        <f t="shared" si="16"/>
        <v>104.45159367031236</v>
      </c>
    </row>
    <row r="83" spans="1:22" x14ac:dyDescent="0.25">
      <c r="A83" s="1">
        <v>4</v>
      </c>
      <c r="B83" s="1">
        <v>1</v>
      </c>
      <c r="C83" s="1"/>
      <c r="D83" s="1" t="s">
        <v>7</v>
      </c>
      <c r="E83" s="1">
        <v>9</v>
      </c>
      <c r="F83" s="1">
        <v>0.71077699999999999</v>
      </c>
      <c r="G83" s="1">
        <v>122.01030799999999</v>
      </c>
      <c r="H83" s="2">
        <f t="shared" si="14"/>
        <v>86.722120689316</v>
      </c>
      <c r="K83" s="2">
        <v>90.235099999999989</v>
      </c>
      <c r="N83" s="2">
        <f t="shared" si="15"/>
        <v>71.077699999999993</v>
      </c>
      <c r="P83" s="2"/>
      <c r="Q83" s="2"/>
      <c r="U83">
        <v>71.077699999999993</v>
      </c>
      <c r="V83" s="2">
        <f t="shared" si="16"/>
        <v>78.769458891274013</v>
      </c>
    </row>
    <row r="84" spans="1:22" x14ac:dyDescent="0.25">
      <c r="A84" s="1">
        <v>4</v>
      </c>
      <c r="B84" s="1">
        <v>1</v>
      </c>
      <c r="C84" s="1"/>
      <c r="D84" s="1" t="s">
        <v>7</v>
      </c>
      <c r="E84" s="1">
        <v>10</v>
      </c>
      <c r="F84" s="1">
        <v>1.2154389999999999</v>
      </c>
      <c r="G84" s="1">
        <v>122.01030799999999</v>
      </c>
      <c r="H84" s="2">
        <f t="shared" si="14"/>
        <v>148.29608674521199</v>
      </c>
      <c r="K84" s="2">
        <v>90.235099999999989</v>
      </c>
      <c r="N84" s="2">
        <f t="shared" si="15"/>
        <v>121.54389999999999</v>
      </c>
      <c r="P84" s="2"/>
      <c r="Q84" s="2"/>
      <c r="U84">
        <v>121.54389999999999</v>
      </c>
      <c r="V84" s="2">
        <f t="shared" si="16"/>
        <v>134.69691949141742</v>
      </c>
    </row>
    <row r="85" spans="1:22" x14ac:dyDescent="0.25">
      <c r="A85" s="1">
        <v>4</v>
      </c>
      <c r="B85" s="1">
        <v>1</v>
      </c>
      <c r="C85" s="1"/>
      <c r="D85" s="1" t="s">
        <v>7</v>
      </c>
      <c r="E85" s="1">
        <v>11</v>
      </c>
      <c r="F85" s="1">
        <v>1.0737140000000001</v>
      </c>
      <c r="G85" s="1">
        <v>122.01030799999999</v>
      </c>
      <c r="H85" s="2">
        <f t="shared" si="14"/>
        <v>131.00417584391201</v>
      </c>
      <c r="K85" s="2">
        <v>90.235099999999989</v>
      </c>
      <c r="N85" s="2">
        <f t="shared" si="15"/>
        <v>107.37140000000001</v>
      </c>
      <c r="P85" s="2"/>
      <c r="Q85" s="2"/>
      <c r="U85">
        <v>107.37140000000001</v>
      </c>
      <c r="V85" s="2">
        <f t="shared" si="16"/>
        <v>118.99072533858779</v>
      </c>
    </row>
    <row r="86" spans="1:22" x14ac:dyDescent="0.25">
      <c r="A86" s="1">
        <v>4</v>
      </c>
      <c r="B86" s="1">
        <v>1</v>
      </c>
      <c r="C86" s="1"/>
      <c r="D86" s="1" t="s">
        <v>7</v>
      </c>
      <c r="E86" s="1">
        <v>12</v>
      </c>
      <c r="F86" s="1">
        <v>1.047782</v>
      </c>
      <c r="G86" s="1">
        <v>122.01030799999999</v>
      </c>
      <c r="H86" s="2">
        <f t="shared" si="14"/>
        <v>127.84020453685599</v>
      </c>
      <c r="K86" s="2">
        <v>90.235099999999989</v>
      </c>
      <c r="N86" s="2">
        <f t="shared" si="15"/>
        <v>104.7782</v>
      </c>
      <c r="P86" s="2"/>
      <c r="Q86" s="2"/>
      <c r="U86">
        <v>104.7782</v>
      </c>
      <c r="V86" s="2">
        <f t="shared" si="16"/>
        <v>116.11689907807494</v>
      </c>
    </row>
    <row r="87" spans="1:22" x14ac:dyDescent="0.25">
      <c r="A87" s="1">
        <v>4</v>
      </c>
      <c r="B87" s="1">
        <v>2</v>
      </c>
      <c r="C87" s="1"/>
      <c r="D87" s="1" t="s">
        <v>6</v>
      </c>
      <c r="E87" s="1">
        <v>1</v>
      </c>
      <c r="F87" s="1">
        <v>1.0574079999999999</v>
      </c>
      <c r="G87" s="1">
        <v>122.01030799999999</v>
      </c>
      <c r="H87" s="2">
        <f t="shared" si="14"/>
        <v>129.01467576166399</v>
      </c>
      <c r="K87" s="2">
        <v>90.235099999999989</v>
      </c>
      <c r="N87" s="2">
        <f t="shared" si="15"/>
        <v>105.74079999999999</v>
      </c>
      <c r="P87" s="2"/>
      <c r="Q87" s="2"/>
      <c r="U87">
        <v>105.74079999999999</v>
      </c>
      <c r="V87" s="2">
        <f t="shared" si="16"/>
        <v>117.18366799615671</v>
      </c>
    </row>
    <row r="88" spans="1:22" x14ac:dyDescent="0.25">
      <c r="A88" s="1">
        <v>4</v>
      </c>
      <c r="B88" s="1">
        <v>2</v>
      </c>
      <c r="C88" s="1"/>
      <c r="D88" s="1" t="s">
        <v>6</v>
      </c>
      <c r="E88" s="1">
        <v>2</v>
      </c>
      <c r="F88" s="1">
        <v>1.2278560000000001</v>
      </c>
      <c r="G88" s="1">
        <v>122.01030799999999</v>
      </c>
      <c r="H88" s="2">
        <f t="shared" si="14"/>
        <v>149.811088739648</v>
      </c>
      <c r="K88" s="2">
        <v>90.235099999999989</v>
      </c>
      <c r="N88" s="2">
        <f t="shared" si="15"/>
        <v>122.7856</v>
      </c>
      <c r="P88" s="2"/>
      <c r="Q88" s="2"/>
      <c r="U88">
        <v>122.7856</v>
      </c>
      <c r="V88" s="2">
        <f t="shared" si="16"/>
        <v>136.07299155206789</v>
      </c>
    </row>
    <row r="89" spans="1:22" x14ac:dyDescent="0.25">
      <c r="A89" s="1">
        <v>4</v>
      </c>
      <c r="B89" s="1">
        <v>2</v>
      </c>
      <c r="C89" s="1"/>
      <c r="D89" s="1" t="s">
        <v>6</v>
      </c>
      <c r="E89" s="1">
        <v>3</v>
      </c>
      <c r="F89" s="1">
        <v>1.0391520000000001</v>
      </c>
      <c r="G89" s="1">
        <v>122.01030799999999</v>
      </c>
      <c r="H89" s="2">
        <f t="shared" si="14"/>
        <v>126.787255578816</v>
      </c>
      <c r="K89" s="2">
        <v>90.235099999999989</v>
      </c>
      <c r="N89" s="2">
        <f t="shared" si="15"/>
        <v>103.91520000000001</v>
      </c>
      <c r="P89" s="2"/>
      <c r="Q89" s="2"/>
      <c r="U89">
        <v>103.91520000000001</v>
      </c>
      <c r="V89" s="2">
        <f t="shared" si="16"/>
        <v>115.16050849392312</v>
      </c>
    </row>
    <row r="90" spans="1:22" x14ac:dyDescent="0.25">
      <c r="A90" s="1">
        <v>4</v>
      </c>
      <c r="B90" s="1">
        <v>2</v>
      </c>
      <c r="C90" s="1"/>
      <c r="D90" s="1" t="s">
        <v>6</v>
      </c>
      <c r="E90" s="1">
        <v>4</v>
      </c>
      <c r="F90" s="1">
        <v>1.1191500000000001</v>
      </c>
      <c r="G90" s="1">
        <v>122.01030799999999</v>
      </c>
      <c r="H90" s="2">
        <f t="shared" si="14"/>
        <v>136.5478361982</v>
      </c>
      <c r="K90" s="2">
        <v>90.235099999999989</v>
      </c>
      <c r="N90" s="2">
        <f t="shared" si="15"/>
        <v>111.91500000000001</v>
      </c>
      <c r="P90" s="2"/>
      <c r="Q90" s="2"/>
      <c r="U90">
        <v>111.91500000000001</v>
      </c>
      <c r="V90" s="2">
        <f t="shared" si="16"/>
        <v>124.02601648360785</v>
      </c>
    </row>
    <row r="91" spans="1:22" x14ac:dyDescent="0.25">
      <c r="A91" s="1">
        <v>4</v>
      </c>
      <c r="B91" s="1">
        <v>2</v>
      </c>
      <c r="C91" s="1"/>
      <c r="D91" s="1" t="s">
        <v>6</v>
      </c>
      <c r="E91" s="1">
        <v>5</v>
      </c>
      <c r="F91" s="1">
        <v>0.94521599999999995</v>
      </c>
      <c r="G91" s="1">
        <v>122.01030799999999</v>
      </c>
      <c r="H91" s="2">
        <f t="shared" si="14"/>
        <v>115.32609528652799</v>
      </c>
      <c r="K91" s="2">
        <v>90.235099999999989</v>
      </c>
      <c r="N91" s="2">
        <f t="shared" si="15"/>
        <v>94.521599999999992</v>
      </c>
      <c r="P91" s="2"/>
      <c r="Q91" s="2"/>
      <c r="U91">
        <v>94.521599999999992</v>
      </c>
      <c r="V91" s="2">
        <f t="shared" si="16"/>
        <v>104.75036875894193</v>
      </c>
    </row>
    <row r="92" spans="1:22" x14ac:dyDescent="0.25">
      <c r="A92" s="1">
        <v>4</v>
      </c>
      <c r="B92" s="1">
        <v>2</v>
      </c>
      <c r="C92" s="1"/>
      <c r="D92" s="1" t="s">
        <v>6</v>
      </c>
      <c r="E92" s="1">
        <v>6</v>
      </c>
      <c r="F92" s="1">
        <v>0.92400300000000002</v>
      </c>
      <c r="G92" s="1">
        <v>122.01030799999999</v>
      </c>
      <c r="H92" s="2">
        <f t="shared" si="14"/>
        <v>112.737890622924</v>
      </c>
      <c r="K92" s="2">
        <v>90.235099999999989</v>
      </c>
      <c r="N92" s="2">
        <f t="shared" si="15"/>
        <v>92.400300000000001</v>
      </c>
      <c r="P92" s="2"/>
      <c r="Q92" s="2"/>
      <c r="U92">
        <v>92.400300000000001</v>
      </c>
      <c r="V92" s="2">
        <f t="shared" si="16"/>
        <v>102.3995097251513</v>
      </c>
    </row>
    <row r="93" spans="1:22" x14ac:dyDescent="0.25">
      <c r="A93" s="1">
        <v>4</v>
      </c>
      <c r="B93" s="1">
        <v>2</v>
      </c>
      <c r="C93" s="1"/>
      <c r="D93" s="1" t="s">
        <v>7</v>
      </c>
      <c r="E93" s="1">
        <v>7</v>
      </c>
      <c r="F93" s="1">
        <v>0.78256599999999998</v>
      </c>
      <c r="G93" s="1">
        <v>122.01030799999999</v>
      </c>
      <c r="H93" s="2">
        <f t="shared" si="14"/>
        <v>95.481118690327989</v>
      </c>
      <c r="K93" s="2">
        <v>90.235099999999989</v>
      </c>
      <c r="N93" s="2">
        <f t="shared" si="15"/>
        <v>78.256599999999992</v>
      </c>
      <c r="P93" s="2"/>
      <c r="Q93" s="2"/>
      <c r="U93">
        <v>78.256599999999992</v>
      </c>
      <c r="V93" s="2">
        <f t="shared" si="16"/>
        <v>86.725232199000175</v>
      </c>
    </row>
    <row r="94" spans="1:22" x14ac:dyDescent="0.25">
      <c r="A94" s="1">
        <v>4</v>
      </c>
      <c r="B94" s="1">
        <v>2</v>
      </c>
      <c r="C94" s="1"/>
      <c r="D94" s="1" t="s">
        <v>7</v>
      </c>
      <c r="E94" s="1">
        <v>8</v>
      </c>
      <c r="F94" s="1">
        <v>0.83975200000000005</v>
      </c>
      <c r="G94" s="1">
        <v>122.01030799999999</v>
      </c>
      <c r="H94" s="2">
        <f t="shared" si="14"/>
        <v>102.45840016361601</v>
      </c>
      <c r="K94" s="2">
        <v>90.235099999999989</v>
      </c>
      <c r="N94" s="2">
        <f t="shared" si="15"/>
        <v>83.975200000000001</v>
      </c>
      <c r="P94" s="2"/>
      <c r="Q94" s="2"/>
      <c r="U94">
        <v>83.975200000000001</v>
      </c>
      <c r="V94" s="2">
        <f t="shared" si="16"/>
        <v>93.062677383856183</v>
      </c>
    </row>
    <row r="95" spans="1:22" x14ac:dyDescent="0.25">
      <c r="A95" s="1">
        <v>4</v>
      </c>
      <c r="B95" s="1">
        <v>2</v>
      </c>
      <c r="C95" s="1"/>
      <c r="D95" s="1" t="s">
        <v>7</v>
      </c>
      <c r="E95" s="1">
        <v>9</v>
      </c>
      <c r="F95" s="1">
        <v>0.67994399999999999</v>
      </c>
      <c r="G95" s="1">
        <v>122.01030799999999</v>
      </c>
      <c r="H95" s="2">
        <f t="shared" si="14"/>
        <v>82.960176862751993</v>
      </c>
      <c r="K95" s="2">
        <v>90.235099999999989</v>
      </c>
      <c r="N95" s="2">
        <f t="shared" si="15"/>
        <v>67.994399999999999</v>
      </c>
      <c r="P95" s="2"/>
      <c r="Q95" s="2"/>
      <c r="U95">
        <v>67.994399999999999</v>
      </c>
      <c r="V95" s="2">
        <f t="shared" si="16"/>
        <v>75.352495869124098</v>
      </c>
    </row>
    <row r="96" spans="1:22" x14ac:dyDescent="0.25">
      <c r="A96" s="1">
        <v>4</v>
      </c>
      <c r="B96" s="1">
        <v>2</v>
      </c>
      <c r="C96" s="1"/>
      <c r="D96" s="1" t="s">
        <v>7</v>
      </c>
      <c r="E96" s="1">
        <v>10</v>
      </c>
      <c r="F96" s="1">
        <v>1.089019</v>
      </c>
      <c r="G96" s="1">
        <v>122.01030799999999</v>
      </c>
      <c r="H96" s="2">
        <f t="shared" si="14"/>
        <v>132.87154360785198</v>
      </c>
      <c r="K96" s="2">
        <v>90.235099999999989</v>
      </c>
      <c r="N96" s="2">
        <f t="shared" si="15"/>
        <v>108.9019</v>
      </c>
      <c r="P96" s="2"/>
      <c r="Q96" s="2"/>
      <c r="U96">
        <v>108.9019</v>
      </c>
      <c r="V96" s="2">
        <f t="shared" si="16"/>
        <v>120.68685023898684</v>
      </c>
    </row>
    <row r="97" spans="1:22" x14ac:dyDescent="0.25">
      <c r="A97" s="1">
        <v>4</v>
      </c>
      <c r="B97" s="1">
        <v>2</v>
      </c>
      <c r="C97" s="1"/>
      <c r="D97" s="1" t="s">
        <v>7</v>
      </c>
      <c r="E97" s="1">
        <v>11</v>
      </c>
      <c r="F97" s="1">
        <v>1.03088</v>
      </c>
      <c r="G97" s="1">
        <v>122.01030799999999</v>
      </c>
      <c r="H97" s="2">
        <f t="shared" si="14"/>
        <v>125.77798631104</v>
      </c>
      <c r="K97" s="2">
        <v>90.235099999999989</v>
      </c>
      <c r="N97" s="2">
        <f t="shared" si="15"/>
        <v>103.08800000000001</v>
      </c>
      <c r="P97" s="2"/>
      <c r="Q97" s="2"/>
      <c r="U97">
        <v>103.08800000000001</v>
      </c>
      <c r="V97" s="2">
        <f t="shared" si="16"/>
        <v>114.24379204987862</v>
      </c>
    </row>
    <row r="98" spans="1:22" x14ac:dyDescent="0.25">
      <c r="A98" s="1">
        <v>4</v>
      </c>
      <c r="B98" s="1">
        <v>2</v>
      </c>
      <c r="C98" s="1"/>
      <c r="D98" s="1" t="s">
        <v>7</v>
      </c>
      <c r="E98" s="1">
        <v>12</v>
      </c>
      <c r="F98" s="1">
        <v>1.0027010000000001</v>
      </c>
      <c r="G98" s="1">
        <v>122.01030799999999</v>
      </c>
      <c r="H98" s="2">
        <f t="shared" si="14"/>
        <v>122.339857841908</v>
      </c>
      <c r="K98" s="2">
        <v>90.235099999999989</v>
      </c>
      <c r="N98" s="2">
        <f t="shared" si="15"/>
        <v>100.27010000000001</v>
      </c>
      <c r="P98" s="2"/>
      <c r="Q98" s="2"/>
      <c r="U98">
        <v>100.27010000000001</v>
      </c>
      <c r="V98" s="2">
        <f t="shared" si="16"/>
        <v>111.12094960830102</v>
      </c>
    </row>
    <row r="99" spans="1:22" x14ac:dyDescent="0.25">
      <c r="A99" s="1">
        <v>5</v>
      </c>
      <c r="B99" s="1">
        <v>1</v>
      </c>
      <c r="C99" s="1"/>
      <c r="D99" s="1" t="s">
        <v>6</v>
      </c>
      <c r="E99" s="1">
        <v>1</v>
      </c>
      <c r="F99" s="1">
        <v>1.1320399999999999</v>
      </c>
      <c r="G99" s="1">
        <v>130.623041</v>
      </c>
      <c r="H99" s="2">
        <f t="shared" si="14"/>
        <v>147.87050733364001</v>
      </c>
      <c r="K99" s="2">
        <v>87.611149999999995</v>
      </c>
      <c r="N99" s="2">
        <f t="shared" si="15"/>
        <v>113.20399999999999</v>
      </c>
      <c r="P99" s="2"/>
      <c r="Q99" s="2"/>
      <c r="U99">
        <v>113.20399999999999</v>
      </c>
      <c r="V99" s="2">
        <f t="shared" si="16"/>
        <v>129.2118640150255</v>
      </c>
    </row>
    <row r="100" spans="1:22" x14ac:dyDescent="0.25">
      <c r="A100" s="1">
        <v>5</v>
      </c>
      <c r="B100" s="1">
        <v>1</v>
      </c>
      <c r="C100" s="1"/>
      <c r="D100" s="1" t="s">
        <v>6</v>
      </c>
      <c r="E100" s="1">
        <v>2</v>
      </c>
      <c r="F100" s="1">
        <v>0.97492000000000001</v>
      </c>
      <c r="G100" s="1">
        <v>130.623041</v>
      </c>
      <c r="H100" s="2">
        <f t="shared" si="14"/>
        <v>127.34701513172</v>
      </c>
      <c r="K100" s="2">
        <v>87.611149999999995</v>
      </c>
      <c r="N100" s="2">
        <f t="shared" si="15"/>
        <v>97.492000000000004</v>
      </c>
      <c r="P100" s="2"/>
      <c r="Q100" s="2"/>
      <c r="U100">
        <v>97.492000000000004</v>
      </c>
      <c r="V100" s="2">
        <f t="shared" si="16"/>
        <v>111.27807362419053</v>
      </c>
    </row>
    <row r="101" spans="1:22" x14ac:dyDescent="0.25">
      <c r="A101" s="1">
        <v>5</v>
      </c>
      <c r="B101" s="1">
        <v>1</v>
      </c>
      <c r="C101" s="1"/>
      <c r="D101" s="1" t="s">
        <v>6</v>
      </c>
      <c r="E101" s="1">
        <v>3</v>
      </c>
      <c r="F101" s="1">
        <v>0.91647900000000004</v>
      </c>
      <c r="G101" s="1">
        <v>130.623041</v>
      </c>
      <c r="H101" s="2">
        <f t="shared" si="14"/>
        <v>119.713273992639</v>
      </c>
      <c r="K101" s="2">
        <v>87.611149999999995</v>
      </c>
      <c r="N101" s="2">
        <f t="shared" si="15"/>
        <v>91.647900000000007</v>
      </c>
      <c r="P101" s="2"/>
      <c r="Q101" s="2"/>
      <c r="U101">
        <v>91.647900000000007</v>
      </c>
      <c r="V101" s="2">
        <f t="shared" si="16"/>
        <v>104.60757563392332</v>
      </c>
    </row>
    <row r="102" spans="1:22" x14ac:dyDescent="0.25">
      <c r="A102" s="1">
        <v>5</v>
      </c>
      <c r="B102" s="1">
        <v>1</v>
      </c>
      <c r="C102" s="1"/>
      <c r="D102" s="1" t="s">
        <v>6</v>
      </c>
      <c r="E102" s="1">
        <v>4</v>
      </c>
      <c r="F102" s="1">
        <v>0.97324200000000005</v>
      </c>
      <c r="G102" s="1">
        <v>130.623041</v>
      </c>
      <c r="H102" s="2">
        <f t="shared" si="14"/>
        <v>127.127829668922</v>
      </c>
      <c r="K102" s="2">
        <v>87.611149999999995</v>
      </c>
      <c r="N102" s="2">
        <f t="shared" si="15"/>
        <v>97.324200000000005</v>
      </c>
      <c r="P102" s="2"/>
      <c r="Q102" s="2"/>
      <c r="U102">
        <v>97.324200000000005</v>
      </c>
      <c r="V102" s="2">
        <f t="shared" si="16"/>
        <v>111.08654549107048</v>
      </c>
    </row>
    <row r="103" spans="1:22" x14ac:dyDescent="0.25">
      <c r="A103" s="1">
        <v>5</v>
      </c>
      <c r="B103" s="1">
        <v>1</v>
      </c>
      <c r="C103" s="1"/>
      <c r="D103" s="1" t="s">
        <v>6</v>
      </c>
      <c r="E103" s="1">
        <v>5</v>
      </c>
      <c r="F103" s="1">
        <v>0.88666299999999998</v>
      </c>
      <c r="G103" s="1">
        <v>130.623041</v>
      </c>
      <c r="H103" s="2">
        <f t="shared" si="14"/>
        <v>115.81861740218299</v>
      </c>
      <c r="K103" s="2">
        <f t="shared" ref="K103" si="18">AVERAGE(N103:N104)</f>
        <v>87.611149999999995</v>
      </c>
      <c r="N103" s="2">
        <f t="shared" si="15"/>
        <v>88.666299999999993</v>
      </c>
      <c r="P103" s="2"/>
      <c r="Q103" s="2"/>
      <c r="U103">
        <v>88.666299999999993</v>
      </c>
      <c r="V103" s="2">
        <f t="shared" si="16"/>
        <v>101.20435583826944</v>
      </c>
    </row>
    <row r="104" spans="1:22" x14ac:dyDescent="0.25">
      <c r="A104" s="1">
        <v>5</v>
      </c>
      <c r="B104" s="1">
        <v>1</v>
      </c>
      <c r="C104" s="1"/>
      <c r="D104" s="1" t="s">
        <v>6</v>
      </c>
      <c r="E104" s="1">
        <v>6</v>
      </c>
      <c r="F104" s="1">
        <v>0.86556</v>
      </c>
      <c r="G104" s="1">
        <v>130.623041</v>
      </c>
      <c r="H104" s="2">
        <f t="shared" si="14"/>
        <v>113.06207936796</v>
      </c>
      <c r="K104" s="2">
        <v>87.611149999999995</v>
      </c>
      <c r="N104" s="2">
        <f t="shared" si="15"/>
        <v>86.555999999999997</v>
      </c>
      <c r="P104" s="2"/>
      <c r="Q104" s="2"/>
      <c r="U104">
        <v>86.555999999999997</v>
      </c>
      <c r="V104" s="2">
        <f t="shared" si="16"/>
        <v>98.79564416173055</v>
      </c>
    </row>
    <row r="105" spans="1:22" x14ac:dyDescent="0.25">
      <c r="A105" s="1">
        <v>5</v>
      </c>
      <c r="B105" s="1">
        <v>1</v>
      </c>
      <c r="C105" s="1"/>
      <c r="D105" s="1" t="s">
        <v>7</v>
      </c>
      <c r="E105" s="1">
        <v>7</v>
      </c>
      <c r="F105" s="1">
        <v>0.99453199999999997</v>
      </c>
      <c r="G105" s="1">
        <v>130.623041</v>
      </c>
      <c r="H105" s="2">
        <f t="shared" si="14"/>
        <v>129.90879421181199</v>
      </c>
      <c r="K105" s="2">
        <v>87.611149999999995</v>
      </c>
      <c r="N105" s="2">
        <f t="shared" si="15"/>
        <v>99.453199999999995</v>
      </c>
      <c r="P105" s="2"/>
      <c r="Q105" s="2"/>
      <c r="U105">
        <v>99.453199999999995</v>
      </c>
      <c r="V105" s="2">
        <f t="shared" si="16"/>
        <v>113.51660148280214</v>
      </c>
    </row>
    <row r="106" spans="1:22" x14ac:dyDescent="0.25">
      <c r="A106" s="1">
        <v>5</v>
      </c>
      <c r="B106" s="1">
        <v>1</v>
      </c>
      <c r="C106" s="1"/>
      <c r="D106" s="1" t="s">
        <v>7</v>
      </c>
      <c r="E106" s="1">
        <v>8</v>
      </c>
      <c r="F106" s="1">
        <v>1.042619</v>
      </c>
      <c r="G106" s="1">
        <v>130.623041</v>
      </c>
      <c r="H106" s="2">
        <f t="shared" si="14"/>
        <v>136.19006438437899</v>
      </c>
      <c r="K106" s="2">
        <v>87.611149999999995</v>
      </c>
      <c r="N106" s="2">
        <f t="shared" si="15"/>
        <v>104.2619</v>
      </c>
      <c r="P106" s="2"/>
      <c r="Q106" s="2"/>
      <c r="U106">
        <v>104.2619</v>
      </c>
      <c r="V106" s="2">
        <f t="shared" si="16"/>
        <v>119.0052864275837</v>
      </c>
    </row>
    <row r="107" spans="1:22" x14ac:dyDescent="0.25">
      <c r="A107" s="1">
        <v>5</v>
      </c>
      <c r="B107" s="1">
        <v>1</v>
      </c>
      <c r="C107" s="1"/>
      <c r="D107" s="1" t="s">
        <v>7</v>
      </c>
      <c r="E107" s="1">
        <v>9</v>
      </c>
      <c r="F107" s="1">
        <v>-9</v>
      </c>
      <c r="G107" s="1">
        <v>130.623041</v>
      </c>
      <c r="H107" s="2"/>
      <c r="K107" s="2">
        <v>87.611149999999995</v>
      </c>
      <c r="N107" s="2"/>
      <c r="P107" s="2"/>
      <c r="Q107" s="2"/>
      <c r="V107" s="2"/>
    </row>
    <row r="108" spans="1:22" x14ac:dyDescent="0.25">
      <c r="A108" s="1">
        <v>5</v>
      </c>
      <c r="B108" s="1">
        <v>1</v>
      </c>
      <c r="C108" s="1"/>
      <c r="D108" s="1" t="s">
        <v>7</v>
      </c>
      <c r="E108" s="1">
        <v>10</v>
      </c>
      <c r="F108" s="1">
        <v>0.83107399999999998</v>
      </c>
      <c r="G108" s="1">
        <v>130.623041</v>
      </c>
      <c r="H108" s="2">
        <f t="shared" si="14"/>
        <v>108.557413176034</v>
      </c>
      <c r="K108" s="2">
        <v>87.611149999999995</v>
      </c>
      <c r="N108" s="2">
        <f t="shared" si="15"/>
        <v>83.107399999999998</v>
      </c>
      <c r="P108" s="2"/>
      <c r="Q108" s="2"/>
      <c r="U108">
        <v>83.107399999999998</v>
      </c>
      <c r="V108" s="2">
        <f t="shared" si="16"/>
        <v>94.859387189872521</v>
      </c>
    </row>
    <row r="109" spans="1:22" x14ac:dyDescent="0.25">
      <c r="A109" s="1">
        <v>5</v>
      </c>
      <c r="B109" s="1">
        <v>1</v>
      </c>
      <c r="C109" s="1"/>
      <c r="D109" s="1" t="s">
        <v>7</v>
      </c>
      <c r="E109" s="1">
        <v>11</v>
      </c>
      <c r="F109" s="1">
        <v>1.168555</v>
      </c>
      <c r="G109" s="1">
        <v>130.623041</v>
      </c>
      <c r="H109" s="2">
        <f t="shared" si="14"/>
        <v>152.64020767575499</v>
      </c>
      <c r="K109" s="2">
        <v>87.611149999999995</v>
      </c>
      <c r="N109" s="2">
        <f t="shared" si="15"/>
        <v>116.85550000000001</v>
      </c>
      <c r="P109" s="2"/>
      <c r="Q109" s="2"/>
      <c r="U109">
        <v>116.85550000000001</v>
      </c>
      <c r="V109" s="2">
        <f t="shared" si="16"/>
        <v>133.37971251376109</v>
      </c>
    </row>
    <row r="110" spans="1:22" x14ac:dyDescent="0.25">
      <c r="A110" s="1">
        <v>5</v>
      </c>
      <c r="B110" s="1">
        <v>1</v>
      </c>
      <c r="C110" s="1"/>
      <c r="D110" s="1" t="s">
        <v>7</v>
      </c>
      <c r="E110" s="1">
        <v>12</v>
      </c>
      <c r="F110" s="1">
        <v>1.1549389999999999</v>
      </c>
      <c r="G110" s="1">
        <v>130.623041</v>
      </c>
      <c r="H110" s="2">
        <f t="shared" si="14"/>
        <v>150.86164434949899</v>
      </c>
      <c r="K110" s="2">
        <v>87.611149999999995</v>
      </c>
      <c r="N110" s="2">
        <f t="shared" si="15"/>
        <v>115.4939</v>
      </c>
      <c r="P110" s="2"/>
      <c r="Q110" s="2"/>
      <c r="U110">
        <v>115.4939</v>
      </c>
      <c r="V110" s="2">
        <f t="shared" si="16"/>
        <v>131.82557242999323</v>
      </c>
    </row>
    <row r="111" spans="1:22" x14ac:dyDescent="0.25">
      <c r="A111" s="1">
        <v>5</v>
      </c>
      <c r="B111" s="1">
        <v>2</v>
      </c>
      <c r="C111" s="1"/>
      <c r="D111" s="1" t="s">
        <v>6</v>
      </c>
      <c r="E111" s="1">
        <v>1</v>
      </c>
      <c r="F111" s="1">
        <v>0.85850400000000004</v>
      </c>
      <c r="G111" s="1">
        <v>130.623041</v>
      </c>
      <c r="H111" s="2">
        <f t="shared" si="14"/>
        <v>112.140403190664</v>
      </c>
      <c r="K111" s="2">
        <v>87.611149999999995</v>
      </c>
      <c r="N111" s="2">
        <f t="shared" si="15"/>
        <v>85.850400000000008</v>
      </c>
      <c r="P111" s="2"/>
      <c r="Q111" s="2"/>
      <c r="U111">
        <v>85.850400000000008</v>
      </c>
      <c r="V111" s="2">
        <f t="shared" si="16"/>
        <v>97.990267220553562</v>
      </c>
    </row>
    <row r="112" spans="1:22" x14ac:dyDescent="0.25">
      <c r="A112" s="1">
        <v>5</v>
      </c>
      <c r="B112" s="1">
        <v>2</v>
      </c>
      <c r="C112" s="1"/>
      <c r="D112" s="1" t="s">
        <v>6</v>
      </c>
      <c r="E112" s="1">
        <v>2</v>
      </c>
      <c r="F112" s="1">
        <v>1.2055119999999999</v>
      </c>
      <c r="G112" s="1">
        <v>130.623041</v>
      </c>
      <c r="H112" s="2">
        <f t="shared" si="14"/>
        <v>157.46764340199198</v>
      </c>
      <c r="K112" s="2">
        <v>87.611149999999995</v>
      </c>
      <c r="N112" s="2">
        <f t="shared" si="15"/>
        <v>120.55119999999999</v>
      </c>
      <c r="P112" s="2"/>
      <c r="Q112" s="2"/>
      <c r="U112">
        <v>120.55119999999999</v>
      </c>
      <c r="V112" s="2">
        <f t="shared" si="16"/>
        <v>137.59801121204322</v>
      </c>
    </row>
    <row r="113" spans="1:22" x14ac:dyDescent="0.25">
      <c r="A113" s="1">
        <v>5</v>
      </c>
      <c r="B113" s="1">
        <v>2</v>
      </c>
      <c r="C113" s="1"/>
      <c r="D113" s="1" t="s">
        <v>6</v>
      </c>
      <c r="E113" s="1">
        <v>3</v>
      </c>
      <c r="F113" s="1">
        <v>1.095326</v>
      </c>
      <c r="G113" s="1">
        <v>130.623041</v>
      </c>
      <c r="H113" s="2">
        <f t="shared" si="14"/>
        <v>143.07481300636601</v>
      </c>
      <c r="K113" s="2">
        <v>87.611149999999995</v>
      </c>
      <c r="N113" s="2">
        <f t="shared" si="15"/>
        <v>109.5326</v>
      </c>
      <c r="P113" s="2"/>
      <c r="Q113" s="2"/>
      <c r="U113">
        <v>109.5326</v>
      </c>
      <c r="V113" s="2">
        <f t="shared" si="16"/>
        <v>125.02130151242166</v>
      </c>
    </row>
    <row r="114" spans="1:22" x14ac:dyDescent="0.25">
      <c r="A114" s="1">
        <v>5</v>
      </c>
      <c r="B114" s="1">
        <v>2</v>
      </c>
      <c r="C114" s="1"/>
      <c r="D114" s="1" t="s">
        <v>6</v>
      </c>
      <c r="E114" s="1">
        <v>4</v>
      </c>
      <c r="F114" s="1">
        <v>1.130825</v>
      </c>
      <c r="G114" s="1">
        <v>130.623041</v>
      </c>
      <c r="H114" s="2">
        <f t="shared" si="14"/>
        <v>147.71180033882499</v>
      </c>
      <c r="K114" s="2">
        <v>87.611149999999995</v>
      </c>
      <c r="N114" s="2">
        <f t="shared" si="15"/>
        <v>113.0825</v>
      </c>
      <c r="P114" s="2"/>
      <c r="Q114" s="2"/>
      <c r="U114">
        <v>113.0825</v>
      </c>
      <c r="V114" s="2">
        <f t="shared" si="16"/>
        <v>129.07318303663405</v>
      </c>
    </row>
    <row r="115" spans="1:22" x14ac:dyDescent="0.25">
      <c r="A115" s="1">
        <v>5</v>
      </c>
      <c r="B115" s="1">
        <v>2</v>
      </c>
      <c r="C115" s="1"/>
      <c r="D115" s="1" t="s">
        <v>6</v>
      </c>
      <c r="E115" s="1">
        <v>5</v>
      </c>
      <c r="F115" s="1">
        <v>0.99057899999999999</v>
      </c>
      <c r="G115" s="1">
        <v>130.623041</v>
      </c>
      <c r="H115" s="2">
        <f t="shared" si="14"/>
        <v>129.39244133073899</v>
      </c>
      <c r="K115" s="2">
        <v>87.611149999999995</v>
      </c>
      <c r="N115" s="2">
        <f t="shared" si="15"/>
        <v>99.057900000000004</v>
      </c>
      <c r="P115" s="2"/>
      <c r="Q115" s="2"/>
      <c r="U115">
        <v>99.057900000000004</v>
      </c>
      <c r="V115" s="2">
        <f t="shared" si="16"/>
        <v>113.06540320495738</v>
      </c>
    </row>
    <row r="116" spans="1:22" x14ac:dyDescent="0.25">
      <c r="A116" s="1">
        <v>5</v>
      </c>
      <c r="B116" s="1">
        <v>2</v>
      </c>
      <c r="C116" s="1"/>
      <c r="D116" s="1" t="s">
        <v>6</v>
      </c>
      <c r="E116" s="1">
        <v>6</v>
      </c>
      <c r="F116" s="1">
        <v>0.91207499999999997</v>
      </c>
      <c r="G116" s="1">
        <v>130.623041</v>
      </c>
      <c r="H116" s="2">
        <f t="shared" si="14"/>
        <v>119.13801012007499</v>
      </c>
      <c r="K116" s="2">
        <v>87.611149999999995</v>
      </c>
      <c r="N116" s="2">
        <f t="shared" si="15"/>
        <v>91.207499999999996</v>
      </c>
      <c r="P116" s="2"/>
      <c r="Q116" s="2"/>
      <c r="U116">
        <v>91.207499999999996</v>
      </c>
      <c r="V116" s="2">
        <f t="shared" si="16"/>
        <v>104.10489989002541</v>
      </c>
    </row>
    <row r="117" spans="1:22" x14ac:dyDescent="0.25">
      <c r="A117" s="1">
        <v>5</v>
      </c>
      <c r="B117" s="1">
        <v>2</v>
      </c>
      <c r="C117" s="1"/>
      <c r="D117" s="1" t="s">
        <v>7</v>
      </c>
      <c r="E117" s="1">
        <v>7</v>
      </c>
      <c r="F117" s="1">
        <v>1.0429250000000001</v>
      </c>
      <c r="G117" s="1">
        <v>130.623041</v>
      </c>
      <c r="H117" s="2">
        <f t="shared" si="14"/>
        <v>136.23003503492501</v>
      </c>
      <c r="K117" s="2">
        <v>87.611149999999995</v>
      </c>
      <c r="N117" s="2">
        <f t="shared" si="15"/>
        <v>104.2925</v>
      </c>
      <c r="P117" s="2"/>
      <c r="Q117" s="2"/>
      <c r="U117">
        <v>104.2925</v>
      </c>
      <c r="V117" s="2">
        <f t="shared" si="16"/>
        <v>119.04021348880822</v>
      </c>
    </row>
    <row r="118" spans="1:22" x14ac:dyDescent="0.25">
      <c r="A118" s="1">
        <v>5</v>
      </c>
      <c r="B118" s="1">
        <v>2</v>
      </c>
      <c r="C118" s="1"/>
      <c r="D118" s="1" t="s">
        <v>7</v>
      </c>
      <c r="E118" s="1">
        <v>8</v>
      </c>
      <c r="F118" s="1">
        <v>0.97556900000000002</v>
      </c>
      <c r="G118" s="1">
        <v>130.623041</v>
      </c>
      <c r="H118" s="2">
        <f t="shared" si="14"/>
        <v>127.43178948532901</v>
      </c>
      <c r="K118" s="2">
        <v>87.611149999999995</v>
      </c>
      <c r="N118" s="2">
        <f t="shared" si="15"/>
        <v>97.556899999999999</v>
      </c>
      <c r="P118" s="2"/>
      <c r="Q118" s="2"/>
      <c r="U118">
        <v>97.556899999999999</v>
      </c>
      <c r="V118" s="2">
        <f t="shared" si="16"/>
        <v>111.35215095338893</v>
      </c>
    </row>
    <row r="119" spans="1:22" x14ac:dyDescent="0.25">
      <c r="A119" s="1">
        <v>5</v>
      </c>
      <c r="B119" s="1">
        <v>2</v>
      </c>
      <c r="C119" s="1"/>
      <c r="D119" s="1" t="s">
        <v>7</v>
      </c>
      <c r="E119" s="1">
        <v>9</v>
      </c>
      <c r="F119" s="1">
        <v>-9</v>
      </c>
      <c r="G119" s="1">
        <v>130.623041</v>
      </c>
      <c r="H119" s="2"/>
      <c r="K119" s="2">
        <v>87.611149999999995</v>
      </c>
      <c r="N119" s="2"/>
      <c r="P119" s="2"/>
      <c r="Q119" s="2"/>
      <c r="V119" s="2"/>
    </row>
    <row r="120" spans="1:22" x14ac:dyDescent="0.25">
      <c r="A120" s="1">
        <v>5</v>
      </c>
      <c r="B120" s="1">
        <v>2</v>
      </c>
      <c r="C120" s="1"/>
      <c r="D120" s="1" t="s">
        <v>7</v>
      </c>
      <c r="E120" s="1">
        <v>10</v>
      </c>
      <c r="F120" s="1">
        <v>1.067618</v>
      </c>
      <c r="G120" s="1">
        <v>130.623041</v>
      </c>
      <c r="H120" s="2">
        <f t="shared" si="14"/>
        <v>139.45550978633798</v>
      </c>
      <c r="K120" s="2">
        <v>87.611149999999995</v>
      </c>
      <c r="N120" s="2">
        <f t="shared" si="15"/>
        <v>106.76179999999999</v>
      </c>
      <c r="P120" s="2"/>
      <c r="Q120" s="2"/>
      <c r="U120">
        <v>106.76179999999999</v>
      </c>
      <c r="V120" s="2">
        <f t="shared" si="16"/>
        <v>121.85869036075887</v>
      </c>
    </row>
    <row r="121" spans="1:22" x14ac:dyDescent="0.25">
      <c r="A121" s="1">
        <v>5</v>
      </c>
      <c r="B121" s="1">
        <v>2</v>
      </c>
      <c r="C121" s="1"/>
      <c r="D121" s="1" t="s">
        <v>7</v>
      </c>
      <c r="E121" s="1">
        <v>11</v>
      </c>
      <c r="F121" s="1">
        <v>1.0843069999999999</v>
      </c>
      <c r="G121" s="1">
        <v>130.623041</v>
      </c>
      <c r="H121" s="2">
        <f t="shared" si="14"/>
        <v>141.63547771758698</v>
      </c>
      <c r="K121" s="2">
        <v>87.611149999999995</v>
      </c>
      <c r="N121" s="2">
        <f t="shared" si="15"/>
        <v>108.43069999999999</v>
      </c>
      <c r="P121" s="2"/>
      <c r="Q121" s="2"/>
      <c r="U121">
        <v>108.43069999999999</v>
      </c>
      <c r="V121" s="2">
        <f t="shared" si="16"/>
        <v>123.76358488617029</v>
      </c>
    </row>
    <row r="122" spans="1:22" x14ac:dyDescent="0.25">
      <c r="A122" s="1">
        <v>5</v>
      </c>
      <c r="B122" s="1">
        <v>2</v>
      </c>
      <c r="C122" s="1"/>
      <c r="D122" s="1" t="s">
        <v>7</v>
      </c>
      <c r="E122" s="1">
        <v>12</v>
      </c>
      <c r="F122" s="1">
        <v>1.054306</v>
      </c>
      <c r="G122" s="1">
        <v>130.623041</v>
      </c>
      <c r="H122" s="2">
        <f t="shared" si="14"/>
        <v>137.716655864546</v>
      </c>
      <c r="K122" s="2">
        <v>87.611149999999995</v>
      </c>
      <c r="N122" s="2">
        <f t="shared" si="15"/>
        <v>105.4306</v>
      </c>
      <c r="P122" s="2"/>
      <c r="Q122" s="2"/>
      <c r="U122">
        <v>105.4306</v>
      </c>
      <c r="V122" s="2">
        <f t="shared" si="16"/>
        <v>120.3392490567696</v>
      </c>
    </row>
    <row r="123" spans="1:22" x14ac:dyDescent="0.25">
      <c r="A123" s="1">
        <v>6</v>
      </c>
      <c r="B123" s="1">
        <v>1</v>
      </c>
      <c r="C123" s="1"/>
      <c r="D123" s="1" t="s">
        <v>6</v>
      </c>
      <c r="E123" s="1">
        <v>1</v>
      </c>
      <c r="F123" s="1">
        <v>1.083072</v>
      </c>
      <c r="G123" s="1">
        <v>107.476524</v>
      </c>
      <c r="H123" s="2">
        <f t="shared" si="14"/>
        <v>116.404813801728</v>
      </c>
      <c r="K123" s="2">
        <v>88.81774999999999</v>
      </c>
      <c r="N123" s="2">
        <f t="shared" si="15"/>
        <v>108.30720000000001</v>
      </c>
      <c r="P123" s="2"/>
      <c r="Q123" s="2"/>
      <c r="U123">
        <v>108.30720000000001</v>
      </c>
      <c r="V123" s="2">
        <f t="shared" si="16"/>
        <v>121.94319266137683</v>
      </c>
    </row>
    <row r="124" spans="1:22" x14ac:dyDescent="0.25">
      <c r="A124" s="1">
        <v>6</v>
      </c>
      <c r="B124" s="1">
        <v>1</v>
      </c>
      <c r="C124" s="1"/>
      <c r="D124" s="1" t="s">
        <v>6</v>
      </c>
      <c r="E124" s="1">
        <v>2</v>
      </c>
      <c r="F124" s="1">
        <v>1.0871999999999999</v>
      </c>
      <c r="G124" s="1">
        <v>107.476524</v>
      </c>
      <c r="H124" s="2">
        <f t="shared" si="14"/>
        <v>116.84847689279999</v>
      </c>
      <c r="K124" s="2">
        <v>88.81774999999999</v>
      </c>
      <c r="N124" s="2">
        <f t="shared" si="15"/>
        <v>108.72</v>
      </c>
      <c r="P124" s="2"/>
      <c r="Q124" s="2"/>
      <c r="U124">
        <v>108.72</v>
      </c>
      <c r="V124" s="2">
        <f t="shared" si="16"/>
        <v>122.40796462418831</v>
      </c>
    </row>
    <row r="125" spans="1:22" x14ac:dyDescent="0.25">
      <c r="A125" s="1">
        <v>6</v>
      </c>
      <c r="B125" s="1">
        <v>1</v>
      </c>
      <c r="C125" s="1"/>
      <c r="D125" s="1" t="s">
        <v>6</v>
      </c>
      <c r="E125" s="1">
        <v>3</v>
      </c>
      <c r="F125" s="1">
        <v>0.94371000000000005</v>
      </c>
      <c r="G125" s="1">
        <v>107.476524</v>
      </c>
      <c r="H125" s="2">
        <f t="shared" si="14"/>
        <v>101.42667046404</v>
      </c>
      <c r="K125" s="2">
        <v>88.81774999999999</v>
      </c>
      <c r="N125" s="2">
        <f t="shared" si="15"/>
        <v>94.371000000000009</v>
      </c>
      <c r="P125" s="2"/>
      <c r="Q125" s="2"/>
      <c r="U125">
        <v>94.371000000000009</v>
      </c>
      <c r="V125" s="2">
        <f t="shared" si="16"/>
        <v>106.25241013198377</v>
      </c>
    </row>
    <row r="126" spans="1:22" x14ac:dyDescent="0.25">
      <c r="A126" s="1">
        <v>6</v>
      </c>
      <c r="B126" s="1">
        <v>1</v>
      </c>
      <c r="C126" s="1"/>
      <c r="D126" s="1" t="s">
        <v>6</v>
      </c>
      <c r="E126" s="1">
        <v>4</v>
      </c>
      <c r="F126" s="1">
        <v>0.923427</v>
      </c>
      <c r="G126" s="1">
        <v>107.476524</v>
      </c>
      <c r="H126" s="2">
        <f t="shared" si="14"/>
        <v>99.246724127747996</v>
      </c>
      <c r="K126" s="2">
        <v>88.81774999999999</v>
      </c>
      <c r="N126" s="2">
        <f t="shared" si="15"/>
        <v>92.342699999999994</v>
      </c>
      <c r="P126" s="2"/>
      <c r="Q126" s="2"/>
      <c r="U126">
        <v>92.342699999999994</v>
      </c>
      <c r="V126" s="2">
        <f t="shared" si="16"/>
        <v>103.96874498622179</v>
      </c>
    </row>
    <row r="127" spans="1:22" x14ac:dyDescent="0.25">
      <c r="A127" s="1">
        <v>6</v>
      </c>
      <c r="B127" s="1">
        <v>1</v>
      </c>
      <c r="C127" s="1"/>
      <c r="D127" s="1" t="s">
        <v>6</v>
      </c>
      <c r="E127" s="1">
        <v>5</v>
      </c>
      <c r="F127" s="1">
        <v>0.88556400000000002</v>
      </c>
      <c r="G127" s="1">
        <v>107.476524</v>
      </c>
      <c r="H127" s="2">
        <f t="shared" si="14"/>
        <v>95.177340499536001</v>
      </c>
      <c r="K127" s="2">
        <f t="shared" ref="K127" si="19">AVERAGE(N127:N128)</f>
        <v>88.81774999999999</v>
      </c>
      <c r="N127" s="2">
        <f t="shared" si="15"/>
        <v>88.556399999999996</v>
      </c>
      <c r="P127" s="2"/>
      <c r="Q127" s="2"/>
      <c r="U127">
        <v>88.556399999999996</v>
      </c>
      <c r="V127" s="2">
        <f t="shared" si="16"/>
        <v>99.705745754649271</v>
      </c>
    </row>
    <row r="128" spans="1:22" x14ac:dyDescent="0.25">
      <c r="A128" s="1">
        <v>6</v>
      </c>
      <c r="B128" s="1">
        <v>1</v>
      </c>
      <c r="C128" s="1"/>
      <c r="D128" s="1" t="s">
        <v>6</v>
      </c>
      <c r="E128" s="1">
        <v>6</v>
      </c>
      <c r="F128" s="1">
        <v>0.890791</v>
      </c>
      <c r="G128" s="1">
        <v>107.476524</v>
      </c>
      <c r="H128" s="2">
        <f t="shared" si="14"/>
        <v>95.739120290483996</v>
      </c>
      <c r="K128" s="2">
        <v>88.81774999999999</v>
      </c>
      <c r="N128" s="2">
        <f t="shared" si="15"/>
        <v>89.079099999999997</v>
      </c>
      <c r="P128" s="2"/>
      <c r="Q128" s="2"/>
      <c r="U128">
        <v>89.079099999999997</v>
      </c>
      <c r="V128" s="2">
        <f t="shared" si="16"/>
        <v>100.29425424535074</v>
      </c>
    </row>
    <row r="129" spans="1:22" x14ac:dyDescent="0.25">
      <c r="A129" s="1">
        <v>6</v>
      </c>
      <c r="B129" s="1">
        <v>1</v>
      </c>
      <c r="C129" s="1"/>
      <c r="D129" s="1" t="s">
        <v>7</v>
      </c>
      <c r="E129" s="1">
        <v>7</v>
      </c>
      <c r="F129" s="1">
        <v>0.88597899999999996</v>
      </c>
      <c r="G129" s="1">
        <v>107.476524</v>
      </c>
      <c r="H129" s="2">
        <f t="shared" si="14"/>
        <v>95.221943256995999</v>
      </c>
      <c r="K129" s="2">
        <v>88.81774999999999</v>
      </c>
      <c r="N129" s="2">
        <f t="shared" si="15"/>
        <v>88.597899999999996</v>
      </c>
      <c r="P129" s="2"/>
      <c r="Q129" s="2"/>
      <c r="U129">
        <v>88.597899999999996</v>
      </c>
      <c r="V129" s="2">
        <f t="shared" si="16"/>
        <v>99.752470649166412</v>
      </c>
    </row>
    <row r="130" spans="1:22" x14ac:dyDescent="0.25">
      <c r="A130" s="1">
        <v>6</v>
      </c>
      <c r="B130" s="1">
        <v>1</v>
      </c>
      <c r="C130" s="1"/>
      <c r="D130" s="1" t="s">
        <v>7</v>
      </c>
      <c r="E130" s="1">
        <v>8</v>
      </c>
      <c r="F130" s="1">
        <v>0.96634600000000004</v>
      </c>
      <c r="G130" s="1">
        <v>107.476524</v>
      </c>
      <c r="H130" s="2">
        <f t="shared" si="14"/>
        <v>103.859509061304</v>
      </c>
      <c r="K130" s="2">
        <v>88.81774999999999</v>
      </c>
      <c r="N130" s="2">
        <f t="shared" si="15"/>
        <v>96.634600000000006</v>
      </c>
      <c r="P130" s="2"/>
      <c r="Q130" s="2"/>
      <c r="U130">
        <v>96.634600000000006</v>
      </c>
      <c r="V130" s="2">
        <f t="shared" si="16"/>
        <v>108.80099980015258</v>
      </c>
    </row>
    <row r="131" spans="1:22" x14ac:dyDescent="0.25">
      <c r="A131" s="1">
        <v>6</v>
      </c>
      <c r="B131" s="1">
        <v>1</v>
      </c>
      <c r="C131" s="1"/>
      <c r="D131" s="1" t="s">
        <v>7</v>
      </c>
      <c r="E131" s="1">
        <v>9</v>
      </c>
      <c r="F131" s="1">
        <v>0.80854700000000002</v>
      </c>
      <c r="G131" s="1">
        <v>107.476524</v>
      </c>
      <c r="H131" s="2">
        <f t="shared" si="14"/>
        <v>86.899821050628006</v>
      </c>
      <c r="K131" s="2">
        <v>88.81774999999999</v>
      </c>
      <c r="N131" s="2">
        <f t="shared" si="15"/>
        <v>80.854700000000008</v>
      </c>
      <c r="P131" s="2"/>
      <c r="Q131" s="2"/>
      <c r="U131">
        <v>80.854700000000008</v>
      </c>
      <c r="V131" s="2">
        <f t="shared" si="16"/>
        <v>91.03439346301839</v>
      </c>
    </row>
    <row r="132" spans="1:22" x14ac:dyDescent="0.25">
      <c r="A132" s="1">
        <v>6</v>
      </c>
      <c r="B132" s="1">
        <v>1</v>
      </c>
      <c r="C132" s="1"/>
      <c r="D132" s="1" t="s">
        <v>7</v>
      </c>
      <c r="E132" s="1">
        <v>10</v>
      </c>
      <c r="F132" s="1">
        <v>0.90054400000000001</v>
      </c>
      <c r="G132" s="1">
        <v>107.476524</v>
      </c>
      <c r="H132" s="2">
        <f t="shared" ref="H132:H195" si="20">G132*F132</f>
        <v>96.787338829055997</v>
      </c>
      <c r="K132" s="2">
        <v>88.81774999999999</v>
      </c>
      <c r="N132" s="2">
        <f t="shared" ref="N132:N195" si="21">IF(F132&gt;0,F132*100," ")</f>
        <v>90.054400000000001</v>
      </c>
      <c r="P132" s="2"/>
      <c r="Q132" s="2"/>
      <c r="U132">
        <v>90.054400000000001</v>
      </c>
      <c r="V132" s="2">
        <f t="shared" ref="V132:V195" si="22">U132/K132*100</f>
        <v>101.39234556155725</v>
      </c>
    </row>
    <row r="133" spans="1:22" x14ac:dyDescent="0.25">
      <c r="A133" s="1">
        <v>6</v>
      </c>
      <c r="B133" s="1">
        <v>1</v>
      </c>
      <c r="C133" s="1"/>
      <c r="D133" s="1" t="s">
        <v>7</v>
      </c>
      <c r="E133" s="1">
        <v>11</v>
      </c>
      <c r="F133" s="1">
        <v>1.2809060000000001</v>
      </c>
      <c r="G133" s="1">
        <v>107.476524</v>
      </c>
      <c r="H133" s="2">
        <f t="shared" si="20"/>
        <v>137.66732445074402</v>
      </c>
      <c r="K133" s="2">
        <v>88.81774999999999</v>
      </c>
      <c r="N133" s="2">
        <f t="shared" si="21"/>
        <v>128.09060000000002</v>
      </c>
      <c r="P133" s="2"/>
      <c r="Q133" s="2"/>
      <c r="U133">
        <v>128.09060000000002</v>
      </c>
      <c r="V133" s="2">
        <f t="shared" si="22"/>
        <v>144.2173439430745</v>
      </c>
    </row>
    <row r="134" spans="1:22" x14ac:dyDescent="0.25">
      <c r="A134" s="1">
        <v>6</v>
      </c>
      <c r="B134" s="1">
        <v>1</v>
      </c>
      <c r="C134" s="1"/>
      <c r="D134" s="1" t="s">
        <v>7</v>
      </c>
      <c r="E134" s="1">
        <v>12</v>
      </c>
      <c r="F134" s="1">
        <v>1.1541920000000001</v>
      </c>
      <c r="G134" s="1">
        <v>107.476524</v>
      </c>
      <c r="H134" s="2">
        <f t="shared" si="20"/>
        <v>124.04854418860801</v>
      </c>
      <c r="K134" s="2">
        <v>88.81774999999999</v>
      </c>
      <c r="N134" s="2">
        <f t="shared" si="21"/>
        <v>115.41920000000002</v>
      </c>
      <c r="P134" s="2"/>
      <c r="Q134" s="2"/>
      <c r="U134">
        <v>115.41920000000002</v>
      </c>
      <c r="V134" s="2">
        <f t="shared" si="22"/>
        <v>129.95060109043521</v>
      </c>
    </row>
    <row r="135" spans="1:22" x14ac:dyDescent="0.25">
      <c r="A135" s="1">
        <v>6</v>
      </c>
      <c r="B135" s="1">
        <v>2</v>
      </c>
      <c r="C135" s="1"/>
      <c r="D135" s="1" t="s">
        <v>6</v>
      </c>
      <c r="E135" s="1">
        <v>1</v>
      </c>
      <c r="F135" s="1">
        <v>-9</v>
      </c>
      <c r="G135" s="1">
        <v>107.476524</v>
      </c>
      <c r="H135" s="2"/>
      <c r="K135" s="2">
        <v>88.81774999999999</v>
      </c>
      <c r="N135" s="2"/>
      <c r="P135" s="2"/>
      <c r="Q135" s="2"/>
      <c r="V135" s="2"/>
    </row>
    <row r="136" spans="1:22" x14ac:dyDescent="0.25">
      <c r="A136" s="1">
        <v>6</v>
      </c>
      <c r="B136" s="1">
        <v>2</v>
      </c>
      <c r="C136" s="1"/>
      <c r="D136" s="1" t="s">
        <v>6</v>
      </c>
      <c r="E136" s="1">
        <v>2</v>
      </c>
      <c r="F136" s="1">
        <v>1.3869590000000001</v>
      </c>
      <c r="G136" s="1">
        <v>107.476524</v>
      </c>
      <c r="H136" s="2">
        <f t="shared" si="20"/>
        <v>149.06553225051601</v>
      </c>
      <c r="K136" s="2">
        <v>88.81774999999999</v>
      </c>
      <c r="N136" s="2">
        <f t="shared" si="21"/>
        <v>138.69589999999999</v>
      </c>
      <c r="P136" s="2"/>
      <c r="Q136" s="2"/>
      <c r="U136">
        <v>138.69589999999999</v>
      </c>
      <c r="V136" s="2">
        <f t="shared" si="22"/>
        <v>156.15786258940358</v>
      </c>
    </row>
    <row r="137" spans="1:22" x14ac:dyDescent="0.25">
      <c r="A137" s="1">
        <v>6</v>
      </c>
      <c r="B137" s="1">
        <v>2</v>
      </c>
      <c r="C137" s="1"/>
      <c r="D137" s="1" t="s">
        <v>6</v>
      </c>
      <c r="E137" s="1">
        <v>3</v>
      </c>
      <c r="F137" s="1">
        <v>1.319453</v>
      </c>
      <c r="G137" s="1">
        <v>107.476524</v>
      </c>
      <c r="H137" s="2">
        <f t="shared" si="20"/>
        <v>141.810222021372</v>
      </c>
      <c r="K137" s="2">
        <v>88.81774999999999</v>
      </c>
      <c r="N137" s="2">
        <f t="shared" si="21"/>
        <v>131.9453</v>
      </c>
      <c r="P137" s="2"/>
      <c r="Q137" s="2"/>
      <c r="U137">
        <v>131.9453</v>
      </c>
      <c r="V137" s="2">
        <f t="shared" si="22"/>
        <v>148.55735480801982</v>
      </c>
    </row>
    <row r="138" spans="1:22" x14ac:dyDescent="0.25">
      <c r="A138" s="1">
        <v>6</v>
      </c>
      <c r="B138" s="1">
        <v>2</v>
      </c>
      <c r="C138" s="1"/>
      <c r="D138" s="1" t="s">
        <v>6</v>
      </c>
      <c r="E138" s="1">
        <v>4</v>
      </c>
      <c r="F138" s="1">
        <v>1.2983979999999999</v>
      </c>
      <c r="G138" s="1">
        <v>107.476524</v>
      </c>
      <c r="H138" s="2">
        <f t="shared" si="20"/>
        <v>139.54730380855199</v>
      </c>
      <c r="K138" s="2">
        <v>88.81774999999999</v>
      </c>
      <c r="N138" s="2">
        <f t="shared" si="21"/>
        <v>129.8398</v>
      </c>
      <c r="P138" s="2"/>
      <c r="Q138" s="2"/>
      <c r="U138">
        <v>129.8398</v>
      </c>
      <c r="V138" s="2">
        <f t="shared" si="22"/>
        <v>146.18677009944523</v>
      </c>
    </row>
    <row r="139" spans="1:22" x14ac:dyDescent="0.25">
      <c r="A139" s="1">
        <v>6</v>
      </c>
      <c r="B139" s="1">
        <v>2</v>
      </c>
      <c r="C139" s="1"/>
      <c r="D139" s="1" t="s">
        <v>6</v>
      </c>
      <c r="E139" s="1">
        <v>5</v>
      </c>
      <c r="F139" s="1">
        <v>1.0063310000000001</v>
      </c>
      <c r="G139" s="1">
        <v>107.476524</v>
      </c>
      <c r="H139" s="2">
        <f t="shared" si="20"/>
        <v>108.156957873444</v>
      </c>
      <c r="K139" s="2">
        <v>88.81774999999999</v>
      </c>
      <c r="N139" s="2">
        <f t="shared" si="21"/>
        <v>100.63310000000001</v>
      </c>
      <c r="P139" s="2"/>
      <c r="Q139" s="2"/>
      <c r="U139">
        <v>100.63310000000001</v>
      </c>
      <c r="V139" s="2">
        <f t="shared" si="22"/>
        <v>113.30291523935252</v>
      </c>
    </row>
    <row r="140" spans="1:22" x14ac:dyDescent="0.25">
      <c r="A140" s="1">
        <v>6</v>
      </c>
      <c r="B140" s="1">
        <v>2</v>
      </c>
      <c r="C140" s="1"/>
      <c r="D140" s="1" t="s">
        <v>6</v>
      </c>
      <c r="E140" s="1">
        <v>6</v>
      </c>
      <c r="F140" s="1">
        <v>0.93353399999999997</v>
      </c>
      <c r="G140" s="1">
        <v>107.476524</v>
      </c>
      <c r="H140" s="2">
        <f t="shared" si="20"/>
        <v>100.332989355816</v>
      </c>
      <c r="K140" s="2">
        <v>88.81774999999999</v>
      </c>
      <c r="N140" s="2">
        <f t="shared" si="21"/>
        <v>93.353399999999993</v>
      </c>
      <c r="P140" s="2"/>
      <c r="Q140" s="2"/>
      <c r="U140">
        <v>93.353399999999993</v>
      </c>
      <c r="V140" s="2">
        <f t="shared" si="22"/>
        <v>105.10669320040196</v>
      </c>
    </row>
    <row r="141" spans="1:22" x14ac:dyDescent="0.25">
      <c r="A141" s="1">
        <v>6</v>
      </c>
      <c r="B141" s="1">
        <v>2</v>
      </c>
      <c r="C141" s="1"/>
      <c r="D141" s="1" t="s">
        <v>7</v>
      </c>
      <c r="E141" s="1">
        <v>7</v>
      </c>
      <c r="F141" s="1">
        <v>1.0668260000000001</v>
      </c>
      <c r="G141" s="1">
        <v>107.476524</v>
      </c>
      <c r="H141" s="2">
        <f t="shared" si="20"/>
        <v>114.658750192824</v>
      </c>
      <c r="K141" s="2">
        <v>88.81774999999999</v>
      </c>
      <c r="N141" s="2">
        <f t="shared" si="21"/>
        <v>106.68260000000001</v>
      </c>
      <c r="P141" s="2"/>
      <c r="Q141" s="2"/>
      <c r="U141">
        <v>106.68260000000001</v>
      </c>
      <c r="V141" s="2">
        <f t="shared" si="22"/>
        <v>120.11405377866475</v>
      </c>
    </row>
    <row r="142" spans="1:22" x14ac:dyDescent="0.25">
      <c r="A142" s="1">
        <v>6</v>
      </c>
      <c r="B142" s="1">
        <v>2</v>
      </c>
      <c r="C142" s="1"/>
      <c r="D142" s="1" t="s">
        <v>7</v>
      </c>
      <c r="E142" s="1">
        <v>8</v>
      </c>
      <c r="F142" s="1">
        <v>0.98589000000000004</v>
      </c>
      <c r="G142" s="1">
        <v>107.476524</v>
      </c>
      <c r="H142" s="2">
        <f t="shared" si="20"/>
        <v>105.96003024636001</v>
      </c>
      <c r="K142" s="2">
        <v>88.81774999999999</v>
      </c>
      <c r="N142" s="2">
        <f t="shared" si="21"/>
        <v>98.588999999999999</v>
      </c>
      <c r="P142" s="2"/>
      <c r="Q142" s="2"/>
      <c r="U142">
        <v>98.588999999999999</v>
      </c>
      <c r="V142" s="2">
        <f t="shared" si="22"/>
        <v>111.00146085664184</v>
      </c>
    </row>
    <row r="143" spans="1:22" x14ac:dyDescent="0.25">
      <c r="A143" s="1">
        <v>6</v>
      </c>
      <c r="B143" s="1">
        <v>2</v>
      </c>
      <c r="C143" s="1"/>
      <c r="D143" s="1" t="s">
        <v>7</v>
      </c>
      <c r="E143" s="1">
        <v>9</v>
      </c>
      <c r="F143" s="1">
        <v>0.83167000000000002</v>
      </c>
      <c r="G143" s="1">
        <v>107.476524</v>
      </c>
      <c r="H143" s="2">
        <f t="shared" si="20"/>
        <v>89.385000715079997</v>
      </c>
      <c r="K143" s="2">
        <v>88.81774999999999</v>
      </c>
      <c r="N143" s="2">
        <f t="shared" si="21"/>
        <v>83.167000000000002</v>
      </c>
      <c r="P143" s="2"/>
      <c r="Q143" s="2"/>
      <c r="U143">
        <v>83.167000000000002</v>
      </c>
      <c r="V143" s="2">
        <f t="shared" si="22"/>
        <v>93.637814513427784</v>
      </c>
    </row>
    <row r="144" spans="1:22" x14ac:dyDescent="0.25">
      <c r="A144" s="1">
        <v>6</v>
      </c>
      <c r="B144" s="1">
        <v>2</v>
      </c>
      <c r="C144" s="1"/>
      <c r="D144" s="1" t="s">
        <v>7</v>
      </c>
      <c r="E144" s="1">
        <v>10</v>
      </c>
      <c r="F144" s="1">
        <v>1.104255</v>
      </c>
      <c r="G144" s="1">
        <v>107.476524</v>
      </c>
      <c r="H144" s="2">
        <f t="shared" si="20"/>
        <v>118.68148900961999</v>
      </c>
      <c r="K144" s="2">
        <v>88.81774999999999</v>
      </c>
      <c r="N144" s="2">
        <f t="shared" si="21"/>
        <v>110.4255</v>
      </c>
      <c r="P144" s="2"/>
      <c r="Q144" s="2"/>
      <c r="U144">
        <v>110.4255</v>
      </c>
      <c r="V144" s="2">
        <f t="shared" si="22"/>
        <v>124.328188903682</v>
      </c>
    </row>
    <row r="145" spans="1:22" x14ac:dyDescent="0.25">
      <c r="A145" s="1">
        <v>6</v>
      </c>
      <c r="B145" s="1">
        <v>2</v>
      </c>
      <c r="C145" s="1"/>
      <c r="D145" s="1" t="s">
        <v>7</v>
      </c>
      <c r="E145" s="1">
        <v>11</v>
      </c>
      <c r="F145" s="1">
        <v>1.1069169999999999</v>
      </c>
      <c r="G145" s="1">
        <v>107.476524</v>
      </c>
      <c r="H145" s="2">
        <f t="shared" si="20"/>
        <v>118.96759151650799</v>
      </c>
      <c r="K145" s="2">
        <v>88.81774999999999</v>
      </c>
      <c r="N145" s="2">
        <f t="shared" si="21"/>
        <v>110.6917</v>
      </c>
      <c r="P145" s="2"/>
      <c r="Q145" s="2"/>
      <c r="U145">
        <v>110.6917</v>
      </c>
      <c r="V145" s="2">
        <f t="shared" si="22"/>
        <v>124.62790376923533</v>
      </c>
    </row>
    <row r="146" spans="1:22" x14ac:dyDescent="0.25">
      <c r="A146" s="1">
        <v>6</v>
      </c>
      <c r="B146" s="1">
        <v>2</v>
      </c>
      <c r="C146" s="1"/>
      <c r="D146" s="1" t="s">
        <v>7</v>
      </c>
      <c r="E146" s="1">
        <v>12</v>
      </c>
      <c r="F146" s="1">
        <v>1.084568</v>
      </c>
      <c r="G146" s="1">
        <v>107.476524</v>
      </c>
      <c r="H146" s="2">
        <f t="shared" si="20"/>
        <v>116.565598681632</v>
      </c>
      <c r="K146" s="2">
        <v>88.81774999999999</v>
      </c>
      <c r="N146" s="2">
        <f t="shared" si="21"/>
        <v>108.4568</v>
      </c>
      <c r="P146" s="2"/>
      <c r="Q146" s="2"/>
      <c r="U146">
        <v>108.4568</v>
      </c>
      <c r="V146" s="2">
        <f t="shared" si="22"/>
        <v>122.11162746185309</v>
      </c>
    </row>
    <row r="147" spans="1:22" x14ac:dyDescent="0.25">
      <c r="A147" s="1">
        <v>7</v>
      </c>
      <c r="B147" s="1">
        <v>1</v>
      </c>
      <c r="C147" s="1"/>
      <c r="D147" s="1" t="s">
        <v>6</v>
      </c>
      <c r="E147" s="1">
        <v>1</v>
      </c>
      <c r="F147" s="1">
        <v>1.0806910000000001</v>
      </c>
      <c r="G147" s="1">
        <v>59.584009999999999</v>
      </c>
      <c r="H147" s="2">
        <f t="shared" si="20"/>
        <v>64.391903350909999</v>
      </c>
      <c r="K147" s="2">
        <v>81.332099999999997</v>
      </c>
      <c r="N147" s="2">
        <f t="shared" si="21"/>
        <v>108.06910000000001</v>
      </c>
      <c r="P147" s="2"/>
      <c r="Q147" s="2"/>
      <c r="U147">
        <v>108.06910000000001</v>
      </c>
      <c r="V147" s="2">
        <f t="shared" si="22"/>
        <v>132.87385915278225</v>
      </c>
    </row>
    <row r="148" spans="1:22" x14ac:dyDescent="0.25">
      <c r="A148" s="1">
        <v>7</v>
      </c>
      <c r="B148" s="1">
        <v>1</v>
      </c>
      <c r="C148" s="1"/>
      <c r="D148" s="1" t="s">
        <v>6</v>
      </c>
      <c r="E148" s="1">
        <v>2</v>
      </c>
      <c r="F148" s="1">
        <v>0.90333399999999997</v>
      </c>
      <c r="G148" s="1">
        <v>59.584009999999999</v>
      </c>
      <c r="H148" s="2">
        <f t="shared" si="20"/>
        <v>53.824262089339996</v>
      </c>
      <c r="K148" s="2">
        <v>81.332099999999997</v>
      </c>
      <c r="N148" s="2">
        <f t="shared" si="21"/>
        <v>90.333399999999997</v>
      </c>
      <c r="P148" s="2"/>
      <c r="Q148" s="2"/>
      <c r="U148">
        <v>90.333399999999997</v>
      </c>
      <c r="V148" s="2">
        <f t="shared" si="22"/>
        <v>111.0673399555649</v>
      </c>
    </row>
    <row r="149" spans="1:22" x14ac:dyDescent="0.25">
      <c r="A149" s="1">
        <v>7</v>
      </c>
      <c r="B149" s="1">
        <v>1</v>
      </c>
      <c r="C149" s="1"/>
      <c r="D149" s="1" t="s">
        <v>6</v>
      </c>
      <c r="E149" s="1">
        <v>3</v>
      </c>
      <c r="F149" s="1">
        <v>0.95234799999999997</v>
      </c>
      <c r="G149" s="1">
        <v>59.584009999999999</v>
      </c>
      <c r="H149" s="2">
        <f t="shared" si="20"/>
        <v>56.744712755479995</v>
      </c>
      <c r="K149" s="2">
        <v>81.332099999999997</v>
      </c>
      <c r="N149" s="2">
        <f t="shared" si="21"/>
        <v>95.234799999999993</v>
      </c>
      <c r="P149" s="2"/>
      <c r="Q149" s="2"/>
      <c r="U149">
        <v>95.234799999999993</v>
      </c>
      <c r="V149" s="2">
        <f t="shared" si="22"/>
        <v>117.09374281495253</v>
      </c>
    </row>
    <row r="150" spans="1:22" x14ac:dyDescent="0.25">
      <c r="A150" s="1">
        <v>7</v>
      </c>
      <c r="B150" s="1">
        <v>1</v>
      </c>
      <c r="C150" s="1"/>
      <c r="D150" s="1" t="s">
        <v>6</v>
      </c>
      <c r="E150" s="1">
        <v>4</v>
      </c>
      <c r="F150" s="1">
        <v>0.89808399999999999</v>
      </c>
      <c r="G150" s="1">
        <v>59.584009999999999</v>
      </c>
      <c r="H150" s="2">
        <f t="shared" si="20"/>
        <v>53.511446036839999</v>
      </c>
      <c r="K150" s="2">
        <v>81.332099999999997</v>
      </c>
      <c r="N150" s="2">
        <f t="shared" si="21"/>
        <v>89.808400000000006</v>
      </c>
      <c r="P150" s="2"/>
      <c r="Q150" s="2"/>
      <c r="U150">
        <v>89.808400000000006</v>
      </c>
      <c r="V150" s="2">
        <f t="shared" si="22"/>
        <v>110.42183836394241</v>
      </c>
    </row>
    <row r="151" spans="1:22" x14ac:dyDescent="0.25">
      <c r="A151" s="1">
        <v>7</v>
      </c>
      <c r="B151" s="1">
        <v>1</v>
      </c>
      <c r="C151" s="1"/>
      <c r="D151" s="1" t="s">
        <v>6</v>
      </c>
      <c r="E151" s="1">
        <v>5</v>
      </c>
      <c r="F151" s="1">
        <v>0.76986100000000002</v>
      </c>
      <c r="G151" s="1">
        <v>59.584009999999999</v>
      </c>
      <c r="H151" s="2">
        <f t="shared" si="20"/>
        <v>45.871405522609997</v>
      </c>
      <c r="K151" s="2">
        <f t="shared" ref="K151" si="23">AVERAGE(N151:N152)</f>
        <v>81.332099999999997</v>
      </c>
      <c r="N151" s="2">
        <f t="shared" si="21"/>
        <v>76.986100000000008</v>
      </c>
      <c r="P151" s="2"/>
      <c r="Q151" s="2"/>
      <c r="U151">
        <v>76.986100000000008</v>
      </c>
      <c r="V151" s="2">
        <f t="shared" si="22"/>
        <v>94.656476348206937</v>
      </c>
    </row>
    <row r="152" spans="1:22" x14ac:dyDescent="0.25">
      <c r="A152" s="1">
        <v>7</v>
      </c>
      <c r="B152" s="1">
        <v>1</v>
      </c>
      <c r="C152" s="1"/>
      <c r="D152" s="1" t="s">
        <v>6</v>
      </c>
      <c r="E152" s="1">
        <v>6</v>
      </c>
      <c r="F152" s="1">
        <v>0.85678100000000001</v>
      </c>
      <c r="G152" s="1">
        <v>59.584009999999999</v>
      </c>
      <c r="H152" s="2">
        <f t="shared" si="20"/>
        <v>51.050447671809998</v>
      </c>
      <c r="K152" s="2">
        <v>81.332099999999997</v>
      </c>
      <c r="N152" s="2">
        <f t="shared" si="21"/>
        <v>85.678100000000001</v>
      </c>
      <c r="P152" s="2"/>
      <c r="Q152" s="2"/>
      <c r="U152">
        <v>85.678100000000001</v>
      </c>
      <c r="V152" s="2">
        <f t="shared" si="22"/>
        <v>105.34352365179309</v>
      </c>
    </row>
    <row r="153" spans="1:22" x14ac:dyDescent="0.25">
      <c r="A153" s="1">
        <v>7</v>
      </c>
      <c r="B153" s="1">
        <v>1</v>
      </c>
      <c r="C153" s="1"/>
      <c r="D153" s="1" t="s">
        <v>7</v>
      </c>
      <c r="E153" s="1">
        <v>7</v>
      </c>
      <c r="F153" s="1">
        <v>1.075528</v>
      </c>
      <c r="G153" s="1">
        <v>59.584009999999999</v>
      </c>
      <c r="H153" s="2">
        <f t="shared" si="20"/>
        <v>64.084271107280003</v>
      </c>
      <c r="K153" s="2">
        <v>81.332099999999997</v>
      </c>
      <c r="N153" s="2">
        <f t="shared" si="21"/>
        <v>107.5528</v>
      </c>
      <c r="P153" s="2"/>
      <c r="Q153" s="2"/>
      <c r="U153">
        <v>107.5528</v>
      </c>
      <c r="V153" s="2">
        <f t="shared" si="22"/>
        <v>132.23905444467806</v>
      </c>
    </row>
    <row r="154" spans="1:22" x14ac:dyDescent="0.25">
      <c r="A154" s="1">
        <v>7</v>
      </c>
      <c r="B154" s="1">
        <v>1</v>
      </c>
      <c r="C154" s="1"/>
      <c r="D154" s="1" t="s">
        <v>7</v>
      </c>
      <c r="E154" s="1">
        <v>8</v>
      </c>
      <c r="F154" s="1">
        <v>1.264818</v>
      </c>
      <c r="G154" s="1">
        <v>59.584009999999999</v>
      </c>
      <c r="H154" s="2">
        <f t="shared" si="20"/>
        <v>75.362928360179993</v>
      </c>
      <c r="K154" s="2">
        <v>81.332099999999997</v>
      </c>
      <c r="N154" s="2">
        <f t="shared" si="21"/>
        <v>126.48179999999999</v>
      </c>
      <c r="P154" s="2"/>
      <c r="Q154" s="2"/>
      <c r="U154">
        <v>126.48179999999999</v>
      </c>
      <c r="V154" s="2">
        <f t="shared" si="22"/>
        <v>155.51276802148229</v>
      </c>
    </row>
    <row r="155" spans="1:22" x14ac:dyDescent="0.25">
      <c r="A155" s="1">
        <v>7</v>
      </c>
      <c r="B155" s="1">
        <v>1</v>
      </c>
      <c r="C155" s="1"/>
      <c r="D155" s="1" t="s">
        <v>7</v>
      </c>
      <c r="E155" s="1">
        <v>9</v>
      </c>
      <c r="F155" s="1">
        <v>-9</v>
      </c>
      <c r="G155" s="1">
        <v>59.584009999999999</v>
      </c>
      <c r="H155" s="2"/>
      <c r="K155" s="2">
        <v>81.332099999999997</v>
      </c>
      <c r="N155" s="2"/>
      <c r="P155" s="2"/>
      <c r="Q155" s="2"/>
      <c r="V155" s="2"/>
    </row>
    <row r="156" spans="1:22" x14ac:dyDescent="0.25">
      <c r="A156" s="1">
        <v>7</v>
      </c>
      <c r="B156" s="1">
        <v>1</v>
      </c>
      <c r="C156" s="1"/>
      <c r="D156" s="1" t="s">
        <v>7</v>
      </c>
      <c r="E156" s="1">
        <v>10</v>
      </c>
      <c r="F156" s="1">
        <v>1.4360619999999999</v>
      </c>
      <c r="G156" s="1">
        <v>59.584009999999999</v>
      </c>
      <c r="H156" s="2">
        <f t="shared" si="20"/>
        <v>85.566332568619998</v>
      </c>
      <c r="K156" s="2">
        <v>81.332099999999997</v>
      </c>
      <c r="N156" s="2">
        <f t="shared" si="21"/>
        <v>143.6062</v>
      </c>
      <c r="P156" s="2"/>
      <c r="Q156" s="2"/>
      <c r="U156">
        <v>143.6062</v>
      </c>
      <c r="V156" s="2">
        <f t="shared" si="22"/>
        <v>176.5676774606828</v>
      </c>
    </row>
    <row r="157" spans="1:22" x14ac:dyDescent="0.25">
      <c r="A157" s="1">
        <v>7</v>
      </c>
      <c r="B157" s="1">
        <v>1</v>
      </c>
      <c r="C157" s="1"/>
      <c r="D157" s="1" t="s">
        <v>7</v>
      </c>
      <c r="E157" s="1">
        <v>11</v>
      </c>
      <c r="F157" s="1">
        <v>1.2045939999999999</v>
      </c>
      <c r="G157" s="1">
        <v>59.584009999999999</v>
      </c>
      <c r="H157" s="2">
        <f t="shared" si="20"/>
        <v>71.774540941939989</v>
      </c>
      <c r="K157" s="2">
        <v>81.332099999999997</v>
      </c>
      <c r="N157" s="2">
        <f t="shared" si="21"/>
        <v>120.45939999999999</v>
      </c>
      <c r="P157" s="2"/>
      <c r="Q157" s="2"/>
      <c r="U157">
        <v>120.45939999999999</v>
      </c>
      <c r="V157" s="2">
        <f t="shared" si="22"/>
        <v>148.10806557312549</v>
      </c>
    </row>
    <row r="158" spans="1:22" x14ac:dyDescent="0.25">
      <c r="A158" s="1">
        <v>7</v>
      </c>
      <c r="B158" s="1">
        <v>1</v>
      </c>
      <c r="C158" s="1"/>
      <c r="D158" s="1" t="s">
        <v>7</v>
      </c>
      <c r="E158" s="1">
        <v>12</v>
      </c>
      <c r="F158" s="1">
        <v>1.173729</v>
      </c>
      <c r="G158" s="1">
        <v>59.584009999999999</v>
      </c>
      <c r="H158" s="2">
        <f t="shared" si="20"/>
        <v>69.935480473289999</v>
      </c>
      <c r="K158" s="2">
        <v>81.332099999999997</v>
      </c>
      <c r="N158" s="2">
        <f t="shared" si="21"/>
        <v>117.3729</v>
      </c>
      <c r="P158" s="2"/>
      <c r="Q158" s="2"/>
      <c r="U158">
        <v>117.3729</v>
      </c>
      <c r="V158" s="2">
        <f t="shared" si="22"/>
        <v>144.31313097780583</v>
      </c>
    </row>
    <row r="159" spans="1:22" x14ac:dyDescent="0.25">
      <c r="A159" s="1">
        <v>7</v>
      </c>
      <c r="B159" s="1">
        <v>2</v>
      </c>
      <c r="C159" s="1"/>
      <c r="D159" s="1" t="s">
        <v>6</v>
      </c>
      <c r="E159" s="1">
        <v>1</v>
      </c>
      <c r="F159" s="1">
        <v>-9</v>
      </c>
      <c r="G159" s="1">
        <v>59.584009999999999</v>
      </c>
      <c r="H159" s="2"/>
      <c r="K159" s="2">
        <v>81.332099999999997</v>
      </c>
      <c r="N159" s="2"/>
      <c r="P159" s="2"/>
      <c r="Q159" s="2"/>
      <c r="V159" s="2"/>
    </row>
    <row r="160" spans="1:22" x14ac:dyDescent="0.25">
      <c r="A160" s="1">
        <v>7</v>
      </c>
      <c r="B160" s="1">
        <v>2</v>
      </c>
      <c r="C160" s="1"/>
      <c r="D160" s="1" t="s">
        <v>6</v>
      </c>
      <c r="E160" s="1">
        <v>2</v>
      </c>
      <c r="F160" s="1">
        <v>-9</v>
      </c>
      <c r="G160" s="1">
        <v>59.584009999999999</v>
      </c>
      <c r="H160" s="2"/>
      <c r="K160" s="2">
        <v>81.332099999999997</v>
      </c>
      <c r="N160" s="2"/>
      <c r="P160" s="2"/>
      <c r="Q160" s="2"/>
      <c r="V160" s="2"/>
    </row>
    <row r="161" spans="1:22" x14ac:dyDescent="0.25">
      <c r="A161" s="1">
        <v>7</v>
      </c>
      <c r="B161" s="1">
        <v>2</v>
      </c>
      <c r="C161" s="1"/>
      <c r="D161" s="1" t="s">
        <v>6</v>
      </c>
      <c r="E161" s="1">
        <v>3</v>
      </c>
      <c r="F161" s="1">
        <v>-9</v>
      </c>
      <c r="G161" s="1">
        <v>59.584009999999999</v>
      </c>
      <c r="H161" s="2"/>
      <c r="K161" s="2">
        <v>81.332099999999997</v>
      </c>
      <c r="N161" s="2"/>
      <c r="P161" s="2"/>
      <c r="Q161" s="2"/>
      <c r="V161" s="2"/>
    </row>
    <row r="162" spans="1:22" x14ac:dyDescent="0.25">
      <c r="A162" s="1">
        <v>7</v>
      </c>
      <c r="B162" s="1">
        <v>2</v>
      </c>
      <c r="C162" s="1"/>
      <c r="D162" s="1" t="s">
        <v>6</v>
      </c>
      <c r="E162" s="1">
        <v>4</v>
      </c>
      <c r="F162" s="1">
        <v>0.95824799999999999</v>
      </c>
      <c r="G162" s="1">
        <v>59.584009999999999</v>
      </c>
      <c r="H162" s="2">
        <f t="shared" si="20"/>
        <v>57.096258414479998</v>
      </c>
      <c r="K162" s="2">
        <v>81.332099999999997</v>
      </c>
      <c r="N162" s="2">
        <f t="shared" si="21"/>
        <v>95.824799999999996</v>
      </c>
      <c r="P162" s="2"/>
      <c r="Q162" s="2"/>
      <c r="U162">
        <v>95.824799999999996</v>
      </c>
      <c r="V162" s="2">
        <f t="shared" si="22"/>
        <v>117.8191636512521</v>
      </c>
    </row>
    <row r="163" spans="1:22" x14ac:dyDescent="0.25">
      <c r="A163" s="1">
        <v>7</v>
      </c>
      <c r="B163" s="1">
        <v>2</v>
      </c>
      <c r="C163" s="1"/>
      <c r="D163" s="1" t="s">
        <v>6</v>
      </c>
      <c r="E163" s="1">
        <v>5</v>
      </c>
      <c r="F163" s="1">
        <v>0.75472700000000004</v>
      </c>
      <c r="G163" s="1">
        <v>59.584009999999999</v>
      </c>
      <c r="H163" s="2">
        <f t="shared" si="20"/>
        <v>44.96966111527</v>
      </c>
      <c r="K163" s="2">
        <v>81.332099999999997</v>
      </c>
      <c r="N163" s="2">
        <f t="shared" si="21"/>
        <v>75.472700000000003</v>
      </c>
      <c r="P163" s="2"/>
      <c r="Q163" s="2"/>
      <c r="U163">
        <v>75.472700000000003</v>
      </c>
      <c r="V163" s="2">
        <f t="shared" si="22"/>
        <v>92.795710426756486</v>
      </c>
    </row>
    <row r="164" spans="1:22" x14ac:dyDescent="0.25">
      <c r="A164" s="1">
        <v>7</v>
      </c>
      <c r="B164" s="1">
        <v>2</v>
      </c>
      <c r="C164" s="1"/>
      <c r="D164" s="1" t="s">
        <v>6</v>
      </c>
      <c r="E164" s="1">
        <v>6</v>
      </c>
      <c r="F164" s="1">
        <v>0.73973199999999995</v>
      </c>
      <c r="G164" s="1">
        <v>59.584009999999999</v>
      </c>
      <c r="H164" s="2">
        <f t="shared" si="20"/>
        <v>44.076198885319997</v>
      </c>
      <c r="K164" s="2">
        <v>81.332099999999997</v>
      </c>
      <c r="N164" s="2">
        <f t="shared" si="21"/>
        <v>73.973199999999991</v>
      </c>
      <c r="P164" s="2"/>
      <c r="Q164" s="2"/>
      <c r="U164">
        <v>73.973199999999991</v>
      </c>
      <c r="V164" s="2">
        <f t="shared" si="22"/>
        <v>90.95203492839849</v>
      </c>
    </row>
    <row r="165" spans="1:22" x14ac:dyDescent="0.25">
      <c r="A165" s="1">
        <v>7</v>
      </c>
      <c r="B165" s="1">
        <v>2</v>
      </c>
      <c r="C165" s="1"/>
      <c r="D165" s="1" t="s">
        <v>7</v>
      </c>
      <c r="E165" s="1">
        <v>7</v>
      </c>
      <c r="F165" s="1">
        <v>0.86377099999999996</v>
      </c>
      <c r="G165" s="1">
        <v>59.584009999999999</v>
      </c>
      <c r="H165" s="2">
        <f t="shared" si="20"/>
        <v>51.466939901709999</v>
      </c>
      <c r="K165" s="2">
        <v>81.332099999999997</v>
      </c>
      <c r="N165" s="2">
        <f t="shared" si="21"/>
        <v>86.377099999999999</v>
      </c>
      <c r="P165" s="2"/>
      <c r="Q165" s="2"/>
      <c r="U165">
        <v>86.377099999999999</v>
      </c>
      <c r="V165" s="2">
        <f t="shared" si="22"/>
        <v>106.20296291378189</v>
      </c>
    </row>
    <row r="166" spans="1:22" x14ac:dyDescent="0.25">
      <c r="A166" s="1">
        <v>7</v>
      </c>
      <c r="B166" s="1">
        <v>2</v>
      </c>
      <c r="C166" s="1"/>
      <c r="D166" s="1" t="s">
        <v>7</v>
      </c>
      <c r="E166" s="1">
        <v>8</v>
      </c>
      <c r="F166" s="1">
        <v>0.91676400000000002</v>
      </c>
      <c r="G166" s="1">
        <v>59.584009999999999</v>
      </c>
      <c r="H166" s="2">
        <f t="shared" si="20"/>
        <v>54.62447534364</v>
      </c>
      <c r="K166" s="2">
        <v>81.332099999999997</v>
      </c>
      <c r="N166" s="2">
        <f t="shared" si="21"/>
        <v>91.676400000000001</v>
      </c>
      <c r="P166" s="2"/>
      <c r="Q166" s="2"/>
      <c r="U166">
        <v>91.676400000000001</v>
      </c>
      <c r="V166" s="2">
        <f t="shared" si="22"/>
        <v>112.7185945032773</v>
      </c>
    </row>
    <row r="167" spans="1:22" x14ac:dyDescent="0.25">
      <c r="A167" s="1">
        <v>7</v>
      </c>
      <c r="B167" s="1">
        <v>2</v>
      </c>
      <c r="C167" s="1"/>
      <c r="D167" s="1" t="s">
        <v>7</v>
      </c>
      <c r="E167" s="1">
        <v>9</v>
      </c>
      <c r="F167" s="1">
        <v>-9</v>
      </c>
      <c r="G167" s="1">
        <v>59.584009999999999</v>
      </c>
      <c r="H167" s="2"/>
      <c r="K167" s="2">
        <v>81.332099999999997</v>
      </c>
      <c r="N167" s="2"/>
      <c r="P167" s="2"/>
      <c r="Q167" s="2"/>
      <c r="V167" s="2"/>
    </row>
    <row r="168" spans="1:22" x14ac:dyDescent="0.25">
      <c r="A168" s="1">
        <v>7</v>
      </c>
      <c r="B168" s="1">
        <v>2</v>
      </c>
      <c r="C168" s="1"/>
      <c r="D168" s="1" t="s">
        <v>7</v>
      </c>
      <c r="E168" s="1">
        <v>10</v>
      </c>
      <c r="F168" s="1">
        <v>0.94292500000000001</v>
      </c>
      <c r="G168" s="1">
        <v>59.584009999999999</v>
      </c>
      <c r="H168" s="2">
        <f t="shared" si="20"/>
        <v>56.183252629249999</v>
      </c>
      <c r="K168" s="2">
        <v>81.332099999999997</v>
      </c>
      <c r="N168" s="2">
        <f t="shared" si="21"/>
        <v>94.292500000000004</v>
      </c>
      <c r="P168" s="2"/>
      <c r="Q168" s="2"/>
      <c r="U168">
        <v>94.292500000000004</v>
      </c>
      <c r="V168" s="2">
        <f t="shared" si="22"/>
        <v>115.93515967250323</v>
      </c>
    </row>
    <row r="169" spans="1:22" x14ac:dyDescent="0.25">
      <c r="A169" s="1">
        <v>7</v>
      </c>
      <c r="B169" s="1">
        <v>2</v>
      </c>
      <c r="C169" s="1"/>
      <c r="D169" s="1" t="s">
        <v>7</v>
      </c>
      <c r="E169" s="1">
        <v>11</v>
      </c>
      <c r="F169" s="1">
        <v>0.78856499999999996</v>
      </c>
      <c r="G169" s="1">
        <v>59.584009999999999</v>
      </c>
      <c r="H169" s="2">
        <f t="shared" si="20"/>
        <v>46.985864845649999</v>
      </c>
      <c r="K169" s="2">
        <v>81.332099999999997</v>
      </c>
      <c r="N169" s="2">
        <f t="shared" si="21"/>
        <v>78.856499999999997</v>
      </c>
      <c r="P169" s="2"/>
      <c r="Q169" s="2"/>
      <c r="U169">
        <v>78.856499999999997</v>
      </c>
      <c r="V169" s="2">
        <f t="shared" si="22"/>
        <v>96.956183351960661</v>
      </c>
    </row>
    <row r="170" spans="1:22" x14ac:dyDescent="0.25">
      <c r="A170" s="1">
        <v>7</v>
      </c>
      <c r="B170" s="1">
        <v>2</v>
      </c>
      <c r="C170" s="1"/>
      <c r="D170" s="1" t="s">
        <v>7</v>
      </c>
      <c r="E170" s="1">
        <v>12</v>
      </c>
      <c r="F170" s="1">
        <v>0.80563099999999999</v>
      </c>
      <c r="G170" s="1">
        <v>59.584009999999999</v>
      </c>
      <c r="H170" s="2">
        <f t="shared" si="20"/>
        <v>48.002725560309997</v>
      </c>
      <c r="K170" s="2">
        <v>81.332099999999997</v>
      </c>
      <c r="N170" s="2">
        <f t="shared" si="21"/>
        <v>80.563099999999991</v>
      </c>
      <c r="P170" s="2"/>
      <c r="Q170" s="2"/>
      <c r="U170">
        <v>80.563099999999991</v>
      </c>
      <c r="V170" s="2">
        <f t="shared" si="22"/>
        <v>99.054493859128186</v>
      </c>
    </row>
    <row r="171" spans="1:22" x14ac:dyDescent="0.25">
      <c r="A171" s="1">
        <v>8</v>
      </c>
      <c r="B171" s="1">
        <v>1</v>
      </c>
      <c r="C171" s="1"/>
      <c r="D171" s="1" t="s">
        <v>6</v>
      </c>
      <c r="E171" s="1">
        <v>1</v>
      </c>
      <c r="F171" s="1">
        <v>0.995726</v>
      </c>
      <c r="G171" s="1">
        <v>106.39306000000001</v>
      </c>
      <c r="H171" s="2">
        <f t="shared" si="20"/>
        <v>105.93833606156001</v>
      </c>
      <c r="K171" s="2">
        <v>84.682850000000002</v>
      </c>
      <c r="N171" s="2">
        <f t="shared" si="21"/>
        <v>99.572599999999994</v>
      </c>
      <c r="P171" s="2"/>
      <c r="Q171" s="2"/>
      <c r="U171">
        <v>99.572599999999994</v>
      </c>
      <c r="V171" s="2">
        <f t="shared" si="22"/>
        <v>117.58295806057542</v>
      </c>
    </row>
    <row r="172" spans="1:22" x14ac:dyDescent="0.25">
      <c r="A172" s="1">
        <v>8</v>
      </c>
      <c r="B172" s="1">
        <v>1</v>
      </c>
      <c r="C172" s="1"/>
      <c r="D172" s="1" t="s">
        <v>6</v>
      </c>
      <c r="E172" s="1">
        <v>2</v>
      </c>
      <c r="F172" s="1">
        <v>0.93566700000000003</v>
      </c>
      <c r="G172" s="1">
        <v>106.39306000000001</v>
      </c>
      <c r="H172" s="2">
        <f t="shared" si="20"/>
        <v>99.54847527102001</v>
      </c>
      <c r="K172" s="2">
        <v>84.682850000000002</v>
      </c>
      <c r="N172" s="2">
        <f t="shared" si="21"/>
        <v>93.566699999999997</v>
      </c>
      <c r="P172" s="2"/>
      <c r="Q172" s="2"/>
      <c r="U172">
        <v>93.566699999999997</v>
      </c>
      <c r="V172" s="2">
        <f t="shared" si="22"/>
        <v>110.49073100397541</v>
      </c>
    </row>
    <row r="173" spans="1:22" x14ac:dyDescent="0.25">
      <c r="A173" s="1">
        <v>8</v>
      </c>
      <c r="B173" s="1">
        <v>1</v>
      </c>
      <c r="C173" s="1"/>
      <c r="D173" s="1" t="s">
        <v>6</v>
      </c>
      <c r="E173" s="1">
        <v>3</v>
      </c>
      <c r="F173" s="1">
        <v>0.900335</v>
      </c>
      <c r="G173" s="1">
        <v>106.39306000000001</v>
      </c>
      <c r="H173" s="2">
        <f t="shared" si="20"/>
        <v>95.78939567510001</v>
      </c>
      <c r="K173" s="2">
        <v>84.682850000000002</v>
      </c>
      <c r="N173" s="2">
        <f t="shared" si="21"/>
        <v>90.033500000000004</v>
      </c>
      <c r="P173" s="2"/>
      <c r="Q173" s="2"/>
      <c r="U173">
        <v>90.033500000000004</v>
      </c>
      <c r="V173" s="2">
        <f t="shared" si="22"/>
        <v>106.31845763339331</v>
      </c>
    </row>
    <row r="174" spans="1:22" x14ac:dyDescent="0.25">
      <c r="A174" s="1">
        <v>8</v>
      </c>
      <c r="B174" s="1">
        <v>1</v>
      </c>
      <c r="C174" s="1"/>
      <c r="D174" s="1" t="s">
        <v>6</v>
      </c>
      <c r="E174" s="1">
        <v>4</v>
      </c>
      <c r="F174" s="1">
        <v>0.87170199999999998</v>
      </c>
      <c r="G174" s="1">
        <v>106.39306000000001</v>
      </c>
      <c r="H174" s="2">
        <f t="shared" si="20"/>
        <v>92.743043188119998</v>
      </c>
      <c r="K174" s="2">
        <v>84.682850000000002</v>
      </c>
      <c r="N174" s="2">
        <f t="shared" si="21"/>
        <v>87.170199999999994</v>
      </c>
      <c r="P174" s="2"/>
      <c r="Q174" s="2"/>
      <c r="U174">
        <v>87.170199999999994</v>
      </c>
      <c r="V174" s="2">
        <f t="shared" si="22"/>
        <v>102.93725352890223</v>
      </c>
    </row>
    <row r="175" spans="1:22" x14ac:dyDescent="0.25">
      <c r="A175" s="1">
        <v>8</v>
      </c>
      <c r="B175" s="1">
        <v>1</v>
      </c>
      <c r="C175" s="1"/>
      <c r="D175" s="1" t="s">
        <v>6</v>
      </c>
      <c r="E175" s="1">
        <v>5</v>
      </c>
      <c r="F175" s="1">
        <v>0.85079800000000005</v>
      </c>
      <c r="G175" s="1">
        <v>106.39306000000001</v>
      </c>
      <c r="H175" s="2">
        <f t="shared" si="20"/>
        <v>90.519002661880009</v>
      </c>
      <c r="K175" s="2">
        <f t="shared" ref="K175" si="24">AVERAGE(N175:N176)</f>
        <v>84.682850000000002</v>
      </c>
      <c r="N175" s="2">
        <f t="shared" si="21"/>
        <v>85.079800000000006</v>
      </c>
      <c r="P175" s="2"/>
      <c r="Q175" s="2"/>
      <c r="U175">
        <v>85.079800000000006</v>
      </c>
      <c r="V175" s="2">
        <f t="shared" si="22"/>
        <v>100.46874898518413</v>
      </c>
    </row>
    <row r="176" spans="1:22" x14ac:dyDescent="0.25">
      <c r="A176" s="1">
        <v>8</v>
      </c>
      <c r="B176" s="1">
        <v>1</v>
      </c>
      <c r="C176" s="1"/>
      <c r="D176" s="1" t="s">
        <v>6</v>
      </c>
      <c r="E176" s="1">
        <v>6</v>
      </c>
      <c r="F176" s="1">
        <v>0.84285900000000002</v>
      </c>
      <c r="G176" s="1">
        <v>106.39306000000001</v>
      </c>
      <c r="H176" s="2">
        <f t="shared" si="20"/>
        <v>89.674348158540013</v>
      </c>
      <c r="K176" s="2">
        <v>84.682850000000002</v>
      </c>
      <c r="N176" s="2">
        <f t="shared" si="21"/>
        <v>84.285899999999998</v>
      </c>
      <c r="P176" s="2"/>
      <c r="Q176" s="2"/>
      <c r="U176">
        <v>84.285899999999998</v>
      </c>
      <c r="V176" s="2">
        <f t="shared" si="22"/>
        <v>99.531251014815865</v>
      </c>
    </row>
    <row r="177" spans="1:22" x14ac:dyDescent="0.25">
      <c r="A177" s="1">
        <v>8</v>
      </c>
      <c r="B177" s="1">
        <v>1</v>
      </c>
      <c r="C177" s="1"/>
      <c r="D177" s="1" t="s">
        <v>7</v>
      </c>
      <c r="E177" s="1">
        <v>7</v>
      </c>
      <c r="F177" s="1">
        <v>1.0487919999999999</v>
      </c>
      <c r="G177" s="1">
        <v>106.39306000000001</v>
      </c>
      <c r="H177" s="2">
        <f t="shared" si="20"/>
        <v>111.58419018351999</v>
      </c>
      <c r="K177" s="2">
        <v>84.682850000000002</v>
      </c>
      <c r="N177" s="2">
        <f t="shared" si="21"/>
        <v>104.8792</v>
      </c>
      <c r="P177" s="2"/>
      <c r="Q177" s="2"/>
      <c r="U177">
        <v>104.8792</v>
      </c>
      <c r="V177" s="2">
        <f t="shared" si="22"/>
        <v>123.8493980776509</v>
      </c>
    </row>
    <row r="178" spans="1:22" x14ac:dyDescent="0.25">
      <c r="A178" s="1">
        <v>8</v>
      </c>
      <c r="B178" s="1">
        <v>1</v>
      </c>
      <c r="C178" s="1"/>
      <c r="D178" s="1" t="s">
        <v>7</v>
      </c>
      <c r="E178" s="1">
        <v>8</v>
      </c>
      <c r="F178" s="1">
        <v>1.5031159999999999</v>
      </c>
      <c r="G178" s="1">
        <v>106.39306000000001</v>
      </c>
      <c r="H178" s="2">
        <f t="shared" si="20"/>
        <v>159.92111077496</v>
      </c>
      <c r="K178" s="2">
        <v>84.682850000000002</v>
      </c>
      <c r="N178" s="2">
        <f t="shared" si="21"/>
        <v>150.3116</v>
      </c>
      <c r="P178" s="2"/>
      <c r="Q178" s="2"/>
      <c r="U178">
        <v>150.3116</v>
      </c>
      <c r="V178" s="2">
        <f t="shared" si="22"/>
        <v>177.49945827283798</v>
      </c>
    </row>
    <row r="179" spans="1:22" x14ac:dyDescent="0.25">
      <c r="A179" s="1">
        <v>8</v>
      </c>
      <c r="B179" s="1">
        <v>1</v>
      </c>
      <c r="C179" s="1"/>
      <c r="D179" s="1" t="s">
        <v>7</v>
      </c>
      <c r="E179" s="1">
        <v>9</v>
      </c>
      <c r="F179" s="1">
        <v>1.426218</v>
      </c>
      <c r="G179" s="1">
        <v>106.39306000000001</v>
      </c>
      <c r="H179" s="2">
        <f t="shared" si="20"/>
        <v>151.73969724708002</v>
      </c>
      <c r="K179" s="2">
        <v>84.682850000000002</v>
      </c>
      <c r="N179" s="2">
        <f t="shared" si="21"/>
        <v>142.62180000000001</v>
      </c>
      <c r="P179" s="2"/>
      <c r="Q179" s="2"/>
      <c r="U179">
        <v>142.62180000000001</v>
      </c>
      <c r="V179" s="2">
        <f t="shared" si="22"/>
        <v>168.41875302968666</v>
      </c>
    </row>
    <row r="180" spans="1:22" x14ac:dyDescent="0.25">
      <c r="A180" s="1">
        <v>8</v>
      </c>
      <c r="B180" s="1">
        <v>1</v>
      </c>
      <c r="C180" s="1"/>
      <c r="D180" s="1" t="s">
        <v>7</v>
      </c>
      <c r="E180" s="1">
        <v>10</v>
      </c>
      <c r="F180" s="1">
        <v>1.197894</v>
      </c>
      <c r="G180" s="1">
        <v>106.39306000000001</v>
      </c>
      <c r="H180" s="2">
        <f t="shared" si="20"/>
        <v>127.44760821564</v>
      </c>
      <c r="K180" s="2">
        <v>84.682850000000002</v>
      </c>
      <c r="N180" s="2">
        <f t="shared" si="21"/>
        <v>119.7894</v>
      </c>
      <c r="P180" s="2"/>
      <c r="Q180" s="2"/>
      <c r="U180">
        <v>119.7894</v>
      </c>
      <c r="V180" s="2">
        <f t="shared" si="22"/>
        <v>141.4565050656656</v>
      </c>
    </row>
    <row r="181" spans="1:22" x14ac:dyDescent="0.25">
      <c r="A181" s="1">
        <v>8</v>
      </c>
      <c r="B181" s="1">
        <v>1</v>
      </c>
      <c r="C181" s="1"/>
      <c r="D181" s="1" t="s">
        <v>7</v>
      </c>
      <c r="E181" s="1">
        <v>11</v>
      </c>
      <c r="F181" s="1">
        <v>1.208655</v>
      </c>
      <c r="G181" s="1">
        <v>106.39306000000001</v>
      </c>
      <c r="H181" s="2">
        <f t="shared" si="20"/>
        <v>128.5925039343</v>
      </c>
      <c r="K181" s="2">
        <v>84.682850000000002</v>
      </c>
      <c r="N181" s="2">
        <f t="shared" si="21"/>
        <v>120.8655</v>
      </c>
      <c r="P181" s="2"/>
      <c r="Q181" s="2"/>
      <c r="U181">
        <v>120.8655</v>
      </c>
      <c r="V181" s="2">
        <f t="shared" si="22"/>
        <v>142.7272464259292</v>
      </c>
    </row>
    <row r="182" spans="1:22" x14ac:dyDescent="0.25">
      <c r="A182" s="1">
        <v>8</v>
      </c>
      <c r="B182" s="1">
        <v>1</v>
      </c>
      <c r="C182" s="1"/>
      <c r="D182" s="1" t="s">
        <v>7</v>
      </c>
      <c r="E182" s="1">
        <v>12</v>
      </c>
      <c r="F182" s="1">
        <v>1.077893</v>
      </c>
      <c r="G182" s="1">
        <v>106.39306000000001</v>
      </c>
      <c r="H182" s="2">
        <f t="shared" si="20"/>
        <v>114.68033462258001</v>
      </c>
      <c r="K182" s="2">
        <v>84.682850000000002</v>
      </c>
      <c r="N182" s="2">
        <f t="shared" si="21"/>
        <v>107.7893</v>
      </c>
      <c r="P182" s="2"/>
      <c r="Q182" s="2"/>
      <c r="U182">
        <v>107.7893</v>
      </c>
      <c r="V182" s="2">
        <f t="shared" si="22"/>
        <v>127.28586720924011</v>
      </c>
    </row>
    <row r="183" spans="1:22" x14ac:dyDescent="0.25">
      <c r="A183" s="1">
        <v>8</v>
      </c>
      <c r="B183" s="1">
        <v>2</v>
      </c>
      <c r="C183" s="1"/>
      <c r="D183" s="1" t="s">
        <v>6</v>
      </c>
      <c r="E183" s="1">
        <v>1</v>
      </c>
      <c r="F183" s="1">
        <v>-9</v>
      </c>
      <c r="G183" s="1">
        <v>106.39306000000001</v>
      </c>
      <c r="H183" s="2"/>
      <c r="K183" s="2">
        <v>84.682850000000002</v>
      </c>
      <c r="N183" s="2"/>
      <c r="P183" s="2"/>
      <c r="Q183" s="2"/>
      <c r="V183" s="2"/>
    </row>
    <row r="184" spans="1:22" x14ac:dyDescent="0.25">
      <c r="A184" s="1">
        <v>8</v>
      </c>
      <c r="B184" s="1">
        <v>2</v>
      </c>
      <c r="C184" s="1"/>
      <c r="D184" s="1" t="s">
        <v>6</v>
      </c>
      <c r="E184" s="1">
        <v>2</v>
      </c>
      <c r="F184" s="1">
        <v>-9</v>
      </c>
      <c r="G184" s="1">
        <v>106.39306000000001</v>
      </c>
      <c r="H184" s="2"/>
      <c r="K184" s="2">
        <v>84.682850000000002</v>
      </c>
      <c r="N184" s="2"/>
      <c r="P184" s="2"/>
      <c r="Q184" s="2"/>
      <c r="V184" s="2"/>
    </row>
    <row r="185" spans="1:22" x14ac:dyDescent="0.25">
      <c r="A185" s="1">
        <v>8</v>
      </c>
      <c r="B185" s="1">
        <v>2</v>
      </c>
      <c r="C185" s="1"/>
      <c r="D185" s="1" t="s">
        <v>6</v>
      </c>
      <c r="E185" s="1">
        <v>3</v>
      </c>
      <c r="F185" s="1">
        <v>-9</v>
      </c>
      <c r="G185" s="1">
        <v>106.39306000000001</v>
      </c>
      <c r="H185" s="2"/>
      <c r="K185" s="2">
        <v>84.682850000000002</v>
      </c>
      <c r="N185" s="2"/>
      <c r="P185" s="2"/>
      <c r="Q185" s="2"/>
      <c r="V185" s="2"/>
    </row>
    <row r="186" spans="1:22" x14ac:dyDescent="0.25">
      <c r="A186" s="1">
        <v>8</v>
      </c>
      <c r="B186" s="1">
        <v>2</v>
      </c>
      <c r="C186" s="1"/>
      <c r="D186" s="1" t="s">
        <v>6</v>
      </c>
      <c r="E186" s="1">
        <v>4</v>
      </c>
      <c r="F186" s="1">
        <v>1.2147110000000001</v>
      </c>
      <c r="G186" s="1">
        <v>106.39306000000001</v>
      </c>
      <c r="H186" s="2">
        <f t="shared" si="20"/>
        <v>129.23682030566002</v>
      </c>
      <c r="K186" s="2">
        <v>84.682850000000002</v>
      </c>
      <c r="N186" s="2">
        <f t="shared" si="21"/>
        <v>121.47110000000001</v>
      </c>
      <c r="P186" s="2"/>
      <c r="Q186" s="2"/>
      <c r="U186">
        <v>121.47110000000001</v>
      </c>
      <c r="V186" s="2">
        <f t="shared" si="22"/>
        <v>143.44238532359267</v>
      </c>
    </row>
    <row r="187" spans="1:22" x14ac:dyDescent="0.25">
      <c r="A187" s="1">
        <v>8</v>
      </c>
      <c r="B187" s="1">
        <v>2</v>
      </c>
      <c r="C187" s="1"/>
      <c r="D187" s="1" t="s">
        <v>6</v>
      </c>
      <c r="E187" s="1">
        <v>5</v>
      </c>
      <c r="F187" s="1">
        <v>0.87887300000000002</v>
      </c>
      <c r="G187" s="1">
        <v>106.39306000000001</v>
      </c>
      <c r="H187" s="2">
        <f t="shared" si="20"/>
        <v>93.505987821380003</v>
      </c>
      <c r="K187" s="2">
        <v>84.682850000000002</v>
      </c>
      <c r="N187" s="2">
        <f t="shared" si="21"/>
        <v>87.887299999999996</v>
      </c>
      <c r="P187" s="2"/>
      <c r="Q187" s="2"/>
      <c r="U187">
        <v>87.887299999999996</v>
      </c>
      <c r="V187" s="2">
        <f t="shared" si="22"/>
        <v>103.78406017275043</v>
      </c>
    </row>
    <row r="188" spans="1:22" x14ac:dyDescent="0.25">
      <c r="A188" s="1">
        <v>8</v>
      </c>
      <c r="B188" s="1">
        <v>2</v>
      </c>
      <c r="C188" s="1"/>
      <c r="D188" s="1" t="s">
        <v>6</v>
      </c>
      <c r="E188" s="1">
        <v>6</v>
      </c>
      <c r="F188" s="1">
        <v>0.81213999999999997</v>
      </c>
      <c r="G188" s="1">
        <v>106.39306000000001</v>
      </c>
      <c r="H188" s="2">
        <f t="shared" si="20"/>
        <v>86.406059748399997</v>
      </c>
      <c r="K188" s="2">
        <v>84.682850000000002</v>
      </c>
      <c r="N188" s="2">
        <f t="shared" si="21"/>
        <v>81.213999999999999</v>
      </c>
      <c r="P188" s="2"/>
      <c r="Q188" s="2"/>
      <c r="U188">
        <v>81.213999999999999</v>
      </c>
      <c r="V188" s="2">
        <f t="shared" si="22"/>
        <v>95.903716041677853</v>
      </c>
    </row>
    <row r="189" spans="1:22" x14ac:dyDescent="0.25">
      <c r="A189" s="1">
        <v>8</v>
      </c>
      <c r="B189" s="1">
        <v>2</v>
      </c>
      <c r="C189" s="1"/>
      <c r="D189" s="1" t="s">
        <v>7</v>
      </c>
      <c r="E189" s="1">
        <v>7</v>
      </c>
      <c r="F189" s="1">
        <v>1.0186919999999999</v>
      </c>
      <c r="G189" s="1">
        <v>106.39306000000001</v>
      </c>
      <c r="H189" s="2">
        <f t="shared" si="20"/>
        <v>108.38175907752</v>
      </c>
      <c r="K189" s="2">
        <v>84.682850000000002</v>
      </c>
      <c r="N189" s="2">
        <f t="shared" si="21"/>
        <v>101.86919999999999</v>
      </c>
      <c r="P189" s="2"/>
      <c r="Q189" s="2"/>
      <c r="U189">
        <v>101.86919999999999</v>
      </c>
      <c r="V189" s="2">
        <f t="shared" si="22"/>
        <v>120.29495936898675</v>
      </c>
    </row>
    <row r="190" spans="1:22" x14ac:dyDescent="0.25">
      <c r="A190" s="1">
        <v>8</v>
      </c>
      <c r="B190" s="1">
        <v>2</v>
      </c>
      <c r="C190" s="1"/>
      <c r="D190" s="1" t="s">
        <v>7</v>
      </c>
      <c r="E190" s="1">
        <v>8</v>
      </c>
      <c r="F190" s="1">
        <v>1.072284</v>
      </c>
      <c r="G190" s="1">
        <v>106.39306000000001</v>
      </c>
      <c r="H190" s="2">
        <f t="shared" si="20"/>
        <v>114.08357594904001</v>
      </c>
      <c r="K190" s="2">
        <v>84.682850000000002</v>
      </c>
      <c r="N190" s="2">
        <f t="shared" si="21"/>
        <v>107.22840000000001</v>
      </c>
      <c r="P190" s="2"/>
      <c r="Q190" s="2"/>
      <c r="U190">
        <v>107.22840000000001</v>
      </c>
      <c r="V190" s="2">
        <f t="shared" si="22"/>
        <v>126.62351349771529</v>
      </c>
    </row>
    <row r="191" spans="1:22" x14ac:dyDescent="0.25">
      <c r="A191" s="1">
        <v>8</v>
      </c>
      <c r="B191" s="1">
        <v>2</v>
      </c>
      <c r="C191" s="1"/>
      <c r="D191" s="1" t="s">
        <v>7</v>
      </c>
      <c r="E191" s="1">
        <v>9</v>
      </c>
      <c r="F191" s="1">
        <v>-9</v>
      </c>
      <c r="G191" s="1">
        <v>106.39306000000001</v>
      </c>
      <c r="H191" s="2"/>
      <c r="K191" s="2">
        <v>84.682850000000002</v>
      </c>
      <c r="N191" s="2"/>
      <c r="P191" s="2"/>
      <c r="Q191" s="2"/>
      <c r="V191" s="2"/>
    </row>
    <row r="192" spans="1:22" x14ac:dyDescent="0.25">
      <c r="A192" s="1">
        <v>8</v>
      </c>
      <c r="B192" s="1">
        <v>2</v>
      </c>
      <c r="C192" s="1"/>
      <c r="D192" s="1" t="s">
        <v>7</v>
      </c>
      <c r="E192" s="1">
        <v>10</v>
      </c>
      <c r="F192" s="1">
        <v>1.1732670000000001</v>
      </c>
      <c r="G192" s="1">
        <v>106.39306000000001</v>
      </c>
      <c r="H192" s="2">
        <f t="shared" si="20"/>
        <v>124.82746632702002</v>
      </c>
      <c r="K192" s="2">
        <v>84.682850000000002</v>
      </c>
      <c r="N192" s="2">
        <f t="shared" si="21"/>
        <v>117.3267</v>
      </c>
      <c r="P192" s="2"/>
      <c r="Q192" s="2"/>
      <c r="U192">
        <v>117.3267</v>
      </c>
      <c r="V192" s="2">
        <f t="shared" si="22"/>
        <v>138.54836014612169</v>
      </c>
    </row>
    <row r="193" spans="1:22" x14ac:dyDescent="0.25">
      <c r="A193" s="1">
        <v>8</v>
      </c>
      <c r="B193" s="1">
        <v>2</v>
      </c>
      <c r="C193" s="1"/>
      <c r="D193" s="1" t="s">
        <v>7</v>
      </c>
      <c r="E193" s="1">
        <v>11</v>
      </c>
      <c r="F193" s="1">
        <v>1.0955790000000001</v>
      </c>
      <c r="G193" s="1">
        <v>106.39306000000001</v>
      </c>
      <c r="H193" s="2">
        <f t="shared" si="20"/>
        <v>116.56200228174002</v>
      </c>
      <c r="K193" s="2">
        <v>84.682850000000002</v>
      </c>
      <c r="N193" s="2">
        <f t="shared" si="21"/>
        <v>109.5579</v>
      </c>
      <c r="P193" s="2"/>
      <c r="Q193" s="2"/>
      <c r="U193">
        <v>109.5579</v>
      </c>
      <c r="V193" s="2">
        <f t="shared" si="22"/>
        <v>129.37436564782598</v>
      </c>
    </row>
    <row r="194" spans="1:22" x14ac:dyDescent="0.25">
      <c r="A194" s="1">
        <v>8</v>
      </c>
      <c r="B194" s="1">
        <v>2</v>
      </c>
      <c r="C194" s="1"/>
      <c r="D194" s="1" t="s">
        <v>7</v>
      </c>
      <c r="E194" s="1">
        <v>12</v>
      </c>
      <c r="F194" s="1">
        <v>1.0350379999999999</v>
      </c>
      <c r="G194" s="1">
        <v>106.39306000000001</v>
      </c>
      <c r="H194" s="2">
        <f t="shared" si="20"/>
        <v>110.12086003627999</v>
      </c>
      <c r="K194" s="2">
        <v>84.682850000000002</v>
      </c>
      <c r="N194" s="2">
        <f t="shared" si="21"/>
        <v>103.50379999999998</v>
      </c>
      <c r="P194" s="2"/>
      <c r="Q194" s="2"/>
      <c r="U194">
        <v>103.50379999999998</v>
      </c>
      <c r="V194" s="2">
        <f t="shared" si="22"/>
        <v>122.22522033682142</v>
      </c>
    </row>
    <row r="195" spans="1:22" x14ac:dyDescent="0.25">
      <c r="A195" s="1">
        <v>9</v>
      </c>
      <c r="B195" s="1">
        <v>1</v>
      </c>
      <c r="C195" s="1"/>
      <c r="D195" s="1" t="s">
        <v>6</v>
      </c>
      <c r="E195" s="1">
        <v>1</v>
      </c>
      <c r="F195" s="1">
        <v>1.076643</v>
      </c>
      <c r="G195" s="1">
        <v>172.64510100000001</v>
      </c>
      <c r="H195" s="2">
        <f t="shared" si="20"/>
        <v>185.87713947594301</v>
      </c>
      <c r="K195" s="2">
        <v>82.185950000000005</v>
      </c>
      <c r="N195" s="2">
        <f t="shared" si="21"/>
        <v>107.6643</v>
      </c>
      <c r="P195" s="2"/>
      <c r="Q195" s="2"/>
      <c r="U195">
        <v>107.6643</v>
      </c>
      <c r="V195" s="2">
        <f t="shared" si="22"/>
        <v>131.00085841923101</v>
      </c>
    </row>
    <row r="196" spans="1:22" x14ac:dyDescent="0.25">
      <c r="A196" s="1">
        <v>9</v>
      </c>
      <c r="B196" s="1">
        <v>1</v>
      </c>
      <c r="C196" s="1"/>
      <c r="D196" s="1" t="s">
        <v>6</v>
      </c>
      <c r="E196" s="1">
        <v>2</v>
      </c>
      <c r="F196" s="1">
        <v>0.96833800000000003</v>
      </c>
      <c r="G196" s="1">
        <v>172.64510100000001</v>
      </c>
      <c r="H196" s="2">
        <f t="shared" ref="H196:H217" si="25">G196*F196</f>
        <v>167.17881181213801</v>
      </c>
      <c r="K196" s="2">
        <v>82.185950000000005</v>
      </c>
      <c r="N196" s="2">
        <f t="shared" ref="N196:N217" si="26">IF(F196&gt;0,F196*100," ")</f>
        <v>96.833799999999997</v>
      </c>
      <c r="P196" s="2"/>
      <c r="Q196" s="2"/>
      <c r="U196">
        <v>96.833799999999997</v>
      </c>
      <c r="V196" s="2">
        <f t="shared" ref="V196:V216" si="27">U196/K196*100</f>
        <v>117.82281521354928</v>
      </c>
    </row>
    <row r="197" spans="1:22" x14ac:dyDescent="0.25">
      <c r="A197" s="1">
        <v>9</v>
      </c>
      <c r="B197" s="1">
        <v>1</v>
      </c>
      <c r="C197" s="1"/>
      <c r="D197" s="1" t="s">
        <v>6</v>
      </c>
      <c r="E197" s="1">
        <v>3</v>
      </c>
      <c r="F197" s="1">
        <v>0.91204499999999999</v>
      </c>
      <c r="G197" s="1">
        <v>172.64510100000001</v>
      </c>
      <c r="H197" s="2">
        <f t="shared" si="25"/>
        <v>157.46010114154501</v>
      </c>
      <c r="K197" s="2">
        <v>82.185950000000005</v>
      </c>
      <c r="N197" s="2">
        <f t="shared" si="26"/>
        <v>91.204499999999996</v>
      </c>
      <c r="P197" s="2"/>
      <c r="Q197" s="2"/>
      <c r="U197">
        <v>91.204499999999996</v>
      </c>
      <c r="V197" s="2">
        <f t="shared" si="27"/>
        <v>110.97334763423675</v>
      </c>
    </row>
    <row r="198" spans="1:22" x14ac:dyDescent="0.25">
      <c r="A198" s="1">
        <v>9</v>
      </c>
      <c r="B198" s="1">
        <v>1</v>
      </c>
      <c r="C198" s="1"/>
      <c r="D198" s="1" t="s">
        <v>6</v>
      </c>
      <c r="E198" s="1">
        <v>4</v>
      </c>
      <c r="F198" s="1">
        <v>0.83808199999999999</v>
      </c>
      <c r="G198" s="1">
        <v>172.64510100000001</v>
      </c>
      <c r="H198" s="2">
        <f t="shared" si="25"/>
        <v>144.69075153628202</v>
      </c>
      <c r="K198" s="2">
        <v>82.185950000000005</v>
      </c>
      <c r="N198" s="2">
        <f t="shared" si="26"/>
        <v>83.808199999999999</v>
      </c>
      <c r="P198" s="2"/>
      <c r="Q198" s="2"/>
      <c r="U198">
        <v>83.808199999999999</v>
      </c>
      <c r="V198" s="2">
        <f t="shared" si="27"/>
        <v>101.97387753016179</v>
      </c>
    </row>
    <row r="199" spans="1:22" x14ac:dyDescent="0.25">
      <c r="A199" s="1">
        <v>9</v>
      </c>
      <c r="B199" s="1">
        <v>1</v>
      </c>
      <c r="C199" s="1"/>
      <c r="D199" s="1" t="s">
        <v>6</v>
      </c>
      <c r="E199" s="1">
        <v>5</v>
      </c>
      <c r="F199" s="1">
        <v>0.82367699999999999</v>
      </c>
      <c r="G199" s="1">
        <v>172.64510100000001</v>
      </c>
      <c r="H199" s="2">
        <f t="shared" si="25"/>
        <v>142.20379885637701</v>
      </c>
      <c r="K199" s="2">
        <f t="shared" ref="K199" si="28">AVERAGE(N199:N200)</f>
        <v>82.185950000000005</v>
      </c>
      <c r="N199" s="2">
        <f t="shared" si="26"/>
        <v>82.367699999999999</v>
      </c>
      <c r="P199" s="2"/>
      <c r="Q199" s="2"/>
      <c r="U199">
        <v>82.367699999999999</v>
      </c>
      <c r="V199" s="2">
        <f t="shared" si="27"/>
        <v>100.22114485505125</v>
      </c>
    </row>
    <row r="200" spans="1:22" x14ac:dyDescent="0.25">
      <c r="A200" s="1">
        <v>9</v>
      </c>
      <c r="B200" s="1">
        <v>1</v>
      </c>
      <c r="C200" s="1"/>
      <c r="D200" s="1" t="s">
        <v>6</v>
      </c>
      <c r="E200" s="1">
        <v>6</v>
      </c>
      <c r="F200" s="1">
        <v>0.82004200000000005</v>
      </c>
      <c r="G200" s="1">
        <v>172.64510100000001</v>
      </c>
      <c r="H200" s="2">
        <f t="shared" si="25"/>
        <v>141.57623391424201</v>
      </c>
      <c r="K200" s="2">
        <v>82.185950000000005</v>
      </c>
      <c r="N200" s="2">
        <f t="shared" si="26"/>
        <v>82.004200000000012</v>
      </c>
      <c r="P200" s="2"/>
      <c r="Q200" s="2"/>
      <c r="U200">
        <v>82.004200000000012</v>
      </c>
      <c r="V200" s="2">
        <f t="shared" si="27"/>
        <v>99.77885514494875</v>
      </c>
    </row>
    <row r="201" spans="1:22" x14ac:dyDescent="0.25">
      <c r="A201" s="1">
        <v>9</v>
      </c>
      <c r="B201" s="1">
        <v>1</v>
      </c>
      <c r="C201" s="1"/>
      <c r="D201" s="1" t="s">
        <v>7</v>
      </c>
      <c r="E201" s="1">
        <v>7</v>
      </c>
      <c r="F201" s="1">
        <v>-9</v>
      </c>
      <c r="G201" s="1">
        <v>172.64510100000001</v>
      </c>
      <c r="H201" s="2"/>
      <c r="K201" s="2">
        <v>82.185950000000005</v>
      </c>
      <c r="N201" s="2"/>
      <c r="P201" s="2"/>
      <c r="Q201" s="2"/>
      <c r="V201" s="2"/>
    </row>
    <row r="202" spans="1:22" x14ac:dyDescent="0.25">
      <c r="A202" s="1">
        <v>9</v>
      </c>
      <c r="B202" s="1">
        <v>1</v>
      </c>
      <c r="C202" s="1"/>
      <c r="D202" s="1" t="s">
        <v>7</v>
      </c>
      <c r="E202" s="1">
        <v>8</v>
      </c>
      <c r="F202" s="1">
        <v>1.3459620000000001</v>
      </c>
      <c r="G202" s="1">
        <v>172.64510100000001</v>
      </c>
      <c r="H202" s="2">
        <f t="shared" si="25"/>
        <v>232.37374543216202</v>
      </c>
      <c r="K202" s="2">
        <v>82.185950000000005</v>
      </c>
      <c r="N202" s="2">
        <f t="shared" si="26"/>
        <v>134.59620000000001</v>
      </c>
      <c r="P202" s="2"/>
      <c r="Q202" s="2"/>
      <c r="U202">
        <v>134.59620000000001</v>
      </c>
      <c r="V202" s="2">
        <f t="shared" si="27"/>
        <v>163.77032814002882</v>
      </c>
    </row>
    <row r="203" spans="1:22" x14ac:dyDescent="0.25">
      <c r="A203" s="1">
        <v>9</v>
      </c>
      <c r="B203" s="1">
        <v>1</v>
      </c>
      <c r="C203" s="1"/>
      <c r="D203" s="1" t="s">
        <v>7</v>
      </c>
      <c r="E203" s="1">
        <v>9</v>
      </c>
      <c r="F203" s="1">
        <v>-9</v>
      </c>
      <c r="G203" s="1">
        <v>172.64510100000001</v>
      </c>
      <c r="H203" s="2"/>
      <c r="K203" s="2">
        <v>82.185950000000005</v>
      </c>
      <c r="N203" s="2"/>
      <c r="P203" s="2"/>
      <c r="Q203" s="2"/>
      <c r="V203" s="2"/>
    </row>
    <row r="204" spans="1:22" x14ac:dyDescent="0.25">
      <c r="A204" s="1">
        <v>9</v>
      </c>
      <c r="B204" s="1">
        <v>1</v>
      </c>
      <c r="C204" s="1"/>
      <c r="D204" s="1" t="s">
        <v>7</v>
      </c>
      <c r="E204" s="1">
        <v>10</v>
      </c>
      <c r="F204" s="1">
        <v>1.3517030000000001</v>
      </c>
      <c r="G204" s="1">
        <v>172.64510100000001</v>
      </c>
      <c r="H204" s="2">
        <f t="shared" si="25"/>
        <v>233.36490095700304</v>
      </c>
      <c r="K204" s="2">
        <v>82.185950000000005</v>
      </c>
      <c r="N204" s="2">
        <f t="shared" si="26"/>
        <v>135.1703</v>
      </c>
      <c r="P204" s="2"/>
      <c r="Q204" s="2"/>
      <c r="U204">
        <v>135.1703</v>
      </c>
      <c r="V204" s="2">
        <f t="shared" si="27"/>
        <v>164.46886602880417</v>
      </c>
    </row>
    <row r="205" spans="1:22" x14ac:dyDescent="0.25">
      <c r="A205" s="1">
        <v>9</v>
      </c>
      <c r="B205" s="1">
        <v>1</v>
      </c>
      <c r="C205" s="1"/>
      <c r="D205" s="1" t="s">
        <v>7</v>
      </c>
      <c r="E205" s="1">
        <v>11</v>
      </c>
      <c r="F205" s="1">
        <v>1.1417949999999999</v>
      </c>
      <c r="G205" s="1">
        <v>172.64510100000001</v>
      </c>
      <c r="H205" s="2">
        <f t="shared" si="25"/>
        <v>197.125313096295</v>
      </c>
      <c r="K205" s="2">
        <v>82.185950000000005</v>
      </c>
      <c r="N205" s="2">
        <f t="shared" si="26"/>
        <v>114.17949999999999</v>
      </c>
      <c r="P205" s="2"/>
      <c r="Q205" s="2"/>
      <c r="U205">
        <v>114.17949999999999</v>
      </c>
      <c r="V205" s="2">
        <f t="shared" si="27"/>
        <v>138.92824746808913</v>
      </c>
    </row>
    <row r="206" spans="1:22" x14ac:dyDescent="0.25">
      <c r="A206" s="1">
        <v>9</v>
      </c>
      <c r="B206" s="1">
        <v>1</v>
      </c>
      <c r="C206" s="1"/>
      <c r="D206" s="1" t="s">
        <v>7</v>
      </c>
      <c r="E206" s="1">
        <v>12</v>
      </c>
      <c r="F206" s="1">
        <v>1.2330479999999999</v>
      </c>
      <c r="G206" s="1">
        <v>172.64510100000001</v>
      </c>
      <c r="H206" s="2">
        <f t="shared" si="25"/>
        <v>212.87969649784799</v>
      </c>
      <c r="K206" s="2">
        <v>82.185950000000005</v>
      </c>
      <c r="N206" s="2">
        <f t="shared" si="26"/>
        <v>123.30479999999999</v>
      </c>
      <c r="P206" s="2"/>
      <c r="Q206" s="2"/>
      <c r="U206">
        <v>123.30479999999999</v>
      </c>
      <c r="V206" s="2">
        <f t="shared" si="27"/>
        <v>150.03148348349075</v>
      </c>
    </row>
    <row r="207" spans="1:22" x14ac:dyDescent="0.25">
      <c r="A207" s="1">
        <v>9</v>
      </c>
      <c r="B207" s="1">
        <v>2</v>
      </c>
      <c r="C207" s="1"/>
      <c r="D207" s="1" t="s">
        <v>6</v>
      </c>
      <c r="E207" s="1">
        <v>1</v>
      </c>
      <c r="F207" s="1">
        <v>-9</v>
      </c>
      <c r="G207" s="1">
        <v>172.64510100000001</v>
      </c>
      <c r="H207" s="2"/>
      <c r="K207" s="2">
        <v>82.185950000000005</v>
      </c>
      <c r="N207" s="2"/>
      <c r="P207" s="2"/>
      <c r="Q207" s="2"/>
      <c r="V207" s="2"/>
    </row>
    <row r="208" spans="1:22" x14ac:dyDescent="0.25">
      <c r="A208" s="1">
        <v>9</v>
      </c>
      <c r="B208" s="1">
        <v>2</v>
      </c>
      <c r="C208" s="1"/>
      <c r="D208" s="1" t="s">
        <v>6</v>
      </c>
      <c r="E208" s="1">
        <v>2</v>
      </c>
      <c r="F208" s="1">
        <v>1.036932</v>
      </c>
      <c r="G208" s="1">
        <v>172.64510100000001</v>
      </c>
      <c r="H208" s="2">
        <f t="shared" si="25"/>
        <v>179.021229870132</v>
      </c>
      <c r="K208" s="2">
        <v>82.185950000000005</v>
      </c>
      <c r="N208" s="2">
        <f t="shared" si="26"/>
        <v>103.69319999999999</v>
      </c>
      <c r="P208" s="2"/>
      <c r="Q208" s="2"/>
      <c r="U208">
        <v>103.69319999999999</v>
      </c>
      <c r="V208" s="2">
        <f t="shared" si="27"/>
        <v>126.16901063989646</v>
      </c>
    </row>
    <row r="209" spans="1:22" x14ac:dyDescent="0.25">
      <c r="A209" s="1">
        <v>9</v>
      </c>
      <c r="B209" s="1">
        <v>2</v>
      </c>
      <c r="C209" s="1"/>
      <c r="D209" s="1" t="s">
        <v>6</v>
      </c>
      <c r="E209" s="1">
        <v>3</v>
      </c>
      <c r="F209" s="1">
        <v>-9</v>
      </c>
      <c r="G209" s="1">
        <v>172.64510100000001</v>
      </c>
      <c r="H209" s="2"/>
      <c r="K209" s="2">
        <v>82.185950000000005</v>
      </c>
      <c r="N209" s="2"/>
      <c r="P209" s="2"/>
      <c r="Q209" s="2"/>
      <c r="V209" s="2"/>
    </row>
    <row r="210" spans="1:22" x14ac:dyDescent="0.25">
      <c r="A210" s="1">
        <v>9</v>
      </c>
      <c r="B210" s="1">
        <v>2</v>
      </c>
      <c r="C210" s="1"/>
      <c r="D210" s="1" t="s">
        <v>6</v>
      </c>
      <c r="E210" s="1">
        <v>4</v>
      </c>
      <c r="F210" s="1">
        <v>1.3633630000000001</v>
      </c>
      <c r="G210" s="1">
        <v>172.64510100000001</v>
      </c>
      <c r="H210" s="2">
        <f t="shared" si="25"/>
        <v>235.37794283466303</v>
      </c>
      <c r="K210" s="2">
        <v>82.185950000000005</v>
      </c>
      <c r="N210" s="2">
        <f t="shared" si="26"/>
        <v>136.33630000000002</v>
      </c>
      <c r="P210" s="2"/>
      <c r="Q210" s="2"/>
      <c r="U210">
        <v>136.33630000000002</v>
      </c>
      <c r="V210" s="2">
        <f t="shared" si="27"/>
        <v>165.88760000949071</v>
      </c>
    </row>
    <row r="211" spans="1:22" x14ac:dyDescent="0.25">
      <c r="A211" s="1">
        <v>9</v>
      </c>
      <c r="B211" s="1">
        <v>2</v>
      </c>
      <c r="C211" s="1"/>
      <c r="D211" s="1" t="s">
        <v>6</v>
      </c>
      <c r="E211" s="1">
        <v>5</v>
      </c>
      <c r="F211" s="1">
        <v>0.99849399999999999</v>
      </c>
      <c r="G211" s="1">
        <v>172.64510100000001</v>
      </c>
      <c r="H211" s="2">
        <f t="shared" si="25"/>
        <v>172.38509747789402</v>
      </c>
      <c r="K211" s="2">
        <v>82.185950000000005</v>
      </c>
      <c r="N211" s="2">
        <f t="shared" si="26"/>
        <v>99.849400000000003</v>
      </c>
      <c r="P211" s="2"/>
      <c r="Q211" s="2"/>
      <c r="U211">
        <v>99.849400000000003</v>
      </c>
      <c r="V211" s="2">
        <f t="shared" si="27"/>
        <v>121.49205551557169</v>
      </c>
    </row>
    <row r="212" spans="1:22" x14ac:dyDescent="0.25">
      <c r="A212" s="1">
        <v>9</v>
      </c>
      <c r="B212" s="1">
        <v>2</v>
      </c>
      <c r="C212" s="1"/>
      <c r="D212" s="1" t="s">
        <v>6</v>
      </c>
      <c r="E212" s="1">
        <v>6</v>
      </c>
      <c r="F212" s="1">
        <v>0.87083600000000005</v>
      </c>
      <c r="G212" s="1">
        <v>172.64510100000001</v>
      </c>
      <c r="H212" s="2">
        <f t="shared" si="25"/>
        <v>150.34556917443601</v>
      </c>
      <c r="K212" s="2">
        <v>82.185950000000005</v>
      </c>
      <c r="N212" s="2">
        <f t="shared" si="26"/>
        <v>87.083600000000004</v>
      </c>
      <c r="P212" s="2"/>
      <c r="Q212" s="2"/>
      <c r="U212">
        <v>87.083600000000004</v>
      </c>
      <c r="V212" s="2">
        <f t="shared" si="27"/>
        <v>105.95923025772653</v>
      </c>
    </row>
    <row r="213" spans="1:22" x14ac:dyDescent="0.25">
      <c r="A213" s="1">
        <v>9</v>
      </c>
      <c r="B213" s="1">
        <v>2</v>
      </c>
      <c r="C213" s="1"/>
      <c r="D213" s="1" t="s">
        <v>7</v>
      </c>
      <c r="E213" s="1">
        <v>7</v>
      </c>
      <c r="F213" s="1">
        <v>1.13524</v>
      </c>
      <c r="G213" s="1">
        <v>172.64510100000001</v>
      </c>
      <c r="H213" s="2">
        <f t="shared" si="25"/>
        <v>195.99362445924001</v>
      </c>
      <c r="K213" s="2">
        <v>82.185950000000005</v>
      </c>
      <c r="N213" s="2">
        <f t="shared" si="26"/>
        <v>113.524</v>
      </c>
      <c r="P213" s="2"/>
      <c r="Q213" s="2"/>
      <c r="U213">
        <v>113.524</v>
      </c>
      <c r="V213" s="2">
        <f t="shared" si="27"/>
        <v>138.13066588632242</v>
      </c>
    </row>
    <row r="214" spans="1:22" x14ac:dyDescent="0.25">
      <c r="A214" s="1">
        <v>9</v>
      </c>
      <c r="B214" s="1">
        <v>2</v>
      </c>
      <c r="C214" s="1"/>
      <c r="D214" s="1" t="s">
        <v>7</v>
      </c>
      <c r="E214" s="1">
        <v>8</v>
      </c>
      <c r="F214" s="1">
        <v>1.1114930000000001</v>
      </c>
      <c r="G214" s="1">
        <v>172.64510100000001</v>
      </c>
      <c r="H214" s="2">
        <f t="shared" si="25"/>
        <v>191.89382124579302</v>
      </c>
      <c r="K214" s="2">
        <v>82.185950000000005</v>
      </c>
      <c r="N214" s="2">
        <f t="shared" si="26"/>
        <v>111.14930000000001</v>
      </c>
      <c r="P214" s="2"/>
      <c r="Q214" s="2"/>
      <c r="U214">
        <v>111.14930000000001</v>
      </c>
      <c r="V214" s="2">
        <f t="shared" si="27"/>
        <v>135.24124257248351</v>
      </c>
    </row>
    <row r="215" spans="1:22" x14ac:dyDescent="0.25">
      <c r="A215" s="1">
        <v>9</v>
      </c>
      <c r="B215" s="1">
        <v>2</v>
      </c>
      <c r="C215" s="1"/>
      <c r="D215" s="1" t="s">
        <v>7</v>
      </c>
      <c r="E215" s="1">
        <v>9</v>
      </c>
      <c r="F215" s="1">
        <v>1.1756759999999999</v>
      </c>
      <c r="G215" s="1">
        <v>172.64510100000001</v>
      </c>
      <c r="H215" s="2">
        <f t="shared" si="25"/>
        <v>202.97470176327602</v>
      </c>
      <c r="K215" s="2">
        <v>82.185950000000005</v>
      </c>
      <c r="N215" s="2">
        <f t="shared" si="26"/>
        <v>117.5676</v>
      </c>
      <c r="P215" s="2"/>
      <c r="Q215" s="2"/>
      <c r="U215">
        <v>117.5676</v>
      </c>
      <c r="V215" s="2">
        <f t="shared" si="27"/>
        <v>143.05072825708044</v>
      </c>
    </row>
    <row r="216" spans="1:22" x14ac:dyDescent="0.25">
      <c r="A216" s="1">
        <v>9</v>
      </c>
      <c r="B216" s="1">
        <v>2</v>
      </c>
      <c r="C216" s="1"/>
      <c r="D216" s="1" t="s">
        <v>7</v>
      </c>
      <c r="E216" s="1">
        <v>10</v>
      </c>
      <c r="F216" s="1">
        <v>1.2350859999999999</v>
      </c>
      <c r="G216" s="1">
        <v>172.64510100000001</v>
      </c>
      <c r="H216" s="2">
        <f t="shared" si="25"/>
        <v>213.23154721368599</v>
      </c>
      <c r="K216" s="2">
        <v>82.185950000000005</v>
      </c>
      <c r="N216" s="2">
        <f t="shared" si="26"/>
        <v>123.50859999999999</v>
      </c>
      <c r="P216" s="2"/>
      <c r="Q216" s="2"/>
      <c r="U216">
        <v>123.50859999999999</v>
      </c>
      <c r="V216" s="2">
        <f t="shared" si="27"/>
        <v>150.27945774186463</v>
      </c>
    </row>
    <row r="217" spans="1:22" x14ac:dyDescent="0.25">
      <c r="A217" s="1">
        <v>9</v>
      </c>
      <c r="B217" s="1">
        <v>2</v>
      </c>
      <c r="C217" s="1"/>
      <c r="D217" s="1" t="s">
        <v>7</v>
      </c>
      <c r="E217" s="1">
        <v>11</v>
      </c>
      <c r="F217" s="1">
        <v>1.1538079999999999</v>
      </c>
      <c r="G217" s="1">
        <v>172.64510100000001</v>
      </c>
      <c r="H217" s="2">
        <f t="shared" si="25"/>
        <v>199.19929869460799</v>
      </c>
      <c r="K217" s="2">
        <v>82.185950000000005</v>
      </c>
      <c r="N217" s="2">
        <f t="shared" si="26"/>
        <v>115.38079999999999</v>
      </c>
      <c r="P217" s="2"/>
      <c r="Q217" s="2"/>
      <c r="U217">
        <v>115.38079999999999</v>
      </c>
      <c r="V217" s="2">
        <f>U217/K217*100</f>
        <v>140.38993282915143</v>
      </c>
    </row>
    <row r="218" spans="1:22" x14ac:dyDescent="0.25">
      <c r="A218" s="1">
        <v>9</v>
      </c>
      <c r="B218" s="1">
        <v>2</v>
      </c>
      <c r="C218" s="1"/>
      <c r="D218" s="1" t="s">
        <v>7</v>
      </c>
      <c r="E218" s="1">
        <v>12</v>
      </c>
      <c r="F218" s="1">
        <v>-9</v>
      </c>
      <c r="G218" s="1">
        <v>172.64510100000001</v>
      </c>
      <c r="H218" s="2"/>
      <c r="K218" s="2">
        <v>82.185950000000005</v>
      </c>
      <c r="N218" s="2"/>
    </row>
    <row r="220" spans="1:22" x14ac:dyDescent="0.25">
      <c r="K220" s="2">
        <f>AVERAGE(K3:K218)</f>
        <v>85.410883333333246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created xsi:type="dcterms:W3CDTF">2014-05-23T12:23:54Z</dcterms:created>
  <dcterms:modified xsi:type="dcterms:W3CDTF">2017-02-28T14:22:20Z</dcterms:modified>
</cp:coreProperties>
</file>