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U:\SVRG Stuff\Elder Vaccine Study 2014\Elder Multiplex Data\"/>
    </mc:Choice>
  </mc:AlternateContent>
  <bookViews>
    <workbookView xWindow="120" yWindow="75" windowWidth="18975" windowHeight="13485" activeTab="1"/>
  </bookViews>
  <sheets>
    <sheet name="Albumin (13)" sheetId="1" r:id="rId1"/>
    <sheet name="IgG (77)" sheetId="2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20" i="2" l="1"/>
  <c r="V21" i="2"/>
  <c r="V22" i="2"/>
  <c r="V23" i="2"/>
  <c r="V24" i="2"/>
  <c r="V25" i="2"/>
  <c r="V26" i="2"/>
  <c r="V27" i="2"/>
  <c r="V28" i="2"/>
  <c r="V29" i="2"/>
  <c r="V30" i="2"/>
  <c r="V19" i="2"/>
  <c r="U20" i="2"/>
  <c r="U21" i="2"/>
  <c r="U22" i="2"/>
  <c r="U23" i="2"/>
  <c r="U24" i="2"/>
  <c r="U25" i="2"/>
  <c r="U26" i="2"/>
  <c r="U27" i="2"/>
  <c r="U28" i="2"/>
  <c r="U29" i="2"/>
  <c r="U30" i="2"/>
  <c r="U19" i="2"/>
</calcChain>
</file>

<file path=xl/sharedStrings.xml><?xml version="1.0" encoding="utf-8"?>
<sst xmlns="http://schemas.openxmlformats.org/spreadsheetml/2006/main" count="652" uniqueCount="138">
  <si>
    <t>Analyte</t>
  </si>
  <si>
    <t>Type</t>
  </si>
  <si>
    <t>Well</t>
  </si>
  <si>
    <t>Outlier</t>
  </si>
  <si>
    <t>Description</t>
  </si>
  <si>
    <t>FI</t>
  </si>
  <si>
    <t>FI - Bkgd</t>
  </si>
  <si>
    <t>Std Dev</t>
  </si>
  <si>
    <t>Std Err</t>
  </si>
  <si>
    <t>%CV</t>
  </si>
  <si>
    <t>Obs Conc</t>
  </si>
  <si>
    <t>Exp Conc</t>
  </si>
  <si>
    <t>(Obs/Exp) * 100</t>
  </si>
  <si>
    <t>Conc in Range</t>
  </si>
  <si>
    <t>Bead Count</t>
  </si>
  <si>
    <t>Sampling Errors</t>
  </si>
  <si>
    <t>Albumin (13)</t>
  </si>
  <si>
    <t>B</t>
  </si>
  <si>
    <t>A1,B1,C1,D1</t>
  </si>
  <si>
    <t>S1</t>
  </si>
  <si>
    <t>E1,F1</t>
  </si>
  <si>
    <t>Standard 1</t>
  </si>
  <si>
    <t>***</t>
  </si>
  <si>
    <t>S2</t>
  </si>
  <si>
    <t>G1,H1</t>
  </si>
  <si>
    <t>Standard 2</t>
  </si>
  <si>
    <t>S3</t>
  </si>
  <si>
    <t>A2,B2</t>
  </si>
  <si>
    <t>Standard 3</t>
  </si>
  <si>
    <t>S4</t>
  </si>
  <si>
    <t>C2,D2</t>
  </si>
  <si>
    <t>Standard 4</t>
  </si>
  <si>
    <t>S5</t>
  </si>
  <si>
    <t>E2,F2</t>
  </si>
  <si>
    <t>Standard 5</t>
  </si>
  <si>
    <t>S6</t>
  </si>
  <si>
    <t>G2,H2</t>
  </si>
  <si>
    <t>Standard 6</t>
  </si>
  <si>
    <t>S7</t>
  </si>
  <si>
    <t>A3,B3</t>
  </si>
  <si>
    <t>Standard 7</t>
  </si>
  <si>
    <t>S8</t>
  </si>
  <si>
    <t>C3,D3</t>
  </si>
  <si>
    <t>Standard 8</t>
  </si>
  <si>
    <t>X1</t>
  </si>
  <si>
    <t>E3,F3</t>
  </si>
  <si>
    <t>X2</t>
  </si>
  <si>
    <t>G3,H3</t>
  </si>
  <si>
    <t>X3</t>
  </si>
  <si>
    <t>A4,B4</t>
  </si>
  <si>
    <t>X4</t>
  </si>
  <si>
    <t>C4,D4</t>
  </si>
  <si>
    <t>X5</t>
  </si>
  <si>
    <t>E4,F4</t>
  </si>
  <si>
    <t>X6</t>
  </si>
  <si>
    <t>G4,H4</t>
  </si>
  <si>
    <t>X7</t>
  </si>
  <si>
    <t>A5,B5</t>
  </si>
  <si>
    <t>X8</t>
  </si>
  <si>
    <t>C5,D5</t>
  </si>
  <si>
    <t>X9</t>
  </si>
  <si>
    <t>E5,F5</t>
  </si>
  <si>
    <t>X10</t>
  </si>
  <si>
    <t>G5,H5</t>
  </si>
  <si>
    <t>X11</t>
  </si>
  <si>
    <t>A6,B6</t>
  </si>
  <si>
    <t>X12</t>
  </si>
  <si>
    <t>C6,D6</t>
  </si>
  <si>
    <t>A1</t>
  </si>
  <si>
    <t>B1</t>
  </si>
  <si>
    <t>C1</t>
  </si>
  <si>
    <t>D1</t>
  </si>
  <si>
    <t>E1</t>
  </si>
  <si>
    <t>F1</t>
  </si>
  <si>
    <t>G1</t>
  </si>
  <si>
    <t>H1</t>
  </si>
  <si>
    <t>A2</t>
  </si>
  <si>
    <t>B2</t>
  </si>
  <si>
    <t>C2</t>
  </si>
  <si>
    <t>D2</t>
  </si>
  <si>
    <t>E2</t>
  </si>
  <si>
    <t>F2</t>
  </si>
  <si>
    <t>G2</t>
  </si>
  <si>
    <t>H2</t>
  </si>
  <si>
    <t>A3</t>
  </si>
  <si>
    <t>B3</t>
  </si>
  <si>
    <t>C3</t>
  </si>
  <si>
    <t>D3</t>
  </si>
  <si>
    <t>E3</t>
  </si>
  <si>
    <t>F3</t>
  </si>
  <si>
    <t>G3</t>
  </si>
  <si>
    <t>H3</t>
  </si>
  <si>
    <t>A4</t>
  </si>
  <si>
    <t>B4</t>
  </si>
  <si>
    <t>C4</t>
  </si>
  <si>
    <t>D4</t>
  </si>
  <si>
    <t>E4</t>
  </si>
  <si>
    <t>F4</t>
  </si>
  <si>
    <t>G4</t>
  </si>
  <si>
    <t>H4</t>
  </si>
  <si>
    <t>A5</t>
  </si>
  <si>
    <t>B5</t>
  </si>
  <si>
    <t>C5</t>
  </si>
  <si>
    <t>D5</t>
  </si>
  <si>
    <t>E5</t>
  </si>
  <si>
    <t>F5</t>
  </si>
  <si>
    <t>G5</t>
  </si>
  <si>
    <t>H5</t>
  </si>
  <si>
    <t>A6</t>
  </si>
  <si>
    <t>B6</t>
  </si>
  <si>
    <t>C6</t>
  </si>
  <si>
    <t>D6</t>
  </si>
  <si>
    <t>File Name: C:\Program Files\Bio-Rad\Bio-Plex Manager 5.0\users\Craig Miller\Results\Elder 2014 d98 Total IgG 071514.rbx</t>
  </si>
  <si>
    <t>Analyte: Albumin (13)</t>
  </si>
  <si>
    <t>Acquisition Date: 15-Jul-2014, 02:36 PM</t>
  </si>
  <si>
    <t>Reader Serial Number: LX10008241401</t>
  </si>
  <si>
    <t xml:space="preserve">Plate ID: </t>
  </si>
  <si>
    <t>RP1 PMT (Volts): 647.13</t>
  </si>
  <si>
    <t>RP1 Target: 16138</t>
  </si>
  <si>
    <t>Sampling Errors: 1 - Low bead #, 2 - Agg beads, 3 - Classify %, 4 - Region selection, 5 - Platform temperature</t>
  </si>
  <si>
    <t>***Value not available / --- = Designated as an outlier</t>
  </si>
  <si>
    <t>*Value extrapolated beyond standard range</t>
  </si>
  <si>
    <t>OOR = Out of Range / OOR&gt; = Out of Range Above  / OOR&lt; = Out of Range Below</t>
  </si>
  <si>
    <t>Exp Conc = Expected Concentration  /  Obs Conc = Observed  Concentration</t>
  </si>
  <si>
    <t>Conc in Range = Unknown sample concentrations within range where standards recovery is 70-130%</t>
  </si>
  <si>
    <t>Regression Type: Logistic - 5PL</t>
  </si>
  <si>
    <t>Std. Curve: Unable to calculate regression - All expected values set to zero</t>
  </si>
  <si>
    <t>IgG (77)</t>
  </si>
  <si>
    <t>Analyte: IgG (77)</t>
  </si>
  <si>
    <t>Std. Curve: FI = 114.978 + (21206.9 - 114.978) / ((1 + (Conc / 81.2188)^-0.935567))^1.17165</t>
  </si>
  <si>
    <t>FitProb. = 0.9825, ResVar. = 0.0561</t>
  </si>
  <si>
    <t>rProtein MFI</t>
  </si>
  <si>
    <t>d140</t>
  </si>
  <si>
    <t>MFI(1) x Conc.(1) = MFI(2) x Conc.(2)</t>
  </si>
  <si>
    <t>Estimated rProtein Conc.</t>
  </si>
  <si>
    <t>Total IgG MFI</t>
  </si>
  <si>
    <t>Total IgG Conc.</t>
  </si>
  <si>
    <t>50*Conc.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</si>
</sst>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609600</xdr:colOff>
      <xdr:row>80</xdr:row>
      <xdr:rowOff>41275</xdr:rowOff>
    </xdr:from>
    <xdr:to>
      <xdr:col>17</xdr:col>
      <xdr:colOff>914400</xdr:colOff>
      <xdr:row>123</xdr:row>
      <xdr:rowOff>160766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85900" y="15281275"/>
          <a:ext cx="10753725" cy="831099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opLeftCell="A63" workbookViewId="0">
      <selection activeCell="A89" sqref="A89"/>
    </sheetView>
  </sheetViews>
  <sheetFormatPr defaultColWidth="8.85546875" defaultRowHeight="15" x14ac:dyDescent="0.25"/>
  <cols>
    <col min="1" max="1" width="12.42578125" bestFit="1" customWidth="1"/>
    <col min="2" max="2" width="5.28515625" bestFit="1" customWidth="1"/>
    <col min="3" max="3" width="11.42578125" bestFit="1" customWidth="1"/>
    <col min="4" max="4" width="7.28515625" bestFit="1" customWidth="1"/>
    <col min="5" max="5" width="11.140625" bestFit="1" customWidth="1"/>
    <col min="6" max="6" width="8" bestFit="1" customWidth="1"/>
    <col min="7" max="7" width="8.42578125" bestFit="1" customWidth="1"/>
    <col min="8" max="8" width="7.7109375" bestFit="1" customWidth="1"/>
    <col min="9" max="9" width="7" bestFit="1" customWidth="1"/>
    <col min="10" max="10" width="5" bestFit="1" customWidth="1"/>
    <col min="12" max="12" width="8.85546875" bestFit="1" customWidth="1"/>
    <col min="13" max="13" width="14.85546875" bestFit="1" customWidth="1"/>
    <col min="14" max="14" width="13.42578125" bestFit="1" customWidth="1"/>
    <col min="15" max="15" width="11.140625" bestFit="1" customWidth="1"/>
    <col min="16" max="16" width="14.85546875" bestFit="1" customWidth="1"/>
  </cols>
  <sheetData>
    <row r="1" spans="1:16" x14ac:dyDescent="0.25">
      <c r="A1" s="1" t="s">
        <v>112</v>
      </c>
    </row>
    <row r="2" spans="1:16" x14ac:dyDescent="0.25">
      <c r="A2" s="1" t="s">
        <v>113</v>
      </c>
    </row>
    <row r="3" spans="1:16" x14ac:dyDescent="0.25">
      <c r="A3" s="1" t="s">
        <v>114</v>
      </c>
    </row>
    <row r="4" spans="1:16" x14ac:dyDescent="0.25">
      <c r="A4" s="1" t="s">
        <v>115</v>
      </c>
    </row>
    <row r="5" spans="1:16" x14ac:dyDescent="0.25">
      <c r="A5" s="1" t="s">
        <v>116</v>
      </c>
    </row>
    <row r="6" spans="1:16" x14ac:dyDescent="0.25">
      <c r="A6" s="1" t="s">
        <v>117</v>
      </c>
    </row>
    <row r="7" spans="1:16" x14ac:dyDescent="0.25">
      <c r="A7" s="1" t="s">
        <v>118</v>
      </c>
    </row>
    <row r="9" spans="1:16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10</v>
      </c>
      <c r="L9" s="1" t="s">
        <v>11</v>
      </c>
      <c r="M9" s="1" t="s">
        <v>12</v>
      </c>
      <c r="N9" s="1" t="s">
        <v>13</v>
      </c>
      <c r="O9" s="1" t="s">
        <v>14</v>
      </c>
      <c r="P9" s="1" t="s">
        <v>15</v>
      </c>
    </row>
    <row r="10" spans="1:16" x14ac:dyDescent="0.25">
      <c r="A10" t="s">
        <v>16</v>
      </c>
      <c r="B10" t="s">
        <v>17</v>
      </c>
      <c r="C10" t="s">
        <v>18</v>
      </c>
      <c r="D10">
        <v>0</v>
      </c>
      <c r="F10">
        <v>186.9</v>
      </c>
      <c r="G10">
        <v>186.9</v>
      </c>
      <c r="H10">
        <v>3.07</v>
      </c>
      <c r="I10">
        <v>1.53</v>
      </c>
      <c r="J10">
        <v>1.64</v>
      </c>
    </row>
    <row r="11" spans="1:16" x14ac:dyDescent="0.25">
      <c r="A11" t="s">
        <v>16</v>
      </c>
      <c r="B11" t="s">
        <v>19</v>
      </c>
      <c r="C11" t="s">
        <v>20</v>
      </c>
      <c r="D11">
        <v>0</v>
      </c>
      <c r="E11" t="s">
        <v>21</v>
      </c>
      <c r="F11">
        <v>15552.5</v>
      </c>
      <c r="G11">
        <v>15365.6</v>
      </c>
      <c r="H11">
        <v>89.8</v>
      </c>
      <c r="I11">
        <v>63.5</v>
      </c>
      <c r="J11">
        <v>0.57999999999999996</v>
      </c>
      <c r="K11" t="s">
        <v>22</v>
      </c>
      <c r="L11">
        <v>0</v>
      </c>
      <c r="M11" t="s">
        <v>22</v>
      </c>
      <c r="N11" t="s">
        <v>22</v>
      </c>
    </row>
    <row r="12" spans="1:16" x14ac:dyDescent="0.25">
      <c r="A12" t="s">
        <v>16</v>
      </c>
      <c r="B12" t="s">
        <v>23</v>
      </c>
      <c r="C12" t="s">
        <v>24</v>
      </c>
      <c r="D12">
        <v>0</v>
      </c>
      <c r="E12" t="s">
        <v>25</v>
      </c>
      <c r="F12">
        <v>14910.8</v>
      </c>
      <c r="G12">
        <v>14723.9</v>
      </c>
      <c r="H12">
        <v>367.34</v>
      </c>
      <c r="I12">
        <v>259.75</v>
      </c>
      <c r="J12">
        <v>2.46</v>
      </c>
      <c r="K12" t="s">
        <v>22</v>
      </c>
      <c r="L12">
        <v>0</v>
      </c>
      <c r="M12" t="s">
        <v>22</v>
      </c>
      <c r="N12" t="s">
        <v>22</v>
      </c>
    </row>
    <row r="13" spans="1:16" x14ac:dyDescent="0.25">
      <c r="A13" t="s">
        <v>16</v>
      </c>
      <c r="B13" t="s">
        <v>26</v>
      </c>
      <c r="C13" t="s">
        <v>27</v>
      </c>
      <c r="D13">
        <v>0</v>
      </c>
      <c r="E13" t="s">
        <v>28</v>
      </c>
      <c r="F13">
        <v>11852.3</v>
      </c>
      <c r="G13">
        <v>11665.4</v>
      </c>
      <c r="H13">
        <v>452.19</v>
      </c>
      <c r="I13">
        <v>319.75</v>
      </c>
      <c r="J13">
        <v>3.82</v>
      </c>
      <c r="K13" t="s">
        <v>22</v>
      </c>
      <c r="L13">
        <v>0</v>
      </c>
      <c r="M13" t="s">
        <v>22</v>
      </c>
      <c r="N13" t="s">
        <v>22</v>
      </c>
    </row>
    <row r="14" spans="1:16" x14ac:dyDescent="0.25">
      <c r="A14" t="s">
        <v>16</v>
      </c>
      <c r="B14" t="s">
        <v>29</v>
      </c>
      <c r="C14" t="s">
        <v>30</v>
      </c>
      <c r="D14">
        <v>0</v>
      </c>
      <c r="E14" t="s">
        <v>31</v>
      </c>
      <c r="F14">
        <v>12724.8</v>
      </c>
      <c r="G14">
        <v>12537.9</v>
      </c>
      <c r="H14">
        <v>202.59</v>
      </c>
      <c r="I14">
        <v>143.25</v>
      </c>
      <c r="J14">
        <v>1.59</v>
      </c>
      <c r="K14" t="s">
        <v>22</v>
      </c>
      <c r="L14">
        <v>0</v>
      </c>
      <c r="M14" t="s">
        <v>22</v>
      </c>
      <c r="N14" t="s">
        <v>22</v>
      </c>
    </row>
    <row r="15" spans="1:16" x14ac:dyDescent="0.25">
      <c r="A15" t="s">
        <v>16</v>
      </c>
      <c r="B15" t="s">
        <v>32</v>
      </c>
      <c r="C15" t="s">
        <v>33</v>
      </c>
      <c r="D15">
        <v>0</v>
      </c>
      <c r="E15" t="s">
        <v>34</v>
      </c>
      <c r="F15">
        <v>11863.8</v>
      </c>
      <c r="G15">
        <v>11676.9</v>
      </c>
      <c r="H15">
        <v>363.81</v>
      </c>
      <c r="I15">
        <v>257.25</v>
      </c>
      <c r="J15">
        <v>3.07</v>
      </c>
      <c r="K15" t="s">
        <v>22</v>
      </c>
      <c r="L15">
        <v>0</v>
      </c>
      <c r="M15" t="s">
        <v>22</v>
      </c>
      <c r="N15" t="s">
        <v>22</v>
      </c>
    </row>
    <row r="16" spans="1:16" x14ac:dyDescent="0.25">
      <c r="A16" t="s">
        <v>16</v>
      </c>
      <c r="B16" t="s">
        <v>35</v>
      </c>
      <c r="C16" t="s">
        <v>36</v>
      </c>
      <c r="D16">
        <v>0</v>
      </c>
      <c r="E16" t="s">
        <v>37</v>
      </c>
      <c r="F16">
        <v>9917</v>
      </c>
      <c r="G16">
        <v>9730.1</v>
      </c>
      <c r="H16">
        <v>313.95999999999998</v>
      </c>
      <c r="I16">
        <v>222</v>
      </c>
      <c r="J16">
        <v>3.17</v>
      </c>
      <c r="K16" t="s">
        <v>22</v>
      </c>
      <c r="L16">
        <v>0</v>
      </c>
      <c r="M16" t="s">
        <v>22</v>
      </c>
      <c r="N16" t="s">
        <v>22</v>
      </c>
    </row>
    <row r="17" spans="1:14" x14ac:dyDescent="0.25">
      <c r="A17" t="s">
        <v>16</v>
      </c>
      <c r="B17" t="s">
        <v>38</v>
      </c>
      <c r="C17" t="s">
        <v>39</v>
      </c>
      <c r="D17">
        <v>0</v>
      </c>
      <c r="E17" t="s">
        <v>40</v>
      </c>
      <c r="F17">
        <v>7873</v>
      </c>
      <c r="G17">
        <v>7686.1</v>
      </c>
      <c r="H17">
        <v>277.19</v>
      </c>
      <c r="I17">
        <v>196</v>
      </c>
      <c r="J17">
        <v>3.52</v>
      </c>
      <c r="K17" t="s">
        <v>22</v>
      </c>
      <c r="L17">
        <v>0</v>
      </c>
      <c r="M17" t="s">
        <v>22</v>
      </c>
      <c r="N17" t="s">
        <v>22</v>
      </c>
    </row>
    <row r="18" spans="1:14" x14ac:dyDescent="0.25">
      <c r="A18" t="s">
        <v>16</v>
      </c>
      <c r="B18" t="s">
        <v>41</v>
      </c>
      <c r="C18" t="s">
        <v>42</v>
      </c>
      <c r="D18">
        <v>0</v>
      </c>
      <c r="E18" t="s">
        <v>43</v>
      </c>
      <c r="F18">
        <v>5454.5</v>
      </c>
      <c r="G18">
        <v>5267.6</v>
      </c>
      <c r="H18">
        <v>194.45</v>
      </c>
      <c r="I18">
        <v>137.5</v>
      </c>
      <c r="J18">
        <v>3.57</v>
      </c>
      <c r="K18" t="s">
        <v>22</v>
      </c>
      <c r="L18">
        <v>0</v>
      </c>
      <c r="M18" t="s">
        <v>22</v>
      </c>
      <c r="N18" t="s">
        <v>22</v>
      </c>
    </row>
    <row r="19" spans="1:14" x14ac:dyDescent="0.25">
      <c r="A19" t="s">
        <v>16</v>
      </c>
      <c r="B19" t="s">
        <v>44</v>
      </c>
      <c r="C19" t="s">
        <v>45</v>
      </c>
      <c r="D19">
        <v>0</v>
      </c>
      <c r="E19">
        <v>4456</v>
      </c>
      <c r="F19">
        <v>12092</v>
      </c>
      <c r="G19">
        <v>11905.1</v>
      </c>
      <c r="H19">
        <v>939.04</v>
      </c>
      <c r="I19">
        <v>664</v>
      </c>
      <c r="J19">
        <v>7.77</v>
      </c>
      <c r="K19" t="s">
        <v>22</v>
      </c>
      <c r="N19" t="s">
        <v>22</v>
      </c>
    </row>
    <row r="20" spans="1:14" x14ac:dyDescent="0.25">
      <c r="A20" t="s">
        <v>16</v>
      </c>
      <c r="B20" t="s">
        <v>46</v>
      </c>
      <c r="C20" t="s">
        <v>47</v>
      </c>
      <c r="D20">
        <v>0</v>
      </c>
      <c r="E20">
        <v>4462</v>
      </c>
      <c r="F20">
        <v>13047.8</v>
      </c>
      <c r="G20">
        <v>12860.9</v>
      </c>
      <c r="H20">
        <v>387.14</v>
      </c>
      <c r="I20">
        <v>273.75</v>
      </c>
      <c r="J20">
        <v>2.97</v>
      </c>
      <c r="K20" t="s">
        <v>22</v>
      </c>
      <c r="N20" t="s">
        <v>22</v>
      </c>
    </row>
    <row r="21" spans="1:14" x14ac:dyDescent="0.25">
      <c r="A21" t="s">
        <v>16</v>
      </c>
      <c r="B21" t="s">
        <v>48</v>
      </c>
      <c r="C21" t="s">
        <v>49</v>
      </c>
      <c r="D21">
        <v>0</v>
      </c>
      <c r="E21">
        <v>4473</v>
      </c>
      <c r="F21">
        <v>14043</v>
      </c>
      <c r="G21">
        <v>13856.1</v>
      </c>
      <c r="H21">
        <v>80.61</v>
      </c>
      <c r="I21">
        <v>57</v>
      </c>
      <c r="J21">
        <v>0.56999999999999995</v>
      </c>
      <c r="K21" t="s">
        <v>22</v>
      </c>
      <c r="N21" t="s">
        <v>22</v>
      </c>
    </row>
    <row r="22" spans="1:14" x14ac:dyDescent="0.25">
      <c r="A22" t="s">
        <v>16</v>
      </c>
      <c r="B22" t="s">
        <v>50</v>
      </c>
      <c r="C22" t="s">
        <v>51</v>
      </c>
      <c r="D22">
        <v>0</v>
      </c>
      <c r="E22">
        <v>4478</v>
      </c>
      <c r="F22">
        <v>13718.5</v>
      </c>
      <c r="G22">
        <v>13531.6</v>
      </c>
      <c r="H22">
        <v>351.43</v>
      </c>
      <c r="I22">
        <v>248.5</v>
      </c>
      <c r="J22">
        <v>2.56</v>
      </c>
      <c r="K22" t="s">
        <v>22</v>
      </c>
      <c r="N22" t="s">
        <v>22</v>
      </c>
    </row>
    <row r="23" spans="1:14" x14ac:dyDescent="0.25">
      <c r="A23" t="s">
        <v>16</v>
      </c>
      <c r="B23" t="s">
        <v>52</v>
      </c>
      <c r="C23" t="s">
        <v>53</v>
      </c>
      <c r="D23">
        <v>0</v>
      </c>
      <c r="E23">
        <v>4451</v>
      </c>
      <c r="F23">
        <v>12742.8</v>
      </c>
      <c r="G23">
        <v>12555.9</v>
      </c>
      <c r="H23">
        <v>153.80000000000001</v>
      </c>
      <c r="I23">
        <v>108.75</v>
      </c>
      <c r="J23">
        <v>1.21</v>
      </c>
      <c r="K23" t="s">
        <v>22</v>
      </c>
      <c r="N23" t="s">
        <v>22</v>
      </c>
    </row>
    <row r="24" spans="1:14" x14ac:dyDescent="0.25">
      <c r="A24" t="s">
        <v>16</v>
      </c>
      <c r="B24" t="s">
        <v>54</v>
      </c>
      <c r="C24" t="s">
        <v>55</v>
      </c>
      <c r="D24">
        <v>0</v>
      </c>
      <c r="E24">
        <v>4467</v>
      </c>
      <c r="F24">
        <v>13416</v>
      </c>
      <c r="G24">
        <v>13229.1</v>
      </c>
      <c r="H24">
        <v>25.46</v>
      </c>
      <c r="I24">
        <v>18</v>
      </c>
      <c r="J24">
        <v>0.19</v>
      </c>
      <c r="K24" t="s">
        <v>22</v>
      </c>
      <c r="N24" t="s">
        <v>22</v>
      </c>
    </row>
    <row r="25" spans="1:14" x14ac:dyDescent="0.25">
      <c r="A25" t="s">
        <v>16</v>
      </c>
      <c r="B25" t="s">
        <v>56</v>
      </c>
      <c r="C25" t="s">
        <v>57</v>
      </c>
      <c r="D25">
        <v>0</v>
      </c>
      <c r="E25">
        <v>4476</v>
      </c>
      <c r="F25">
        <v>13608.3</v>
      </c>
      <c r="G25">
        <v>13421.4</v>
      </c>
      <c r="H25">
        <v>231.58</v>
      </c>
      <c r="I25">
        <v>163.75</v>
      </c>
      <c r="J25">
        <v>1.7</v>
      </c>
      <c r="K25" t="s">
        <v>22</v>
      </c>
      <c r="N25" t="s">
        <v>22</v>
      </c>
    </row>
    <row r="26" spans="1:14" x14ac:dyDescent="0.25">
      <c r="A26" t="s">
        <v>16</v>
      </c>
      <c r="B26" t="s">
        <v>58</v>
      </c>
      <c r="C26" t="s">
        <v>59</v>
      </c>
      <c r="D26">
        <v>0</v>
      </c>
      <c r="E26">
        <v>4480</v>
      </c>
      <c r="F26">
        <v>12841.3</v>
      </c>
      <c r="G26">
        <v>12654.4</v>
      </c>
      <c r="H26">
        <v>32.880000000000003</v>
      </c>
      <c r="I26">
        <v>23.25</v>
      </c>
      <c r="J26">
        <v>0.26</v>
      </c>
      <c r="K26" t="s">
        <v>22</v>
      </c>
      <c r="N26" t="s">
        <v>22</v>
      </c>
    </row>
    <row r="27" spans="1:14" x14ac:dyDescent="0.25">
      <c r="A27" t="s">
        <v>16</v>
      </c>
      <c r="B27" t="s">
        <v>60</v>
      </c>
      <c r="C27" t="s">
        <v>61</v>
      </c>
      <c r="D27">
        <v>0</v>
      </c>
      <c r="E27">
        <v>4457</v>
      </c>
      <c r="F27">
        <v>12237</v>
      </c>
      <c r="G27">
        <v>12050.1</v>
      </c>
      <c r="H27">
        <v>33.94</v>
      </c>
      <c r="I27">
        <v>24</v>
      </c>
      <c r="J27">
        <v>0.28000000000000003</v>
      </c>
      <c r="K27" t="s">
        <v>22</v>
      </c>
      <c r="N27" t="s">
        <v>22</v>
      </c>
    </row>
    <row r="28" spans="1:14" x14ac:dyDescent="0.25">
      <c r="A28" t="s">
        <v>16</v>
      </c>
      <c r="B28" t="s">
        <v>62</v>
      </c>
      <c r="C28" t="s">
        <v>63</v>
      </c>
      <c r="D28">
        <v>0</v>
      </c>
      <c r="E28">
        <v>4466</v>
      </c>
      <c r="F28">
        <v>11875.3</v>
      </c>
      <c r="G28">
        <v>11688.4</v>
      </c>
      <c r="H28">
        <v>66.819999999999993</v>
      </c>
      <c r="I28">
        <v>47.25</v>
      </c>
      <c r="J28">
        <v>0.56000000000000005</v>
      </c>
      <c r="K28" t="s">
        <v>22</v>
      </c>
      <c r="N28" t="s">
        <v>22</v>
      </c>
    </row>
    <row r="29" spans="1:14" x14ac:dyDescent="0.25">
      <c r="A29" t="s">
        <v>16</v>
      </c>
      <c r="B29" t="s">
        <v>64</v>
      </c>
      <c r="C29" t="s">
        <v>65</v>
      </c>
      <c r="D29">
        <v>0</v>
      </c>
      <c r="E29">
        <v>4472</v>
      </c>
      <c r="F29">
        <v>14079.5</v>
      </c>
      <c r="G29">
        <v>13892.6</v>
      </c>
      <c r="H29">
        <v>14.85</v>
      </c>
      <c r="I29">
        <v>10.5</v>
      </c>
      <c r="J29">
        <v>0.11</v>
      </c>
      <c r="K29" t="s">
        <v>22</v>
      </c>
      <c r="N29" t="s">
        <v>22</v>
      </c>
    </row>
    <row r="30" spans="1:14" x14ac:dyDescent="0.25">
      <c r="A30" t="s">
        <v>16</v>
      </c>
      <c r="B30" t="s">
        <v>66</v>
      </c>
      <c r="C30" t="s">
        <v>67</v>
      </c>
      <c r="D30">
        <v>0</v>
      </c>
      <c r="E30">
        <v>4482</v>
      </c>
      <c r="F30">
        <v>13320</v>
      </c>
      <c r="G30">
        <v>13133.1</v>
      </c>
      <c r="H30">
        <v>147.08000000000001</v>
      </c>
      <c r="I30">
        <v>104</v>
      </c>
      <c r="J30">
        <v>1.1000000000000001</v>
      </c>
      <c r="K30" t="s">
        <v>22</v>
      </c>
      <c r="N30" t="s">
        <v>22</v>
      </c>
    </row>
    <row r="33" spans="1:16" x14ac:dyDescent="0.25">
      <c r="A33" s="1" t="s">
        <v>0</v>
      </c>
      <c r="B33" s="1" t="s">
        <v>1</v>
      </c>
      <c r="C33" s="1" t="s">
        <v>2</v>
      </c>
      <c r="D33" s="1" t="s">
        <v>3</v>
      </c>
      <c r="E33" s="1" t="s">
        <v>4</v>
      </c>
      <c r="F33" s="1" t="s">
        <v>5</v>
      </c>
      <c r="G33" s="1" t="s">
        <v>6</v>
      </c>
      <c r="H33" s="1" t="s">
        <v>7</v>
      </c>
      <c r="I33" s="1" t="s">
        <v>8</v>
      </c>
      <c r="J33" s="1" t="s">
        <v>9</v>
      </c>
      <c r="K33" s="1" t="s">
        <v>10</v>
      </c>
      <c r="L33" s="1" t="s">
        <v>11</v>
      </c>
      <c r="M33" s="1" t="s">
        <v>12</v>
      </c>
      <c r="N33" s="1" t="s">
        <v>13</v>
      </c>
      <c r="O33" s="1" t="s">
        <v>14</v>
      </c>
      <c r="P33" s="1" t="s">
        <v>15</v>
      </c>
    </row>
    <row r="34" spans="1:16" x14ac:dyDescent="0.25">
      <c r="A34" t="s">
        <v>16</v>
      </c>
      <c r="B34" t="s">
        <v>17</v>
      </c>
      <c r="C34" t="s">
        <v>68</v>
      </c>
      <c r="D34">
        <v>0</v>
      </c>
      <c r="F34">
        <v>184.5</v>
      </c>
      <c r="G34">
        <v>184.5</v>
      </c>
      <c r="O34">
        <v>152</v>
      </c>
    </row>
    <row r="35" spans="1:16" x14ac:dyDescent="0.25">
      <c r="A35" t="s">
        <v>16</v>
      </c>
      <c r="B35" t="s">
        <v>17</v>
      </c>
      <c r="C35" t="s">
        <v>69</v>
      </c>
      <c r="D35">
        <v>0</v>
      </c>
      <c r="F35">
        <v>190</v>
      </c>
      <c r="G35">
        <v>190</v>
      </c>
      <c r="O35">
        <v>166</v>
      </c>
    </row>
    <row r="36" spans="1:16" x14ac:dyDescent="0.25">
      <c r="A36" t="s">
        <v>16</v>
      </c>
      <c r="B36" t="s">
        <v>17</v>
      </c>
      <c r="C36" t="s">
        <v>70</v>
      </c>
      <c r="D36">
        <v>0</v>
      </c>
      <c r="F36">
        <v>184</v>
      </c>
      <c r="G36">
        <v>184</v>
      </c>
      <c r="O36">
        <v>169</v>
      </c>
    </row>
    <row r="37" spans="1:16" x14ac:dyDescent="0.25">
      <c r="A37" t="s">
        <v>16</v>
      </c>
      <c r="B37" t="s">
        <v>17</v>
      </c>
      <c r="C37" t="s">
        <v>71</v>
      </c>
      <c r="D37">
        <v>0</v>
      </c>
      <c r="F37">
        <v>189</v>
      </c>
      <c r="G37">
        <v>189</v>
      </c>
      <c r="O37">
        <v>124</v>
      </c>
    </row>
    <row r="38" spans="1:16" x14ac:dyDescent="0.25">
      <c r="A38" t="s">
        <v>16</v>
      </c>
      <c r="B38" t="s">
        <v>19</v>
      </c>
      <c r="C38" t="s">
        <v>72</v>
      </c>
      <c r="D38">
        <v>0</v>
      </c>
      <c r="F38">
        <v>15489</v>
      </c>
      <c r="G38">
        <v>15302.1</v>
      </c>
      <c r="K38" t="s">
        <v>22</v>
      </c>
      <c r="L38">
        <v>0</v>
      </c>
      <c r="M38" t="s">
        <v>22</v>
      </c>
      <c r="N38" t="s">
        <v>22</v>
      </c>
      <c r="O38">
        <v>171</v>
      </c>
    </row>
    <row r="39" spans="1:16" x14ac:dyDescent="0.25">
      <c r="A39" t="s">
        <v>16</v>
      </c>
      <c r="B39" t="s">
        <v>19</v>
      </c>
      <c r="C39" t="s">
        <v>73</v>
      </c>
      <c r="D39">
        <v>0</v>
      </c>
      <c r="F39">
        <v>15616</v>
      </c>
      <c r="G39">
        <v>15429.1</v>
      </c>
      <c r="K39" t="s">
        <v>22</v>
      </c>
      <c r="L39">
        <v>0</v>
      </c>
      <c r="M39" t="s">
        <v>22</v>
      </c>
      <c r="N39" t="s">
        <v>22</v>
      </c>
      <c r="O39">
        <v>226</v>
      </c>
    </row>
    <row r="40" spans="1:16" x14ac:dyDescent="0.25">
      <c r="A40" t="s">
        <v>16</v>
      </c>
      <c r="B40" t="s">
        <v>23</v>
      </c>
      <c r="C40" t="s">
        <v>74</v>
      </c>
      <c r="D40">
        <v>0</v>
      </c>
      <c r="F40">
        <v>14651</v>
      </c>
      <c r="G40">
        <v>14464.1</v>
      </c>
      <c r="K40" t="s">
        <v>22</v>
      </c>
      <c r="L40">
        <v>0</v>
      </c>
      <c r="M40" t="s">
        <v>22</v>
      </c>
      <c r="N40" t="s">
        <v>22</v>
      </c>
      <c r="O40">
        <v>224</v>
      </c>
    </row>
    <row r="41" spans="1:16" x14ac:dyDescent="0.25">
      <c r="A41" t="s">
        <v>16</v>
      </c>
      <c r="B41" t="s">
        <v>23</v>
      </c>
      <c r="C41" t="s">
        <v>75</v>
      </c>
      <c r="D41">
        <v>0</v>
      </c>
      <c r="F41">
        <v>15170.5</v>
      </c>
      <c r="G41">
        <v>14983.6</v>
      </c>
      <c r="K41" t="s">
        <v>22</v>
      </c>
      <c r="L41">
        <v>0</v>
      </c>
      <c r="M41" t="s">
        <v>22</v>
      </c>
      <c r="N41" t="s">
        <v>22</v>
      </c>
      <c r="O41">
        <v>182</v>
      </c>
    </row>
    <row r="42" spans="1:16" x14ac:dyDescent="0.25">
      <c r="A42" t="s">
        <v>16</v>
      </c>
      <c r="B42" t="s">
        <v>26</v>
      </c>
      <c r="C42" t="s">
        <v>76</v>
      </c>
      <c r="D42">
        <v>0</v>
      </c>
      <c r="F42">
        <v>11532.5</v>
      </c>
      <c r="G42">
        <v>11345.6</v>
      </c>
      <c r="K42" t="s">
        <v>22</v>
      </c>
      <c r="L42">
        <v>0</v>
      </c>
      <c r="M42" t="s">
        <v>22</v>
      </c>
      <c r="N42" t="s">
        <v>22</v>
      </c>
      <c r="O42">
        <v>174</v>
      </c>
    </row>
    <row r="43" spans="1:16" x14ac:dyDescent="0.25">
      <c r="A43" t="s">
        <v>16</v>
      </c>
      <c r="B43" t="s">
        <v>26</v>
      </c>
      <c r="C43" t="s">
        <v>77</v>
      </c>
      <c r="D43">
        <v>0</v>
      </c>
      <c r="F43">
        <v>12172</v>
      </c>
      <c r="G43">
        <v>11985.1</v>
      </c>
      <c r="K43" t="s">
        <v>22</v>
      </c>
      <c r="L43">
        <v>0</v>
      </c>
      <c r="M43" t="s">
        <v>22</v>
      </c>
      <c r="N43" t="s">
        <v>22</v>
      </c>
      <c r="O43">
        <v>173</v>
      </c>
    </row>
    <row r="44" spans="1:16" x14ac:dyDescent="0.25">
      <c r="A44" t="s">
        <v>16</v>
      </c>
      <c r="B44" t="s">
        <v>29</v>
      </c>
      <c r="C44" t="s">
        <v>78</v>
      </c>
      <c r="D44">
        <v>0</v>
      </c>
      <c r="F44">
        <v>12868</v>
      </c>
      <c r="G44">
        <v>12681.1</v>
      </c>
      <c r="K44" t="s">
        <v>22</v>
      </c>
      <c r="L44">
        <v>0</v>
      </c>
      <c r="M44" t="s">
        <v>22</v>
      </c>
      <c r="N44" t="s">
        <v>22</v>
      </c>
      <c r="O44">
        <v>236</v>
      </c>
    </row>
    <row r="45" spans="1:16" x14ac:dyDescent="0.25">
      <c r="A45" t="s">
        <v>16</v>
      </c>
      <c r="B45" t="s">
        <v>29</v>
      </c>
      <c r="C45" t="s">
        <v>79</v>
      </c>
      <c r="D45">
        <v>0</v>
      </c>
      <c r="F45">
        <v>12581.5</v>
      </c>
      <c r="G45">
        <v>12394.6</v>
      </c>
      <c r="K45" t="s">
        <v>22</v>
      </c>
      <c r="L45">
        <v>0</v>
      </c>
      <c r="M45" t="s">
        <v>22</v>
      </c>
      <c r="N45" t="s">
        <v>22</v>
      </c>
      <c r="O45">
        <v>120</v>
      </c>
    </row>
    <row r="46" spans="1:16" x14ac:dyDescent="0.25">
      <c r="A46" t="s">
        <v>16</v>
      </c>
      <c r="B46" t="s">
        <v>32</v>
      </c>
      <c r="C46" t="s">
        <v>80</v>
      </c>
      <c r="D46">
        <v>0</v>
      </c>
      <c r="F46">
        <v>11606.5</v>
      </c>
      <c r="G46">
        <v>11419.6</v>
      </c>
      <c r="K46" t="s">
        <v>22</v>
      </c>
      <c r="L46">
        <v>0</v>
      </c>
      <c r="M46" t="s">
        <v>22</v>
      </c>
      <c r="N46" t="s">
        <v>22</v>
      </c>
      <c r="O46">
        <v>188</v>
      </c>
    </row>
    <row r="47" spans="1:16" x14ac:dyDescent="0.25">
      <c r="A47" t="s">
        <v>16</v>
      </c>
      <c r="B47" t="s">
        <v>32</v>
      </c>
      <c r="C47" t="s">
        <v>81</v>
      </c>
      <c r="D47">
        <v>0</v>
      </c>
      <c r="F47">
        <v>12121</v>
      </c>
      <c r="G47">
        <v>11934.1</v>
      </c>
      <c r="K47" t="s">
        <v>22</v>
      </c>
      <c r="L47">
        <v>0</v>
      </c>
      <c r="M47" t="s">
        <v>22</v>
      </c>
      <c r="N47" t="s">
        <v>22</v>
      </c>
      <c r="O47">
        <v>143</v>
      </c>
    </row>
    <row r="48" spans="1:16" x14ac:dyDescent="0.25">
      <c r="A48" t="s">
        <v>16</v>
      </c>
      <c r="B48" t="s">
        <v>35</v>
      </c>
      <c r="C48" t="s">
        <v>82</v>
      </c>
      <c r="D48">
        <v>0</v>
      </c>
      <c r="F48">
        <v>10139</v>
      </c>
      <c r="G48">
        <v>9952.1</v>
      </c>
      <c r="K48" t="s">
        <v>22</v>
      </c>
      <c r="L48">
        <v>0</v>
      </c>
      <c r="M48" t="s">
        <v>22</v>
      </c>
      <c r="N48" t="s">
        <v>22</v>
      </c>
      <c r="O48">
        <v>159</v>
      </c>
    </row>
    <row r="49" spans="1:15" x14ac:dyDescent="0.25">
      <c r="A49" t="s">
        <v>16</v>
      </c>
      <c r="B49" t="s">
        <v>35</v>
      </c>
      <c r="C49" t="s">
        <v>83</v>
      </c>
      <c r="D49">
        <v>0</v>
      </c>
      <c r="F49">
        <v>9695</v>
      </c>
      <c r="G49">
        <v>9508.1</v>
      </c>
      <c r="K49" t="s">
        <v>22</v>
      </c>
      <c r="L49">
        <v>0</v>
      </c>
      <c r="M49" t="s">
        <v>22</v>
      </c>
      <c r="N49" t="s">
        <v>22</v>
      </c>
      <c r="O49">
        <v>194</v>
      </c>
    </row>
    <row r="50" spans="1:15" x14ac:dyDescent="0.25">
      <c r="A50" t="s">
        <v>16</v>
      </c>
      <c r="B50" t="s">
        <v>38</v>
      </c>
      <c r="C50" t="s">
        <v>84</v>
      </c>
      <c r="D50">
        <v>0</v>
      </c>
      <c r="F50">
        <v>8069</v>
      </c>
      <c r="G50">
        <v>7882.1</v>
      </c>
      <c r="K50" t="s">
        <v>22</v>
      </c>
      <c r="L50">
        <v>0</v>
      </c>
      <c r="M50" t="s">
        <v>22</v>
      </c>
      <c r="N50" t="s">
        <v>22</v>
      </c>
      <c r="O50">
        <v>188</v>
      </c>
    </row>
    <row r="51" spans="1:15" x14ac:dyDescent="0.25">
      <c r="A51" t="s">
        <v>16</v>
      </c>
      <c r="B51" t="s">
        <v>38</v>
      </c>
      <c r="C51" t="s">
        <v>85</v>
      </c>
      <c r="D51">
        <v>0</v>
      </c>
      <c r="F51">
        <v>7677</v>
      </c>
      <c r="G51">
        <v>7490.1</v>
      </c>
      <c r="K51" t="s">
        <v>22</v>
      </c>
      <c r="L51">
        <v>0</v>
      </c>
      <c r="M51" t="s">
        <v>22</v>
      </c>
      <c r="N51" t="s">
        <v>22</v>
      </c>
      <c r="O51">
        <v>136</v>
      </c>
    </row>
    <row r="52" spans="1:15" x14ac:dyDescent="0.25">
      <c r="A52" t="s">
        <v>16</v>
      </c>
      <c r="B52" t="s">
        <v>41</v>
      </c>
      <c r="C52" t="s">
        <v>86</v>
      </c>
      <c r="D52">
        <v>0</v>
      </c>
      <c r="F52">
        <v>5317</v>
      </c>
      <c r="G52">
        <v>5130.1000000000004</v>
      </c>
      <c r="K52" t="s">
        <v>22</v>
      </c>
      <c r="L52">
        <v>0</v>
      </c>
      <c r="M52" t="s">
        <v>22</v>
      </c>
      <c r="N52" t="s">
        <v>22</v>
      </c>
      <c r="O52">
        <v>150</v>
      </c>
    </row>
    <row r="53" spans="1:15" x14ac:dyDescent="0.25">
      <c r="A53" t="s">
        <v>16</v>
      </c>
      <c r="B53" t="s">
        <v>41</v>
      </c>
      <c r="C53" t="s">
        <v>87</v>
      </c>
      <c r="D53">
        <v>0</v>
      </c>
      <c r="F53">
        <v>5592</v>
      </c>
      <c r="G53">
        <v>5405.1</v>
      </c>
      <c r="K53" t="s">
        <v>22</v>
      </c>
      <c r="L53">
        <v>0</v>
      </c>
      <c r="M53" t="s">
        <v>22</v>
      </c>
      <c r="N53" t="s">
        <v>22</v>
      </c>
      <c r="O53">
        <v>151</v>
      </c>
    </row>
    <row r="54" spans="1:15" x14ac:dyDescent="0.25">
      <c r="A54" t="s">
        <v>16</v>
      </c>
      <c r="B54" t="s">
        <v>44</v>
      </c>
      <c r="C54" t="s">
        <v>88</v>
      </c>
      <c r="D54">
        <v>0</v>
      </c>
      <c r="F54">
        <v>12756</v>
      </c>
      <c r="G54">
        <v>12569.1</v>
      </c>
      <c r="K54" t="s">
        <v>22</v>
      </c>
      <c r="N54" t="s">
        <v>22</v>
      </c>
      <c r="O54">
        <v>191</v>
      </c>
    </row>
    <row r="55" spans="1:15" x14ac:dyDescent="0.25">
      <c r="A55" t="s">
        <v>16</v>
      </c>
      <c r="B55" t="s">
        <v>44</v>
      </c>
      <c r="C55" t="s">
        <v>89</v>
      </c>
      <c r="D55">
        <v>0</v>
      </c>
      <c r="F55">
        <v>11428</v>
      </c>
      <c r="G55">
        <v>11241.1</v>
      </c>
      <c r="K55" t="s">
        <v>22</v>
      </c>
      <c r="N55" t="s">
        <v>22</v>
      </c>
      <c r="O55">
        <v>157</v>
      </c>
    </row>
    <row r="56" spans="1:15" x14ac:dyDescent="0.25">
      <c r="A56" t="s">
        <v>16</v>
      </c>
      <c r="B56" t="s">
        <v>46</v>
      </c>
      <c r="C56" t="s">
        <v>90</v>
      </c>
      <c r="D56">
        <v>0</v>
      </c>
      <c r="F56">
        <v>12774</v>
      </c>
      <c r="G56">
        <v>12587.1</v>
      </c>
      <c r="K56" t="s">
        <v>22</v>
      </c>
      <c r="N56" t="s">
        <v>22</v>
      </c>
      <c r="O56">
        <v>171</v>
      </c>
    </row>
    <row r="57" spans="1:15" x14ac:dyDescent="0.25">
      <c r="A57" t="s">
        <v>16</v>
      </c>
      <c r="B57" t="s">
        <v>46</v>
      </c>
      <c r="C57" t="s">
        <v>91</v>
      </c>
      <c r="D57">
        <v>0</v>
      </c>
      <c r="F57">
        <v>13321.5</v>
      </c>
      <c r="G57">
        <v>13134.6</v>
      </c>
      <c r="K57" t="s">
        <v>22</v>
      </c>
      <c r="N57" t="s">
        <v>22</v>
      </c>
      <c r="O57">
        <v>150</v>
      </c>
    </row>
    <row r="58" spans="1:15" x14ac:dyDescent="0.25">
      <c r="A58" t="s">
        <v>16</v>
      </c>
      <c r="B58" t="s">
        <v>48</v>
      </c>
      <c r="C58" t="s">
        <v>92</v>
      </c>
      <c r="D58">
        <v>0</v>
      </c>
      <c r="F58">
        <v>14100</v>
      </c>
      <c r="G58">
        <v>13913.1</v>
      </c>
      <c r="K58" t="s">
        <v>22</v>
      </c>
      <c r="N58" t="s">
        <v>22</v>
      </c>
      <c r="O58">
        <v>178</v>
      </c>
    </row>
    <row r="59" spans="1:15" x14ac:dyDescent="0.25">
      <c r="A59" t="s">
        <v>16</v>
      </c>
      <c r="B59" t="s">
        <v>48</v>
      </c>
      <c r="C59" t="s">
        <v>93</v>
      </c>
      <c r="D59">
        <v>0</v>
      </c>
      <c r="F59">
        <v>13986</v>
      </c>
      <c r="G59">
        <v>13799.1</v>
      </c>
      <c r="K59" t="s">
        <v>22</v>
      </c>
      <c r="N59" t="s">
        <v>22</v>
      </c>
      <c r="O59">
        <v>122</v>
      </c>
    </row>
    <row r="60" spans="1:15" x14ac:dyDescent="0.25">
      <c r="A60" t="s">
        <v>16</v>
      </c>
      <c r="B60" t="s">
        <v>50</v>
      </c>
      <c r="C60" t="s">
        <v>94</v>
      </c>
      <c r="D60">
        <v>0</v>
      </c>
      <c r="F60">
        <v>13967</v>
      </c>
      <c r="G60">
        <v>13780.1</v>
      </c>
      <c r="K60" t="s">
        <v>22</v>
      </c>
      <c r="N60" t="s">
        <v>22</v>
      </c>
      <c r="O60">
        <v>116</v>
      </c>
    </row>
    <row r="61" spans="1:15" x14ac:dyDescent="0.25">
      <c r="A61" t="s">
        <v>16</v>
      </c>
      <c r="B61" t="s">
        <v>50</v>
      </c>
      <c r="C61" t="s">
        <v>95</v>
      </c>
      <c r="D61">
        <v>0</v>
      </c>
      <c r="F61">
        <v>13470</v>
      </c>
      <c r="G61">
        <v>13283.1</v>
      </c>
      <c r="K61" t="s">
        <v>22</v>
      </c>
      <c r="N61" t="s">
        <v>22</v>
      </c>
      <c r="O61">
        <v>147</v>
      </c>
    </row>
    <row r="62" spans="1:15" x14ac:dyDescent="0.25">
      <c r="A62" t="s">
        <v>16</v>
      </c>
      <c r="B62" t="s">
        <v>52</v>
      </c>
      <c r="C62" t="s">
        <v>96</v>
      </c>
      <c r="D62">
        <v>0</v>
      </c>
      <c r="F62">
        <v>12634</v>
      </c>
      <c r="G62">
        <v>12447.1</v>
      </c>
      <c r="K62" t="s">
        <v>22</v>
      </c>
      <c r="N62" t="s">
        <v>22</v>
      </c>
      <c r="O62">
        <v>175</v>
      </c>
    </row>
    <row r="63" spans="1:15" x14ac:dyDescent="0.25">
      <c r="A63" t="s">
        <v>16</v>
      </c>
      <c r="B63" t="s">
        <v>52</v>
      </c>
      <c r="C63" t="s">
        <v>97</v>
      </c>
      <c r="D63">
        <v>0</v>
      </c>
      <c r="F63">
        <v>12851.5</v>
      </c>
      <c r="G63">
        <v>12664.6</v>
      </c>
      <c r="K63" t="s">
        <v>22</v>
      </c>
      <c r="N63" t="s">
        <v>22</v>
      </c>
      <c r="O63">
        <v>134</v>
      </c>
    </row>
    <row r="64" spans="1:15" x14ac:dyDescent="0.25">
      <c r="A64" t="s">
        <v>16</v>
      </c>
      <c r="B64" t="s">
        <v>54</v>
      </c>
      <c r="C64" t="s">
        <v>98</v>
      </c>
      <c r="D64">
        <v>0</v>
      </c>
      <c r="F64">
        <v>13398</v>
      </c>
      <c r="G64">
        <v>13211.1</v>
      </c>
      <c r="K64" t="s">
        <v>22</v>
      </c>
      <c r="N64" t="s">
        <v>22</v>
      </c>
      <c r="O64">
        <v>170</v>
      </c>
    </row>
    <row r="65" spans="1:15" x14ac:dyDescent="0.25">
      <c r="A65" t="s">
        <v>16</v>
      </c>
      <c r="B65" t="s">
        <v>54</v>
      </c>
      <c r="C65" t="s">
        <v>99</v>
      </c>
      <c r="D65">
        <v>0</v>
      </c>
      <c r="F65">
        <v>13434</v>
      </c>
      <c r="G65">
        <v>13247.1</v>
      </c>
      <c r="K65" t="s">
        <v>22</v>
      </c>
      <c r="N65" t="s">
        <v>22</v>
      </c>
      <c r="O65">
        <v>156</v>
      </c>
    </row>
    <row r="66" spans="1:15" x14ac:dyDescent="0.25">
      <c r="A66" t="s">
        <v>16</v>
      </c>
      <c r="B66" t="s">
        <v>56</v>
      </c>
      <c r="C66" t="s">
        <v>100</v>
      </c>
      <c r="D66">
        <v>0</v>
      </c>
      <c r="F66">
        <v>13772</v>
      </c>
      <c r="G66">
        <v>13585.1</v>
      </c>
      <c r="K66" t="s">
        <v>22</v>
      </c>
      <c r="N66" t="s">
        <v>22</v>
      </c>
      <c r="O66">
        <v>188</v>
      </c>
    </row>
    <row r="67" spans="1:15" x14ac:dyDescent="0.25">
      <c r="A67" t="s">
        <v>16</v>
      </c>
      <c r="B67" t="s">
        <v>56</v>
      </c>
      <c r="C67" t="s">
        <v>101</v>
      </c>
      <c r="D67">
        <v>0</v>
      </c>
      <c r="F67">
        <v>13444.5</v>
      </c>
      <c r="G67">
        <v>13257.6</v>
      </c>
      <c r="K67" t="s">
        <v>22</v>
      </c>
      <c r="N67" t="s">
        <v>22</v>
      </c>
      <c r="O67">
        <v>186</v>
      </c>
    </row>
    <row r="68" spans="1:15" x14ac:dyDescent="0.25">
      <c r="A68" t="s">
        <v>16</v>
      </c>
      <c r="B68" t="s">
        <v>58</v>
      </c>
      <c r="C68" t="s">
        <v>102</v>
      </c>
      <c r="D68">
        <v>0</v>
      </c>
      <c r="F68">
        <v>12864.5</v>
      </c>
      <c r="G68">
        <v>12677.6</v>
      </c>
      <c r="K68" t="s">
        <v>22</v>
      </c>
      <c r="N68" t="s">
        <v>22</v>
      </c>
      <c r="O68">
        <v>136</v>
      </c>
    </row>
    <row r="69" spans="1:15" x14ac:dyDescent="0.25">
      <c r="A69" t="s">
        <v>16</v>
      </c>
      <c r="B69" t="s">
        <v>58</v>
      </c>
      <c r="C69" t="s">
        <v>103</v>
      </c>
      <c r="D69">
        <v>0</v>
      </c>
      <c r="F69">
        <v>12818</v>
      </c>
      <c r="G69">
        <v>12631.1</v>
      </c>
      <c r="K69" t="s">
        <v>22</v>
      </c>
      <c r="N69" t="s">
        <v>22</v>
      </c>
      <c r="O69">
        <v>181</v>
      </c>
    </row>
    <row r="70" spans="1:15" x14ac:dyDescent="0.25">
      <c r="A70" t="s">
        <v>16</v>
      </c>
      <c r="B70" t="s">
        <v>60</v>
      </c>
      <c r="C70" t="s">
        <v>104</v>
      </c>
      <c r="D70">
        <v>0</v>
      </c>
      <c r="F70">
        <v>12261</v>
      </c>
      <c r="G70">
        <v>12074.1</v>
      </c>
      <c r="K70" t="s">
        <v>22</v>
      </c>
      <c r="N70" t="s">
        <v>22</v>
      </c>
      <c r="O70">
        <v>197</v>
      </c>
    </row>
    <row r="71" spans="1:15" x14ac:dyDescent="0.25">
      <c r="A71" t="s">
        <v>16</v>
      </c>
      <c r="B71" t="s">
        <v>60</v>
      </c>
      <c r="C71" t="s">
        <v>105</v>
      </c>
      <c r="D71">
        <v>0</v>
      </c>
      <c r="F71">
        <v>12213</v>
      </c>
      <c r="G71">
        <v>12026.1</v>
      </c>
      <c r="K71" t="s">
        <v>22</v>
      </c>
      <c r="N71" t="s">
        <v>22</v>
      </c>
      <c r="O71">
        <v>143</v>
      </c>
    </row>
    <row r="72" spans="1:15" x14ac:dyDescent="0.25">
      <c r="A72" t="s">
        <v>16</v>
      </c>
      <c r="B72" t="s">
        <v>62</v>
      </c>
      <c r="C72" t="s">
        <v>106</v>
      </c>
      <c r="D72">
        <v>0</v>
      </c>
      <c r="F72">
        <v>11922.5</v>
      </c>
      <c r="G72">
        <v>11735.6</v>
      </c>
      <c r="K72" t="s">
        <v>22</v>
      </c>
      <c r="N72" t="s">
        <v>22</v>
      </c>
      <c r="O72">
        <v>148</v>
      </c>
    </row>
    <row r="73" spans="1:15" x14ac:dyDescent="0.25">
      <c r="A73" t="s">
        <v>16</v>
      </c>
      <c r="B73" t="s">
        <v>62</v>
      </c>
      <c r="C73" t="s">
        <v>107</v>
      </c>
      <c r="D73">
        <v>0</v>
      </c>
      <c r="F73">
        <v>11828</v>
      </c>
      <c r="G73">
        <v>11641.1</v>
      </c>
      <c r="K73" t="s">
        <v>22</v>
      </c>
      <c r="N73" t="s">
        <v>22</v>
      </c>
      <c r="O73">
        <v>151</v>
      </c>
    </row>
    <row r="74" spans="1:15" x14ac:dyDescent="0.25">
      <c r="A74" t="s">
        <v>16</v>
      </c>
      <c r="B74" t="s">
        <v>64</v>
      </c>
      <c r="C74" t="s">
        <v>108</v>
      </c>
      <c r="D74">
        <v>0</v>
      </c>
      <c r="F74">
        <v>14069</v>
      </c>
      <c r="G74">
        <v>13882.1</v>
      </c>
      <c r="K74" t="s">
        <v>22</v>
      </c>
      <c r="N74" t="s">
        <v>22</v>
      </c>
      <c r="O74">
        <v>127</v>
      </c>
    </row>
    <row r="75" spans="1:15" x14ac:dyDescent="0.25">
      <c r="A75" t="s">
        <v>16</v>
      </c>
      <c r="B75" t="s">
        <v>64</v>
      </c>
      <c r="C75" t="s">
        <v>109</v>
      </c>
      <c r="D75">
        <v>0</v>
      </c>
      <c r="F75">
        <v>14090</v>
      </c>
      <c r="G75">
        <v>13903.1</v>
      </c>
      <c r="K75" t="s">
        <v>22</v>
      </c>
      <c r="N75" t="s">
        <v>22</v>
      </c>
      <c r="O75">
        <v>211</v>
      </c>
    </row>
    <row r="76" spans="1:15" x14ac:dyDescent="0.25">
      <c r="A76" t="s">
        <v>16</v>
      </c>
      <c r="B76" t="s">
        <v>66</v>
      </c>
      <c r="C76" t="s">
        <v>110</v>
      </c>
      <c r="D76">
        <v>0</v>
      </c>
      <c r="F76">
        <v>13424</v>
      </c>
      <c r="G76">
        <v>13237.1</v>
      </c>
      <c r="K76" t="s">
        <v>22</v>
      </c>
      <c r="N76" t="s">
        <v>22</v>
      </c>
      <c r="O76">
        <v>150</v>
      </c>
    </row>
    <row r="77" spans="1:15" x14ac:dyDescent="0.25">
      <c r="A77" t="s">
        <v>16</v>
      </c>
      <c r="B77" t="s">
        <v>66</v>
      </c>
      <c r="C77" t="s">
        <v>111</v>
      </c>
      <c r="D77">
        <v>0</v>
      </c>
      <c r="F77">
        <v>13216</v>
      </c>
      <c r="G77">
        <v>13029.1</v>
      </c>
      <c r="K77" t="s">
        <v>22</v>
      </c>
      <c r="N77" t="s">
        <v>22</v>
      </c>
      <c r="O77">
        <v>153</v>
      </c>
    </row>
    <row r="79" spans="1:15" x14ac:dyDescent="0.25">
      <c r="A79" t="s">
        <v>119</v>
      </c>
    </row>
    <row r="80" spans="1:15" x14ac:dyDescent="0.25">
      <c r="A80" t="s">
        <v>120</v>
      </c>
    </row>
    <row r="81" spans="1:1" x14ac:dyDescent="0.25">
      <c r="A81" t="s">
        <v>121</v>
      </c>
    </row>
    <row r="82" spans="1:1" x14ac:dyDescent="0.25">
      <c r="A82" t="s">
        <v>122</v>
      </c>
    </row>
    <row r="83" spans="1:1" x14ac:dyDescent="0.25">
      <c r="A83" t="s">
        <v>123</v>
      </c>
    </row>
    <row r="84" spans="1:1" x14ac:dyDescent="0.25">
      <c r="A84" t="s">
        <v>124</v>
      </c>
    </row>
    <row r="86" spans="1:1" x14ac:dyDescent="0.25">
      <c r="A86" t="s">
        <v>125</v>
      </c>
    </row>
    <row r="87" spans="1:1" x14ac:dyDescent="0.25">
      <c r="A87" t="s">
        <v>126</v>
      </c>
    </row>
  </sheetData>
  <pageMargins left="0.7" right="0.7" top="0.75" bottom="0.75" header="0.3" footer="0.3"/>
  <pageSetup paperSize="0" orientation="portrait" horizontalDpi="0" verticalDpi="0" copie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tabSelected="1" topLeftCell="A76" workbookViewId="0">
      <selection activeCell="K58" sqref="K58"/>
    </sheetView>
  </sheetViews>
  <sheetFormatPr defaultColWidth="8.85546875" defaultRowHeight="15" x14ac:dyDescent="0.25"/>
  <cols>
    <col min="1" max="1" width="7.85546875" bestFit="1" customWidth="1"/>
    <col min="2" max="2" width="5.28515625" bestFit="1" customWidth="1"/>
    <col min="3" max="3" width="11.42578125" bestFit="1" customWidth="1"/>
    <col min="4" max="4" width="7.28515625" bestFit="1" customWidth="1"/>
    <col min="5" max="5" width="11.140625" bestFit="1" customWidth="1"/>
    <col min="6" max="6" width="8" bestFit="1" customWidth="1"/>
    <col min="7" max="7" width="8.42578125" bestFit="1" customWidth="1"/>
    <col min="8" max="8" width="8" bestFit="1" customWidth="1"/>
    <col min="9" max="9" width="7" bestFit="1" customWidth="1"/>
    <col min="10" max="10" width="6" bestFit="1" customWidth="1"/>
    <col min="11" max="11" width="12" bestFit="1" customWidth="1"/>
    <col min="12" max="12" width="8.85546875" bestFit="1" customWidth="1"/>
    <col min="13" max="13" width="14.85546875" bestFit="1" customWidth="1"/>
    <col min="14" max="14" width="13.42578125" bestFit="1" customWidth="1"/>
    <col min="15" max="15" width="11.140625" bestFit="1" customWidth="1"/>
    <col min="16" max="16" width="14.85546875" bestFit="1" customWidth="1"/>
    <col min="17" max="17" width="14.28515625" customWidth="1"/>
    <col min="18" max="18" width="20.42578125" customWidth="1"/>
    <col min="20" max="20" width="12.28515625" customWidth="1"/>
    <col min="21" max="21" width="12" bestFit="1" customWidth="1"/>
    <col min="22" max="22" width="23.28515625" bestFit="1" customWidth="1"/>
  </cols>
  <sheetData>
    <row r="1" spans="1:17" x14ac:dyDescent="0.25">
      <c r="A1" s="1" t="s">
        <v>112</v>
      </c>
    </row>
    <row r="2" spans="1:17" x14ac:dyDescent="0.25">
      <c r="A2" s="1" t="s">
        <v>128</v>
      </c>
    </row>
    <row r="3" spans="1:17" x14ac:dyDescent="0.25">
      <c r="A3" s="1" t="s">
        <v>114</v>
      </c>
    </row>
    <row r="4" spans="1:17" x14ac:dyDescent="0.25">
      <c r="A4" s="1" t="s">
        <v>115</v>
      </c>
    </row>
    <row r="5" spans="1:17" x14ac:dyDescent="0.25">
      <c r="A5" s="1" t="s">
        <v>116</v>
      </c>
    </row>
    <row r="6" spans="1:17" x14ac:dyDescent="0.25">
      <c r="A6" s="1" t="s">
        <v>117</v>
      </c>
    </row>
    <row r="7" spans="1:17" x14ac:dyDescent="0.25">
      <c r="A7" s="1" t="s">
        <v>118</v>
      </c>
    </row>
    <row r="9" spans="1:17" x14ac:dyDescent="0.25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6</v>
      </c>
      <c r="H9" s="1" t="s">
        <v>7</v>
      </c>
      <c r="I9" s="1" t="s">
        <v>8</v>
      </c>
      <c r="J9" s="1" t="s">
        <v>9</v>
      </c>
      <c r="K9" s="1" t="s">
        <v>10</v>
      </c>
      <c r="L9" s="1" t="s">
        <v>11</v>
      </c>
      <c r="M9" s="1" t="s">
        <v>12</v>
      </c>
      <c r="N9" s="1" t="s">
        <v>13</v>
      </c>
      <c r="O9" s="1" t="s">
        <v>14</v>
      </c>
      <c r="P9" s="1" t="s">
        <v>15</v>
      </c>
    </row>
    <row r="10" spans="1:17" x14ac:dyDescent="0.25">
      <c r="A10" t="s">
        <v>127</v>
      </c>
      <c r="B10" t="s">
        <v>17</v>
      </c>
      <c r="C10" t="s">
        <v>18</v>
      </c>
      <c r="D10">
        <v>0</v>
      </c>
      <c r="F10">
        <v>102.4</v>
      </c>
      <c r="G10">
        <v>102.4</v>
      </c>
      <c r="H10">
        <v>3.09</v>
      </c>
      <c r="I10">
        <v>1.55</v>
      </c>
      <c r="J10">
        <v>3.02</v>
      </c>
    </row>
    <row r="11" spans="1:17" x14ac:dyDescent="0.25">
      <c r="A11" t="s">
        <v>127</v>
      </c>
      <c r="B11" t="s">
        <v>19</v>
      </c>
      <c r="C11" t="s">
        <v>20</v>
      </c>
      <c r="D11">
        <v>2</v>
      </c>
      <c r="E11" t="s">
        <v>21</v>
      </c>
      <c r="F11">
        <v>19191</v>
      </c>
      <c r="G11">
        <v>19088.599999999999</v>
      </c>
      <c r="H11">
        <v>0</v>
      </c>
      <c r="I11">
        <v>0</v>
      </c>
      <c r="J11">
        <v>0</v>
      </c>
      <c r="K11">
        <v>1010.62</v>
      </c>
      <c r="L11">
        <v>1000</v>
      </c>
      <c r="M11">
        <v>101</v>
      </c>
      <c r="N11">
        <v>1010.62</v>
      </c>
    </row>
    <row r="12" spans="1:17" x14ac:dyDescent="0.25">
      <c r="A12" t="s">
        <v>127</v>
      </c>
      <c r="B12" t="s">
        <v>23</v>
      </c>
      <c r="C12" t="s">
        <v>24</v>
      </c>
      <c r="D12">
        <v>2</v>
      </c>
      <c r="E12" t="s">
        <v>25</v>
      </c>
      <c r="F12">
        <v>17592.5</v>
      </c>
      <c r="G12">
        <v>17490.099999999999</v>
      </c>
      <c r="H12">
        <v>0</v>
      </c>
      <c r="I12">
        <v>0</v>
      </c>
      <c r="J12">
        <v>0</v>
      </c>
      <c r="K12">
        <v>508</v>
      </c>
      <c r="L12">
        <v>500</v>
      </c>
      <c r="M12">
        <v>102</v>
      </c>
      <c r="N12">
        <v>508</v>
      </c>
    </row>
    <row r="13" spans="1:17" x14ac:dyDescent="0.25">
      <c r="A13" t="s">
        <v>127</v>
      </c>
      <c r="B13" t="s">
        <v>26</v>
      </c>
      <c r="C13" t="s">
        <v>27</v>
      </c>
      <c r="D13">
        <v>0</v>
      </c>
      <c r="E13" t="s">
        <v>28</v>
      </c>
      <c r="F13">
        <v>14898.5</v>
      </c>
      <c r="G13">
        <v>14796.1</v>
      </c>
      <c r="H13">
        <v>1528.06</v>
      </c>
      <c r="I13">
        <v>1080.5</v>
      </c>
      <c r="J13">
        <v>10.26</v>
      </c>
      <c r="K13">
        <v>240.34</v>
      </c>
      <c r="L13">
        <v>250</v>
      </c>
      <c r="M13">
        <v>96</v>
      </c>
      <c r="N13">
        <v>240.34</v>
      </c>
    </row>
    <row r="14" spans="1:17" x14ac:dyDescent="0.25">
      <c r="A14" t="s">
        <v>127</v>
      </c>
      <c r="B14" t="s">
        <v>29</v>
      </c>
      <c r="C14" t="s">
        <v>30</v>
      </c>
      <c r="D14">
        <v>0</v>
      </c>
      <c r="E14" t="s">
        <v>31</v>
      </c>
      <c r="F14">
        <v>11931.8</v>
      </c>
      <c r="G14">
        <v>11829.4</v>
      </c>
      <c r="H14">
        <v>115.61</v>
      </c>
      <c r="I14">
        <v>81.75</v>
      </c>
      <c r="J14">
        <v>0.97</v>
      </c>
      <c r="K14">
        <v>128.32</v>
      </c>
      <c r="L14">
        <v>125</v>
      </c>
      <c r="M14">
        <v>103</v>
      </c>
      <c r="N14">
        <v>128.32</v>
      </c>
    </row>
    <row r="15" spans="1:17" x14ac:dyDescent="0.25">
      <c r="A15" t="s">
        <v>127</v>
      </c>
      <c r="B15" t="s">
        <v>32</v>
      </c>
      <c r="C15" t="s">
        <v>33</v>
      </c>
      <c r="D15">
        <v>0</v>
      </c>
      <c r="E15" t="s">
        <v>34</v>
      </c>
      <c r="F15">
        <v>8256</v>
      </c>
      <c r="G15">
        <v>8153.6</v>
      </c>
      <c r="H15">
        <v>50.2</v>
      </c>
      <c r="I15">
        <v>35.5</v>
      </c>
      <c r="J15">
        <v>0.61</v>
      </c>
      <c r="K15">
        <v>62.49</v>
      </c>
      <c r="L15">
        <v>62.5</v>
      </c>
      <c r="M15">
        <v>100</v>
      </c>
      <c r="N15">
        <v>62.49</v>
      </c>
    </row>
    <row r="16" spans="1:17" x14ac:dyDescent="0.25">
      <c r="A16" t="s">
        <v>127</v>
      </c>
      <c r="B16" t="s">
        <v>35</v>
      </c>
      <c r="C16" t="s">
        <v>36</v>
      </c>
      <c r="D16">
        <v>0</v>
      </c>
      <c r="E16" t="s">
        <v>37</v>
      </c>
      <c r="F16">
        <v>5134.3</v>
      </c>
      <c r="G16">
        <v>5031.8999999999996</v>
      </c>
      <c r="H16">
        <v>136.12</v>
      </c>
      <c r="I16">
        <v>96.25</v>
      </c>
      <c r="J16">
        <v>2.65</v>
      </c>
      <c r="K16">
        <v>30.96</v>
      </c>
      <c r="L16">
        <v>31.25</v>
      </c>
      <c r="M16">
        <v>99</v>
      </c>
      <c r="N16">
        <v>30.96</v>
      </c>
      <c r="Q16" t="s">
        <v>133</v>
      </c>
    </row>
    <row r="17" spans="1:22" x14ac:dyDescent="0.25">
      <c r="A17" t="s">
        <v>127</v>
      </c>
      <c r="B17" t="s">
        <v>38</v>
      </c>
      <c r="C17" t="s">
        <v>39</v>
      </c>
      <c r="D17">
        <v>0</v>
      </c>
      <c r="E17" t="s">
        <v>40</v>
      </c>
      <c r="F17">
        <v>2992</v>
      </c>
      <c r="G17">
        <v>2889.6</v>
      </c>
      <c r="H17">
        <v>132.22999999999999</v>
      </c>
      <c r="I17">
        <v>93.5</v>
      </c>
      <c r="J17">
        <v>4.42</v>
      </c>
      <c r="K17">
        <v>15.72</v>
      </c>
      <c r="L17">
        <v>15.63</v>
      </c>
      <c r="M17">
        <v>101</v>
      </c>
      <c r="N17">
        <v>15.72</v>
      </c>
      <c r="T17" t="s">
        <v>132</v>
      </c>
    </row>
    <row r="18" spans="1:22" x14ac:dyDescent="0.25">
      <c r="A18" t="s">
        <v>127</v>
      </c>
      <c r="B18" t="s">
        <v>41</v>
      </c>
      <c r="C18" t="s">
        <v>42</v>
      </c>
      <c r="D18">
        <v>2</v>
      </c>
      <c r="E18" t="s">
        <v>43</v>
      </c>
      <c r="F18">
        <v>1646</v>
      </c>
      <c r="G18">
        <v>1543.6</v>
      </c>
      <c r="H18">
        <v>0</v>
      </c>
      <c r="I18">
        <v>0</v>
      </c>
      <c r="J18">
        <v>0</v>
      </c>
      <c r="K18">
        <v>7.8</v>
      </c>
      <c r="L18">
        <v>7.81</v>
      </c>
      <c r="M18">
        <v>100</v>
      </c>
      <c r="N18">
        <v>7.8</v>
      </c>
      <c r="Q18" s="1" t="s">
        <v>135</v>
      </c>
      <c r="R18" s="1" t="s">
        <v>136</v>
      </c>
      <c r="T18" s="1" t="s">
        <v>131</v>
      </c>
      <c r="U18" s="1" t="s">
        <v>137</v>
      </c>
      <c r="V18" s="1" t="s">
        <v>134</v>
      </c>
    </row>
    <row r="19" spans="1:22" x14ac:dyDescent="0.25">
      <c r="A19" t="s">
        <v>127</v>
      </c>
      <c r="B19" t="s">
        <v>44</v>
      </c>
      <c r="C19" t="s">
        <v>45</v>
      </c>
      <c r="D19">
        <v>0</v>
      </c>
      <c r="E19">
        <v>4456</v>
      </c>
      <c r="F19">
        <v>6804.3</v>
      </c>
      <c r="G19">
        <v>6701.9</v>
      </c>
      <c r="H19">
        <v>767.56</v>
      </c>
      <c r="I19">
        <v>542.75</v>
      </c>
      <c r="J19">
        <v>11.28</v>
      </c>
      <c r="K19">
        <v>9211390.2300000004</v>
      </c>
      <c r="N19">
        <v>9211390.2300000004</v>
      </c>
      <c r="Q19">
        <v>6804.3</v>
      </c>
      <c r="R19">
        <v>9211390.2300000004</v>
      </c>
      <c r="T19">
        <v>87</v>
      </c>
      <c r="U19">
        <f>(R19*Q19)/T19</f>
        <v>720426006.22975874</v>
      </c>
      <c r="V19">
        <f>U19/50</f>
        <v>14408520.124595175</v>
      </c>
    </row>
    <row r="20" spans="1:22" x14ac:dyDescent="0.25">
      <c r="A20" t="s">
        <v>127</v>
      </c>
      <c r="B20" t="s">
        <v>46</v>
      </c>
      <c r="C20" t="s">
        <v>47</v>
      </c>
      <c r="D20">
        <v>0</v>
      </c>
      <c r="E20">
        <v>4462</v>
      </c>
      <c r="F20">
        <v>10340.5</v>
      </c>
      <c r="G20">
        <v>10238.1</v>
      </c>
      <c r="H20">
        <v>316.08</v>
      </c>
      <c r="I20">
        <v>223.5</v>
      </c>
      <c r="J20">
        <v>3.06</v>
      </c>
      <c r="K20">
        <v>18825581.629999999</v>
      </c>
      <c r="N20">
        <v>18825581.629999999</v>
      </c>
      <c r="Q20">
        <v>10340.5</v>
      </c>
      <c r="R20">
        <v>18825581.629999999</v>
      </c>
      <c r="T20">
        <v>75.3</v>
      </c>
      <c r="U20">
        <f t="shared" ref="U20:U30" si="0">(R20*Q20)/T20</f>
        <v>2585204871.7797475</v>
      </c>
      <c r="V20">
        <f t="shared" ref="V20:V30" si="1">U20/50</f>
        <v>51704097.435594946</v>
      </c>
    </row>
    <row r="21" spans="1:22" x14ac:dyDescent="0.25">
      <c r="A21" t="s">
        <v>127</v>
      </c>
      <c r="B21" t="s">
        <v>48</v>
      </c>
      <c r="C21" t="s">
        <v>49</v>
      </c>
      <c r="D21">
        <v>0</v>
      </c>
      <c r="E21">
        <v>4473</v>
      </c>
      <c r="F21">
        <v>11282.8</v>
      </c>
      <c r="G21">
        <v>11180.4</v>
      </c>
      <c r="H21">
        <v>103.59</v>
      </c>
      <c r="I21">
        <v>73.25</v>
      </c>
      <c r="J21">
        <v>0.92</v>
      </c>
      <c r="K21">
        <v>22599229.52</v>
      </c>
      <c r="N21">
        <v>22599229.52</v>
      </c>
      <c r="Q21">
        <v>11282.8</v>
      </c>
      <c r="R21">
        <v>22599229.52</v>
      </c>
      <c r="T21">
        <v>107.3</v>
      </c>
      <c r="U21">
        <f t="shared" si="0"/>
        <v>2376352160.5615654</v>
      </c>
      <c r="V21">
        <f t="shared" si="1"/>
        <v>47527043.211231306</v>
      </c>
    </row>
    <row r="22" spans="1:22" x14ac:dyDescent="0.25">
      <c r="A22" t="s">
        <v>127</v>
      </c>
      <c r="B22" t="s">
        <v>50</v>
      </c>
      <c r="C22" t="s">
        <v>51</v>
      </c>
      <c r="D22">
        <v>0</v>
      </c>
      <c r="E22">
        <v>4478</v>
      </c>
      <c r="F22">
        <v>9549.7999999999993</v>
      </c>
      <c r="G22">
        <v>9447.4</v>
      </c>
      <c r="H22">
        <v>158.04</v>
      </c>
      <c r="I22">
        <v>111.75</v>
      </c>
      <c r="J22">
        <v>1.65</v>
      </c>
      <c r="K22">
        <v>16147155.26</v>
      </c>
      <c r="N22">
        <v>16147155.26</v>
      </c>
      <c r="Q22">
        <v>9549.7999999999993</v>
      </c>
      <c r="R22">
        <v>16147155.26</v>
      </c>
      <c r="T22">
        <v>61.5</v>
      </c>
      <c r="U22">
        <f t="shared" si="0"/>
        <v>2507351273.2024064</v>
      </c>
      <c r="V22">
        <f t="shared" si="1"/>
        <v>50147025.464048125</v>
      </c>
    </row>
    <row r="23" spans="1:22" x14ac:dyDescent="0.25">
      <c r="A23" t="s">
        <v>127</v>
      </c>
      <c r="B23" t="s">
        <v>52</v>
      </c>
      <c r="C23" t="s">
        <v>53</v>
      </c>
      <c r="D23">
        <v>0</v>
      </c>
      <c r="E23">
        <v>4451</v>
      </c>
      <c r="F23">
        <v>9354.7999999999993</v>
      </c>
      <c r="G23">
        <v>9252.4</v>
      </c>
      <c r="H23">
        <v>155.21</v>
      </c>
      <c r="I23">
        <v>109.75</v>
      </c>
      <c r="J23">
        <v>1.66</v>
      </c>
      <c r="K23">
        <v>15543792.949999999</v>
      </c>
      <c r="N23">
        <v>15543792.949999999</v>
      </c>
      <c r="Q23">
        <v>9354.7999999999993</v>
      </c>
      <c r="R23">
        <v>15543792.949999999</v>
      </c>
      <c r="T23">
        <v>19628.8</v>
      </c>
      <c r="U23">
        <f t="shared" si="0"/>
        <v>7407945.1769165704</v>
      </c>
      <c r="V23">
        <f t="shared" si="1"/>
        <v>148158.90353833142</v>
      </c>
    </row>
    <row r="24" spans="1:22" x14ac:dyDescent="0.25">
      <c r="A24" t="s">
        <v>127</v>
      </c>
      <c r="B24" t="s">
        <v>54</v>
      </c>
      <c r="C24" t="s">
        <v>55</v>
      </c>
      <c r="D24">
        <v>0</v>
      </c>
      <c r="E24">
        <v>4467</v>
      </c>
      <c r="F24">
        <v>7568.3</v>
      </c>
      <c r="G24">
        <v>7465.9</v>
      </c>
      <c r="H24">
        <v>10.25</v>
      </c>
      <c r="I24">
        <v>7.25</v>
      </c>
      <c r="J24">
        <v>0.14000000000000001</v>
      </c>
      <c r="K24">
        <v>10849719.310000001</v>
      </c>
      <c r="N24">
        <v>10849719.310000001</v>
      </c>
      <c r="Q24">
        <v>7568.3</v>
      </c>
      <c r="R24">
        <v>10849719.310000001</v>
      </c>
      <c r="T24">
        <v>8173.8</v>
      </c>
      <c r="U24">
        <f t="shared" si="0"/>
        <v>10045992.152226994</v>
      </c>
      <c r="V24">
        <f t="shared" si="1"/>
        <v>200919.84304453988</v>
      </c>
    </row>
    <row r="25" spans="1:22" x14ac:dyDescent="0.25">
      <c r="A25" t="s">
        <v>127</v>
      </c>
      <c r="B25" t="s">
        <v>56</v>
      </c>
      <c r="C25" t="s">
        <v>57</v>
      </c>
      <c r="D25">
        <v>0</v>
      </c>
      <c r="E25">
        <v>4476</v>
      </c>
      <c r="F25">
        <v>9989.2999999999993</v>
      </c>
      <c r="G25">
        <v>9886.9</v>
      </c>
      <c r="H25">
        <v>246.43</v>
      </c>
      <c r="I25">
        <v>174.25</v>
      </c>
      <c r="J25">
        <v>2.4700000000000002</v>
      </c>
      <c r="K25">
        <v>17587280.73</v>
      </c>
      <c r="N25">
        <v>17587280.73</v>
      </c>
      <c r="Q25">
        <v>9989.2999999999993</v>
      </c>
      <c r="R25">
        <v>17587280.73</v>
      </c>
      <c r="T25">
        <v>18019.8</v>
      </c>
      <c r="U25">
        <f t="shared" si="0"/>
        <v>9749532.3697371222</v>
      </c>
      <c r="V25">
        <f t="shared" si="1"/>
        <v>194990.64739474244</v>
      </c>
    </row>
    <row r="26" spans="1:22" x14ac:dyDescent="0.25">
      <c r="A26" t="s">
        <v>127</v>
      </c>
      <c r="B26" t="s">
        <v>58</v>
      </c>
      <c r="C26" t="s">
        <v>59</v>
      </c>
      <c r="D26">
        <v>0</v>
      </c>
      <c r="E26">
        <v>4480</v>
      </c>
      <c r="F26">
        <v>7279</v>
      </c>
      <c r="G26">
        <v>7176.6</v>
      </c>
      <c r="H26">
        <v>179.61</v>
      </c>
      <c r="I26">
        <v>127</v>
      </c>
      <c r="J26">
        <v>2.4700000000000002</v>
      </c>
      <c r="K26">
        <v>10207439.460000001</v>
      </c>
      <c r="N26">
        <v>10207439.460000001</v>
      </c>
      <c r="Q26">
        <v>7279</v>
      </c>
      <c r="R26">
        <v>10207439.460000001</v>
      </c>
      <c r="T26">
        <v>449.5</v>
      </c>
      <c r="U26">
        <f t="shared" si="0"/>
        <v>165294664.80387101</v>
      </c>
      <c r="V26">
        <f t="shared" si="1"/>
        <v>3305893.29607742</v>
      </c>
    </row>
    <row r="27" spans="1:22" x14ac:dyDescent="0.25">
      <c r="A27" t="s">
        <v>127</v>
      </c>
      <c r="B27" t="s">
        <v>60</v>
      </c>
      <c r="C27" t="s">
        <v>61</v>
      </c>
      <c r="D27">
        <v>0</v>
      </c>
      <c r="E27">
        <v>4457</v>
      </c>
      <c r="F27">
        <v>8040</v>
      </c>
      <c r="G27">
        <v>7937.6</v>
      </c>
      <c r="H27">
        <v>59.4</v>
      </c>
      <c r="I27">
        <v>42</v>
      </c>
      <c r="J27">
        <v>0.74</v>
      </c>
      <c r="K27">
        <v>11960386.390000001</v>
      </c>
      <c r="N27">
        <v>11960386.390000001</v>
      </c>
      <c r="Q27">
        <v>8040</v>
      </c>
      <c r="R27">
        <v>11960386.390000001</v>
      </c>
      <c r="T27">
        <v>115</v>
      </c>
      <c r="U27">
        <f t="shared" si="0"/>
        <v>836187013.70086956</v>
      </c>
      <c r="V27">
        <f t="shared" si="1"/>
        <v>16723740.274017392</v>
      </c>
    </row>
    <row r="28" spans="1:22" x14ac:dyDescent="0.25">
      <c r="A28" t="s">
        <v>127</v>
      </c>
      <c r="B28" t="s">
        <v>62</v>
      </c>
      <c r="C28" t="s">
        <v>63</v>
      </c>
      <c r="D28">
        <v>0</v>
      </c>
      <c r="E28">
        <v>4466</v>
      </c>
      <c r="F28">
        <v>8906.7999999999993</v>
      </c>
      <c r="G28">
        <v>8804.4</v>
      </c>
      <c r="H28">
        <v>481.19</v>
      </c>
      <c r="I28">
        <v>340.25</v>
      </c>
      <c r="J28">
        <v>5.4</v>
      </c>
      <c r="K28">
        <v>14233028.050000001</v>
      </c>
      <c r="N28">
        <v>14233028.050000001</v>
      </c>
      <c r="Q28">
        <v>8906.7999999999993</v>
      </c>
      <c r="R28">
        <v>14233028.050000001</v>
      </c>
      <c r="T28">
        <v>97.5</v>
      </c>
      <c r="U28">
        <f t="shared" si="0"/>
        <v>1300212658.8281024</v>
      </c>
      <c r="V28">
        <f t="shared" si="1"/>
        <v>26004253.176562048</v>
      </c>
    </row>
    <row r="29" spans="1:22" x14ac:dyDescent="0.25">
      <c r="A29" t="s">
        <v>127</v>
      </c>
      <c r="B29" t="s">
        <v>64</v>
      </c>
      <c r="C29" t="s">
        <v>65</v>
      </c>
      <c r="D29">
        <v>0</v>
      </c>
      <c r="E29">
        <v>4472</v>
      </c>
      <c r="F29">
        <v>9510</v>
      </c>
      <c r="G29">
        <v>9407.6</v>
      </c>
      <c r="H29">
        <v>176.07</v>
      </c>
      <c r="I29">
        <v>124.5</v>
      </c>
      <c r="J29">
        <v>1.85</v>
      </c>
      <c r="K29">
        <v>16022460.970000001</v>
      </c>
      <c r="N29">
        <v>16022460.970000001</v>
      </c>
      <c r="Q29">
        <v>9510</v>
      </c>
      <c r="R29">
        <v>16022460.970000001</v>
      </c>
      <c r="T29">
        <v>10059.299999999999</v>
      </c>
      <c r="U29">
        <f t="shared" si="0"/>
        <v>15147535.496972952</v>
      </c>
      <c r="V29">
        <f t="shared" si="1"/>
        <v>302950.70993945905</v>
      </c>
    </row>
    <row r="30" spans="1:22" x14ac:dyDescent="0.25">
      <c r="A30" t="s">
        <v>127</v>
      </c>
      <c r="B30" t="s">
        <v>66</v>
      </c>
      <c r="C30" t="s">
        <v>67</v>
      </c>
      <c r="D30">
        <v>0</v>
      </c>
      <c r="E30">
        <v>4482</v>
      </c>
      <c r="F30">
        <v>8241.7999999999993</v>
      </c>
      <c r="G30">
        <v>8139.4</v>
      </c>
      <c r="H30">
        <v>288.85000000000002</v>
      </c>
      <c r="I30">
        <v>204.25</v>
      </c>
      <c r="J30">
        <v>3.5</v>
      </c>
      <c r="K30">
        <v>12461113.84</v>
      </c>
      <c r="N30">
        <v>12461113.84</v>
      </c>
      <c r="Q30">
        <v>8241.7999999999993</v>
      </c>
      <c r="R30">
        <v>12461113.84</v>
      </c>
      <c r="T30">
        <v>74.5</v>
      </c>
      <c r="U30">
        <f t="shared" si="0"/>
        <v>1378550443.5773423</v>
      </c>
      <c r="V30">
        <f t="shared" si="1"/>
        <v>27571008.871546846</v>
      </c>
    </row>
    <row r="33" spans="1:16" x14ac:dyDescent="0.25">
      <c r="A33" s="1" t="s">
        <v>0</v>
      </c>
      <c r="B33" s="1" t="s">
        <v>1</v>
      </c>
      <c r="C33" s="1" t="s">
        <v>2</v>
      </c>
      <c r="D33" s="1" t="s">
        <v>3</v>
      </c>
      <c r="E33" s="1" t="s">
        <v>4</v>
      </c>
      <c r="F33" s="1" t="s">
        <v>5</v>
      </c>
      <c r="G33" s="1" t="s">
        <v>6</v>
      </c>
      <c r="H33" s="1" t="s">
        <v>7</v>
      </c>
      <c r="I33" s="1" t="s">
        <v>8</v>
      </c>
      <c r="J33" s="1" t="s">
        <v>9</v>
      </c>
      <c r="K33" s="1" t="s">
        <v>10</v>
      </c>
      <c r="L33" s="1" t="s">
        <v>11</v>
      </c>
      <c r="M33" s="1" t="s">
        <v>12</v>
      </c>
      <c r="N33" s="1" t="s">
        <v>13</v>
      </c>
      <c r="O33" s="1" t="s">
        <v>14</v>
      </c>
      <c r="P33" s="1" t="s">
        <v>15</v>
      </c>
    </row>
    <row r="34" spans="1:16" x14ac:dyDescent="0.25">
      <c r="A34" t="s">
        <v>127</v>
      </c>
      <c r="B34" t="s">
        <v>17</v>
      </c>
      <c r="C34" t="s">
        <v>68</v>
      </c>
      <c r="D34">
        <v>0</v>
      </c>
      <c r="F34">
        <v>99</v>
      </c>
      <c r="G34">
        <v>99</v>
      </c>
      <c r="O34">
        <v>100</v>
      </c>
    </row>
    <row r="35" spans="1:16" x14ac:dyDescent="0.25">
      <c r="A35" t="s">
        <v>127</v>
      </c>
      <c r="B35" t="s">
        <v>17</v>
      </c>
      <c r="C35" t="s">
        <v>69</v>
      </c>
      <c r="D35">
        <v>0</v>
      </c>
      <c r="F35">
        <v>106.5</v>
      </c>
      <c r="G35">
        <v>106.5</v>
      </c>
      <c r="O35">
        <v>100</v>
      </c>
    </row>
    <row r="36" spans="1:16" x14ac:dyDescent="0.25">
      <c r="A36" t="s">
        <v>127</v>
      </c>
      <c r="B36" t="s">
        <v>17</v>
      </c>
      <c r="C36" t="s">
        <v>70</v>
      </c>
      <c r="D36">
        <v>0</v>
      </c>
      <c r="F36">
        <v>102</v>
      </c>
      <c r="G36">
        <v>102</v>
      </c>
      <c r="O36">
        <v>100</v>
      </c>
    </row>
    <row r="37" spans="1:16" x14ac:dyDescent="0.25">
      <c r="A37" t="s">
        <v>127</v>
      </c>
      <c r="B37" t="s">
        <v>17</v>
      </c>
      <c r="C37" t="s">
        <v>71</v>
      </c>
      <c r="D37">
        <v>0</v>
      </c>
      <c r="F37">
        <v>102</v>
      </c>
      <c r="G37">
        <v>102</v>
      </c>
      <c r="O37">
        <v>100</v>
      </c>
    </row>
    <row r="38" spans="1:16" x14ac:dyDescent="0.25">
      <c r="A38" t="s">
        <v>127</v>
      </c>
      <c r="B38" t="s">
        <v>19</v>
      </c>
      <c r="C38" t="s">
        <v>72</v>
      </c>
      <c r="D38">
        <v>1</v>
      </c>
      <c r="F38">
        <v>20180</v>
      </c>
      <c r="G38">
        <v>20077.599999999999</v>
      </c>
      <c r="L38">
        <v>1000</v>
      </c>
      <c r="O38">
        <v>100</v>
      </c>
    </row>
    <row r="39" spans="1:16" x14ac:dyDescent="0.25">
      <c r="A39" t="s">
        <v>127</v>
      </c>
      <c r="B39" t="s">
        <v>19</v>
      </c>
      <c r="C39" t="s">
        <v>73</v>
      </c>
      <c r="D39">
        <v>0</v>
      </c>
      <c r="F39">
        <v>19191</v>
      </c>
      <c r="G39">
        <v>19088.599999999999</v>
      </c>
      <c r="K39">
        <v>1010.62</v>
      </c>
      <c r="L39">
        <v>1000</v>
      </c>
      <c r="M39">
        <v>101</v>
      </c>
      <c r="N39">
        <v>1010.62</v>
      </c>
      <c r="O39">
        <v>100</v>
      </c>
    </row>
    <row r="40" spans="1:16" x14ac:dyDescent="0.25">
      <c r="A40" t="s">
        <v>127</v>
      </c>
      <c r="B40" t="s">
        <v>23</v>
      </c>
      <c r="C40" t="s">
        <v>74</v>
      </c>
      <c r="D40">
        <v>0</v>
      </c>
      <c r="F40">
        <v>17592.5</v>
      </c>
      <c r="G40">
        <v>17490.099999999999</v>
      </c>
      <c r="K40">
        <v>508</v>
      </c>
      <c r="L40">
        <v>500</v>
      </c>
      <c r="M40">
        <v>102</v>
      </c>
      <c r="N40">
        <v>508</v>
      </c>
      <c r="O40">
        <v>100</v>
      </c>
    </row>
    <row r="41" spans="1:16" x14ac:dyDescent="0.25">
      <c r="A41" t="s">
        <v>127</v>
      </c>
      <c r="B41" t="s">
        <v>23</v>
      </c>
      <c r="C41" t="s">
        <v>75</v>
      </c>
      <c r="D41">
        <v>1</v>
      </c>
      <c r="F41">
        <v>27442</v>
      </c>
      <c r="G41">
        <v>27339.599999999999</v>
      </c>
      <c r="L41">
        <v>500</v>
      </c>
      <c r="O41">
        <v>100</v>
      </c>
    </row>
    <row r="42" spans="1:16" x14ac:dyDescent="0.25">
      <c r="A42" t="s">
        <v>127</v>
      </c>
      <c r="B42" t="s">
        <v>26</v>
      </c>
      <c r="C42" t="s">
        <v>76</v>
      </c>
      <c r="D42">
        <v>0</v>
      </c>
      <c r="F42">
        <v>13818</v>
      </c>
      <c r="G42">
        <v>13715.6</v>
      </c>
      <c r="K42">
        <v>188.78</v>
      </c>
      <c r="L42">
        <v>250</v>
      </c>
      <c r="M42">
        <v>76</v>
      </c>
      <c r="N42">
        <v>188.78</v>
      </c>
      <c r="O42">
        <v>100</v>
      </c>
    </row>
    <row r="43" spans="1:16" x14ac:dyDescent="0.25">
      <c r="A43" t="s">
        <v>127</v>
      </c>
      <c r="B43" t="s">
        <v>26</v>
      </c>
      <c r="C43" t="s">
        <v>77</v>
      </c>
      <c r="D43">
        <v>0</v>
      </c>
      <c r="F43">
        <v>15979</v>
      </c>
      <c r="G43">
        <v>15876.6</v>
      </c>
      <c r="K43">
        <v>313.92</v>
      </c>
      <c r="L43">
        <v>250</v>
      </c>
      <c r="M43">
        <v>126</v>
      </c>
      <c r="N43">
        <v>313.92</v>
      </c>
      <c r="O43">
        <v>100</v>
      </c>
    </row>
    <row r="44" spans="1:16" x14ac:dyDescent="0.25">
      <c r="A44" t="s">
        <v>127</v>
      </c>
      <c r="B44" t="s">
        <v>29</v>
      </c>
      <c r="C44" t="s">
        <v>78</v>
      </c>
      <c r="D44">
        <v>0</v>
      </c>
      <c r="F44">
        <v>11850</v>
      </c>
      <c r="G44">
        <v>11747.6</v>
      </c>
      <c r="K44">
        <v>126.26</v>
      </c>
      <c r="L44">
        <v>125</v>
      </c>
      <c r="M44">
        <v>101</v>
      </c>
      <c r="N44">
        <v>126.26</v>
      </c>
      <c r="O44">
        <v>100</v>
      </c>
    </row>
    <row r="45" spans="1:16" x14ac:dyDescent="0.25">
      <c r="A45" t="s">
        <v>127</v>
      </c>
      <c r="B45" t="s">
        <v>29</v>
      </c>
      <c r="C45" t="s">
        <v>79</v>
      </c>
      <c r="D45">
        <v>0</v>
      </c>
      <c r="F45">
        <v>12013.5</v>
      </c>
      <c r="G45">
        <v>11911.1</v>
      </c>
      <c r="K45">
        <v>130.41</v>
      </c>
      <c r="L45">
        <v>125</v>
      </c>
      <c r="M45">
        <v>104</v>
      </c>
      <c r="N45">
        <v>130.41</v>
      </c>
      <c r="O45">
        <v>100</v>
      </c>
    </row>
    <row r="46" spans="1:16" x14ac:dyDescent="0.25">
      <c r="A46" t="s">
        <v>127</v>
      </c>
      <c r="B46" t="s">
        <v>32</v>
      </c>
      <c r="C46" t="s">
        <v>80</v>
      </c>
      <c r="D46">
        <v>0</v>
      </c>
      <c r="F46">
        <v>8220.5</v>
      </c>
      <c r="G46">
        <v>8118.1</v>
      </c>
      <c r="K46">
        <v>62.04</v>
      </c>
      <c r="L46">
        <v>62.5</v>
      </c>
      <c r="M46">
        <v>99</v>
      </c>
      <c r="N46">
        <v>62.04</v>
      </c>
      <c r="O46">
        <v>100</v>
      </c>
    </row>
    <row r="47" spans="1:16" x14ac:dyDescent="0.25">
      <c r="A47" t="s">
        <v>127</v>
      </c>
      <c r="B47" t="s">
        <v>32</v>
      </c>
      <c r="C47" t="s">
        <v>81</v>
      </c>
      <c r="D47">
        <v>0</v>
      </c>
      <c r="F47">
        <v>8291.5</v>
      </c>
      <c r="G47">
        <v>8189.1</v>
      </c>
      <c r="K47">
        <v>62.94</v>
      </c>
      <c r="L47">
        <v>62.5</v>
      </c>
      <c r="M47">
        <v>101</v>
      </c>
      <c r="N47">
        <v>62.94</v>
      </c>
      <c r="O47">
        <v>100</v>
      </c>
    </row>
    <row r="48" spans="1:16" x14ac:dyDescent="0.25">
      <c r="A48" t="s">
        <v>127</v>
      </c>
      <c r="B48" t="s">
        <v>35</v>
      </c>
      <c r="C48" t="s">
        <v>82</v>
      </c>
      <c r="D48">
        <v>0</v>
      </c>
      <c r="F48">
        <v>5038</v>
      </c>
      <c r="G48">
        <v>4935.6000000000004</v>
      </c>
      <c r="K48">
        <v>30.18</v>
      </c>
      <c r="L48">
        <v>31.25</v>
      </c>
      <c r="M48">
        <v>97</v>
      </c>
      <c r="N48">
        <v>30.18</v>
      </c>
      <c r="O48">
        <v>100</v>
      </c>
    </row>
    <row r="49" spans="1:15" x14ac:dyDescent="0.25">
      <c r="A49" t="s">
        <v>127</v>
      </c>
      <c r="B49" t="s">
        <v>35</v>
      </c>
      <c r="C49" t="s">
        <v>83</v>
      </c>
      <c r="D49">
        <v>0</v>
      </c>
      <c r="F49">
        <v>5230.5</v>
      </c>
      <c r="G49">
        <v>5128.1000000000004</v>
      </c>
      <c r="K49">
        <v>31.74</v>
      </c>
      <c r="L49">
        <v>31.25</v>
      </c>
      <c r="M49">
        <v>102</v>
      </c>
      <c r="N49">
        <v>31.74</v>
      </c>
      <c r="O49">
        <v>100</v>
      </c>
    </row>
    <row r="50" spans="1:15" x14ac:dyDescent="0.25">
      <c r="A50" t="s">
        <v>127</v>
      </c>
      <c r="B50" t="s">
        <v>38</v>
      </c>
      <c r="C50" t="s">
        <v>84</v>
      </c>
      <c r="D50">
        <v>0</v>
      </c>
      <c r="F50">
        <v>2898.5</v>
      </c>
      <c r="G50">
        <v>2796.1</v>
      </c>
      <c r="K50">
        <v>15.14</v>
      </c>
      <c r="L50">
        <v>15.63</v>
      </c>
      <c r="M50">
        <v>97</v>
      </c>
      <c r="N50">
        <v>15.14</v>
      </c>
      <c r="O50">
        <v>100</v>
      </c>
    </row>
    <row r="51" spans="1:15" x14ac:dyDescent="0.25">
      <c r="A51" t="s">
        <v>127</v>
      </c>
      <c r="B51" t="s">
        <v>38</v>
      </c>
      <c r="C51" t="s">
        <v>85</v>
      </c>
      <c r="D51">
        <v>0</v>
      </c>
      <c r="F51">
        <v>3085.5</v>
      </c>
      <c r="G51">
        <v>2983.1</v>
      </c>
      <c r="K51">
        <v>16.309999999999999</v>
      </c>
      <c r="L51">
        <v>15.63</v>
      </c>
      <c r="M51">
        <v>104</v>
      </c>
      <c r="N51">
        <v>16.309999999999999</v>
      </c>
      <c r="O51">
        <v>100</v>
      </c>
    </row>
    <row r="52" spans="1:15" x14ac:dyDescent="0.25">
      <c r="A52" t="s">
        <v>127</v>
      </c>
      <c r="B52" t="s">
        <v>41</v>
      </c>
      <c r="C52" t="s">
        <v>86</v>
      </c>
      <c r="D52">
        <v>0</v>
      </c>
      <c r="F52">
        <v>1646</v>
      </c>
      <c r="G52">
        <v>1543.6</v>
      </c>
      <c r="K52">
        <v>7.8</v>
      </c>
      <c r="L52">
        <v>7.81</v>
      </c>
      <c r="M52">
        <v>100</v>
      </c>
      <c r="N52">
        <v>7.8</v>
      </c>
      <c r="O52">
        <v>100</v>
      </c>
    </row>
    <row r="53" spans="1:15" x14ac:dyDescent="0.25">
      <c r="A53" t="s">
        <v>127</v>
      </c>
      <c r="B53" t="s">
        <v>41</v>
      </c>
      <c r="C53" t="s">
        <v>87</v>
      </c>
      <c r="D53">
        <v>1</v>
      </c>
      <c r="F53">
        <v>1559.5</v>
      </c>
      <c r="G53">
        <v>1457.1</v>
      </c>
      <c r="L53">
        <v>7.81</v>
      </c>
      <c r="O53">
        <v>100</v>
      </c>
    </row>
    <row r="54" spans="1:15" x14ac:dyDescent="0.25">
      <c r="A54" t="s">
        <v>127</v>
      </c>
      <c r="B54" t="s">
        <v>44</v>
      </c>
      <c r="C54" t="s">
        <v>88</v>
      </c>
      <c r="D54">
        <v>0</v>
      </c>
      <c r="F54">
        <v>7347</v>
      </c>
      <c r="G54">
        <v>7244.6</v>
      </c>
      <c r="K54">
        <v>10355924.109999999</v>
      </c>
      <c r="N54">
        <v>10355924.109999999</v>
      </c>
      <c r="O54">
        <v>100</v>
      </c>
    </row>
    <row r="55" spans="1:15" x14ac:dyDescent="0.25">
      <c r="A55" t="s">
        <v>127</v>
      </c>
      <c r="B55" t="s">
        <v>44</v>
      </c>
      <c r="C55" t="s">
        <v>89</v>
      </c>
      <c r="D55">
        <v>0</v>
      </c>
      <c r="F55">
        <v>6261.5</v>
      </c>
      <c r="G55">
        <v>6159.1</v>
      </c>
      <c r="K55">
        <v>8153144.2400000002</v>
      </c>
      <c r="N55">
        <v>8153144.2400000002</v>
      </c>
      <c r="O55">
        <v>100</v>
      </c>
    </row>
    <row r="56" spans="1:15" x14ac:dyDescent="0.25">
      <c r="A56" t="s">
        <v>127</v>
      </c>
      <c r="B56" t="s">
        <v>46</v>
      </c>
      <c r="C56" t="s">
        <v>90</v>
      </c>
      <c r="D56">
        <v>0</v>
      </c>
      <c r="F56">
        <v>10117</v>
      </c>
      <c r="G56">
        <v>10014.6</v>
      </c>
      <c r="K56">
        <v>18028203.149999999</v>
      </c>
      <c r="N56">
        <v>18028203.149999999</v>
      </c>
      <c r="O56">
        <v>100</v>
      </c>
    </row>
    <row r="57" spans="1:15" x14ac:dyDescent="0.25">
      <c r="A57" t="s">
        <v>127</v>
      </c>
      <c r="B57" t="s">
        <v>46</v>
      </c>
      <c r="C57" t="s">
        <v>91</v>
      </c>
      <c r="D57">
        <v>0</v>
      </c>
      <c r="F57">
        <v>10564</v>
      </c>
      <c r="G57">
        <v>10461.6</v>
      </c>
      <c r="K57">
        <v>19657848.059999999</v>
      </c>
      <c r="N57">
        <v>19657848.059999999</v>
      </c>
      <c r="O57">
        <v>100</v>
      </c>
    </row>
    <row r="58" spans="1:15" x14ac:dyDescent="0.25">
      <c r="A58" t="s">
        <v>127</v>
      </c>
      <c r="B58" t="s">
        <v>48</v>
      </c>
      <c r="C58" t="s">
        <v>92</v>
      </c>
      <c r="D58">
        <v>0</v>
      </c>
      <c r="F58">
        <v>11209.5</v>
      </c>
      <c r="G58">
        <v>11107.1</v>
      </c>
      <c r="K58">
        <v>22279327.739999998</v>
      </c>
      <c r="N58">
        <v>22279327.739999998</v>
      </c>
      <c r="O58">
        <v>100</v>
      </c>
    </row>
    <row r="59" spans="1:15" x14ac:dyDescent="0.25">
      <c r="A59" t="s">
        <v>127</v>
      </c>
      <c r="B59" t="s">
        <v>48</v>
      </c>
      <c r="C59" t="s">
        <v>93</v>
      </c>
      <c r="D59">
        <v>0</v>
      </c>
      <c r="F59">
        <v>11356</v>
      </c>
      <c r="G59">
        <v>11253.6</v>
      </c>
      <c r="K59">
        <v>22924076.280000001</v>
      </c>
      <c r="N59">
        <v>22924076.280000001</v>
      </c>
      <c r="O59">
        <v>100</v>
      </c>
    </row>
    <row r="60" spans="1:15" x14ac:dyDescent="0.25">
      <c r="A60" t="s">
        <v>127</v>
      </c>
      <c r="B60" t="s">
        <v>50</v>
      </c>
      <c r="C60" t="s">
        <v>94</v>
      </c>
      <c r="D60">
        <v>0</v>
      </c>
      <c r="F60">
        <v>9661.5</v>
      </c>
      <c r="G60">
        <v>9559.1</v>
      </c>
      <c r="K60">
        <v>16502505.039999999</v>
      </c>
      <c r="N60">
        <v>16502505.039999999</v>
      </c>
      <c r="O60">
        <v>100</v>
      </c>
    </row>
    <row r="61" spans="1:15" x14ac:dyDescent="0.25">
      <c r="A61" t="s">
        <v>127</v>
      </c>
      <c r="B61" t="s">
        <v>50</v>
      </c>
      <c r="C61" t="s">
        <v>95</v>
      </c>
      <c r="D61">
        <v>0</v>
      </c>
      <c r="F61">
        <v>9438</v>
      </c>
      <c r="G61">
        <v>9335.6</v>
      </c>
      <c r="K61">
        <v>15798833.73</v>
      </c>
      <c r="N61">
        <v>15798833.73</v>
      </c>
      <c r="O61">
        <v>98</v>
      </c>
    </row>
    <row r="62" spans="1:15" x14ac:dyDescent="0.25">
      <c r="A62" t="s">
        <v>127</v>
      </c>
      <c r="B62" t="s">
        <v>52</v>
      </c>
      <c r="C62" t="s">
        <v>96</v>
      </c>
      <c r="D62">
        <v>0</v>
      </c>
      <c r="F62">
        <v>9464.5</v>
      </c>
      <c r="G62">
        <v>9362.1</v>
      </c>
      <c r="K62">
        <v>15880808.67</v>
      </c>
      <c r="N62">
        <v>15880808.67</v>
      </c>
      <c r="O62">
        <v>100</v>
      </c>
    </row>
    <row r="63" spans="1:15" x14ac:dyDescent="0.25">
      <c r="A63" t="s">
        <v>127</v>
      </c>
      <c r="B63" t="s">
        <v>52</v>
      </c>
      <c r="C63" t="s">
        <v>97</v>
      </c>
      <c r="D63">
        <v>0</v>
      </c>
      <c r="F63">
        <v>9245</v>
      </c>
      <c r="G63">
        <v>9142.6</v>
      </c>
      <c r="K63">
        <v>15213219.109999999</v>
      </c>
      <c r="N63">
        <v>15213219.109999999</v>
      </c>
      <c r="O63">
        <v>100</v>
      </c>
    </row>
    <row r="64" spans="1:15" x14ac:dyDescent="0.25">
      <c r="A64" t="s">
        <v>127</v>
      </c>
      <c r="B64" t="s">
        <v>54</v>
      </c>
      <c r="C64" t="s">
        <v>98</v>
      </c>
      <c r="D64">
        <v>0</v>
      </c>
      <c r="F64">
        <v>7561</v>
      </c>
      <c r="G64">
        <v>7458.6</v>
      </c>
      <c r="K64">
        <v>10833274.130000001</v>
      </c>
      <c r="N64">
        <v>10833274.130000001</v>
      </c>
      <c r="O64">
        <v>100</v>
      </c>
    </row>
    <row r="65" spans="1:15" x14ac:dyDescent="0.25">
      <c r="A65" t="s">
        <v>127</v>
      </c>
      <c r="B65" t="s">
        <v>54</v>
      </c>
      <c r="C65" t="s">
        <v>99</v>
      </c>
      <c r="D65">
        <v>0</v>
      </c>
      <c r="F65">
        <v>7575.5</v>
      </c>
      <c r="G65">
        <v>7473.1</v>
      </c>
      <c r="K65">
        <v>10866182.720000001</v>
      </c>
      <c r="N65">
        <v>10866182.720000001</v>
      </c>
      <c r="O65">
        <v>100</v>
      </c>
    </row>
    <row r="66" spans="1:15" x14ac:dyDescent="0.25">
      <c r="A66" t="s">
        <v>127</v>
      </c>
      <c r="B66" t="s">
        <v>56</v>
      </c>
      <c r="C66" t="s">
        <v>100</v>
      </c>
      <c r="D66">
        <v>0</v>
      </c>
      <c r="F66">
        <v>9815</v>
      </c>
      <c r="G66">
        <v>9712.6</v>
      </c>
      <c r="K66">
        <v>17002459.98</v>
      </c>
      <c r="N66">
        <v>17002459.98</v>
      </c>
      <c r="O66">
        <v>100</v>
      </c>
    </row>
    <row r="67" spans="1:15" x14ac:dyDescent="0.25">
      <c r="A67" t="s">
        <v>127</v>
      </c>
      <c r="B67" t="s">
        <v>56</v>
      </c>
      <c r="C67" t="s">
        <v>101</v>
      </c>
      <c r="D67">
        <v>0</v>
      </c>
      <c r="F67">
        <v>10163.5</v>
      </c>
      <c r="G67">
        <v>10061.1</v>
      </c>
      <c r="K67">
        <v>18191332.969999999</v>
      </c>
      <c r="N67">
        <v>18191332.969999999</v>
      </c>
      <c r="O67">
        <v>100</v>
      </c>
    </row>
    <row r="68" spans="1:15" x14ac:dyDescent="0.25">
      <c r="A68" t="s">
        <v>127</v>
      </c>
      <c r="B68" t="s">
        <v>58</v>
      </c>
      <c r="C68" t="s">
        <v>102</v>
      </c>
      <c r="D68">
        <v>0</v>
      </c>
      <c r="F68">
        <v>7152</v>
      </c>
      <c r="G68">
        <v>7049.6</v>
      </c>
      <c r="K68">
        <v>9934126.3499999996</v>
      </c>
      <c r="N68">
        <v>9934126.3499999996</v>
      </c>
      <c r="O68">
        <v>100</v>
      </c>
    </row>
    <row r="69" spans="1:15" x14ac:dyDescent="0.25">
      <c r="A69" t="s">
        <v>127</v>
      </c>
      <c r="B69" t="s">
        <v>58</v>
      </c>
      <c r="C69" t="s">
        <v>103</v>
      </c>
      <c r="D69">
        <v>0</v>
      </c>
      <c r="F69">
        <v>7406</v>
      </c>
      <c r="G69">
        <v>7303.6</v>
      </c>
      <c r="K69">
        <v>10485990.93</v>
      </c>
      <c r="N69">
        <v>10485990.93</v>
      </c>
      <c r="O69">
        <v>98</v>
      </c>
    </row>
    <row r="70" spans="1:15" x14ac:dyDescent="0.25">
      <c r="A70" t="s">
        <v>127</v>
      </c>
      <c r="B70" t="s">
        <v>60</v>
      </c>
      <c r="C70" t="s">
        <v>104</v>
      </c>
      <c r="D70">
        <v>0</v>
      </c>
      <c r="F70">
        <v>7998</v>
      </c>
      <c r="G70">
        <v>7895.6</v>
      </c>
      <c r="K70">
        <v>11858149.9</v>
      </c>
      <c r="N70">
        <v>11858149.9</v>
      </c>
      <c r="O70">
        <v>100</v>
      </c>
    </row>
    <row r="71" spans="1:15" x14ac:dyDescent="0.25">
      <c r="A71" t="s">
        <v>127</v>
      </c>
      <c r="B71" t="s">
        <v>60</v>
      </c>
      <c r="C71" t="s">
        <v>105</v>
      </c>
      <c r="D71">
        <v>0</v>
      </c>
      <c r="F71">
        <v>8082</v>
      </c>
      <c r="G71">
        <v>7979.6</v>
      </c>
      <c r="K71">
        <v>12063304.880000001</v>
      </c>
      <c r="N71">
        <v>12063304.880000001</v>
      </c>
      <c r="O71">
        <v>100</v>
      </c>
    </row>
    <row r="72" spans="1:15" x14ac:dyDescent="0.25">
      <c r="A72" t="s">
        <v>127</v>
      </c>
      <c r="B72" t="s">
        <v>62</v>
      </c>
      <c r="C72" t="s">
        <v>106</v>
      </c>
      <c r="D72">
        <v>0</v>
      </c>
      <c r="F72">
        <v>9247</v>
      </c>
      <c r="G72">
        <v>9144.6</v>
      </c>
      <c r="K72">
        <v>15219186.68</v>
      </c>
      <c r="N72">
        <v>15219186.68</v>
      </c>
      <c r="O72">
        <v>100</v>
      </c>
    </row>
    <row r="73" spans="1:15" x14ac:dyDescent="0.25">
      <c r="A73" t="s">
        <v>127</v>
      </c>
      <c r="B73" t="s">
        <v>62</v>
      </c>
      <c r="C73" t="s">
        <v>107</v>
      </c>
      <c r="D73">
        <v>0</v>
      </c>
      <c r="F73">
        <v>8566.5</v>
      </c>
      <c r="G73">
        <v>8464.1</v>
      </c>
      <c r="K73">
        <v>13302142.58</v>
      </c>
      <c r="N73">
        <v>13302142.58</v>
      </c>
      <c r="O73">
        <v>100</v>
      </c>
    </row>
    <row r="74" spans="1:15" x14ac:dyDescent="0.25">
      <c r="A74" t="s">
        <v>127</v>
      </c>
      <c r="B74" t="s">
        <v>64</v>
      </c>
      <c r="C74" t="s">
        <v>108</v>
      </c>
      <c r="D74">
        <v>0</v>
      </c>
      <c r="F74">
        <v>9385.5</v>
      </c>
      <c r="G74">
        <v>9283.1</v>
      </c>
      <c r="K74">
        <v>15637561.26</v>
      </c>
      <c r="N74">
        <v>15637561.26</v>
      </c>
      <c r="O74">
        <v>100</v>
      </c>
    </row>
    <row r="75" spans="1:15" x14ac:dyDescent="0.25">
      <c r="A75" t="s">
        <v>127</v>
      </c>
      <c r="B75" t="s">
        <v>64</v>
      </c>
      <c r="C75" t="s">
        <v>109</v>
      </c>
      <c r="D75">
        <v>0</v>
      </c>
      <c r="F75">
        <v>9634.5</v>
      </c>
      <c r="G75">
        <v>9532.1</v>
      </c>
      <c r="K75">
        <v>16415993.609999999</v>
      </c>
      <c r="N75">
        <v>16415993.609999999</v>
      </c>
      <c r="O75">
        <v>100</v>
      </c>
    </row>
    <row r="76" spans="1:15" x14ac:dyDescent="0.25">
      <c r="A76" t="s">
        <v>127</v>
      </c>
      <c r="B76" t="s">
        <v>66</v>
      </c>
      <c r="C76" t="s">
        <v>110</v>
      </c>
      <c r="D76">
        <v>0</v>
      </c>
      <c r="F76">
        <v>8446</v>
      </c>
      <c r="G76">
        <v>8343.6</v>
      </c>
      <c r="K76">
        <v>12984867.970000001</v>
      </c>
      <c r="N76">
        <v>12984867.970000001</v>
      </c>
      <c r="O76">
        <v>100</v>
      </c>
    </row>
    <row r="77" spans="1:15" x14ac:dyDescent="0.25">
      <c r="A77" t="s">
        <v>127</v>
      </c>
      <c r="B77" t="s">
        <v>66</v>
      </c>
      <c r="C77" t="s">
        <v>111</v>
      </c>
      <c r="D77">
        <v>0</v>
      </c>
      <c r="F77">
        <v>8037.5</v>
      </c>
      <c r="G77">
        <v>7935.1</v>
      </c>
      <c r="K77">
        <v>11954281.859999999</v>
      </c>
      <c r="N77">
        <v>11954281.859999999</v>
      </c>
      <c r="O77">
        <v>100</v>
      </c>
    </row>
    <row r="79" spans="1:15" x14ac:dyDescent="0.25">
      <c r="A79" t="s">
        <v>119</v>
      </c>
    </row>
    <row r="80" spans="1:15" x14ac:dyDescent="0.25">
      <c r="A80" t="s">
        <v>120</v>
      </c>
    </row>
    <row r="81" spans="1:1" x14ac:dyDescent="0.25">
      <c r="A81" t="s">
        <v>121</v>
      </c>
    </row>
    <row r="82" spans="1:1" x14ac:dyDescent="0.25">
      <c r="A82" t="s">
        <v>122</v>
      </c>
    </row>
    <row r="83" spans="1:1" x14ac:dyDescent="0.25">
      <c r="A83" t="s">
        <v>123</v>
      </c>
    </row>
    <row r="84" spans="1:1" x14ac:dyDescent="0.25">
      <c r="A84" t="s">
        <v>124</v>
      </c>
    </row>
    <row r="86" spans="1:1" x14ac:dyDescent="0.25">
      <c r="A86" t="s">
        <v>125</v>
      </c>
    </row>
    <row r="87" spans="1:1" x14ac:dyDescent="0.25">
      <c r="A87" t="s">
        <v>129</v>
      </c>
    </row>
    <row r="88" spans="1:1" x14ac:dyDescent="0.25">
      <c r="A88" t="s">
        <v>130</v>
      </c>
    </row>
  </sheetData>
  <phoneticPr fontId="2" type="noConversion"/>
  <pageMargins left="0.7" right="0.7" top="0.75" bottom="0.75" header="0.3" footer="0.3"/>
  <pageSetup scale="50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Albumin (13)</vt:lpstr>
      <vt:lpstr>IgG (77)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Miller,Craig (EID)</cp:lastModifiedBy>
  <cp:lastPrinted>2014-07-18T16:08:57Z</cp:lastPrinted>
  <dcterms:created xsi:type="dcterms:W3CDTF">2014-07-15T21:26:15Z</dcterms:created>
  <dcterms:modified xsi:type="dcterms:W3CDTF">2016-02-17T22:10:25Z</dcterms:modified>
</cp:coreProperties>
</file>