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U:\SVRG Stuff\Elder Vaccine Study 2014\Final Data Sheets\"/>
    </mc:Choice>
  </mc:AlternateContent>
  <bookViews>
    <workbookView xWindow="480" yWindow="15" windowWidth="16335" windowHeight="13200"/>
  </bookViews>
  <sheets>
    <sheet name="Sheet1" sheetId="1" r:id="rId1"/>
    <sheet name="Sheet2" sheetId="2" r:id="rId2"/>
    <sheet name="Sheet3" sheetId="3" r:id="rId3"/>
  </sheets>
  <calcPr calcId="152511" iterateCount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1" i="1" l="1"/>
  <c r="B110" i="1"/>
  <c r="B109" i="1"/>
  <c r="B108" i="1"/>
  <c r="B107" i="1"/>
  <c r="B106" i="1"/>
  <c r="B105" i="1"/>
  <c r="B104" i="1"/>
  <c r="B103" i="1"/>
  <c r="B102" i="1"/>
  <c r="B101" i="1"/>
  <c r="B100" i="1"/>
  <c r="B97" i="1"/>
  <c r="B96" i="1"/>
  <c r="B95" i="1"/>
  <c r="B94" i="1"/>
  <c r="B93" i="1"/>
  <c r="B92" i="1"/>
  <c r="B91" i="1"/>
  <c r="B90" i="1"/>
  <c r="B89" i="1"/>
  <c r="B88" i="1"/>
  <c r="B87" i="1"/>
  <c r="B86" i="1"/>
  <c r="B83" i="1"/>
  <c r="B82" i="1"/>
  <c r="B81" i="1"/>
  <c r="B80" i="1"/>
  <c r="B79" i="1"/>
  <c r="B78" i="1"/>
  <c r="B77" i="1"/>
  <c r="B76" i="1"/>
  <c r="B75" i="1"/>
  <c r="B74" i="1"/>
  <c r="B73" i="1"/>
  <c r="B72" i="1"/>
  <c r="B69" i="1"/>
  <c r="B68" i="1"/>
  <c r="B67" i="1"/>
  <c r="B66" i="1"/>
  <c r="B65" i="1"/>
  <c r="B64" i="1"/>
  <c r="B63" i="1"/>
  <c r="B62" i="1"/>
  <c r="B61" i="1"/>
  <c r="B60" i="1"/>
  <c r="B59" i="1"/>
  <c r="B58" i="1"/>
  <c r="B55" i="1"/>
  <c r="B54" i="1"/>
  <c r="B53" i="1"/>
  <c r="B52" i="1"/>
  <c r="B51" i="1"/>
  <c r="B50" i="1"/>
  <c r="B49" i="1"/>
  <c r="B48" i="1"/>
  <c r="B47" i="1"/>
  <c r="B46" i="1"/>
  <c r="B45" i="1"/>
  <c r="B44" i="1"/>
  <c r="B13" i="1"/>
  <c r="B12" i="1"/>
  <c r="B11" i="1"/>
  <c r="B10" i="1"/>
  <c r="B9" i="1"/>
  <c r="B8" i="1"/>
  <c r="B7" i="1"/>
  <c r="B6" i="1"/>
  <c r="B5" i="1"/>
  <c r="B4" i="1"/>
  <c r="B3" i="1"/>
  <c r="B2" i="1"/>
  <c r="B31" i="1"/>
  <c r="B32" i="1"/>
  <c r="B33" i="1"/>
  <c r="B34" i="1"/>
  <c r="B35" i="1"/>
  <c r="B36" i="1"/>
  <c r="B37" i="1"/>
  <c r="B38" i="1"/>
  <c r="B39" i="1"/>
  <c r="B40" i="1"/>
  <c r="B41" i="1"/>
  <c r="B30" i="1"/>
  <c r="H20" i="1" l="1"/>
  <c r="I20" i="1"/>
  <c r="J20" i="1"/>
  <c r="K20" i="1"/>
  <c r="L20" i="1"/>
  <c r="M20" i="1"/>
  <c r="N20" i="1"/>
  <c r="G20" i="1"/>
  <c r="H13" i="1"/>
  <c r="I13" i="1"/>
  <c r="J13" i="1"/>
  <c r="K13" i="1"/>
  <c r="L13" i="1"/>
  <c r="M13" i="1"/>
  <c r="N13" i="1"/>
  <c r="G13" i="1"/>
  <c r="H6" i="1"/>
  <c r="I6" i="1"/>
  <c r="J6" i="1"/>
  <c r="K6" i="1"/>
  <c r="L6" i="1"/>
  <c r="M6" i="1"/>
  <c r="N6" i="1"/>
  <c r="G6" i="1"/>
  <c r="B27" i="1" l="1"/>
  <c r="B26" i="1"/>
  <c r="B25" i="1"/>
  <c r="B24" i="1"/>
  <c r="B23" i="1"/>
  <c r="B22" i="1"/>
  <c r="B21" i="1"/>
  <c r="B20" i="1"/>
  <c r="B19" i="1"/>
  <c r="B18" i="1"/>
  <c r="B17" i="1"/>
  <c r="B16" i="1"/>
</calcChain>
</file>

<file path=xl/sharedStrings.xml><?xml version="1.0" encoding="utf-8"?>
<sst xmlns="http://schemas.openxmlformats.org/spreadsheetml/2006/main" count="54" uniqueCount="17">
  <si>
    <t>wk1 cat #</t>
  </si>
  <si>
    <t>copy number/ml</t>
  </si>
  <si>
    <t>SQ mean</t>
  </si>
  <si>
    <t>no vac           4456</t>
  </si>
  <si>
    <t>CD134 vac    4451</t>
  </si>
  <si>
    <t xml:space="preserve">CD134+SU    4457  </t>
  </si>
  <si>
    <t>wk2 cat #</t>
  </si>
  <si>
    <t>wk3 cat #</t>
  </si>
  <si>
    <t>wk4 cat #</t>
  </si>
  <si>
    <t>wk6 cat #</t>
  </si>
  <si>
    <t>wk12</t>
  </si>
  <si>
    <t>wk18</t>
  </si>
  <si>
    <t>the last one</t>
  </si>
  <si>
    <t>CD134+SU</t>
  </si>
  <si>
    <t>CD134 vac</t>
  </si>
  <si>
    <t>no vac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</si>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</sst>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0" xfId="0"/>
    <xf numFmtId="11" fontId="0" fillId="0" borderId="0" xfId="0" applyNumberFormat="1"/>
    <xf numFmtId="11" fontId="1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11" fontId="0" fillId="0" borderId="0" xfId="0" applyNumberFormat="1" applyFont="1"/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topLeftCell="A52" workbookViewId="0">
      <selection activeCell="B100" sqref="B100:B111"/>
    </sheetView>
  </sheetViews>
  <sheetFormatPr defaultColWidth="8.85546875" defaultRowHeight="15" x14ac:dyDescent="0.25"/>
  <cols>
    <col min="1" max="1" width="15.42578125" customWidth="1"/>
    <col min="2" max="2" width="17.28515625" customWidth="1"/>
    <col min="3" max="3" width="12" customWidth="1"/>
    <col min="6" max="6" width="8.85546875" style="7"/>
  </cols>
  <sheetData>
    <row r="1" spans="1:14" x14ac:dyDescent="0.25">
      <c r="A1" s="1" t="s">
        <v>0</v>
      </c>
      <c r="B1" s="4" t="s">
        <v>1</v>
      </c>
      <c r="C1" s="1" t="s">
        <v>2</v>
      </c>
      <c r="G1">
        <v>1</v>
      </c>
      <c r="H1">
        <v>2</v>
      </c>
      <c r="I1">
        <v>3</v>
      </c>
      <c r="J1">
        <v>4</v>
      </c>
      <c r="K1">
        <v>6</v>
      </c>
      <c r="L1">
        <v>12</v>
      </c>
      <c r="M1">
        <v>18</v>
      </c>
      <c r="N1">
        <v>30</v>
      </c>
    </row>
    <row r="2" spans="1:14" x14ac:dyDescent="0.25">
      <c r="A2" s="1" t="s">
        <v>3</v>
      </c>
      <c r="B2" s="3">
        <f>C2*171</f>
        <v>155439</v>
      </c>
      <c r="C2" s="2">
        <v>909</v>
      </c>
      <c r="E2" s="1" t="s">
        <v>15</v>
      </c>
      <c r="F2" s="7">
        <v>4456</v>
      </c>
      <c r="G2" s="8">
        <v>154530</v>
      </c>
      <c r="H2" s="2">
        <v>6053400</v>
      </c>
      <c r="I2" s="2">
        <v>58480</v>
      </c>
      <c r="J2" s="2">
        <v>3264</v>
      </c>
      <c r="K2" s="2">
        <v>44030</v>
      </c>
      <c r="L2" s="2">
        <v>11491.999999999998</v>
      </c>
      <c r="M2" s="2">
        <v>34850</v>
      </c>
      <c r="N2" s="2">
        <v>647.70000000000005</v>
      </c>
    </row>
    <row r="3" spans="1:14" x14ac:dyDescent="0.25">
      <c r="A3" s="1">
        <v>4462</v>
      </c>
      <c r="B3" s="3">
        <f t="shared" ref="B3:B13" si="0">C3*171</f>
        <v>0</v>
      </c>
      <c r="C3" s="2">
        <v>0</v>
      </c>
      <c r="F3" s="7">
        <v>4462</v>
      </c>
      <c r="G3" s="8">
        <v>0</v>
      </c>
      <c r="H3" s="2">
        <v>1636.47</v>
      </c>
      <c r="I3" s="2">
        <v>25840</v>
      </c>
      <c r="J3" s="2">
        <v>1620.1</v>
      </c>
      <c r="K3" s="2">
        <v>0</v>
      </c>
      <c r="L3" s="2">
        <v>0</v>
      </c>
      <c r="M3" s="2">
        <v>0</v>
      </c>
      <c r="N3" s="2">
        <v>0</v>
      </c>
    </row>
    <row r="4" spans="1:14" x14ac:dyDescent="0.25">
      <c r="A4" s="1">
        <v>4473</v>
      </c>
      <c r="B4" s="3">
        <f t="shared" si="0"/>
        <v>12619.8</v>
      </c>
      <c r="C4" s="2">
        <v>73.8</v>
      </c>
      <c r="F4" s="7">
        <v>4473</v>
      </c>
      <c r="G4" s="8">
        <v>12546</v>
      </c>
      <c r="H4" s="2">
        <v>145521</v>
      </c>
      <c r="I4" s="2">
        <v>1785</v>
      </c>
      <c r="J4" s="2">
        <v>0</v>
      </c>
      <c r="K4" s="2">
        <v>0</v>
      </c>
      <c r="L4" s="2">
        <v>0</v>
      </c>
      <c r="M4" s="2">
        <v>4947</v>
      </c>
      <c r="N4" s="2">
        <v>0</v>
      </c>
    </row>
    <row r="5" spans="1:14" x14ac:dyDescent="0.25">
      <c r="A5" s="1">
        <v>4478</v>
      </c>
      <c r="B5" s="3">
        <f t="shared" si="0"/>
        <v>54378</v>
      </c>
      <c r="C5" s="2">
        <v>318</v>
      </c>
      <c r="F5" s="7">
        <v>4478</v>
      </c>
      <c r="G5" s="8">
        <v>54060</v>
      </c>
      <c r="H5" s="2">
        <v>921690</v>
      </c>
      <c r="I5" s="2">
        <v>40970</v>
      </c>
      <c r="J5" s="2">
        <v>486.2</v>
      </c>
      <c r="K5" s="2">
        <v>23290</v>
      </c>
      <c r="L5" s="2">
        <v>14994</v>
      </c>
      <c r="M5" s="2">
        <v>14381.999999999998</v>
      </c>
      <c r="N5" s="2">
        <v>2669</v>
      </c>
    </row>
    <row r="6" spans="1:14" x14ac:dyDescent="0.25">
      <c r="A6" s="1" t="s">
        <v>4</v>
      </c>
      <c r="B6" s="3">
        <f t="shared" si="0"/>
        <v>0</v>
      </c>
      <c r="C6" s="2">
        <v>0</v>
      </c>
      <c r="F6" s="9" t="s">
        <v>16</v>
      </c>
      <c r="G6" s="10">
        <f>AVERAGE(G2:G5)</f>
        <v>55284</v>
      </c>
      <c r="H6" s="10">
        <f t="shared" ref="H6:N6" si="1">AVERAGE(H2:H5)</f>
        <v>1780561.8674999999</v>
      </c>
      <c r="I6" s="10">
        <f t="shared" si="1"/>
        <v>31768.75</v>
      </c>
      <c r="J6" s="10">
        <f t="shared" si="1"/>
        <v>1342.575</v>
      </c>
      <c r="K6" s="10">
        <f t="shared" si="1"/>
        <v>16830</v>
      </c>
      <c r="L6" s="10">
        <f t="shared" si="1"/>
        <v>6621.5</v>
      </c>
      <c r="M6" s="10">
        <f t="shared" si="1"/>
        <v>13544.75</v>
      </c>
      <c r="N6" s="10">
        <f t="shared" si="1"/>
        <v>829.17499999999995</v>
      </c>
    </row>
    <row r="7" spans="1:14" x14ac:dyDescent="0.25">
      <c r="A7" s="1">
        <v>4467</v>
      </c>
      <c r="B7" s="3">
        <f t="shared" si="0"/>
        <v>126369</v>
      </c>
      <c r="C7" s="2">
        <v>739</v>
      </c>
      <c r="G7" s="2"/>
      <c r="H7" s="2"/>
      <c r="I7" s="2"/>
      <c r="J7" s="2"/>
      <c r="K7" s="2"/>
      <c r="L7" s="2"/>
      <c r="M7" s="2"/>
      <c r="N7" s="2"/>
    </row>
    <row r="8" spans="1:14" x14ac:dyDescent="0.25">
      <c r="A8" s="1">
        <v>4476</v>
      </c>
      <c r="B8" s="3">
        <f t="shared" si="0"/>
        <v>184680</v>
      </c>
      <c r="C8" s="2">
        <v>1080</v>
      </c>
      <c r="G8" s="2"/>
      <c r="H8" s="2"/>
      <c r="I8" s="2"/>
      <c r="J8" s="2"/>
      <c r="K8" s="2"/>
      <c r="L8" s="2"/>
      <c r="M8" s="2"/>
      <c r="N8" s="2"/>
    </row>
    <row r="9" spans="1:14" x14ac:dyDescent="0.25">
      <c r="A9" s="1">
        <v>4480</v>
      </c>
      <c r="B9" s="3">
        <f t="shared" si="0"/>
        <v>819090</v>
      </c>
      <c r="C9" s="2">
        <v>4790</v>
      </c>
      <c r="E9" s="1" t="s">
        <v>14</v>
      </c>
      <c r="F9" s="7">
        <v>4451</v>
      </c>
      <c r="G9" s="8">
        <v>0</v>
      </c>
      <c r="H9" s="2">
        <v>45657</v>
      </c>
      <c r="I9" s="2">
        <v>11781</v>
      </c>
      <c r="J9" s="2">
        <v>885.7</v>
      </c>
      <c r="K9" s="2">
        <v>2176</v>
      </c>
      <c r="L9" s="2">
        <v>3349</v>
      </c>
      <c r="M9" s="2">
        <v>2295</v>
      </c>
      <c r="N9" s="2">
        <v>1370.2</v>
      </c>
    </row>
    <row r="10" spans="1:14" x14ac:dyDescent="0.25">
      <c r="A10" s="1" t="s">
        <v>5</v>
      </c>
      <c r="B10" s="3">
        <f t="shared" si="0"/>
        <v>39672</v>
      </c>
      <c r="C10" s="2">
        <v>232</v>
      </c>
      <c r="F10" s="7">
        <v>4467</v>
      </c>
      <c r="G10" s="8">
        <v>125630</v>
      </c>
      <c r="H10" s="2">
        <v>347130</v>
      </c>
      <c r="I10" s="2">
        <v>7633</v>
      </c>
      <c r="J10" s="2">
        <v>640.9</v>
      </c>
      <c r="K10" s="2">
        <v>26010</v>
      </c>
      <c r="L10" s="2">
        <v>31620</v>
      </c>
      <c r="M10" s="2">
        <v>61540</v>
      </c>
      <c r="N10" s="2">
        <v>20570</v>
      </c>
    </row>
    <row r="11" spans="1:14" x14ac:dyDescent="0.25">
      <c r="A11" s="1">
        <v>4566</v>
      </c>
      <c r="B11" s="3">
        <f t="shared" si="0"/>
        <v>461700</v>
      </c>
      <c r="C11" s="2">
        <v>2700</v>
      </c>
      <c r="F11" s="7">
        <v>4476</v>
      </c>
      <c r="G11" s="8">
        <v>183600</v>
      </c>
      <c r="H11" s="2">
        <v>388170</v>
      </c>
      <c r="I11" s="2">
        <v>43520</v>
      </c>
      <c r="J11" s="2">
        <v>1448.3999999999999</v>
      </c>
      <c r="K11" s="2">
        <v>4352</v>
      </c>
      <c r="L11" s="2">
        <v>6953</v>
      </c>
      <c r="M11" s="2">
        <v>4216</v>
      </c>
      <c r="N11" s="2">
        <v>1235.8999999999999</v>
      </c>
    </row>
    <row r="12" spans="1:14" x14ac:dyDescent="0.25">
      <c r="A12" s="1">
        <v>4472</v>
      </c>
      <c r="B12" s="3">
        <f t="shared" si="0"/>
        <v>885780</v>
      </c>
      <c r="C12" s="2">
        <v>5180</v>
      </c>
      <c r="F12" s="7">
        <v>4480</v>
      </c>
      <c r="G12" s="8">
        <v>814300</v>
      </c>
      <c r="H12" s="2">
        <v>499320</v>
      </c>
      <c r="I12" s="2">
        <v>44200</v>
      </c>
      <c r="J12" s="2">
        <v>5660.9999999999991</v>
      </c>
      <c r="K12" s="2">
        <v>51680</v>
      </c>
      <c r="L12" s="2">
        <v>22270</v>
      </c>
      <c r="M12" s="2">
        <v>17850</v>
      </c>
      <c r="N12" s="2">
        <v>11203.000000000002</v>
      </c>
    </row>
    <row r="13" spans="1:14" x14ac:dyDescent="0.25">
      <c r="A13" s="1">
        <v>4482</v>
      </c>
      <c r="B13" s="3">
        <f t="shared" si="0"/>
        <v>76095</v>
      </c>
      <c r="C13" s="2">
        <v>445</v>
      </c>
      <c r="F13" s="9" t="s">
        <v>16</v>
      </c>
      <c r="G13" s="3">
        <f>AVERAGE(G9:G12)</f>
        <v>280882.5</v>
      </c>
      <c r="H13" s="3">
        <f t="shared" ref="H13:N13" si="2">AVERAGE(H9:H12)</f>
        <v>320069.25</v>
      </c>
      <c r="I13" s="3">
        <f t="shared" si="2"/>
        <v>26783.5</v>
      </c>
      <c r="J13" s="3">
        <f t="shared" si="2"/>
        <v>2159</v>
      </c>
      <c r="K13" s="3">
        <f t="shared" si="2"/>
        <v>21054.5</v>
      </c>
      <c r="L13" s="3">
        <f t="shared" si="2"/>
        <v>16048</v>
      </c>
      <c r="M13" s="3">
        <f t="shared" si="2"/>
        <v>21475.25</v>
      </c>
      <c r="N13" s="3">
        <f t="shared" si="2"/>
        <v>8594.7750000000015</v>
      </c>
    </row>
    <row r="14" spans="1:14" x14ac:dyDescent="0.25"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6</v>
      </c>
      <c r="B15" s="4" t="s">
        <v>1</v>
      </c>
      <c r="C15" s="1" t="s">
        <v>2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3</v>
      </c>
      <c r="B16" s="3">
        <f>C16*171</f>
        <v>6053400</v>
      </c>
      <c r="C16" s="2">
        <v>35400</v>
      </c>
      <c r="E16" s="1" t="s">
        <v>13</v>
      </c>
      <c r="F16" s="7">
        <v>4457</v>
      </c>
      <c r="G16" s="8">
        <v>39440</v>
      </c>
      <c r="H16" s="2">
        <v>63099</v>
      </c>
      <c r="I16" s="2">
        <v>3842.0000000000005</v>
      </c>
      <c r="J16" s="2">
        <v>885.7</v>
      </c>
      <c r="K16" s="2">
        <v>4624</v>
      </c>
      <c r="L16" s="2">
        <v>3604</v>
      </c>
      <c r="M16" s="2">
        <v>1717</v>
      </c>
      <c r="N16" s="2">
        <v>2533</v>
      </c>
    </row>
    <row r="17" spans="1:14" x14ac:dyDescent="0.25">
      <c r="A17" s="1">
        <v>4462</v>
      </c>
      <c r="B17" s="3">
        <f t="shared" ref="B17:B27" si="3">C17*171</f>
        <v>1636.47</v>
      </c>
      <c r="C17" s="2">
        <v>9.57</v>
      </c>
      <c r="F17" s="7">
        <v>4566</v>
      </c>
      <c r="G17" s="8">
        <v>459000</v>
      </c>
      <c r="H17" s="2">
        <v>526680</v>
      </c>
      <c r="I17" s="2">
        <v>75990</v>
      </c>
      <c r="J17" s="2">
        <v>3791</v>
      </c>
      <c r="K17" s="2">
        <v>41310</v>
      </c>
      <c r="L17" s="2">
        <v>11713.000000000002</v>
      </c>
      <c r="M17" s="2">
        <v>38760</v>
      </c>
      <c r="N17" s="2">
        <v>2261</v>
      </c>
    </row>
    <row r="18" spans="1:14" x14ac:dyDescent="0.25">
      <c r="A18" s="1">
        <v>4473</v>
      </c>
      <c r="B18" s="3">
        <f t="shared" si="3"/>
        <v>145521</v>
      </c>
      <c r="C18" s="2">
        <v>851</v>
      </c>
      <c r="F18" s="7">
        <v>4472</v>
      </c>
      <c r="G18" s="8">
        <v>880600</v>
      </c>
      <c r="H18" s="2">
        <v>403560</v>
      </c>
      <c r="I18" s="2">
        <v>29070</v>
      </c>
      <c r="J18" s="2">
        <v>2176</v>
      </c>
      <c r="K18" s="2">
        <v>88740</v>
      </c>
      <c r="L18" s="2">
        <v>17680</v>
      </c>
      <c r="M18" s="2">
        <v>17170</v>
      </c>
      <c r="N18" s="2">
        <v>6170.9999999999991</v>
      </c>
    </row>
    <row r="19" spans="1:14" x14ac:dyDescent="0.25">
      <c r="A19" s="1">
        <v>4478</v>
      </c>
      <c r="B19" s="3">
        <f t="shared" si="3"/>
        <v>921690</v>
      </c>
      <c r="C19" s="2">
        <v>5390</v>
      </c>
      <c r="F19" s="7">
        <v>4482</v>
      </c>
      <c r="G19" s="8">
        <v>75650</v>
      </c>
      <c r="H19" s="2">
        <v>395010</v>
      </c>
      <c r="I19" s="2">
        <v>44030</v>
      </c>
      <c r="J19" s="2">
        <v>3910</v>
      </c>
      <c r="K19" s="2">
        <v>47600</v>
      </c>
      <c r="L19" s="2">
        <v>21250</v>
      </c>
      <c r="M19" s="2">
        <v>57120</v>
      </c>
      <c r="N19" s="2">
        <v>15113.000000000002</v>
      </c>
    </row>
    <row r="20" spans="1:14" x14ac:dyDescent="0.25">
      <c r="A20" s="1" t="s">
        <v>4</v>
      </c>
      <c r="B20" s="3">
        <f t="shared" si="3"/>
        <v>45657</v>
      </c>
      <c r="C20" s="2">
        <v>267</v>
      </c>
      <c r="F20" s="9" t="s">
        <v>16</v>
      </c>
      <c r="G20" s="3">
        <f>AVERAGE(G16:G19)</f>
        <v>363672.5</v>
      </c>
      <c r="H20" s="3">
        <f t="shared" ref="H20:N20" si="4">AVERAGE(H16:H19)</f>
        <v>347087.25</v>
      </c>
      <c r="I20" s="3">
        <f t="shared" si="4"/>
        <v>38233</v>
      </c>
      <c r="J20" s="3">
        <f t="shared" si="4"/>
        <v>2690.6750000000002</v>
      </c>
      <c r="K20" s="3">
        <f t="shared" si="4"/>
        <v>45568.5</v>
      </c>
      <c r="L20" s="3">
        <f t="shared" si="4"/>
        <v>13561.75</v>
      </c>
      <c r="M20" s="3">
        <f t="shared" si="4"/>
        <v>28691.75</v>
      </c>
      <c r="N20" s="3">
        <f t="shared" si="4"/>
        <v>6519.5</v>
      </c>
    </row>
    <row r="21" spans="1:14" x14ac:dyDescent="0.25">
      <c r="A21" s="1">
        <v>4467</v>
      </c>
      <c r="B21" s="3">
        <f t="shared" si="3"/>
        <v>347130</v>
      </c>
      <c r="C21" s="2">
        <v>2030</v>
      </c>
    </row>
    <row r="22" spans="1:14" x14ac:dyDescent="0.25">
      <c r="A22" s="1">
        <v>4476</v>
      </c>
      <c r="B22" s="3">
        <f t="shared" si="3"/>
        <v>388170</v>
      </c>
      <c r="C22" s="2">
        <v>2270</v>
      </c>
    </row>
    <row r="23" spans="1:14" x14ac:dyDescent="0.25">
      <c r="A23" s="1">
        <v>4480</v>
      </c>
      <c r="B23" s="3">
        <f t="shared" si="3"/>
        <v>499320</v>
      </c>
      <c r="C23" s="2">
        <v>2920</v>
      </c>
    </row>
    <row r="24" spans="1:14" x14ac:dyDescent="0.25">
      <c r="A24" s="1" t="s">
        <v>5</v>
      </c>
      <c r="B24" s="3">
        <f t="shared" si="3"/>
        <v>63099</v>
      </c>
      <c r="C24" s="2">
        <v>369</v>
      </c>
    </row>
    <row r="25" spans="1:14" x14ac:dyDescent="0.25">
      <c r="A25" s="1">
        <v>4566</v>
      </c>
      <c r="B25" s="3">
        <f t="shared" si="3"/>
        <v>526680</v>
      </c>
      <c r="C25" s="2">
        <v>3080</v>
      </c>
    </row>
    <row r="26" spans="1:14" x14ac:dyDescent="0.25">
      <c r="A26" s="1">
        <v>4472</v>
      </c>
      <c r="B26" s="3">
        <f t="shared" si="3"/>
        <v>403560</v>
      </c>
      <c r="C26" s="2">
        <v>2360</v>
      </c>
    </row>
    <row r="27" spans="1:14" x14ac:dyDescent="0.25">
      <c r="A27" s="1">
        <v>4482</v>
      </c>
      <c r="B27" s="3">
        <f t="shared" si="3"/>
        <v>395010</v>
      </c>
      <c r="C27" s="2">
        <v>2310</v>
      </c>
    </row>
    <row r="29" spans="1:14" x14ac:dyDescent="0.25">
      <c r="A29" s="1" t="s">
        <v>7</v>
      </c>
      <c r="B29" s="4" t="s">
        <v>1</v>
      </c>
      <c r="C29" s="1" t="s">
        <v>2</v>
      </c>
    </row>
    <row r="30" spans="1:14" x14ac:dyDescent="0.25">
      <c r="A30" s="1" t="s">
        <v>3</v>
      </c>
      <c r="B30" s="3">
        <f>C30*171</f>
        <v>58824</v>
      </c>
      <c r="C30" s="2">
        <v>344</v>
      </c>
    </row>
    <row r="31" spans="1:14" x14ac:dyDescent="0.25">
      <c r="A31" s="1">
        <v>4462</v>
      </c>
      <c r="B31" s="3">
        <f t="shared" ref="B31:B41" si="5">C31*171</f>
        <v>25992</v>
      </c>
      <c r="C31" s="2">
        <v>152</v>
      </c>
    </row>
    <row r="32" spans="1:14" x14ac:dyDescent="0.25">
      <c r="A32" s="1">
        <v>4473</v>
      </c>
      <c r="B32" s="3">
        <f t="shared" si="5"/>
        <v>1795.5</v>
      </c>
      <c r="C32" s="2">
        <v>10.5</v>
      </c>
    </row>
    <row r="33" spans="1:3" x14ac:dyDescent="0.25">
      <c r="A33" s="1">
        <v>4478</v>
      </c>
      <c r="B33" s="3">
        <f t="shared" si="5"/>
        <v>41211</v>
      </c>
      <c r="C33" s="2">
        <v>241</v>
      </c>
    </row>
    <row r="34" spans="1:3" x14ac:dyDescent="0.25">
      <c r="A34" s="1" t="s">
        <v>4</v>
      </c>
      <c r="B34" s="3">
        <f t="shared" si="5"/>
        <v>11850.3</v>
      </c>
      <c r="C34" s="2">
        <v>69.3</v>
      </c>
    </row>
    <row r="35" spans="1:3" x14ac:dyDescent="0.25">
      <c r="A35" s="1">
        <v>4467</v>
      </c>
      <c r="B35" s="3">
        <f t="shared" si="5"/>
        <v>7677.9</v>
      </c>
      <c r="C35" s="2">
        <v>44.9</v>
      </c>
    </row>
    <row r="36" spans="1:3" x14ac:dyDescent="0.25">
      <c r="A36" s="1">
        <v>4476</v>
      </c>
      <c r="B36" s="3">
        <f t="shared" si="5"/>
        <v>43776</v>
      </c>
      <c r="C36" s="2">
        <v>256</v>
      </c>
    </row>
    <row r="37" spans="1:3" x14ac:dyDescent="0.25">
      <c r="A37" s="1">
        <v>4480</v>
      </c>
      <c r="B37" s="3">
        <f t="shared" si="5"/>
        <v>44460</v>
      </c>
      <c r="C37" s="2">
        <v>260</v>
      </c>
    </row>
    <row r="38" spans="1:3" x14ac:dyDescent="0.25">
      <c r="A38" s="1" t="s">
        <v>5</v>
      </c>
      <c r="B38" s="3">
        <f t="shared" si="5"/>
        <v>3864.6000000000004</v>
      </c>
      <c r="C38" s="2">
        <v>22.6</v>
      </c>
    </row>
    <row r="39" spans="1:3" x14ac:dyDescent="0.25">
      <c r="A39" s="1">
        <v>4566</v>
      </c>
      <c r="B39" s="3">
        <f t="shared" si="5"/>
        <v>76437</v>
      </c>
      <c r="C39" s="2">
        <v>447</v>
      </c>
    </row>
    <row r="40" spans="1:3" x14ac:dyDescent="0.25">
      <c r="A40" s="1">
        <v>4472</v>
      </c>
      <c r="B40" s="3">
        <f t="shared" si="5"/>
        <v>29241</v>
      </c>
      <c r="C40" s="2">
        <v>171</v>
      </c>
    </row>
    <row r="41" spans="1:3" x14ac:dyDescent="0.25">
      <c r="A41" s="1">
        <v>4482</v>
      </c>
      <c r="B41" s="3">
        <f t="shared" si="5"/>
        <v>44289</v>
      </c>
      <c r="C41" s="2">
        <v>259</v>
      </c>
    </row>
    <row r="42" spans="1:3" x14ac:dyDescent="0.25">
      <c r="A42" s="1"/>
      <c r="B42" s="1"/>
      <c r="C42" s="1"/>
    </row>
    <row r="43" spans="1:3" x14ac:dyDescent="0.25">
      <c r="A43" s="1" t="s">
        <v>8</v>
      </c>
      <c r="B43" s="4" t="s">
        <v>1</v>
      </c>
      <c r="C43" s="1" t="s">
        <v>2</v>
      </c>
    </row>
    <row r="44" spans="1:3" x14ac:dyDescent="0.25">
      <c r="A44" s="1" t="s">
        <v>3</v>
      </c>
      <c r="B44" s="3">
        <f>C44*171</f>
        <v>3283.2</v>
      </c>
      <c r="C44" s="2">
        <v>19.2</v>
      </c>
    </row>
    <row r="45" spans="1:3" x14ac:dyDescent="0.25">
      <c r="A45" s="1">
        <v>4462</v>
      </c>
      <c r="B45" s="3">
        <f t="shared" ref="B45:B55" si="6">C45*171</f>
        <v>1629.6299999999999</v>
      </c>
      <c r="C45" s="2">
        <v>9.5299999999999994</v>
      </c>
    </row>
    <row r="46" spans="1:3" x14ac:dyDescent="0.25">
      <c r="A46" s="1">
        <v>4473</v>
      </c>
      <c r="B46" s="3">
        <f t="shared" si="6"/>
        <v>0</v>
      </c>
      <c r="C46" s="2">
        <v>0</v>
      </c>
    </row>
    <row r="47" spans="1:3" x14ac:dyDescent="0.25">
      <c r="A47" s="1">
        <v>4478</v>
      </c>
      <c r="B47" s="3">
        <f t="shared" si="6"/>
        <v>489.06</v>
      </c>
      <c r="C47" s="2">
        <v>2.86</v>
      </c>
    </row>
    <row r="48" spans="1:3" x14ac:dyDescent="0.25">
      <c r="A48" s="1" t="s">
        <v>4</v>
      </c>
      <c r="B48" s="3">
        <f t="shared" si="6"/>
        <v>890.91</v>
      </c>
      <c r="C48" s="2">
        <v>5.21</v>
      </c>
    </row>
    <row r="49" spans="1:3" x14ac:dyDescent="0.25">
      <c r="A49" s="1">
        <v>4467</v>
      </c>
      <c r="B49" s="3">
        <f t="shared" si="6"/>
        <v>644.66999999999996</v>
      </c>
      <c r="C49" s="2">
        <v>3.77</v>
      </c>
    </row>
    <row r="50" spans="1:3" x14ac:dyDescent="0.25">
      <c r="A50" s="1">
        <v>4476</v>
      </c>
      <c r="B50" s="3">
        <f t="shared" si="6"/>
        <v>1456.9199999999998</v>
      </c>
      <c r="C50" s="2">
        <v>8.52</v>
      </c>
    </row>
    <row r="51" spans="1:3" x14ac:dyDescent="0.25">
      <c r="A51" s="1">
        <v>4480</v>
      </c>
      <c r="B51" s="3">
        <f t="shared" si="6"/>
        <v>5694.2999999999993</v>
      </c>
      <c r="C51" s="2">
        <v>33.299999999999997</v>
      </c>
    </row>
    <row r="52" spans="1:3" x14ac:dyDescent="0.25">
      <c r="A52" s="1" t="s">
        <v>5</v>
      </c>
      <c r="B52" s="3">
        <f t="shared" si="6"/>
        <v>890.91</v>
      </c>
      <c r="C52" s="2">
        <v>5.21</v>
      </c>
    </row>
    <row r="53" spans="1:3" x14ac:dyDescent="0.25">
      <c r="A53" s="1">
        <v>4566</v>
      </c>
      <c r="B53" s="3">
        <f t="shared" si="6"/>
        <v>3813.3</v>
      </c>
      <c r="C53" s="2">
        <v>22.3</v>
      </c>
    </row>
    <row r="54" spans="1:3" x14ac:dyDescent="0.25">
      <c r="A54" s="1">
        <v>4472</v>
      </c>
      <c r="B54" s="3">
        <f t="shared" si="6"/>
        <v>2188.8000000000002</v>
      </c>
      <c r="C54" s="2">
        <v>12.8</v>
      </c>
    </row>
    <row r="55" spans="1:3" x14ac:dyDescent="0.25">
      <c r="A55" s="1">
        <v>4482</v>
      </c>
      <c r="B55" s="3">
        <f t="shared" si="6"/>
        <v>3933</v>
      </c>
      <c r="C55" s="2">
        <v>23</v>
      </c>
    </row>
    <row r="57" spans="1:3" x14ac:dyDescent="0.25">
      <c r="A57" s="1" t="s">
        <v>9</v>
      </c>
      <c r="B57" s="4" t="s">
        <v>1</v>
      </c>
      <c r="C57" s="1" t="s">
        <v>2</v>
      </c>
    </row>
    <row r="58" spans="1:3" x14ac:dyDescent="0.25">
      <c r="A58" s="1" t="s">
        <v>3</v>
      </c>
      <c r="B58" s="3">
        <f>C58*171</f>
        <v>44289</v>
      </c>
      <c r="C58" s="2">
        <v>259</v>
      </c>
    </row>
    <row r="59" spans="1:3" x14ac:dyDescent="0.25">
      <c r="A59" s="1">
        <v>4462</v>
      </c>
      <c r="B59" s="3">
        <f t="shared" ref="B59:B69" si="7">C59*171</f>
        <v>0</v>
      </c>
      <c r="C59" s="2">
        <v>0</v>
      </c>
    </row>
    <row r="60" spans="1:3" x14ac:dyDescent="0.25">
      <c r="A60" s="1">
        <v>4473</v>
      </c>
      <c r="B60" s="3">
        <f t="shared" si="7"/>
        <v>0</v>
      </c>
      <c r="C60" s="2">
        <v>0</v>
      </c>
    </row>
    <row r="61" spans="1:3" x14ac:dyDescent="0.25">
      <c r="A61" s="1">
        <v>4478</v>
      </c>
      <c r="B61" s="3">
        <f t="shared" si="7"/>
        <v>23427</v>
      </c>
      <c r="C61" s="2">
        <v>137</v>
      </c>
    </row>
    <row r="62" spans="1:3" x14ac:dyDescent="0.25">
      <c r="A62" s="1" t="s">
        <v>4</v>
      </c>
      <c r="B62" s="3">
        <f t="shared" si="7"/>
        <v>2188.8000000000002</v>
      </c>
      <c r="C62" s="2">
        <v>12.8</v>
      </c>
    </row>
    <row r="63" spans="1:3" x14ac:dyDescent="0.25">
      <c r="A63" s="1">
        <v>4467</v>
      </c>
      <c r="B63" s="3">
        <f t="shared" si="7"/>
        <v>26163</v>
      </c>
      <c r="C63" s="2">
        <v>153</v>
      </c>
    </row>
    <row r="64" spans="1:3" x14ac:dyDescent="0.25">
      <c r="A64" s="1">
        <v>4476</v>
      </c>
      <c r="B64" s="3">
        <f t="shared" si="7"/>
        <v>4377.6000000000004</v>
      </c>
      <c r="C64" s="2">
        <v>25.6</v>
      </c>
    </row>
    <row r="65" spans="1:3" x14ac:dyDescent="0.25">
      <c r="A65" s="1">
        <v>4480</v>
      </c>
      <c r="B65" s="3">
        <f t="shared" si="7"/>
        <v>51984</v>
      </c>
      <c r="C65" s="2">
        <v>304</v>
      </c>
    </row>
    <row r="66" spans="1:3" x14ac:dyDescent="0.25">
      <c r="A66" s="1" t="s">
        <v>5</v>
      </c>
      <c r="B66" s="3">
        <f t="shared" si="7"/>
        <v>4651.2</v>
      </c>
      <c r="C66" s="2">
        <v>27.2</v>
      </c>
    </row>
    <row r="67" spans="1:3" x14ac:dyDescent="0.25">
      <c r="A67" s="1">
        <v>4566</v>
      </c>
      <c r="B67" s="3">
        <f t="shared" si="7"/>
        <v>41553</v>
      </c>
      <c r="C67" s="2">
        <v>243</v>
      </c>
    </row>
    <row r="68" spans="1:3" x14ac:dyDescent="0.25">
      <c r="A68" s="1">
        <v>4472</v>
      </c>
      <c r="B68" s="3">
        <f t="shared" si="7"/>
        <v>89262</v>
      </c>
      <c r="C68" s="2">
        <v>522</v>
      </c>
    </row>
    <row r="69" spans="1:3" x14ac:dyDescent="0.25">
      <c r="A69" s="1">
        <v>4482</v>
      </c>
      <c r="B69" s="3">
        <f t="shared" si="7"/>
        <v>47880</v>
      </c>
      <c r="C69" s="2">
        <v>280</v>
      </c>
    </row>
    <row r="71" spans="1:3" x14ac:dyDescent="0.25">
      <c r="A71" s="5" t="s">
        <v>10</v>
      </c>
      <c r="B71" s="4" t="s">
        <v>1</v>
      </c>
      <c r="C71" t="s">
        <v>2</v>
      </c>
    </row>
    <row r="72" spans="1:3" x14ac:dyDescent="0.25">
      <c r="A72" t="s">
        <v>3</v>
      </c>
      <c r="B72" s="3">
        <f>C72*171</f>
        <v>11559.599999999999</v>
      </c>
      <c r="C72" s="2">
        <v>67.599999999999994</v>
      </c>
    </row>
    <row r="73" spans="1:3" x14ac:dyDescent="0.25">
      <c r="A73">
        <v>4462</v>
      </c>
      <c r="B73" s="3">
        <f t="shared" ref="B73:B83" si="8">C73*171</f>
        <v>0</v>
      </c>
      <c r="C73" s="2">
        <v>0</v>
      </c>
    </row>
    <row r="74" spans="1:3" x14ac:dyDescent="0.25">
      <c r="A74">
        <v>4473</v>
      </c>
      <c r="B74" s="3">
        <f t="shared" si="8"/>
        <v>0</v>
      </c>
      <c r="C74" s="2">
        <v>0</v>
      </c>
    </row>
    <row r="75" spans="1:3" x14ac:dyDescent="0.25">
      <c r="A75">
        <v>4478</v>
      </c>
      <c r="B75" s="3">
        <f t="shared" si="8"/>
        <v>15082.2</v>
      </c>
      <c r="C75" s="2">
        <v>88.2</v>
      </c>
    </row>
    <row r="76" spans="1:3" x14ac:dyDescent="0.25">
      <c r="A76" t="s">
        <v>4</v>
      </c>
      <c r="B76" s="3">
        <f t="shared" si="8"/>
        <v>3368.7</v>
      </c>
      <c r="C76" s="2">
        <v>19.7</v>
      </c>
    </row>
    <row r="77" spans="1:3" x14ac:dyDescent="0.25">
      <c r="A77">
        <v>4467</v>
      </c>
      <c r="B77" s="3">
        <f t="shared" si="8"/>
        <v>31806</v>
      </c>
      <c r="C77" s="2">
        <v>186</v>
      </c>
    </row>
    <row r="78" spans="1:3" x14ac:dyDescent="0.25">
      <c r="A78">
        <v>4476</v>
      </c>
      <c r="B78" s="3">
        <f t="shared" si="8"/>
        <v>6993.9</v>
      </c>
      <c r="C78" s="2">
        <v>40.9</v>
      </c>
    </row>
    <row r="79" spans="1:3" x14ac:dyDescent="0.25">
      <c r="A79">
        <v>4480</v>
      </c>
      <c r="B79" s="3">
        <f t="shared" si="8"/>
        <v>22401</v>
      </c>
      <c r="C79" s="2">
        <v>131</v>
      </c>
    </row>
    <row r="80" spans="1:3" x14ac:dyDescent="0.25">
      <c r="A80" t="s">
        <v>5</v>
      </c>
      <c r="B80" s="3">
        <f t="shared" si="8"/>
        <v>3625.2</v>
      </c>
      <c r="C80" s="2">
        <v>21.2</v>
      </c>
    </row>
    <row r="81" spans="1:5" x14ac:dyDescent="0.25">
      <c r="A81">
        <v>4566</v>
      </c>
      <c r="B81" s="3">
        <f t="shared" si="8"/>
        <v>11781.900000000001</v>
      </c>
      <c r="C81" s="2">
        <v>68.900000000000006</v>
      </c>
    </row>
    <row r="82" spans="1:5" x14ac:dyDescent="0.25">
      <c r="A82">
        <v>4472</v>
      </c>
      <c r="B82" s="3">
        <f t="shared" si="8"/>
        <v>17784</v>
      </c>
      <c r="C82" s="2">
        <v>104</v>
      </c>
    </row>
    <row r="83" spans="1:5" x14ac:dyDescent="0.25">
      <c r="A83">
        <v>4482</v>
      </c>
      <c r="B83" s="3">
        <f t="shared" si="8"/>
        <v>21375</v>
      </c>
      <c r="C83" s="2">
        <v>125</v>
      </c>
    </row>
    <row r="85" spans="1:5" x14ac:dyDescent="0.25">
      <c r="A85" s="6" t="s">
        <v>11</v>
      </c>
      <c r="B85" s="4" t="s">
        <v>1</v>
      </c>
      <c r="C85" s="1" t="s">
        <v>2</v>
      </c>
    </row>
    <row r="86" spans="1:5" x14ac:dyDescent="0.25">
      <c r="A86" s="1" t="s">
        <v>3</v>
      </c>
      <c r="B86" s="3">
        <f>C86*171</f>
        <v>35055</v>
      </c>
      <c r="C86" s="2">
        <v>205</v>
      </c>
    </row>
    <row r="87" spans="1:5" x14ac:dyDescent="0.25">
      <c r="A87" s="1">
        <v>4462</v>
      </c>
      <c r="B87" s="3">
        <f t="shared" ref="B87:B97" si="9">C87*171</f>
        <v>0</v>
      </c>
      <c r="C87" s="2">
        <v>0</v>
      </c>
    </row>
    <row r="88" spans="1:5" x14ac:dyDescent="0.25">
      <c r="A88" s="1">
        <v>4473</v>
      </c>
      <c r="B88" s="3">
        <f t="shared" si="9"/>
        <v>4976.1000000000004</v>
      </c>
      <c r="C88" s="2">
        <v>29.1</v>
      </c>
    </row>
    <row r="89" spans="1:5" x14ac:dyDescent="0.25">
      <c r="A89" s="1">
        <v>4478</v>
      </c>
      <c r="B89" s="3">
        <f t="shared" si="9"/>
        <v>14466.599999999999</v>
      </c>
      <c r="C89" s="2">
        <v>84.6</v>
      </c>
      <c r="E89" s="2"/>
    </row>
    <row r="90" spans="1:5" x14ac:dyDescent="0.25">
      <c r="A90" s="1" t="s">
        <v>4</v>
      </c>
      <c r="B90" s="3">
        <f t="shared" si="9"/>
        <v>2308.5</v>
      </c>
      <c r="C90" s="2">
        <v>13.5</v>
      </c>
    </row>
    <row r="91" spans="1:5" x14ac:dyDescent="0.25">
      <c r="A91" s="1">
        <v>4467</v>
      </c>
      <c r="B91" s="3">
        <f t="shared" si="9"/>
        <v>61902</v>
      </c>
      <c r="C91" s="2">
        <v>362</v>
      </c>
    </row>
    <row r="92" spans="1:5" x14ac:dyDescent="0.25">
      <c r="A92" s="1">
        <v>4476</v>
      </c>
      <c r="B92" s="3">
        <f t="shared" si="9"/>
        <v>4240.8</v>
      </c>
      <c r="C92" s="2">
        <v>24.8</v>
      </c>
    </row>
    <row r="93" spans="1:5" x14ac:dyDescent="0.25">
      <c r="A93" s="1">
        <v>4480</v>
      </c>
      <c r="B93" s="3">
        <f t="shared" si="9"/>
        <v>17955</v>
      </c>
      <c r="C93" s="2">
        <v>105</v>
      </c>
    </row>
    <row r="94" spans="1:5" x14ac:dyDescent="0.25">
      <c r="A94" s="1" t="s">
        <v>5</v>
      </c>
      <c r="B94" s="3">
        <f t="shared" si="9"/>
        <v>1727.1</v>
      </c>
      <c r="C94" s="2">
        <v>10.1</v>
      </c>
      <c r="E94" s="2"/>
    </row>
    <row r="95" spans="1:5" x14ac:dyDescent="0.25">
      <c r="A95" s="1">
        <v>4566</v>
      </c>
      <c r="B95" s="3">
        <f t="shared" si="9"/>
        <v>38988</v>
      </c>
      <c r="C95" s="2">
        <v>228</v>
      </c>
    </row>
    <row r="96" spans="1:5" x14ac:dyDescent="0.25">
      <c r="A96" s="1">
        <v>4472</v>
      </c>
      <c r="B96" s="3">
        <f t="shared" si="9"/>
        <v>17271</v>
      </c>
      <c r="C96" s="2">
        <v>101</v>
      </c>
    </row>
    <row r="97" spans="1:5" x14ac:dyDescent="0.25">
      <c r="A97" s="1">
        <v>4482</v>
      </c>
      <c r="B97" s="3">
        <f t="shared" si="9"/>
        <v>57456</v>
      </c>
      <c r="C97" s="2">
        <v>336</v>
      </c>
    </row>
    <row r="99" spans="1:5" x14ac:dyDescent="0.25">
      <c r="A99" s="5" t="s">
        <v>12</v>
      </c>
      <c r="B99" s="4" t="s">
        <v>1</v>
      </c>
      <c r="C99" s="1" t="s">
        <v>2</v>
      </c>
    </row>
    <row r="100" spans="1:5" x14ac:dyDescent="0.25">
      <c r="A100" t="s">
        <v>3</v>
      </c>
      <c r="B100" s="3">
        <f>C100*171</f>
        <v>651.51</v>
      </c>
      <c r="C100" s="2">
        <v>3.81</v>
      </c>
    </row>
    <row r="101" spans="1:5" x14ac:dyDescent="0.25">
      <c r="A101">
        <v>4462</v>
      </c>
      <c r="B101" s="3">
        <f t="shared" ref="B101:B111" si="10">C101*171</f>
        <v>0</v>
      </c>
      <c r="C101" s="2">
        <v>0</v>
      </c>
    </row>
    <row r="102" spans="1:5" x14ac:dyDescent="0.25">
      <c r="A102">
        <v>4473</v>
      </c>
      <c r="B102" s="3">
        <f t="shared" si="10"/>
        <v>0</v>
      </c>
      <c r="C102" s="2">
        <v>0</v>
      </c>
    </row>
    <row r="103" spans="1:5" x14ac:dyDescent="0.25">
      <c r="A103">
        <v>4478</v>
      </c>
      <c r="B103" s="3">
        <f t="shared" si="10"/>
        <v>2684.7</v>
      </c>
      <c r="C103" s="2">
        <v>15.7</v>
      </c>
      <c r="E103" s="2"/>
    </row>
    <row r="104" spans="1:5" x14ac:dyDescent="0.25">
      <c r="A104" t="s">
        <v>4</v>
      </c>
      <c r="B104" s="3">
        <f t="shared" si="10"/>
        <v>1378.26</v>
      </c>
      <c r="C104" s="2">
        <v>8.06</v>
      </c>
    </row>
    <row r="105" spans="1:5" x14ac:dyDescent="0.25">
      <c r="A105">
        <v>4467</v>
      </c>
      <c r="B105" s="3">
        <f t="shared" si="10"/>
        <v>20691</v>
      </c>
      <c r="C105" s="2">
        <v>121</v>
      </c>
    </row>
    <row r="106" spans="1:5" x14ac:dyDescent="0.25">
      <c r="A106">
        <v>4476</v>
      </c>
      <c r="B106" s="3">
        <f t="shared" si="10"/>
        <v>1243.1699999999998</v>
      </c>
      <c r="C106" s="2">
        <v>7.27</v>
      </c>
    </row>
    <row r="107" spans="1:5" x14ac:dyDescent="0.25">
      <c r="A107">
        <v>4480</v>
      </c>
      <c r="B107" s="3">
        <f t="shared" si="10"/>
        <v>11268.900000000001</v>
      </c>
      <c r="C107" s="2">
        <v>65.900000000000006</v>
      </c>
    </row>
    <row r="108" spans="1:5" x14ac:dyDescent="0.25">
      <c r="A108" t="s">
        <v>5</v>
      </c>
      <c r="B108" s="3">
        <f t="shared" si="10"/>
        <v>2547.9</v>
      </c>
      <c r="C108" s="2">
        <v>14.9</v>
      </c>
    </row>
    <row r="109" spans="1:5" x14ac:dyDescent="0.25">
      <c r="A109">
        <v>4566</v>
      </c>
      <c r="B109" s="3">
        <f t="shared" si="10"/>
        <v>2274.3000000000002</v>
      </c>
      <c r="C109" s="2">
        <v>13.3</v>
      </c>
    </row>
    <row r="110" spans="1:5" x14ac:dyDescent="0.25">
      <c r="A110">
        <v>4472</v>
      </c>
      <c r="B110" s="3">
        <f t="shared" si="10"/>
        <v>6207.2999999999993</v>
      </c>
      <c r="C110" s="2">
        <v>36.299999999999997</v>
      </c>
    </row>
    <row r="111" spans="1:5" x14ac:dyDescent="0.25">
      <c r="A111">
        <v>4482</v>
      </c>
      <c r="B111" s="3">
        <f t="shared" si="10"/>
        <v>15201.900000000001</v>
      </c>
      <c r="C111" s="2">
        <v>88.9</v>
      </c>
    </row>
  </sheetData>
  <phoneticPr fontId="5" type="noConversion"/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CVMBS Computing Resources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Zheng,Xin (EID)</dc:creator>
  <cp:lastModifiedBy>Miller,Craig (EID)</cp:lastModifiedBy>
  <cp:lastPrinted>2015-09-01T20:25:47Z</cp:lastPrinted>
  <dcterms:created xsi:type="dcterms:W3CDTF">2014-10-22T14:26:30Z</dcterms:created>
  <dcterms:modified xsi:type="dcterms:W3CDTF">2016-02-23T20:25:04Z</dcterms:modified>
</cp:coreProperties>
</file>