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ELISA Readings\"/>
    </mc:Choice>
  </mc:AlternateContent>
  <bookViews>
    <workbookView xWindow="0" yWindow="0" windowWidth="18870" windowHeight="781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5" i="1"/>
  <c r="F6" i="1" l="1"/>
  <c r="F7" i="1"/>
  <c r="F8" i="1"/>
  <c r="F9" i="1"/>
  <c r="F10" i="1"/>
  <c r="F11" i="1"/>
  <c r="F5" i="1"/>
  <c r="G5" i="1" l="1"/>
  <c r="H5" i="1"/>
  <c r="I5" i="1"/>
  <c r="G6" i="1"/>
  <c r="H6" i="1"/>
  <c r="I6" i="1"/>
  <c r="G7" i="1"/>
  <c r="H7" i="1"/>
  <c r="I7" i="1"/>
  <c r="G8" i="1"/>
  <c r="H8" i="1"/>
  <c r="I8" i="1"/>
  <c r="G9" i="1"/>
  <c r="H9" i="1"/>
  <c r="I9" i="1"/>
  <c r="G10" i="1"/>
  <c r="H10" i="1"/>
  <c r="I10" i="1"/>
  <c r="G11" i="1"/>
  <c r="H11" i="1"/>
  <c r="I11" i="1"/>
</calcChain>
</file>

<file path=xl/sharedStrings.xml><?xml version="1.0" encoding="utf-8"?>
<sst xmlns="http://schemas.openxmlformats.org/spreadsheetml/2006/main" count="19" uniqueCount="15">
  <si>
    <t>Blank</t>
  </si>
  <si>
    <t>Naïve #4462</t>
  </si>
  <si>
    <t>CD134 #4476</t>
  </si>
  <si>
    <t>SU/CD134 #4472</t>
  </si>
  <si>
    <t>SU/CD134 #4466</t>
  </si>
  <si>
    <t>SAMPLE</t>
  </si>
  <si>
    <t>COLUMN 1</t>
  </si>
  <si>
    <t>COLUMN 2</t>
  </si>
  <si>
    <t>COLUMN 3</t>
  </si>
  <si>
    <t>Absorbances Corrected for Blank/Background</t>
  </si>
  <si>
    <r>
      <t>Multiskan</t>
    </r>
    <r>
      <rPr>
        <b/>
        <u/>
        <sz val="11"/>
        <color theme="1"/>
        <rFont val="Calibri"/>
        <family val="2"/>
      </rPr>
      <t>®</t>
    </r>
    <r>
      <rPr>
        <b/>
        <u/>
        <sz val="11"/>
        <color theme="1"/>
        <rFont val="Calibri"/>
        <family val="2"/>
        <scheme val="minor"/>
      </rPr>
      <t xml:space="preserve"> Spectrum Photometric Readings  (Wavelength: 450 nm)</t>
    </r>
  </si>
  <si>
    <t>Naïve #4456</t>
  </si>
  <si>
    <t>CD134 #4467</t>
  </si>
  <si>
    <r>
      <t xml:space="preserve">CD134-Fc @ 15 </t>
    </r>
    <r>
      <rPr>
        <b/>
        <u/>
        <sz val="11"/>
        <color theme="1"/>
        <rFont val="Calibri"/>
        <family val="2"/>
      </rPr>
      <t>µg/mL</t>
    </r>
    <r>
      <rPr>
        <b/>
        <u/>
        <sz val="11"/>
        <color theme="1"/>
        <rFont val="Calibri"/>
        <family val="2"/>
        <scheme val="minor"/>
      </rPr>
      <t xml:space="preserve"> ELISA Plate Absorbances</t>
    </r>
  </si>
  <si>
    <t>AVG.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</si>
</sst>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4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164" fontId="2" fillId="0" borderId="7" xfId="0" applyNumberFormat="1" applyFont="1" applyBorder="1"/>
    <xf numFmtId="0" fontId="2" fillId="0" borderId="0" xfId="0" applyFont="1"/>
    <xf numFmtId="164" fontId="2" fillId="0" borderId="8" xfId="0" applyNumberFormat="1" applyFont="1" applyBorder="1"/>
    <xf numFmtId="164" fontId="2" fillId="0" borderId="2" xfId="0" applyNumberFormat="1" applyFont="1" applyBorder="1"/>
    <xf numFmtId="164" fontId="2" fillId="0" borderId="3" xfId="0" applyNumberFormat="1" applyFont="1" applyBorder="1"/>
    <xf numFmtId="164" fontId="2" fillId="0" borderId="11" xfId="0" applyNumberFormat="1" applyFont="1" applyBorder="1"/>
    <xf numFmtId="164" fontId="2" fillId="0" borderId="12" xfId="0" applyNumberFormat="1" applyFont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164" fontId="0" fillId="0" borderId="0" xfId="0" applyNumberFormat="1"/>
    <xf numFmtId="164" fontId="2" fillId="2" borderId="8" xfId="0" applyNumberFormat="1" applyFont="1" applyFill="1" applyBorder="1"/>
    <xf numFmtId="164" fontId="2" fillId="2" borderId="3" xfId="0" applyNumberFormat="1" applyFont="1" applyFill="1" applyBorder="1"/>
    <xf numFmtId="164" fontId="2" fillId="2" borderId="12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workbookViewId="0">
      <selection activeCell="J5" sqref="J5:J11"/>
    </sheetView>
  </sheetViews>
  <sheetFormatPr defaultRowHeight="15" x14ac:dyDescent="0.25"/>
  <cols>
    <col min="1" max="1" width="9.28515625" customWidth="1"/>
    <col min="2" max="4" width="9.42578125" customWidth="1"/>
    <col min="5" max="5" width="5" customWidth="1"/>
    <col min="6" max="9" width="9.42578125" customWidth="1"/>
  </cols>
  <sheetData>
    <row r="1" spans="1:10" x14ac:dyDescent="0.25">
      <c r="A1" s="1" t="s">
        <v>10</v>
      </c>
    </row>
    <row r="2" spans="1:10" ht="10.5" customHeight="1" x14ac:dyDescent="0.25"/>
    <row r="3" spans="1:10" s="3" customFormat="1" ht="18.75" customHeight="1" thickBot="1" x14ac:dyDescent="0.3">
      <c r="A3" s="2" t="s">
        <v>13</v>
      </c>
      <c r="F3" s="2" t="s">
        <v>9</v>
      </c>
    </row>
    <row r="4" spans="1:10" ht="15.75" thickBot="1" x14ac:dyDescent="0.3">
      <c r="A4" s="9" t="s">
        <v>5</v>
      </c>
      <c r="B4" s="4" t="s">
        <v>6</v>
      </c>
      <c r="C4" s="4" t="s">
        <v>7</v>
      </c>
      <c r="D4" s="5" t="s">
        <v>8</v>
      </c>
      <c r="F4" s="6" t="s">
        <v>5</v>
      </c>
      <c r="G4" s="7" t="s">
        <v>6</v>
      </c>
      <c r="H4" s="7" t="s">
        <v>7</v>
      </c>
      <c r="I4" s="8" t="s">
        <v>8</v>
      </c>
      <c r="J4" s="8" t="s">
        <v>14</v>
      </c>
    </row>
    <row r="5" spans="1:10" ht="25.5" customHeight="1" thickBot="1" x14ac:dyDescent="0.3">
      <c r="A5" s="10" t="s">
        <v>0</v>
      </c>
      <c r="B5" s="11">
        <v>6.1756623507314701E-2</v>
      </c>
      <c r="C5" s="11">
        <v>5.53991533045297E-2</v>
      </c>
      <c r="D5" s="13">
        <v>5.9429500822745597E-2</v>
      </c>
      <c r="E5" s="12"/>
      <c r="F5" s="10" t="str">
        <f>A5</f>
        <v>Blank</v>
      </c>
      <c r="G5" s="11">
        <f>B5-B5</f>
        <v>0</v>
      </c>
      <c r="H5" s="11">
        <f>C5-C5</f>
        <v>0</v>
      </c>
      <c r="I5" s="13">
        <f>D5-D5</f>
        <v>0</v>
      </c>
      <c r="J5" s="21">
        <f>(G5+H5+I5)/3</f>
        <v>0</v>
      </c>
    </row>
    <row r="6" spans="1:10" ht="25.5" customHeight="1" x14ac:dyDescent="0.25">
      <c r="A6" s="18" t="s">
        <v>11</v>
      </c>
      <c r="B6" s="14">
        <v>0.15550482606535099</v>
      </c>
      <c r="C6" s="14">
        <v>0.20290830598632101</v>
      </c>
      <c r="D6" s="15">
        <v>0.268513802616138</v>
      </c>
      <c r="E6" s="12"/>
      <c r="F6" s="18" t="str">
        <f t="shared" ref="F6:F11" si="0">A6</f>
        <v>Naïve #4456</v>
      </c>
      <c r="G6" s="14">
        <f>B6-B5</f>
        <v>9.3748202558036287E-2</v>
      </c>
      <c r="H6" s="14">
        <f>C6-C5</f>
        <v>0.14750915268179132</v>
      </c>
      <c r="I6" s="15">
        <f>D6-D5</f>
        <v>0.20908430179339241</v>
      </c>
      <c r="J6" s="22">
        <f t="shared" ref="J6:J11" si="1">(G6+H6+I6)/3</f>
        <v>0.15011388567774001</v>
      </c>
    </row>
    <row r="7" spans="1:10" ht="25.5" customHeight="1" thickBot="1" x14ac:dyDescent="0.3">
      <c r="A7" s="19" t="s">
        <v>1</v>
      </c>
      <c r="B7" s="16">
        <v>0.359188591495192</v>
      </c>
      <c r="C7" s="16">
        <v>0.37248883900733898</v>
      </c>
      <c r="D7" s="17">
        <v>0.28241334944607699</v>
      </c>
      <c r="E7" s="12"/>
      <c r="F7" s="19" t="str">
        <f t="shared" si="0"/>
        <v>Naïve #4462</v>
      </c>
      <c r="G7" s="16">
        <f>B7-B5</f>
        <v>0.2974319679878773</v>
      </c>
      <c r="H7" s="16">
        <f>C7-C5</f>
        <v>0.31708968570280927</v>
      </c>
      <c r="I7" s="17">
        <f>D7-D5</f>
        <v>0.2229838486233314</v>
      </c>
      <c r="J7" s="23">
        <f t="shared" si="1"/>
        <v>0.27916850077133931</v>
      </c>
    </row>
    <row r="8" spans="1:10" ht="25.5" customHeight="1" x14ac:dyDescent="0.25">
      <c r="A8" s="18" t="s">
        <v>12</v>
      </c>
      <c r="B8" s="14">
        <v>0.50034570663877997</v>
      </c>
      <c r="C8" s="14">
        <v>0.72677126710849405</v>
      </c>
      <c r="D8" s="15">
        <v>0.68109679698568704</v>
      </c>
      <c r="E8" s="12"/>
      <c r="F8" s="18" t="str">
        <f t="shared" si="0"/>
        <v>CD134 #4467</v>
      </c>
      <c r="G8" s="14">
        <f>B8-B5</f>
        <v>0.43858908313146527</v>
      </c>
      <c r="H8" s="14">
        <f>C8-C5</f>
        <v>0.67137211380396433</v>
      </c>
      <c r="I8" s="15">
        <f>D8-D5</f>
        <v>0.62166729616294147</v>
      </c>
      <c r="J8" s="22">
        <f t="shared" si="1"/>
        <v>0.57720949769945695</v>
      </c>
    </row>
    <row r="9" spans="1:10" ht="25.5" customHeight="1" thickBot="1" x14ac:dyDescent="0.3">
      <c r="A9" s="19" t="s">
        <v>2</v>
      </c>
      <c r="B9" s="16">
        <v>1.1504009122185499</v>
      </c>
      <c r="C9" s="16">
        <v>1.41944201925157</v>
      </c>
      <c r="D9" s="17">
        <v>1.34716427320636</v>
      </c>
      <c r="E9" s="12"/>
      <c r="F9" s="19" t="str">
        <f t="shared" si="0"/>
        <v>CD134 #4476</v>
      </c>
      <c r="G9" s="16">
        <f>B9-B5</f>
        <v>1.0886442887112353</v>
      </c>
      <c r="H9" s="16">
        <f>C9-C5</f>
        <v>1.3640428659470403</v>
      </c>
      <c r="I9" s="17">
        <f>D9-D5</f>
        <v>1.2877347723836143</v>
      </c>
      <c r="J9" s="23">
        <f t="shared" si="1"/>
        <v>1.2468073090139633</v>
      </c>
    </row>
    <row r="10" spans="1:10" ht="25.5" customHeight="1" x14ac:dyDescent="0.25">
      <c r="A10" s="18" t="s">
        <v>4</v>
      </c>
      <c r="B10" s="14">
        <v>0.46465102388537499</v>
      </c>
      <c r="C10" s="14">
        <v>0.32385309721032501</v>
      </c>
      <c r="D10" s="15">
        <v>0.359455741795144</v>
      </c>
      <c r="E10" s="12"/>
      <c r="F10" s="18" t="str">
        <f t="shared" si="0"/>
        <v>SU/CD134 #4466</v>
      </c>
      <c r="G10" s="14">
        <f>B10-B5</f>
        <v>0.40289440037806029</v>
      </c>
      <c r="H10" s="14">
        <f>C10-C5</f>
        <v>0.2684539439057953</v>
      </c>
      <c r="I10" s="15">
        <f>D10-D5</f>
        <v>0.30002624097239838</v>
      </c>
      <c r="J10" s="22">
        <f t="shared" si="1"/>
        <v>0.32379152841875131</v>
      </c>
    </row>
    <row r="11" spans="1:10" ht="25.5" customHeight="1" thickBot="1" x14ac:dyDescent="0.3">
      <c r="A11" s="19" t="s">
        <v>3</v>
      </c>
      <c r="B11" s="16">
        <v>0.346056575665246</v>
      </c>
      <c r="C11" s="16">
        <v>0.244100672331727</v>
      </c>
      <c r="D11" s="17">
        <v>0.414406711534901</v>
      </c>
      <c r="E11" s="12"/>
      <c r="F11" s="19" t="str">
        <f t="shared" si="0"/>
        <v>SU/CD134 #4472</v>
      </c>
      <c r="G11" s="16">
        <f>B11-B5</f>
        <v>0.2842999521579313</v>
      </c>
      <c r="H11" s="16">
        <f>C11-C5</f>
        <v>0.18870151902719728</v>
      </c>
      <c r="I11" s="17">
        <f>D11-D5</f>
        <v>0.35497721071215538</v>
      </c>
      <c r="J11" s="23">
        <f t="shared" si="1"/>
        <v>0.27599289396576132</v>
      </c>
    </row>
    <row r="15" spans="1:10" x14ac:dyDescent="0.25">
      <c r="C15" s="20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CVMBS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Hoffman,Rebecca</dc:creator>
  <cp:lastModifiedBy>Hoffman,Rebecca</cp:lastModifiedBy>
  <cp:lastPrinted>2016-06-08T19:56:59Z</cp:lastPrinted>
  <dcterms:created xsi:type="dcterms:W3CDTF">2016-05-31T21:00:52Z</dcterms:created>
  <dcterms:modified xsi:type="dcterms:W3CDTF">2016-06-20T16:11:19Z</dcterms:modified>
</cp:coreProperties>
</file>