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C37" i="1"/>
  <c r="L35" i="1" l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H30" i="1"/>
  <c r="C30" i="1"/>
  <c r="I39" i="1" l="1"/>
  <c r="J39" i="1"/>
  <c r="I41" i="1"/>
  <c r="J41" i="1"/>
  <c r="E40" i="1"/>
  <c r="D40" i="1"/>
  <c r="E42" i="1"/>
  <c r="D42" i="1"/>
  <c r="I40" i="1"/>
  <c r="J40" i="1"/>
  <c r="I42" i="1"/>
  <c r="J42" i="1"/>
  <c r="E39" i="1"/>
  <c r="D39" i="1"/>
  <c r="E41" i="1"/>
  <c r="D41" i="1"/>
  <c r="H12" i="1" l="1"/>
  <c r="H23" i="1" s="1"/>
  <c r="C12" i="1"/>
  <c r="C23" i="1" s="1"/>
  <c r="H15" i="1" l="1"/>
  <c r="I15" i="1"/>
  <c r="J15" i="1"/>
  <c r="K15" i="1"/>
  <c r="L15" i="1"/>
  <c r="H16" i="1"/>
  <c r="I16" i="1"/>
  <c r="J16" i="1"/>
  <c r="J26" i="1" s="1"/>
  <c r="K16" i="1"/>
  <c r="L16" i="1"/>
  <c r="H17" i="1"/>
  <c r="I17" i="1"/>
  <c r="J17" i="1"/>
  <c r="K17" i="1"/>
  <c r="L17" i="1"/>
  <c r="H18" i="1"/>
  <c r="H27" i="1" s="1"/>
  <c r="I18" i="1"/>
  <c r="J18" i="1"/>
  <c r="K18" i="1"/>
  <c r="L18" i="1"/>
  <c r="L27" i="1" s="1"/>
  <c r="H19" i="1"/>
  <c r="I19" i="1"/>
  <c r="J19" i="1"/>
  <c r="K19" i="1"/>
  <c r="L19" i="1"/>
  <c r="H20" i="1"/>
  <c r="I20" i="1"/>
  <c r="J20" i="1"/>
  <c r="J28" i="1" s="1"/>
  <c r="K20" i="1"/>
  <c r="L20" i="1"/>
  <c r="H21" i="1"/>
  <c r="I21" i="1"/>
  <c r="J21" i="1"/>
  <c r="K21" i="1"/>
  <c r="L21" i="1"/>
  <c r="L14" i="1"/>
  <c r="L25" i="1" s="1"/>
  <c r="K14" i="1"/>
  <c r="J14" i="1"/>
  <c r="I14" i="1"/>
  <c r="I25" i="1" s="1"/>
  <c r="H14" i="1"/>
  <c r="H25" i="1" s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E25" i="1" s="1"/>
  <c r="D14" i="1"/>
  <c r="D25" i="1" s="1"/>
  <c r="C15" i="1"/>
  <c r="C16" i="1"/>
  <c r="C17" i="1"/>
  <c r="C18" i="1"/>
  <c r="C27" i="1" s="1"/>
  <c r="C19" i="1"/>
  <c r="C20" i="1"/>
  <c r="C21" i="1"/>
  <c r="C14" i="1"/>
  <c r="C25" i="1" s="1"/>
  <c r="G28" i="1" l="1"/>
  <c r="G27" i="1"/>
  <c r="G26" i="1"/>
  <c r="F28" i="1"/>
  <c r="F27" i="1"/>
  <c r="F26" i="1"/>
  <c r="I28" i="1"/>
  <c r="K27" i="1"/>
  <c r="I26" i="1"/>
  <c r="C28" i="1"/>
  <c r="C26" i="1"/>
  <c r="F25" i="1"/>
  <c r="E28" i="1"/>
  <c r="E27" i="1"/>
  <c r="E26" i="1"/>
  <c r="J25" i="1"/>
  <c r="L28" i="1"/>
  <c r="H28" i="1"/>
  <c r="J27" i="1"/>
  <c r="L26" i="1"/>
  <c r="H26" i="1"/>
  <c r="G25" i="1"/>
  <c r="D28" i="1"/>
  <c r="D27" i="1"/>
  <c r="D26" i="1"/>
  <c r="K25" i="1"/>
  <c r="K28" i="1"/>
  <c r="I27" i="1"/>
  <c r="K26" i="1"/>
</calcChain>
</file>

<file path=xl/sharedStrings.xml><?xml version="1.0" encoding="utf-8"?>
<sst xmlns="http://schemas.openxmlformats.org/spreadsheetml/2006/main" count="62" uniqueCount="13">
  <si>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</si>
  <si>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</si>
  <si>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</si>
  <si>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</si>
  <si>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</si>
  <si>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Naïve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</si>
  <si>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</si>
  <si>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</si>
  <si>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 Post-infection</t>
  </si>
  <si>
    <t>Day 10 Post-infection</t>
  </si>
  <si>
    <r>
      <rPr>
        <b/>
        <sz val="10"/>
        <color theme="1"/>
        <rFont val="Calibri"/>
        <family val="2"/>
        <scheme val="minor"/>
      </rPr>
      <t xml:space="preserve">Raw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</si>
  <si>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</si>
  <si>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t>%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</si>
</sst>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2" fontId="2" fillId="0" borderId="2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4" fillId="0" borderId="9" xfId="0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A13" workbookViewId="0">
      <selection activeCell="A30" sqref="A30:L35"/>
    </sheetView>
  </sheetViews>
  <sheetFormatPr defaultRowHeight="15" x14ac:dyDescent="0.25"/>
  <cols>
    <col min="1" max="1" width="2.85546875" customWidth="1"/>
    <col min="2" max="2" width="9.28515625" customWidth="1"/>
    <col min="3" max="12" width="5.85546875" customWidth="1"/>
  </cols>
  <sheetData>
    <row r="1" spans="1:12" x14ac:dyDescent="0.25">
      <c r="A1" s="45" t="s">
        <v>6</v>
      </c>
      <c r="B1" s="43" t="s">
        <v>5</v>
      </c>
      <c r="C1" s="36" t="s">
        <v>8</v>
      </c>
      <c r="D1" s="37"/>
      <c r="E1" s="37"/>
      <c r="F1" s="37"/>
      <c r="G1" s="38"/>
      <c r="H1" s="36" t="s">
        <v>9</v>
      </c>
      <c r="I1" s="37"/>
      <c r="J1" s="37"/>
      <c r="K1" s="37"/>
      <c r="L1" s="38"/>
    </row>
    <row r="2" spans="1:12" ht="15.75" thickBot="1" x14ac:dyDescent="0.3">
      <c r="A2" s="46"/>
      <c r="B2" s="43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</row>
    <row r="3" spans="1:12" x14ac:dyDescent="0.25">
      <c r="A3" s="46"/>
      <c r="B3" s="39">
        <v>4456</v>
      </c>
      <c r="C3" s="14">
        <v>7.4859609817224296E-2</v>
      </c>
      <c r="D3" s="15">
        <v>1.0402101687896199</v>
      </c>
      <c r="E3" s="15">
        <v>7.4850752298396106E-2</v>
      </c>
      <c r="F3" s="15">
        <v>1.16808332333513</v>
      </c>
      <c r="G3" s="9">
        <v>8.1782588228844794E-2</v>
      </c>
      <c r="H3" s="14">
        <v>7.7456239261749701E-2</v>
      </c>
      <c r="I3" s="15">
        <v>1.4012248002644101</v>
      </c>
      <c r="J3" s="15">
        <v>8.0720894403967403E-2</v>
      </c>
      <c r="K3" s="15">
        <v>1.5606197162478901</v>
      </c>
      <c r="L3" s="9">
        <v>7.94732550830798E-2</v>
      </c>
    </row>
    <row r="4" spans="1:12" ht="15.75" thickBot="1" x14ac:dyDescent="0.3">
      <c r="A4" s="46"/>
      <c r="B4" s="39"/>
      <c r="C4" s="20">
        <v>7.0389913464693296E-2</v>
      </c>
      <c r="D4" s="17">
        <v>1.0511420646420899</v>
      </c>
      <c r="E4" s="17">
        <v>8.1152549835209295E-2</v>
      </c>
      <c r="F4" s="17">
        <v>1.26972911478089</v>
      </c>
      <c r="G4" s="21">
        <v>8.5330012426511198E-2</v>
      </c>
      <c r="H4" s="20">
        <v>9.0506056634408097E-2</v>
      </c>
      <c r="I4" s="17">
        <v>1.45685785498392</v>
      </c>
      <c r="J4" s="17">
        <v>9.8629029048358796E-2</v>
      </c>
      <c r="K4" s="17">
        <v>1.56004784041807</v>
      </c>
      <c r="L4" s="21">
        <v>8.1166030380264598E-2</v>
      </c>
    </row>
    <row r="5" spans="1:12" x14ac:dyDescent="0.25">
      <c r="A5" s="46"/>
      <c r="B5" s="39">
        <v>4462</v>
      </c>
      <c r="C5" s="10">
        <v>7.3712098412054006E-2</v>
      </c>
      <c r="D5" s="22">
        <v>1.0781305123951399</v>
      </c>
      <c r="E5" s="22">
        <v>0.82673819699434903</v>
      </c>
      <c r="F5" s="22">
        <v>0.70341231349039601</v>
      </c>
      <c r="G5" s="23">
        <v>7.7192957592925299E-2</v>
      </c>
      <c r="H5" s="10">
        <v>8.1272890985833096E-2</v>
      </c>
      <c r="I5" s="22">
        <v>1.42190787234649</v>
      </c>
      <c r="J5" s="22">
        <v>1.3804266663881499</v>
      </c>
      <c r="K5" s="22">
        <v>0.91017183099932397</v>
      </c>
      <c r="L5" s="23">
        <v>7.9815563228989805E-2</v>
      </c>
    </row>
    <row r="6" spans="1:12" ht="15.75" thickBot="1" x14ac:dyDescent="0.3">
      <c r="A6" s="46"/>
      <c r="B6" s="39"/>
      <c r="C6" s="11">
        <v>7.7486437775653796E-2</v>
      </c>
      <c r="D6" s="12">
        <v>0.855765436248901</v>
      </c>
      <c r="E6" s="12">
        <v>0.78629780562177898</v>
      </c>
      <c r="F6" s="12">
        <v>0.54481108920602594</v>
      </c>
      <c r="G6" s="13">
        <v>8.1737090928305195E-2</v>
      </c>
      <c r="H6" s="11">
        <v>8.1184005091265998E-2</v>
      </c>
      <c r="I6" s="12">
        <v>1.0473427146293699</v>
      </c>
      <c r="J6" s="12">
        <v>1.0709269754455299</v>
      </c>
      <c r="K6" s="12">
        <v>0.81129137173049104</v>
      </c>
      <c r="L6" s="13">
        <v>0.100610236622792</v>
      </c>
    </row>
    <row r="7" spans="1:12" x14ac:dyDescent="0.25">
      <c r="A7" s="46"/>
      <c r="B7" s="39">
        <v>4473</v>
      </c>
      <c r="C7" s="24">
        <v>8.5969678707077002E-2</v>
      </c>
      <c r="D7" s="25">
        <v>0.49714480754601098</v>
      </c>
      <c r="E7" s="25">
        <v>0.79041420300945198</v>
      </c>
      <c r="F7" s="25">
        <v>0.73224112156265497</v>
      </c>
      <c r="G7" s="26">
        <v>8.7431123576637904E-2</v>
      </c>
      <c r="H7" s="14">
        <v>0.1118742225534</v>
      </c>
      <c r="I7" s="15">
        <v>0.92942907313242296</v>
      </c>
      <c r="J7" s="15">
        <v>1.1729964104542601</v>
      </c>
      <c r="K7" s="15">
        <v>1.20584637953064</v>
      </c>
      <c r="L7" s="9">
        <v>8.5169235137143404E-2</v>
      </c>
    </row>
    <row r="8" spans="1:12" ht="15.75" thickBot="1" x14ac:dyDescent="0.3">
      <c r="A8" s="46"/>
      <c r="B8" s="39"/>
      <c r="C8" s="27">
        <v>7.6492969636318298E-2</v>
      </c>
      <c r="D8" s="16">
        <v>0.88573141872055805</v>
      </c>
      <c r="E8" s="16">
        <v>0.42699599699768498</v>
      </c>
      <c r="F8" s="16">
        <v>0.360972705450892</v>
      </c>
      <c r="G8" s="28">
        <v>8.1478696688203997E-2</v>
      </c>
      <c r="H8" s="20">
        <v>0.186406272064009</v>
      </c>
      <c r="I8" s="17">
        <v>1.13008388548713</v>
      </c>
      <c r="J8" s="17">
        <v>0.78098265189054705</v>
      </c>
      <c r="K8" s="17">
        <v>0.412375637329645</v>
      </c>
      <c r="L8" s="21">
        <v>8.6123177303037604E-2</v>
      </c>
    </row>
    <row r="9" spans="1:12" x14ac:dyDescent="0.25">
      <c r="A9" s="46"/>
      <c r="B9" s="39">
        <v>4478</v>
      </c>
      <c r="C9" s="29">
        <v>6.9533062733547105E-2</v>
      </c>
      <c r="D9" s="30">
        <v>0.51341893601938304</v>
      </c>
      <c r="E9" s="30">
        <v>0.439018862224896</v>
      </c>
      <c r="F9" s="30">
        <v>0.57450565411888299</v>
      </c>
      <c r="G9" s="31">
        <v>7.9784704628822603E-2</v>
      </c>
      <c r="H9" s="10">
        <v>0.134323568157381</v>
      </c>
      <c r="I9" s="22">
        <v>0.58588414036032499</v>
      </c>
      <c r="J9" s="22">
        <v>0.51767323235729401</v>
      </c>
      <c r="K9" s="22">
        <v>0.70421016220642896</v>
      </c>
      <c r="L9" s="23">
        <v>8.3736965554941103E-2</v>
      </c>
    </row>
    <row r="10" spans="1:12" ht="15.75" thickBot="1" x14ac:dyDescent="0.3">
      <c r="A10" s="47"/>
      <c r="B10" s="39"/>
      <c r="C10" s="27">
        <v>8.1464706803636294E-2</v>
      </c>
      <c r="D10" s="16">
        <v>0.53590440548560503</v>
      </c>
      <c r="E10" s="16">
        <v>0.48327329774365502</v>
      </c>
      <c r="F10" s="16">
        <v>0.25404356447568899</v>
      </c>
      <c r="G10" s="28">
        <v>8.5435885773029699E-2</v>
      </c>
      <c r="H10" s="20">
        <v>0.137357646787133</v>
      </c>
      <c r="I10" s="17">
        <v>0.64878054051488598</v>
      </c>
      <c r="J10" s="17">
        <v>0.58899976424609002</v>
      </c>
      <c r="K10" s="17">
        <v>0.457476140513567</v>
      </c>
      <c r="L10" s="21">
        <v>0.1037618498321</v>
      </c>
    </row>
    <row r="11" spans="1:12" ht="15.75" thickBot="1" x14ac:dyDescent="0.3">
      <c r="B11" s="19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2" x14ac:dyDescent="0.25">
      <c r="A12" s="45" t="s">
        <v>7</v>
      </c>
      <c r="B12" s="43" t="s">
        <v>5</v>
      </c>
      <c r="C12" s="36" t="str">
        <f>C1</f>
        <v>Day 8 Post-infection</v>
      </c>
      <c r="D12" s="37"/>
      <c r="E12" s="37"/>
      <c r="F12" s="37"/>
      <c r="G12" s="38"/>
      <c r="H12" s="36" t="str">
        <f>H1</f>
        <v>Day 10 Post-infection</v>
      </c>
      <c r="I12" s="37"/>
      <c r="J12" s="37"/>
      <c r="K12" s="37"/>
      <c r="L12" s="38"/>
    </row>
    <row r="13" spans="1:12" ht="15.75" thickBot="1" x14ac:dyDescent="0.3">
      <c r="A13" s="46"/>
      <c r="B13" s="43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2" ht="15.75" thickBot="1" x14ac:dyDescent="0.3">
      <c r="A14" s="46"/>
      <c r="B14" s="39">
        <v>4456</v>
      </c>
      <c r="C14" s="7">
        <f>C3-G3</f>
        <v>-6.9229784116204979E-3</v>
      </c>
      <c r="D14" s="8">
        <f>D3-G3</f>
        <v>0.95842758056077515</v>
      </c>
      <c r="E14" s="8">
        <f>E3-G3</f>
        <v>-6.9318359304486876E-3</v>
      </c>
      <c r="F14" s="8">
        <f>F3-G3</f>
        <v>1.0863007351062852</v>
      </c>
      <c r="G14" s="18">
        <f>G3-G3</f>
        <v>0</v>
      </c>
      <c r="H14" s="7">
        <f>H3-L3</f>
        <v>-2.0170158213300982E-3</v>
      </c>
      <c r="I14" s="8">
        <f>I3-L3</f>
        <v>1.3217515451813302</v>
      </c>
      <c r="J14" s="8">
        <f>J3-L3</f>
        <v>1.247639320887603E-3</v>
      </c>
      <c r="K14" s="8">
        <f>K3-L3</f>
        <v>1.4811464611648102</v>
      </c>
      <c r="L14" s="35">
        <f>L3-L3</f>
        <v>0</v>
      </c>
    </row>
    <row r="15" spans="1:12" ht="15.75" thickBot="1" x14ac:dyDescent="0.3">
      <c r="A15" s="46"/>
      <c r="B15" s="39"/>
      <c r="C15" s="7">
        <f t="shared" ref="C15:C21" si="0">C4-G4</f>
        <v>-1.4940098961817902E-2</v>
      </c>
      <c r="D15" s="8">
        <f t="shared" ref="D15:D21" si="1">D4-G4</f>
        <v>0.96581205221557875</v>
      </c>
      <c r="E15" s="8">
        <f t="shared" ref="E15:E21" si="2">E4-G4</f>
        <v>-4.1774625913019031E-3</v>
      </c>
      <c r="F15" s="8">
        <f t="shared" ref="F15:F21" si="3">F4-G4</f>
        <v>1.1843991023543787</v>
      </c>
      <c r="G15" s="18">
        <f t="shared" ref="G15:G21" si="4">G4-G4</f>
        <v>0</v>
      </c>
      <c r="H15" s="7">
        <f t="shared" ref="H15:H21" si="5">H4-L4</f>
        <v>9.3400262541434992E-3</v>
      </c>
      <c r="I15" s="8">
        <f t="shared" ref="I15:I21" si="6">I4-L4</f>
        <v>1.3756918246036554</v>
      </c>
      <c r="J15" s="8">
        <f t="shared" ref="J15:J21" si="7">J4-L4</f>
        <v>1.7462998668094198E-2</v>
      </c>
      <c r="K15" s="8">
        <f t="shared" ref="K15:K21" si="8">K4-L4</f>
        <v>1.4788818100378054</v>
      </c>
      <c r="L15" s="35">
        <f t="shared" ref="L15:L21" si="9">L4-L4</f>
        <v>0</v>
      </c>
    </row>
    <row r="16" spans="1:12" ht="15.75" thickBot="1" x14ac:dyDescent="0.3">
      <c r="A16" s="46"/>
      <c r="B16" s="39">
        <v>4462</v>
      </c>
      <c r="C16" s="7">
        <f t="shared" si="0"/>
        <v>-3.480859180871293E-3</v>
      </c>
      <c r="D16" s="8">
        <f t="shared" si="1"/>
        <v>1.0009375548022146</v>
      </c>
      <c r="E16" s="8">
        <f t="shared" si="2"/>
        <v>0.7495452394014237</v>
      </c>
      <c r="F16" s="8">
        <f t="shared" si="3"/>
        <v>0.62621935589747069</v>
      </c>
      <c r="G16" s="18">
        <f t="shared" si="4"/>
        <v>0</v>
      </c>
      <c r="H16" s="7">
        <f t="shared" si="5"/>
        <v>1.4573277568432907E-3</v>
      </c>
      <c r="I16" s="8">
        <f t="shared" si="6"/>
        <v>1.3420923091175001</v>
      </c>
      <c r="J16" s="8">
        <f t="shared" si="7"/>
        <v>1.3006111031591601</v>
      </c>
      <c r="K16" s="8">
        <f t="shared" si="8"/>
        <v>0.83035626777033422</v>
      </c>
      <c r="L16" s="35">
        <f t="shared" si="9"/>
        <v>0</v>
      </c>
    </row>
    <row r="17" spans="1:12" ht="15.75" thickBot="1" x14ac:dyDescent="0.3">
      <c r="A17" s="46"/>
      <c r="B17" s="39"/>
      <c r="C17" s="7">
        <f t="shared" si="0"/>
        <v>-4.2506531526513985E-3</v>
      </c>
      <c r="D17" s="8">
        <f t="shared" si="1"/>
        <v>0.77402834532059583</v>
      </c>
      <c r="E17" s="8">
        <f t="shared" si="2"/>
        <v>0.70456071469347381</v>
      </c>
      <c r="F17" s="8">
        <f t="shared" si="3"/>
        <v>0.46307399827772078</v>
      </c>
      <c r="G17" s="18">
        <f t="shared" si="4"/>
        <v>0</v>
      </c>
      <c r="H17" s="7">
        <f t="shared" si="5"/>
        <v>-1.9426231531526006E-2</v>
      </c>
      <c r="I17" s="8">
        <f t="shared" si="6"/>
        <v>0.94673247800657789</v>
      </c>
      <c r="J17" s="8">
        <f t="shared" si="7"/>
        <v>0.97031673882273795</v>
      </c>
      <c r="K17" s="8">
        <f t="shared" si="8"/>
        <v>0.71068113510769904</v>
      </c>
      <c r="L17" s="35">
        <f t="shared" si="9"/>
        <v>0</v>
      </c>
    </row>
    <row r="18" spans="1:12" ht="15.75" thickBot="1" x14ac:dyDescent="0.3">
      <c r="A18" s="46"/>
      <c r="B18" s="39">
        <v>4473</v>
      </c>
      <c r="C18" s="7">
        <f t="shared" si="0"/>
        <v>-1.4614448695609017E-3</v>
      </c>
      <c r="D18" s="8">
        <f t="shared" si="1"/>
        <v>0.40971368396937308</v>
      </c>
      <c r="E18" s="8">
        <f t="shared" si="2"/>
        <v>0.70298307943281402</v>
      </c>
      <c r="F18" s="8">
        <f t="shared" si="3"/>
        <v>0.64480999798601712</v>
      </c>
      <c r="G18" s="18">
        <f t="shared" si="4"/>
        <v>0</v>
      </c>
      <c r="H18" s="7">
        <f t="shared" si="5"/>
        <v>2.6704987416256598E-2</v>
      </c>
      <c r="I18" s="8">
        <f t="shared" si="6"/>
        <v>0.84425983799527959</v>
      </c>
      <c r="J18" s="8">
        <f t="shared" si="7"/>
        <v>1.0878271753171167</v>
      </c>
      <c r="K18" s="8">
        <f t="shared" si="8"/>
        <v>1.1206771443934966</v>
      </c>
      <c r="L18" s="35">
        <f t="shared" si="9"/>
        <v>0</v>
      </c>
    </row>
    <row r="19" spans="1:12" ht="15.75" thickBot="1" x14ac:dyDescent="0.3">
      <c r="A19" s="46"/>
      <c r="B19" s="39"/>
      <c r="C19" s="7">
        <f t="shared" si="0"/>
        <v>-4.9857270518856994E-3</v>
      </c>
      <c r="D19" s="8">
        <f t="shared" si="1"/>
        <v>0.80425272203235409</v>
      </c>
      <c r="E19" s="8">
        <f t="shared" si="2"/>
        <v>0.34551730030948097</v>
      </c>
      <c r="F19" s="8">
        <f t="shared" si="3"/>
        <v>0.27949400876268798</v>
      </c>
      <c r="G19" s="18">
        <f t="shared" si="4"/>
        <v>0</v>
      </c>
      <c r="H19" s="7">
        <f t="shared" si="5"/>
        <v>0.1002830947609714</v>
      </c>
      <c r="I19" s="8">
        <f t="shared" si="6"/>
        <v>1.0439607081840925</v>
      </c>
      <c r="J19" s="8">
        <f t="shared" si="7"/>
        <v>0.69485947458750941</v>
      </c>
      <c r="K19" s="8">
        <f t="shared" si="8"/>
        <v>0.3262524600266074</v>
      </c>
      <c r="L19" s="35">
        <f t="shared" si="9"/>
        <v>0</v>
      </c>
    </row>
    <row r="20" spans="1:12" ht="15.75" thickBot="1" x14ac:dyDescent="0.3">
      <c r="A20" s="46"/>
      <c r="B20" s="39">
        <v>4478</v>
      </c>
      <c r="C20" s="7">
        <f t="shared" si="0"/>
        <v>-1.0251641895275498E-2</v>
      </c>
      <c r="D20" s="8">
        <f t="shared" si="1"/>
        <v>0.43363423139056045</v>
      </c>
      <c r="E20" s="8">
        <f t="shared" si="2"/>
        <v>0.35923415759607341</v>
      </c>
      <c r="F20" s="8">
        <f t="shared" si="3"/>
        <v>0.4947209494900604</v>
      </c>
      <c r="G20" s="18">
        <f t="shared" si="4"/>
        <v>0</v>
      </c>
      <c r="H20" s="7">
        <f t="shared" si="5"/>
        <v>5.0586602602439898E-2</v>
      </c>
      <c r="I20" s="8">
        <f t="shared" si="6"/>
        <v>0.50214717480538384</v>
      </c>
      <c r="J20" s="8">
        <f t="shared" si="7"/>
        <v>0.43393626680235292</v>
      </c>
      <c r="K20" s="8">
        <f t="shared" si="8"/>
        <v>0.62047319665148781</v>
      </c>
      <c r="L20" s="35">
        <f t="shared" si="9"/>
        <v>0</v>
      </c>
    </row>
    <row r="21" spans="1:12" x14ac:dyDescent="0.25">
      <c r="A21" s="47"/>
      <c r="B21" s="39"/>
      <c r="C21" s="7">
        <f t="shared" si="0"/>
        <v>-3.9711789693934046E-3</v>
      </c>
      <c r="D21" s="8">
        <f t="shared" si="1"/>
        <v>0.45046851971257534</v>
      </c>
      <c r="E21" s="8">
        <f t="shared" si="2"/>
        <v>0.39783741197062533</v>
      </c>
      <c r="F21" s="8">
        <f t="shared" si="3"/>
        <v>0.1686076787026593</v>
      </c>
      <c r="G21" s="18">
        <f t="shared" si="4"/>
        <v>0</v>
      </c>
      <c r="H21" s="7">
        <f t="shared" si="5"/>
        <v>3.3595796955032994E-2</v>
      </c>
      <c r="I21" s="8">
        <f t="shared" si="6"/>
        <v>0.54501869068278597</v>
      </c>
      <c r="J21" s="8">
        <f t="shared" si="7"/>
        <v>0.48523791441399</v>
      </c>
      <c r="K21" s="8">
        <f t="shared" si="8"/>
        <v>0.35371429068146698</v>
      </c>
      <c r="L21" s="35">
        <f t="shared" si="9"/>
        <v>0</v>
      </c>
    </row>
    <row r="22" spans="1:12" ht="15.75" thickBot="1" x14ac:dyDescent="0.3">
      <c r="B22" s="19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5">
      <c r="A23" s="44" t="s">
        <v>11</v>
      </c>
      <c r="B23" s="43" t="s">
        <v>5</v>
      </c>
      <c r="C23" s="36" t="str">
        <f>C12</f>
        <v>Day 8 Post-infection</v>
      </c>
      <c r="D23" s="37"/>
      <c r="E23" s="37"/>
      <c r="F23" s="37"/>
      <c r="G23" s="38"/>
      <c r="H23" s="36" t="str">
        <f>H12</f>
        <v>Day 10 Post-infection</v>
      </c>
      <c r="I23" s="37"/>
      <c r="J23" s="37"/>
      <c r="K23" s="37"/>
      <c r="L23" s="38"/>
    </row>
    <row r="24" spans="1:12" ht="15.75" thickBot="1" x14ac:dyDescent="0.3">
      <c r="A24" s="41"/>
      <c r="B24" s="43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5.75" thickBot="1" x14ac:dyDescent="0.3">
      <c r="A25" s="41"/>
      <c r="B25" s="32">
        <v>4456</v>
      </c>
      <c r="C25" s="7">
        <f>(C14+C15)/2</f>
        <v>-1.09315386867192E-2</v>
      </c>
      <c r="D25" s="7">
        <f t="shared" ref="D25:L25" si="10">(D14+D15)/2</f>
        <v>0.96211981638817701</v>
      </c>
      <c r="E25" s="7">
        <f t="shared" si="10"/>
        <v>-5.5546492608752954E-3</v>
      </c>
      <c r="F25" s="7">
        <f t="shared" si="10"/>
        <v>1.135349918730332</v>
      </c>
      <c r="G25" s="7">
        <f t="shared" si="10"/>
        <v>0</v>
      </c>
      <c r="H25" s="7">
        <f t="shared" si="10"/>
        <v>3.6615052164067005E-3</v>
      </c>
      <c r="I25" s="7">
        <f t="shared" si="10"/>
        <v>1.3487216848924928</v>
      </c>
      <c r="J25" s="7">
        <f t="shared" si="10"/>
        <v>9.3553189944909007E-3</v>
      </c>
      <c r="K25" s="7">
        <f t="shared" si="10"/>
        <v>1.4800141356013077</v>
      </c>
      <c r="L25" s="7">
        <f t="shared" si="10"/>
        <v>0</v>
      </c>
    </row>
    <row r="26" spans="1:12" ht="15.75" thickBot="1" x14ac:dyDescent="0.3">
      <c r="A26" s="41"/>
      <c r="B26" s="32">
        <v>4462</v>
      </c>
      <c r="C26" s="7">
        <f>(C16+C17)/2</f>
        <v>-3.8657561667613458E-3</v>
      </c>
      <c r="D26" s="7">
        <f t="shared" ref="D26:L26" si="11">(D16+D17)/2</f>
        <v>0.88748295006140521</v>
      </c>
      <c r="E26" s="7">
        <f t="shared" si="11"/>
        <v>0.72705297704744876</v>
      </c>
      <c r="F26" s="7">
        <f t="shared" si="11"/>
        <v>0.54464667708759573</v>
      </c>
      <c r="G26" s="7">
        <f t="shared" si="11"/>
        <v>0</v>
      </c>
      <c r="H26" s="7">
        <f t="shared" si="11"/>
        <v>-8.9844518873413576E-3</v>
      </c>
      <c r="I26" s="7">
        <f t="shared" si="11"/>
        <v>1.1444123935620389</v>
      </c>
      <c r="J26" s="7">
        <f t="shared" si="11"/>
        <v>1.1354639209909489</v>
      </c>
      <c r="K26" s="7">
        <f t="shared" si="11"/>
        <v>0.77051870143901668</v>
      </c>
      <c r="L26" s="7">
        <f t="shared" si="11"/>
        <v>0</v>
      </c>
    </row>
    <row r="27" spans="1:12" ht="15.75" thickBot="1" x14ac:dyDescent="0.3">
      <c r="A27" s="41"/>
      <c r="B27" s="32">
        <v>4473</v>
      </c>
      <c r="C27" s="7">
        <f>(C18+C19)/2</f>
        <v>-3.2235859607233006E-3</v>
      </c>
      <c r="D27" s="7">
        <f t="shared" ref="D27:L27" si="12">(D18+D19)/2</f>
        <v>0.60698320300086361</v>
      </c>
      <c r="E27" s="7">
        <f t="shared" si="12"/>
        <v>0.52425018987114747</v>
      </c>
      <c r="F27" s="7">
        <f t="shared" si="12"/>
        <v>0.46215200337435258</v>
      </c>
      <c r="G27" s="7">
        <f t="shared" si="12"/>
        <v>0</v>
      </c>
      <c r="H27" s="7">
        <f t="shared" si="12"/>
        <v>6.3494041088614006E-2</v>
      </c>
      <c r="I27" s="7">
        <f t="shared" si="12"/>
        <v>0.94411027308968598</v>
      </c>
      <c r="J27" s="7">
        <f t="shared" si="12"/>
        <v>0.89134332495231305</v>
      </c>
      <c r="K27" s="7">
        <f t="shared" si="12"/>
        <v>0.72346480221005205</v>
      </c>
      <c r="L27" s="7">
        <f t="shared" si="12"/>
        <v>0</v>
      </c>
    </row>
    <row r="28" spans="1:12" x14ac:dyDescent="0.25">
      <c r="A28" s="42"/>
      <c r="B28" s="32">
        <v>4478</v>
      </c>
      <c r="C28" s="7">
        <f>(C20+C21)/2</f>
        <v>-7.1114104323344515E-3</v>
      </c>
      <c r="D28" s="7">
        <f t="shared" ref="D28:L28" si="13">(D20+D21)/2</f>
        <v>0.44205137555156793</v>
      </c>
      <c r="E28" s="7">
        <f t="shared" si="13"/>
        <v>0.37853578478334937</v>
      </c>
      <c r="F28" s="7">
        <f t="shared" si="13"/>
        <v>0.33166431409635988</v>
      </c>
      <c r="G28" s="7">
        <f t="shared" si="13"/>
        <v>0</v>
      </c>
      <c r="H28" s="7">
        <f t="shared" si="13"/>
        <v>4.2091199778736446E-2</v>
      </c>
      <c r="I28" s="7">
        <f t="shared" si="13"/>
        <v>0.52358293274408485</v>
      </c>
      <c r="J28" s="7">
        <f t="shared" si="13"/>
        <v>0.45958709060817149</v>
      </c>
      <c r="K28" s="7">
        <f t="shared" si="13"/>
        <v>0.4870937436664774</v>
      </c>
      <c r="L28" s="7">
        <f t="shared" si="13"/>
        <v>0</v>
      </c>
    </row>
    <row r="29" spans="1:12" ht="15.75" thickBot="1" x14ac:dyDescent="0.3"/>
    <row r="30" spans="1:12" ht="15" customHeight="1" x14ac:dyDescent="0.25">
      <c r="A30" s="44" t="s">
        <v>10</v>
      </c>
      <c r="B30" s="43" t="s">
        <v>5</v>
      </c>
      <c r="C30" s="36" t="str">
        <f>C1</f>
        <v>Day 8 Post-infection</v>
      </c>
      <c r="D30" s="37"/>
      <c r="E30" s="37"/>
      <c r="F30" s="37"/>
      <c r="G30" s="38"/>
      <c r="H30" s="36" t="str">
        <f>H1</f>
        <v>Day 10 Post-infection</v>
      </c>
      <c r="I30" s="37"/>
      <c r="J30" s="37"/>
      <c r="K30" s="37"/>
      <c r="L30" s="38"/>
    </row>
    <row r="31" spans="1:12" ht="15.75" thickBot="1" x14ac:dyDescent="0.3">
      <c r="A31" s="41"/>
      <c r="B31" s="43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5.75" thickBot="1" x14ac:dyDescent="0.3">
      <c r="A32" s="41"/>
      <c r="B32" s="33">
        <v>4456</v>
      </c>
      <c r="C32" s="7">
        <f>(C3+C4)/2</f>
        <v>7.2624761640958796E-2</v>
      </c>
      <c r="D32" s="7">
        <f t="shared" ref="D32:L32" si="14">(D3+D4)/2</f>
        <v>1.045676116715855</v>
      </c>
      <c r="E32" s="7">
        <f t="shared" si="14"/>
        <v>7.8001651066802707E-2</v>
      </c>
      <c r="F32" s="7">
        <f t="shared" si="14"/>
        <v>1.21890621905801</v>
      </c>
      <c r="G32" s="7">
        <f t="shared" si="14"/>
        <v>8.3556300327677996E-2</v>
      </c>
      <c r="H32" s="7">
        <f t="shared" si="14"/>
        <v>8.3981147948078899E-2</v>
      </c>
      <c r="I32" s="7">
        <f t="shared" si="14"/>
        <v>1.4290413276241649</v>
      </c>
      <c r="J32" s="7">
        <f t="shared" si="14"/>
        <v>8.9674961726163099E-2</v>
      </c>
      <c r="K32" s="7">
        <f t="shared" si="14"/>
        <v>1.56033377833298</v>
      </c>
      <c r="L32" s="7">
        <f t="shared" si="14"/>
        <v>8.0319642731672192E-2</v>
      </c>
    </row>
    <row r="33" spans="1:12" ht="15.75" thickBot="1" x14ac:dyDescent="0.3">
      <c r="A33" s="41"/>
      <c r="B33" s="33">
        <v>4462</v>
      </c>
      <c r="C33" s="7">
        <f>(C5+C6)/2</f>
        <v>7.5599268093853894E-2</v>
      </c>
      <c r="D33" s="7">
        <f t="shared" ref="D33:L33" si="15">(D5+D6)/2</f>
        <v>0.9669479743220204</v>
      </c>
      <c r="E33" s="7">
        <f t="shared" si="15"/>
        <v>0.80651800130806395</v>
      </c>
      <c r="F33" s="7">
        <f t="shared" si="15"/>
        <v>0.62411170134821092</v>
      </c>
      <c r="G33" s="7">
        <f t="shared" si="15"/>
        <v>7.9465024260615247E-2</v>
      </c>
      <c r="H33" s="7">
        <f t="shared" si="15"/>
        <v>8.1228448038549547E-2</v>
      </c>
      <c r="I33" s="7">
        <f t="shared" si="15"/>
        <v>1.2346252934879298</v>
      </c>
      <c r="J33" s="7">
        <f t="shared" si="15"/>
        <v>1.2256768209168398</v>
      </c>
      <c r="K33" s="7">
        <f t="shared" si="15"/>
        <v>0.86073160136490756</v>
      </c>
      <c r="L33" s="7">
        <f t="shared" si="15"/>
        <v>9.0212899925890905E-2</v>
      </c>
    </row>
    <row r="34" spans="1:12" ht="15.75" thickBot="1" x14ac:dyDescent="0.3">
      <c r="A34" s="41"/>
      <c r="B34" s="33">
        <v>4473</v>
      </c>
      <c r="C34" s="7">
        <f>(C7+C8)/2</f>
        <v>8.123132417169765E-2</v>
      </c>
      <c r="D34" s="7">
        <f t="shared" ref="D34:L34" si="16">(D7+D8)/2</f>
        <v>0.69143811313328452</v>
      </c>
      <c r="E34" s="7">
        <f t="shared" si="16"/>
        <v>0.60870510000356848</v>
      </c>
      <c r="F34" s="7">
        <f t="shared" si="16"/>
        <v>0.54660691350677348</v>
      </c>
      <c r="G34" s="7">
        <f t="shared" si="16"/>
        <v>8.4454910132420957E-2</v>
      </c>
      <c r="H34" s="7">
        <f t="shared" si="16"/>
        <v>0.14914024730870451</v>
      </c>
      <c r="I34" s="7">
        <f t="shared" si="16"/>
        <v>1.0297564793097764</v>
      </c>
      <c r="J34" s="7">
        <f t="shared" si="16"/>
        <v>0.9769895311724035</v>
      </c>
      <c r="K34" s="7">
        <f t="shared" si="16"/>
        <v>0.8091110084301425</v>
      </c>
      <c r="L34" s="7">
        <f t="shared" si="16"/>
        <v>8.5646206220090504E-2</v>
      </c>
    </row>
    <row r="35" spans="1:12" x14ac:dyDescent="0.25">
      <c r="A35" s="42"/>
      <c r="B35" s="33">
        <v>4478</v>
      </c>
      <c r="C35" s="7">
        <f>(C9+C10)/2</f>
        <v>7.5498884768591706E-2</v>
      </c>
      <c r="D35" s="7">
        <f t="shared" ref="D35:L35" si="17">(D9+D10)/2</f>
        <v>0.52466167075249404</v>
      </c>
      <c r="E35" s="7">
        <f t="shared" si="17"/>
        <v>0.46114607998427548</v>
      </c>
      <c r="F35" s="7">
        <f t="shared" si="17"/>
        <v>0.41427460929728599</v>
      </c>
      <c r="G35" s="7">
        <f t="shared" si="17"/>
        <v>8.2610295200926151E-2</v>
      </c>
      <c r="H35" s="7">
        <f t="shared" si="17"/>
        <v>0.13584060747225701</v>
      </c>
      <c r="I35" s="7">
        <f t="shared" si="17"/>
        <v>0.61733234043760543</v>
      </c>
      <c r="J35" s="7">
        <f t="shared" si="17"/>
        <v>0.55333649830169196</v>
      </c>
      <c r="K35" s="7">
        <f t="shared" si="17"/>
        <v>0.58084315135999798</v>
      </c>
      <c r="L35" s="7">
        <f t="shared" si="17"/>
        <v>9.3749407693520553E-2</v>
      </c>
    </row>
    <row r="36" spans="1:12" ht="15.75" thickBot="1" x14ac:dyDescent="0.3"/>
    <row r="37" spans="1:12" ht="15" customHeight="1" x14ac:dyDescent="0.25">
      <c r="A37" s="40" t="s">
        <v>12</v>
      </c>
      <c r="B37" s="43" t="s">
        <v>5</v>
      </c>
      <c r="C37" s="36" t="str">
        <f>C1</f>
        <v>Day 8 Post-infection</v>
      </c>
      <c r="D37" s="37"/>
      <c r="E37" s="37"/>
      <c r="F37" s="37"/>
      <c r="G37" s="38"/>
      <c r="H37" s="36" t="str">
        <f>H1</f>
        <v>Day 10 Post-infection</v>
      </c>
      <c r="I37" s="37"/>
      <c r="J37" s="37"/>
      <c r="K37" s="37"/>
      <c r="L37" s="38"/>
    </row>
    <row r="38" spans="1:12" ht="15.75" thickBot="1" x14ac:dyDescent="0.3">
      <c r="A38" s="41"/>
      <c r="B38" s="43"/>
      <c r="C38" s="2" t="s">
        <v>0</v>
      </c>
      <c r="D38" s="3" t="s">
        <v>3</v>
      </c>
      <c r="E38" s="3" t="s">
        <v>4</v>
      </c>
      <c r="F38" s="3" t="s">
        <v>1</v>
      </c>
      <c r="G38" s="4" t="s">
        <v>2</v>
      </c>
      <c r="H38" s="2" t="s">
        <v>0</v>
      </c>
      <c r="I38" s="3" t="s">
        <v>3</v>
      </c>
      <c r="J38" s="3" t="s">
        <v>4</v>
      </c>
      <c r="K38" s="3" t="s">
        <v>1</v>
      </c>
      <c r="L38" s="4" t="s">
        <v>2</v>
      </c>
    </row>
    <row r="39" spans="1:12" ht="15.75" thickBot="1" x14ac:dyDescent="0.3">
      <c r="A39" s="41"/>
      <c r="B39" s="33">
        <v>4456</v>
      </c>
      <c r="C39" s="7"/>
      <c r="D39" s="34">
        <f>((F32-D32)/F32)*100</f>
        <v>14.211930305518495</v>
      </c>
      <c r="E39" s="34">
        <f>((F32-E32)/F32)*100</f>
        <v>93.600684790411222</v>
      </c>
      <c r="F39" s="34"/>
      <c r="G39" s="34"/>
      <c r="H39" s="34"/>
      <c r="I39" s="34">
        <f>((K32-I32)/K32)*100</f>
        <v>8.4143823925342787</v>
      </c>
      <c r="J39" s="34">
        <f>((K32-J32)/K32)*100</f>
        <v>94.252834683745064</v>
      </c>
      <c r="K39" s="7"/>
      <c r="L39" s="7"/>
    </row>
    <row r="40" spans="1:12" ht="15.75" thickBot="1" x14ac:dyDescent="0.3">
      <c r="A40" s="41"/>
      <c r="B40" s="33">
        <v>4462</v>
      </c>
      <c r="C40" s="7"/>
      <c r="D40" s="34">
        <f t="shared" ref="D40:D42" si="18">((F33-D33)/F33)*100</f>
        <v>-54.931877135649266</v>
      </c>
      <c r="E40" s="34">
        <f t="shared" ref="E40:E42" si="19">((F33-E33)/F33)*100</f>
        <v>-29.226547037303984</v>
      </c>
      <c r="F40" s="34"/>
      <c r="G40" s="34"/>
      <c r="H40" s="34"/>
      <c r="I40" s="34">
        <f t="shared" ref="I40:I42" si="20">((K33-I33)/K33)*100</f>
        <v>-43.439057138150766</v>
      </c>
      <c r="J40" s="34">
        <f t="shared" ref="J40:J42" si="21">((K33-J33)/K33)*100</f>
        <v>-42.399421489023915</v>
      </c>
      <c r="K40" s="7"/>
      <c r="L40" s="7"/>
    </row>
    <row r="41" spans="1:12" ht="15.75" thickBot="1" x14ac:dyDescent="0.3">
      <c r="A41" s="41"/>
      <c r="B41" s="33">
        <v>4473</v>
      </c>
      <c r="C41" s="7"/>
      <c r="D41" s="34">
        <f t="shared" si="18"/>
        <v>-26.496408305072837</v>
      </c>
      <c r="E41" s="34">
        <f t="shared" si="19"/>
        <v>-11.360666131791522</v>
      </c>
      <c r="F41" s="34"/>
      <c r="G41" s="34"/>
      <c r="H41" s="34"/>
      <c r="I41" s="34">
        <f t="shared" si="20"/>
        <v>-27.270111094859011</v>
      </c>
      <c r="J41" s="34">
        <f t="shared" si="21"/>
        <v>-20.748515468598448</v>
      </c>
      <c r="K41" s="7"/>
      <c r="L41" s="7"/>
    </row>
    <row r="42" spans="1:12" x14ac:dyDescent="0.25">
      <c r="A42" s="42"/>
      <c r="B42" s="33">
        <v>4478</v>
      </c>
      <c r="C42" s="7"/>
      <c r="D42" s="34">
        <f t="shared" si="18"/>
        <v>-26.645867011365311</v>
      </c>
      <c r="E42" s="34">
        <f t="shared" si="19"/>
        <v>-11.314106545533964</v>
      </c>
      <c r="F42" s="34"/>
      <c r="G42" s="34"/>
      <c r="H42" s="34"/>
      <c r="I42" s="34">
        <f t="shared" si="20"/>
        <v>-6.2821071389360315</v>
      </c>
      <c r="J42" s="34">
        <f t="shared" si="21"/>
        <v>4.7356421426165358</v>
      </c>
      <c r="K42" s="7"/>
      <c r="L42" s="7"/>
    </row>
  </sheetData>
  <mergeCells count="28">
    <mergeCell ref="C1:G1"/>
    <mergeCell ref="H1:L1"/>
    <mergeCell ref="H12:L12"/>
    <mergeCell ref="C12:G12"/>
    <mergeCell ref="B14:B15"/>
    <mergeCell ref="B1:B2"/>
    <mergeCell ref="B3:B4"/>
    <mergeCell ref="B5:B6"/>
    <mergeCell ref="B7:B8"/>
    <mergeCell ref="B9:B10"/>
    <mergeCell ref="B12:B13"/>
    <mergeCell ref="B20:B21"/>
    <mergeCell ref="A23:A28"/>
    <mergeCell ref="B23:B24"/>
    <mergeCell ref="B18:B19"/>
    <mergeCell ref="A1:A10"/>
    <mergeCell ref="A12:A21"/>
    <mergeCell ref="C23:G23"/>
    <mergeCell ref="H23:L23"/>
    <mergeCell ref="B16:B17"/>
    <mergeCell ref="A37:A42"/>
    <mergeCell ref="B37:B38"/>
    <mergeCell ref="C37:G37"/>
    <mergeCell ref="H37:L37"/>
    <mergeCell ref="A30:A35"/>
    <mergeCell ref="B30:B31"/>
    <mergeCell ref="C30:G30"/>
    <mergeCell ref="H30:L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2016-06-20T20:30:46Z</cp:lastPrinted>
  <dcterms:created xsi:type="dcterms:W3CDTF">2016-06-13T16:43:44Z</dcterms:created>
  <dcterms:modified xsi:type="dcterms:W3CDTF">2016-06-20T22:04:05Z</dcterms:modified>
</cp:coreProperties>
</file>