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rew.bamford\Documents\My Documents\Madagascar\Site visits 2012\Madagascar wetlands manuscript\Submission version\"/>
    </mc:Choice>
  </mc:AlternateContent>
  <bookViews>
    <workbookView xWindow="0" yWindow="0" windowWidth="19200" windowHeight="11610"/>
  </bookViews>
  <sheets>
    <sheet name="glyn survey" sheetId="1" r:id="rId1"/>
  </sheets>
  <calcPr calcId="152511"/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3" i="1"/>
</calcChain>
</file>

<file path=xl/sharedStrings.xml><?xml version="1.0" encoding="utf-8"?>
<sst xmlns="http://schemas.openxmlformats.org/spreadsheetml/2006/main" count="59" uniqueCount="40">
  <si>
    <t>Wetland</t>
  </si>
  <si>
    <t>A02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</si>
  <si>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</si>
  <si>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</si>
  <si>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</si>
  <si>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</si>
  <si>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</si>
  <si>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</si>
  <si>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</si>
  <si>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</si>
  <si>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</si>
  <si>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B10</t>
  </si>
  <si>
    <t>B13</t>
  </si>
  <si>
    <t>B15</t>
  </si>
  <si>
    <t>B16</t>
  </si>
  <si>
    <t>B17</t>
  </si>
  <si>
    <t>C03</t>
  </si>
  <si>
    <t>C05</t>
  </si>
  <si>
    <t>C06</t>
  </si>
  <si>
    <t>Survey</t>
  </si>
  <si>
    <t>PK32</t>
  </si>
  <si>
    <t>Mandrozo</t>
  </si>
  <si>
    <t>Ambonara</t>
  </si>
  <si>
    <t>Latitude</t>
  </si>
  <si>
    <t>Longitude</t>
  </si>
  <si>
    <t>Bird surveys</t>
  </si>
  <si>
    <t>White-backed duck</t>
  </si>
  <si>
    <t>Madagascar Teal</t>
  </si>
  <si>
    <t>Madagascar grebe</t>
  </si>
  <si>
    <t>Madagascar pond heron</t>
  </si>
  <si>
    <t>Humblot's heron</t>
  </si>
  <si>
    <t>Madagascar fish eagle</t>
  </si>
  <si>
    <t>Madagascar jacana</t>
  </si>
  <si>
    <t>Total endemic species</t>
  </si>
  <si>
    <t>PC1 score</t>
  </si>
  <si>
    <t>Predicted endemic bird species</t>
  </si>
  <si>
    <t>Rabearivony et al. (2010)</t>
  </si>
  <si>
    <t>Young et al. (2014)</t>
  </si>
  <si>
    <t>Gardner et al. (2009)</t>
  </si>
  <si>
    <t>A.Bamford, unpublished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</si>
</sst>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D6" sqref="D6"/>
    </sheetView>
  </sheetViews>
  <sheetFormatPr defaultRowHeight="14.25" x14ac:dyDescent="0.2"/>
  <cols>
    <col min="1" max="1" width="25.5" customWidth="1"/>
    <col min="4" max="4" width="9.875" customWidth="1"/>
    <col min="5" max="5" width="12.875" customWidth="1"/>
    <col min="6" max="6" width="11.25" customWidth="1"/>
    <col min="7" max="7" width="11.375" customWidth="1"/>
    <col min="8" max="8" width="12" customWidth="1"/>
    <col min="9" max="9" width="9.75" customWidth="1"/>
    <col min="10" max="10" width="12" customWidth="1"/>
    <col min="11" max="11" width="12.25" customWidth="1"/>
    <col min="12" max="12" width="13.5" customWidth="1"/>
    <col min="14" max="14" width="18.125" customWidth="1"/>
  </cols>
  <sheetData>
    <row r="1" spans="1:14" ht="15" x14ac:dyDescent="0.25">
      <c r="E1" s="2" t="s">
        <v>25</v>
      </c>
      <c r="F1" s="2"/>
      <c r="G1" s="2"/>
      <c r="H1" s="2"/>
      <c r="I1" s="2"/>
      <c r="J1" s="2"/>
      <c r="K1" s="2"/>
    </row>
    <row r="2" spans="1:14" s="1" customFormat="1" ht="30" x14ac:dyDescent="0.25">
      <c r="A2" s="1" t="s">
        <v>19</v>
      </c>
      <c r="B2" s="1" t="s">
        <v>0</v>
      </c>
      <c r="C2" s="1" t="s">
        <v>23</v>
      </c>
      <c r="D2" s="1" t="s">
        <v>24</v>
      </c>
      <c r="E2" s="1" t="s">
        <v>26</v>
      </c>
      <c r="F2" s="1" t="s">
        <v>27</v>
      </c>
      <c r="G2" s="1" t="s">
        <v>28</v>
      </c>
      <c r="H2" s="1" t="s">
        <v>29</v>
      </c>
      <c r="I2" s="1" t="s">
        <v>30</v>
      </c>
      <c r="J2" s="1" t="s">
        <v>31</v>
      </c>
      <c r="K2" s="1" t="s">
        <v>32</v>
      </c>
      <c r="L2" s="1" t="s">
        <v>33</v>
      </c>
      <c r="M2" s="1" t="s">
        <v>34</v>
      </c>
      <c r="N2" s="1" t="s">
        <v>35</v>
      </c>
    </row>
    <row r="3" spans="1:14" x14ac:dyDescent="0.2">
      <c r="A3" t="s">
        <v>39</v>
      </c>
      <c r="B3" t="s">
        <v>22</v>
      </c>
      <c r="C3">
        <v>-17.005939999999999</v>
      </c>
      <c r="D3">
        <v>45.54081</v>
      </c>
      <c r="E3">
        <v>100</v>
      </c>
      <c r="F3">
        <v>0</v>
      </c>
      <c r="G3">
        <v>100</v>
      </c>
      <c r="H3">
        <v>0</v>
      </c>
      <c r="I3">
        <v>0</v>
      </c>
      <c r="J3">
        <v>0</v>
      </c>
      <c r="K3">
        <v>50</v>
      </c>
      <c r="L3">
        <f>COUNTIF(E3:K3,"&gt;0")</f>
        <v>3</v>
      </c>
      <c r="M3">
        <v>1.8819999999999999</v>
      </c>
      <c r="N3">
        <v>1.17</v>
      </c>
    </row>
    <row r="4" spans="1:14" x14ac:dyDescent="0.2">
      <c r="A4" t="s">
        <v>39</v>
      </c>
      <c r="B4" t="s">
        <v>22</v>
      </c>
      <c r="C4">
        <v>-17.027719999999999</v>
      </c>
      <c r="D4">
        <v>45.519939999999998</v>
      </c>
      <c r="E4">
        <v>30</v>
      </c>
      <c r="F4">
        <v>0</v>
      </c>
      <c r="G4">
        <v>40</v>
      </c>
      <c r="H4">
        <v>1</v>
      </c>
      <c r="I4">
        <v>0</v>
      </c>
      <c r="J4">
        <v>0</v>
      </c>
      <c r="K4">
        <v>20</v>
      </c>
      <c r="L4">
        <f>COUNTIF(E4:K4,"&gt;0")</f>
        <v>4</v>
      </c>
      <c r="M4">
        <v>1.6319999999999999</v>
      </c>
      <c r="N4">
        <v>1.08</v>
      </c>
    </row>
    <row r="5" spans="1:14" x14ac:dyDescent="0.2">
      <c r="A5" t="s">
        <v>36</v>
      </c>
      <c r="B5" t="s">
        <v>21</v>
      </c>
      <c r="C5">
        <v>-17.533333333333335</v>
      </c>
      <c r="D5">
        <v>44.083333333333336</v>
      </c>
      <c r="E5">
        <v>0</v>
      </c>
      <c r="F5">
        <v>0</v>
      </c>
      <c r="G5">
        <v>0</v>
      </c>
      <c r="H5">
        <v>1</v>
      </c>
      <c r="I5">
        <v>1</v>
      </c>
      <c r="J5">
        <v>1</v>
      </c>
      <c r="K5">
        <v>1</v>
      </c>
      <c r="L5">
        <f>COUNTIF(E5:K5,"&gt;0")</f>
        <v>4</v>
      </c>
      <c r="M5">
        <v>1.45</v>
      </c>
      <c r="N5">
        <v>1.02</v>
      </c>
    </row>
    <row r="6" spans="1:14" x14ac:dyDescent="0.2">
      <c r="A6" t="s">
        <v>37</v>
      </c>
      <c r="B6" t="s">
        <v>1</v>
      </c>
      <c r="C6">
        <v>-18.850933000000001</v>
      </c>
      <c r="D6">
        <v>44.458933000000002</v>
      </c>
      <c r="E6">
        <v>0</v>
      </c>
      <c r="F6">
        <v>0</v>
      </c>
      <c r="G6">
        <v>0</v>
      </c>
      <c r="H6">
        <v>2</v>
      </c>
      <c r="I6">
        <v>6</v>
      </c>
      <c r="J6">
        <v>2</v>
      </c>
      <c r="K6">
        <v>0</v>
      </c>
      <c r="L6">
        <f>COUNTIF(E6:K6,"&gt;0")</f>
        <v>3</v>
      </c>
      <c r="M6">
        <v>1.2549999999999999</v>
      </c>
      <c r="N6">
        <v>0.96</v>
      </c>
    </row>
    <row r="7" spans="1:14" x14ac:dyDescent="0.2">
      <c r="A7" t="s">
        <v>37</v>
      </c>
      <c r="B7" t="s">
        <v>2</v>
      </c>
      <c r="C7">
        <v>-19.198567000000001</v>
      </c>
      <c r="D7">
        <v>44.539082999999998</v>
      </c>
      <c r="E7">
        <v>0</v>
      </c>
      <c r="F7">
        <v>0</v>
      </c>
      <c r="G7">
        <v>0</v>
      </c>
      <c r="H7">
        <v>1</v>
      </c>
      <c r="I7">
        <v>3</v>
      </c>
      <c r="J7">
        <v>2</v>
      </c>
      <c r="K7">
        <v>0</v>
      </c>
      <c r="L7">
        <f>COUNTIF(E7:K7,"&gt;0")</f>
        <v>3</v>
      </c>
      <c r="M7">
        <v>1.5720000000000001</v>
      </c>
      <c r="N7">
        <v>1.06</v>
      </c>
    </row>
    <row r="8" spans="1:14" x14ac:dyDescent="0.2">
      <c r="A8" t="s">
        <v>37</v>
      </c>
      <c r="B8" t="s">
        <v>13</v>
      </c>
      <c r="C8">
        <v>-19.605699999999999</v>
      </c>
      <c r="D8">
        <v>45.378399999999999</v>
      </c>
      <c r="E8">
        <v>0</v>
      </c>
      <c r="F8">
        <v>0</v>
      </c>
      <c r="G8">
        <v>0</v>
      </c>
      <c r="H8">
        <v>0</v>
      </c>
      <c r="I8">
        <v>1</v>
      </c>
      <c r="J8">
        <v>0</v>
      </c>
      <c r="K8">
        <v>0</v>
      </c>
      <c r="L8">
        <f>COUNTIF(E8:K8,"&gt;0")</f>
        <v>1</v>
      </c>
      <c r="M8">
        <v>-0.28999999999999998</v>
      </c>
      <c r="N8">
        <v>0.59</v>
      </c>
    </row>
    <row r="9" spans="1:14" x14ac:dyDescent="0.2">
      <c r="A9" t="s">
        <v>37</v>
      </c>
      <c r="B9" t="s">
        <v>8</v>
      </c>
      <c r="C9">
        <v>-19.632166999999999</v>
      </c>
      <c r="D9">
        <v>44.983832999999997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f>COUNTIF(E9:K9,"&gt;0")</f>
        <v>0</v>
      </c>
      <c r="M9">
        <v>0.17599999999999999</v>
      </c>
      <c r="N9">
        <v>0.68</v>
      </c>
    </row>
    <row r="10" spans="1:14" x14ac:dyDescent="0.2">
      <c r="A10" t="s">
        <v>37</v>
      </c>
      <c r="B10" t="s">
        <v>14</v>
      </c>
      <c r="C10">
        <v>-19.623733000000001</v>
      </c>
      <c r="D10">
        <v>45.381917000000001</v>
      </c>
      <c r="E10">
        <v>0</v>
      </c>
      <c r="F10">
        <v>0</v>
      </c>
      <c r="G10">
        <v>0</v>
      </c>
      <c r="H10">
        <v>0</v>
      </c>
      <c r="I10">
        <v>1</v>
      </c>
      <c r="J10">
        <v>0</v>
      </c>
      <c r="K10">
        <v>0</v>
      </c>
      <c r="L10">
        <f>COUNTIF(E10:K10,"&gt;0")</f>
        <v>1</v>
      </c>
      <c r="M10">
        <v>0.42299999999999999</v>
      </c>
      <c r="N10">
        <v>0.74</v>
      </c>
    </row>
    <row r="11" spans="1:14" x14ac:dyDescent="0.2">
      <c r="A11" t="s">
        <v>37</v>
      </c>
      <c r="B11" t="s">
        <v>15</v>
      </c>
      <c r="C11">
        <v>-19.625883000000002</v>
      </c>
      <c r="D11">
        <v>45.383817000000001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f>COUNTIF(E11:K11,"&gt;0")</f>
        <v>0</v>
      </c>
      <c r="M11">
        <v>0.16200000000000001</v>
      </c>
      <c r="N11">
        <v>0.68</v>
      </c>
    </row>
    <row r="12" spans="1:14" x14ac:dyDescent="0.2">
      <c r="A12" t="s">
        <v>37</v>
      </c>
      <c r="B12" t="s">
        <v>9</v>
      </c>
      <c r="C12">
        <v>-19.650099999999998</v>
      </c>
      <c r="D12">
        <v>45.330782999999997</v>
      </c>
      <c r="E12">
        <v>0</v>
      </c>
      <c r="F12">
        <v>0</v>
      </c>
      <c r="G12">
        <v>0</v>
      </c>
      <c r="H12">
        <v>0</v>
      </c>
      <c r="I12">
        <v>3</v>
      </c>
      <c r="J12">
        <v>0</v>
      </c>
      <c r="K12">
        <v>0</v>
      </c>
      <c r="L12">
        <f>COUNTIF(E12:K12,"&gt;0")</f>
        <v>1</v>
      </c>
      <c r="M12">
        <v>-0.13100000000000001</v>
      </c>
      <c r="N12">
        <v>0.62</v>
      </c>
    </row>
    <row r="13" spans="1:14" x14ac:dyDescent="0.2">
      <c r="A13" t="s">
        <v>37</v>
      </c>
      <c r="B13" t="s">
        <v>5</v>
      </c>
      <c r="C13">
        <v>-19.629083000000001</v>
      </c>
      <c r="D13">
        <v>44.714449999999999</v>
      </c>
      <c r="E13">
        <v>0</v>
      </c>
      <c r="F13">
        <v>0</v>
      </c>
      <c r="G13">
        <v>0</v>
      </c>
      <c r="H13">
        <v>0</v>
      </c>
      <c r="I13">
        <v>1</v>
      </c>
      <c r="J13">
        <v>2</v>
      </c>
      <c r="K13">
        <v>0</v>
      </c>
      <c r="L13">
        <f>COUNTIF(E13:K13,"&gt;0")</f>
        <v>2</v>
      </c>
      <c r="M13">
        <v>-0.186</v>
      </c>
      <c r="N13">
        <v>0.61</v>
      </c>
    </row>
    <row r="14" spans="1:14" x14ac:dyDescent="0.2">
      <c r="A14" t="s">
        <v>37</v>
      </c>
      <c r="B14" t="s">
        <v>4</v>
      </c>
      <c r="C14">
        <v>-19.658833000000001</v>
      </c>
      <c r="D14">
        <v>44.706949999999999</v>
      </c>
      <c r="E14">
        <v>0</v>
      </c>
      <c r="F14">
        <v>0</v>
      </c>
      <c r="G14">
        <v>0</v>
      </c>
      <c r="H14">
        <v>1</v>
      </c>
      <c r="I14">
        <v>1</v>
      </c>
      <c r="J14">
        <v>0</v>
      </c>
      <c r="K14">
        <v>0</v>
      </c>
      <c r="L14">
        <f>COUNTIF(E14:K14,"&gt;0")</f>
        <v>2</v>
      </c>
      <c r="M14">
        <v>-0.40100000000000002</v>
      </c>
      <c r="N14">
        <v>0.56999999999999995</v>
      </c>
    </row>
    <row r="15" spans="1:14" x14ac:dyDescent="0.2">
      <c r="A15" t="s">
        <v>37</v>
      </c>
      <c r="B15" t="s">
        <v>10</v>
      </c>
      <c r="C15">
        <v>-19.749016999999998</v>
      </c>
      <c r="D15">
        <v>44.741182999999999</v>
      </c>
      <c r="E15">
        <v>0</v>
      </c>
      <c r="F15">
        <v>0</v>
      </c>
      <c r="G15">
        <v>0</v>
      </c>
      <c r="H15">
        <v>0</v>
      </c>
      <c r="I15">
        <v>8</v>
      </c>
      <c r="J15">
        <v>1</v>
      </c>
      <c r="K15">
        <v>0</v>
      </c>
      <c r="L15">
        <f>COUNTIF(E15:K15,"&gt;0")</f>
        <v>2</v>
      </c>
      <c r="M15">
        <v>-0.189</v>
      </c>
      <c r="N15">
        <v>0.61</v>
      </c>
    </row>
    <row r="16" spans="1:14" x14ac:dyDescent="0.2">
      <c r="A16" t="s">
        <v>37</v>
      </c>
      <c r="B16" t="s">
        <v>6</v>
      </c>
      <c r="C16">
        <v>-19.69755</v>
      </c>
      <c r="D16">
        <v>44.844566999999998</v>
      </c>
      <c r="E16">
        <v>0</v>
      </c>
      <c r="F16">
        <v>0</v>
      </c>
      <c r="G16">
        <v>0</v>
      </c>
      <c r="H16">
        <v>0</v>
      </c>
      <c r="I16">
        <v>2</v>
      </c>
      <c r="J16">
        <v>0</v>
      </c>
      <c r="K16">
        <v>0</v>
      </c>
      <c r="L16">
        <f>COUNTIF(E16:K16,"&gt;0")</f>
        <v>1</v>
      </c>
      <c r="M16">
        <v>0.14299999999999999</v>
      </c>
      <c r="N16">
        <v>0.67</v>
      </c>
    </row>
    <row r="17" spans="1:14" x14ac:dyDescent="0.2">
      <c r="A17" t="s">
        <v>37</v>
      </c>
      <c r="B17" t="s">
        <v>11</v>
      </c>
      <c r="C17">
        <v>-19.724716999999998</v>
      </c>
      <c r="D17">
        <v>44.973832999999999</v>
      </c>
      <c r="E17">
        <v>0</v>
      </c>
      <c r="F17">
        <v>0</v>
      </c>
      <c r="G17">
        <v>0</v>
      </c>
      <c r="H17">
        <v>0</v>
      </c>
      <c r="I17">
        <v>1</v>
      </c>
      <c r="J17">
        <v>0</v>
      </c>
      <c r="K17">
        <v>0</v>
      </c>
      <c r="L17">
        <f>COUNTIF(E17:K17,"&gt;0")</f>
        <v>1</v>
      </c>
      <c r="M17">
        <v>-0.16200000000000001</v>
      </c>
      <c r="N17">
        <v>0.61</v>
      </c>
    </row>
    <row r="18" spans="1:14" x14ac:dyDescent="0.2">
      <c r="A18" t="s">
        <v>37</v>
      </c>
      <c r="B18" t="s">
        <v>12</v>
      </c>
      <c r="C18">
        <v>-19.744450000000001</v>
      </c>
      <c r="D18">
        <v>45.04325</v>
      </c>
      <c r="E18">
        <v>0</v>
      </c>
      <c r="F18">
        <v>0</v>
      </c>
      <c r="G18">
        <v>0</v>
      </c>
      <c r="H18">
        <v>0</v>
      </c>
      <c r="I18">
        <v>1</v>
      </c>
      <c r="J18">
        <v>0</v>
      </c>
      <c r="K18">
        <v>0</v>
      </c>
      <c r="L18">
        <f>COUNTIF(E18:K18,"&gt;0")</f>
        <v>1</v>
      </c>
      <c r="M18">
        <v>0.63200000000000001</v>
      </c>
      <c r="N18">
        <v>0.79</v>
      </c>
    </row>
    <row r="19" spans="1:14" x14ac:dyDescent="0.2">
      <c r="A19" t="s">
        <v>37</v>
      </c>
      <c r="B19" t="s">
        <v>7</v>
      </c>
      <c r="C19">
        <v>-19.743732999999999</v>
      </c>
      <c r="D19">
        <v>44.858417000000003</v>
      </c>
      <c r="E19">
        <v>0</v>
      </c>
      <c r="F19">
        <v>0</v>
      </c>
      <c r="G19">
        <v>0</v>
      </c>
      <c r="H19">
        <v>0</v>
      </c>
      <c r="I19">
        <v>1</v>
      </c>
      <c r="J19">
        <v>2</v>
      </c>
      <c r="K19">
        <v>0</v>
      </c>
      <c r="L19">
        <f>COUNTIF(E19:K19,"&gt;0")</f>
        <v>2</v>
      </c>
      <c r="M19">
        <v>0.22500000000000001</v>
      </c>
      <c r="N19">
        <v>0.69</v>
      </c>
    </row>
    <row r="20" spans="1:14" x14ac:dyDescent="0.2">
      <c r="A20" t="s">
        <v>37</v>
      </c>
      <c r="B20" t="s">
        <v>3</v>
      </c>
      <c r="C20">
        <v>-19.766117000000001</v>
      </c>
      <c r="D20">
        <v>44.568883</v>
      </c>
      <c r="E20">
        <v>0</v>
      </c>
      <c r="F20">
        <v>0</v>
      </c>
      <c r="G20">
        <v>0</v>
      </c>
      <c r="H20">
        <v>1</v>
      </c>
      <c r="I20">
        <v>3</v>
      </c>
      <c r="J20">
        <v>0</v>
      </c>
      <c r="K20">
        <v>0</v>
      </c>
      <c r="L20">
        <f>COUNTIF(E20:K20,"&gt;0")</f>
        <v>2</v>
      </c>
      <c r="M20">
        <v>7.0999999999999994E-2</v>
      </c>
      <c r="N20">
        <v>0.66</v>
      </c>
    </row>
    <row r="21" spans="1:14" x14ac:dyDescent="0.2">
      <c r="A21" t="s">
        <v>37</v>
      </c>
      <c r="B21" t="s">
        <v>16</v>
      </c>
      <c r="C21">
        <v>-19.922117</v>
      </c>
      <c r="D21">
        <v>44.549349999999997</v>
      </c>
      <c r="E21">
        <v>0</v>
      </c>
      <c r="F21">
        <v>17</v>
      </c>
      <c r="G21">
        <v>0</v>
      </c>
      <c r="H21">
        <v>1</v>
      </c>
      <c r="I21">
        <v>11</v>
      </c>
      <c r="J21">
        <v>0</v>
      </c>
      <c r="K21">
        <v>0</v>
      </c>
      <c r="L21">
        <f>COUNTIF(E21:K21,"&gt;0")</f>
        <v>3</v>
      </c>
      <c r="M21">
        <v>2.5920000000000001</v>
      </c>
      <c r="N21">
        <v>1.47</v>
      </c>
    </row>
    <row r="22" spans="1:14" x14ac:dyDescent="0.2">
      <c r="A22" t="s">
        <v>37</v>
      </c>
      <c r="B22" t="s">
        <v>17</v>
      </c>
      <c r="C22">
        <v>-20.88805</v>
      </c>
      <c r="D22">
        <v>43.897317000000001</v>
      </c>
      <c r="E22">
        <v>0</v>
      </c>
      <c r="F22">
        <v>9</v>
      </c>
      <c r="G22">
        <v>0</v>
      </c>
      <c r="H22">
        <v>1</v>
      </c>
      <c r="I22">
        <v>8</v>
      </c>
      <c r="J22">
        <v>0</v>
      </c>
      <c r="K22">
        <v>0</v>
      </c>
      <c r="L22">
        <f>COUNTIF(E22:K22,"&gt;0")</f>
        <v>3</v>
      </c>
      <c r="M22">
        <v>3.3210000000000002</v>
      </c>
      <c r="N22">
        <v>1.85</v>
      </c>
    </row>
    <row r="23" spans="1:14" x14ac:dyDescent="0.2">
      <c r="A23" t="s">
        <v>37</v>
      </c>
      <c r="B23" t="s">
        <v>18</v>
      </c>
      <c r="C23">
        <v>-20.905933000000001</v>
      </c>
      <c r="D23">
        <v>43.893132999999999</v>
      </c>
      <c r="E23">
        <v>0</v>
      </c>
      <c r="F23">
        <v>2</v>
      </c>
      <c r="G23">
        <v>0</v>
      </c>
      <c r="H23">
        <v>0</v>
      </c>
      <c r="I23">
        <v>0</v>
      </c>
      <c r="J23">
        <v>0</v>
      </c>
      <c r="K23">
        <v>0</v>
      </c>
      <c r="L23">
        <f>COUNTIF(E23:K23,"&gt;0")</f>
        <v>1</v>
      </c>
      <c r="M23">
        <v>3.4449999999999998</v>
      </c>
      <c r="N23">
        <v>1.93</v>
      </c>
    </row>
    <row r="24" spans="1:14" x14ac:dyDescent="0.2">
      <c r="A24" t="s">
        <v>38</v>
      </c>
      <c r="B24" t="s">
        <v>20</v>
      </c>
      <c r="E24">
        <v>1</v>
      </c>
      <c r="F24">
        <v>0</v>
      </c>
      <c r="G24">
        <v>0</v>
      </c>
      <c r="H24">
        <v>0</v>
      </c>
      <c r="I24">
        <v>1</v>
      </c>
      <c r="J24">
        <v>0</v>
      </c>
      <c r="K24">
        <v>0</v>
      </c>
      <c r="L24">
        <f>COUNTIF(E24:K24,"&gt;0")</f>
        <v>2</v>
      </c>
      <c r="M24">
        <v>2.61</v>
      </c>
      <c r="N24">
        <v>1.48</v>
      </c>
    </row>
  </sheetData>
  <mergeCells count="1">
    <mergeCell ref="E1:K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glyn survey</vt:lpstr>
    </vt:vector>
  </TitlesOfParts>
  <Company>Wildfowl &amp; Wetlands Trust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andrew.bamford</dc:creator>
  <cp:lastModifiedBy>andrew.bamford</cp:lastModifiedBy>
  <dcterms:created xsi:type="dcterms:W3CDTF">2017-02-02T10:36:25Z</dcterms:created>
  <dcterms:modified xsi:type="dcterms:W3CDTF">2017-05-23T09:32:13Z</dcterms:modified>
</cp:coreProperties>
</file>