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2.xml" ContentType="application/vnd.openxmlformats-officedocument.drawing+xml"/>
  <Override PartName="/xl/charts/chart3.xml" ContentType="application/vnd.openxmlformats-officedocument.drawingml.chart+xml"/>
  <Override PartName="/xl/drawings/drawing3.xml" ContentType="application/vnd.openxmlformats-officedocument.drawing+xml"/>
  <Override PartName="/xl/charts/chart4.xml" ContentType="application/vnd.openxmlformats-officedocument.drawingml.chart+xml"/>
  <Override PartName="/xl/drawings/drawing4.xml" ContentType="application/vnd.openxmlformats-officedocument.drawing+xml"/>
  <Override PartName="/xl/charts/chart5.xml" ContentType="application/vnd.openxmlformats-officedocument.drawingml.chart+xml"/>
  <Override PartName="/xl/drawings/drawing5.xml" ContentType="application/vnd.openxmlformats-officedocument.drawing+xml"/>
  <Override PartName="/xl/charts/chart6.xml" ContentType="application/vnd.openxmlformats-officedocument.drawingml.chart+xml"/>
  <Override PartName="/xl/drawings/drawing6.xml" ContentType="application/vnd.openxmlformats-officedocument.drawing+xml"/>
  <Override PartName="/xl/charts/chart7.xml" ContentType="application/vnd.openxmlformats-officedocument.drawingml.chart+xml"/>
  <Override PartName="/xl/charts/style3.xml" ContentType="application/vnd.ms-office.chartstyle+xml"/>
  <Override PartName="/xl/charts/colors3.xml" ContentType="application/vnd.ms-office.chartcolorstyle+xml"/>
  <Override PartName="/xl/charts/chart8.xml" ContentType="application/vnd.openxmlformats-officedocument.drawingml.chart+xml"/>
  <Override PartName="/xl/charts/style4.xml" ContentType="application/vnd.ms-office.chartstyle+xml"/>
  <Override PartName="/xl/charts/colors4.xml" ContentType="application/vnd.ms-office.chartcolorstyle+xml"/>
  <Override PartName="/xl/charts/chart9.xml" ContentType="application/vnd.openxmlformats-officedocument.drawingml.chart+xml"/>
  <Override PartName="/xl/charts/style5.xml" ContentType="application/vnd.ms-office.chartstyle+xml"/>
  <Override PartName="/xl/charts/colors5.xml" ContentType="application/vnd.ms-office.chartcolorstyle+xml"/>
  <Override PartName="/xl/charts/chart10.xml" ContentType="application/vnd.openxmlformats-officedocument.drawingml.chart+xml"/>
  <Override PartName="/xl/charts/style6.xml" ContentType="application/vnd.ms-office.chartstyle+xml"/>
  <Override PartName="/xl/charts/colors6.xml" ContentType="application/vnd.ms-office.chartcolorstyle+xml"/>
  <Override PartName="/xl/charts/chart11.xml" ContentType="application/vnd.openxmlformats-officedocument.drawingml.chart+xml"/>
  <Override PartName="/xl/charts/style7.xml" ContentType="application/vnd.ms-office.chartstyle+xml"/>
  <Override PartName="/xl/charts/colors7.xml" ContentType="application/vnd.ms-office.chartcolorstyle+xml"/>
  <Override PartName="/xl/drawings/drawing7.xml" ContentType="application/vnd.openxmlformats-officedocument.drawing+xml"/>
  <Override PartName="/xl/charts/chart12.xml" ContentType="application/vnd.openxmlformats-officedocument.drawingml.chart+xml"/>
  <Override PartName="/xl/drawings/drawing8.xml" ContentType="application/vnd.openxmlformats-officedocument.drawing+xml"/>
  <Override PartName="/xl/charts/chart13.xml" ContentType="application/vnd.openxmlformats-officedocument.drawingml.chart+xml"/>
  <Override PartName="/xl/charts/style8.xml" ContentType="application/vnd.ms-office.chartstyle+xml"/>
  <Override PartName="/xl/charts/colors8.xml" ContentType="application/vnd.ms-office.chartcolorstyle+xml"/>
  <Override PartName="/xl/charts/chart14.xml" ContentType="application/vnd.openxmlformats-officedocument.drawingml.chart+xml"/>
  <Override PartName="/xl/charts/style9.xml" ContentType="application/vnd.ms-office.chartstyle+xml"/>
  <Override PartName="/xl/charts/colors9.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https://helsinkifi-my.sharepoint.com/personal/anmesa_ad_helsinki_fi/Documents/"/>
    </mc:Choice>
  </mc:AlternateContent>
  <bookViews>
    <workbookView xWindow="0" yWindow="0" windowWidth="28800" windowHeight="13785"/>
  </bookViews>
  <sheets>
    <sheet name="DMPTuuli user survey - Per" sheetId="1" r:id="rId1"/>
    <sheet name="Organization" sheetId="2" r:id="rId2"/>
    <sheet name=" Field of science " sheetId="3" r:id="rId3"/>
    <sheet name="Please, choose your organi" sheetId="6" r:id="rId4"/>
    <sheet name="Please, choose your field " sheetId="7" r:id="rId5"/>
    <sheet name="Why did you use DMPTuuli" sheetId="8" r:id="rId6"/>
    <sheet name="Choose which funder" sheetId="9" r:id="rId7"/>
    <sheet name="How did you yse DMPTuuli" sheetId="10" r:id="rId8"/>
    <sheet name="How did the tool work_perf" sheetId="11" r:id="rId9"/>
    <sheet name="Did you use or read any of" sheetId="12" r:id="rId10"/>
    <sheet name="Offered guidance and examp" sheetId="13" r:id="rId11"/>
  </sheets>
  <externalReferences>
    <externalReference r:id="rId12"/>
  </externalReferences>
  <definedNames>
    <definedName name="_xlnm._FilterDatabase" localSheetId="0" hidden="1">'DMPTuuli user survey - Per'!$AA$1:$AA$297</definedName>
  </definedNames>
  <calcPr calcId="152511"/>
</workbook>
</file>

<file path=xl/calcChain.xml><?xml version="1.0" encoding="utf-8"?>
<calcChain xmlns="http://schemas.openxmlformats.org/spreadsheetml/2006/main">
  <c r="B31" i="6" l="1"/>
  <c r="C31" i="6" s="1"/>
  <c r="C30" i="6"/>
  <c r="C29" i="6"/>
  <c r="C28" i="6"/>
  <c r="C27" i="6"/>
  <c r="C26" i="6"/>
  <c r="C25" i="6"/>
  <c r="C24" i="6"/>
  <c r="C23" i="6"/>
  <c r="C22" i="6"/>
  <c r="C21" i="6"/>
  <c r="C20" i="6"/>
  <c r="C19" i="6"/>
  <c r="C18" i="6"/>
  <c r="C17" i="6"/>
  <c r="C16" i="6"/>
  <c r="C15" i="6"/>
  <c r="C14" i="6"/>
  <c r="C13" i="6"/>
  <c r="C12" i="6"/>
  <c r="C11" i="6"/>
  <c r="C10" i="6"/>
  <c r="C9" i="6"/>
  <c r="C8" i="6"/>
  <c r="C7" i="6"/>
  <c r="C6" i="6"/>
  <c r="C5" i="6"/>
  <c r="C4" i="6"/>
  <c r="C3" i="6"/>
  <c r="D4" i="1" l="1"/>
  <c r="D5" i="1"/>
  <c r="D6" i="1"/>
  <c r="D7" i="1"/>
  <c r="D8" i="1"/>
  <c r="D9" i="1"/>
  <c r="D10" i="1"/>
  <c r="D11" i="1"/>
  <c r="D12" i="1"/>
  <c r="D13" i="1"/>
  <c r="D14" i="1"/>
  <c r="D15" i="1"/>
  <c r="D16" i="1"/>
  <c r="D17" i="1"/>
  <c r="D18" i="1"/>
  <c r="D19" i="1"/>
  <c r="D20" i="1"/>
  <c r="D21" i="1"/>
  <c r="D22" i="1"/>
  <c r="D23" i="1"/>
  <c r="D24" i="1"/>
  <c r="D25" i="1"/>
  <c r="D26" i="1"/>
  <c r="D27" i="1"/>
  <c r="D28" i="1"/>
  <c r="D29" i="1"/>
  <c r="D30" i="1"/>
  <c r="D31" i="1"/>
  <c r="D32" i="1"/>
  <c r="D33" i="1"/>
  <c r="D34" i="1"/>
  <c r="D35" i="1"/>
  <c r="D36" i="1"/>
  <c r="D37" i="1"/>
  <c r="D38" i="1"/>
  <c r="D39" i="1"/>
  <c r="D40" i="1"/>
  <c r="D41" i="1"/>
  <c r="D42" i="1"/>
  <c r="D43" i="1"/>
  <c r="D44" i="1"/>
  <c r="D45" i="1"/>
  <c r="D46" i="1"/>
  <c r="D47" i="1"/>
  <c r="D48" i="1"/>
  <c r="D49" i="1"/>
  <c r="D50" i="1"/>
  <c r="D51" i="1"/>
  <c r="D52" i="1"/>
  <c r="D53" i="1"/>
  <c r="D54" i="1"/>
  <c r="D55" i="1"/>
  <c r="D56" i="1"/>
  <c r="D57" i="1"/>
  <c r="D58" i="1"/>
  <c r="D59" i="1"/>
  <c r="D60" i="1"/>
  <c r="D61" i="1"/>
  <c r="D62" i="1"/>
  <c r="D63" i="1"/>
  <c r="D64" i="1"/>
  <c r="D65" i="1"/>
  <c r="D66" i="1"/>
  <c r="D67" i="1"/>
  <c r="D68" i="1"/>
  <c r="D69" i="1"/>
  <c r="D70" i="1"/>
  <c r="D71" i="1"/>
  <c r="D72" i="1"/>
  <c r="D73" i="1"/>
  <c r="D74" i="1"/>
  <c r="D75" i="1"/>
  <c r="D76" i="1"/>
  <c r="D77" i="1"/>
  <c r="D78" i="1"/>
  <c r="D79" i="1"/>
  <c r="D80" i="1"/>
  <c r="D81" i="1"/>
  <c r="D82" i="1"/>
  <c r="D83" i="1"/>
  <c r="D84" i="1"/>
  <c r="D85" i="1"/>
  <c r="D86" i="1"/>
  <c r="D87" i="1"/>
  <c r="D88" i="1"/>
  <c r="D89" i="1"/>
  <c r="D90" i="1"/>
  <c r="D91" i="1"/>
  <c r="D92" i="1"/>
  <c r="D93" i="1"/>
  <c r="D94" i="1"/>
  <c r="D95" i="1"/>
  <c r="D96" i="1"/>
  <c r="D97" i="1"/>
  <c r="D98" i="1"/>
  <c r="D99" i="1"/>
  <c r="D100" i="1"/>
  <c r="D101" i="1"/>
  <c r="D102" i="1"/>
  <c r="D103" i="1"/>
  <c r="D104" i="1"/>
  <c r="D105" i="1"/>
  <c r="D106" i="1"/>
  <c r="D107" i="1"/>
  <c r="D108" i="1"/>
  <c r="D109" i="1"/>
  <c r="D110" i="1"/>
  <c r="D111" i="1"/>
  <c r="D112" i="1"/>
  <c r="D113" i="1"/>
  <c r="D114" i="1"/>
  <c r="D115" i="1"/>
  <c r="D116" i="1"/>
  <c r="D117" i="1"/>
  <c r="D118" i="1"/>
  <c r="D119" i="1"/>
  <c r="D120" i="1"/>
  <c r="D121" i="1"/>
  <c r="D122" i="1"/>
  <c r="D123" i="1"/>
  <c r="D124" i="1"/>
  <c r="D125" i="1"/>
  <c r="D126" i="1"/>
  <c r="D127" i="1"/>
  <c r="D128" i="1"/>
  <c r="D129" i="1"/>
  <c r="D130" i="1"/>
  <c r="D131" i="1"/>
  <c r="D132" i="1"/>
  <c r="D133" i="1"/>
  <c r="D134" i="1"/>
  <c r="D135" i="1"/>
  <c r="D136" i="1"/>
  <c r="D137" i="1"/>
  <c r="D138" i="1"/>
  <c r="D139" i="1"/>
  <c r="D140" i="1"/>
  <c r="D141" i="1"/>
  <c r="D142" i="1"/>
  <c r="D143" i="1"/>
  <c r="D144" i="1"/>
  <c r="D145" i="1"/>
  <c r="D146" i="1"/>
  <c r="D147" i="1"/>
  <c r="D148" i="1"/>
  <c r="D149" i="1"/>
  <c r="D150" i="1"/>
  <c r="D151" i="1"/>
  <c r="D152" i="1"/>
  <c r="D153" i="1"/>
  <c r="D154" i="1"/>
  <c r="D155" i="1"/>
  <c r="D156" i="1"/>
  <c r="D157" i="1"/>
  <c r="D158" i="1"/>
  <c r="D159" i="1"/>
  <c r="D160" i="1"/>
  <c r="D161" i="1"/>
  <c r="D162" i="1"/>
  <c r="D163" i="1"/>
  <c r="D164" i="1"/>
  <c r="D165" i="1"/>
  <c r="D166" i="1"/>
  <c r="D167" i="1"/>
  <c r="D168" i="1"/>
  <c r="D169" i="1"/>
  <c r="D170" i="1"/>
  <c r="D171" i="1"/>
  <c r="D172" i="1"/>
  <c r="D173" i="1"/>
  <c r="D174" i="1"/>
  <c r="D175" i="1"/>
  <c r="D176" i="1"/>
  <c r="D177" i="1"/>
  <c r="D178" i="1"/>
  <c r="D179" i="1"/>
  <c r="D180" i="1"/>
  <c r="D181" i="1"/>
  <c r="D182" i="1"/>
  <c r="D183" i="1"/>
  <c r="D184" i="1"/>
  <c r="D185" i="1"/>
  <c r="D186" i="1"/>
  <c r="D187" i="1"/>
  <c r="D188" i="1"/>
  <c r="D189" i="1"/>
  <c r="D190" i="1"/>
  <c r="D191" i="1"/>
  <c r="D192" i="1"/>
  <c r="D193" i="1"/>
  <c r="D194" i="1"/>
  <c r="D195" i="1"/>
  <c r="D196" i="1"/>
  <c r="D197" i="1"/>
  <c r="D198" i="1"/>
  <c r="D199" i="1"/>
  <c r="D200" i="1"/>
  <c r="D201" i="1"/>
  <c r="D202" i="1"/>
  <c r="D203" i="1"/>
  <c r="D204" i="1"/>
  <c r="D205" i="1"/>
  <c r="D206" i="1"/>
  <c r="D207" i="1"/>
  <c r="D208" i="1"/>
  <c r="D209" i="1"/>
  <c r="D210" i="1"/>
  <c r="D211" i="1"/>
  <c r="D212" i="1"/>
  <c r="D213" i="1"/>
  <c r="D214" i="1"/>
  <c r="D215" i="1"/>
  <c r="D216" i="1"/>
  <c r="D217" i="1"/>
  <c r="D218" i="1"/>
  <c r="D219" i="1"/>
  <c r="D220" i="1"/>
  <c r="D221" i="1"/>
  <c r="D222" i="1"/>
  <c r="D223" i="1"/>
  <c r="D224" i="1"/>
  <c r="D225" i="1"/>
  <c r="D226" i="1"/>
  <c r="D227" i="1"/>
  <c r="D228" i="1"/>
  <c r="D229" i="1"/>
  <c r="D230" i="1"/>
  <c r="D231" i="1"/>
  <c r="D232" i="1"/>
  <c r="D233" i="1"/>
  <c r="D234" i="1"/>
  <c r="D235" i="1"/>
  <c r="D236" i="1"/>
  <c r="D237" i="1"/>
  <c r="D238" i="1"/>
  <c r="D239" i="1"/>
  <c r="D240" i="1"/>
  <c r="D241" i="1"/>
  <c r="D242" i="1"/>
  <c r="D243" i="1"/>
  <c r="D244" i="1"/>
  <c r="D245" i="1"/>
  <c r="D246" i="1"/>
  <c r="D247" i="1"/>
  <c r="D248" i="1"/>
  <c r="D249" i="1"/>
  <c r="D250" i="1"/>
  <c r="D251" i="1"/>
  <c r="D252" i="1"/>
  <c r="D253" i="1"/>
  <c r="D254" i="1"/>
  <c r="D255" i="1"/>
  <c r="D256" i="1"/>
  <c r="D257" i="1"/>
  <c r="D258" i="1"/>
  <c r="D259" i="1"/>
  <c r="D260" i="1"/>
  <c r="D261" i="1"/>
  <c r="D262" i="1"/>
  <c r="D263" i="1"/>
  <c r="D264" i="1"/>
  <c r="D265" i="1"/>
  <c r="D266" i="1"/>
  <c r="D267" i="1"/>
  <c r="D3" i="1"/>
  <c r="B10" i="1"/>
  <c r="B11" i="1"/>
  <c r="B12" i="1"/>
  <c r="B13" i="1"/>
  <c r="B14" i="1"/>
  <c r="B15" i="1"/>
  <c r="B16" i="1"/>
  <c r="B17" i="1"/>
  <c r="B18" i="1"/>
  <c r="B19" i="1"/>
  <c r="B20" i="1"/>
  <c r="B21" i="1"/>
  <c r="B22" i="1"/>
  <c r="B23" i="1"/>
  <c r="B24" i="1"/>
  <c r="B25" i="1"/>
  <c r="B26" i="1"/>
  <c r="B27" i="1"/>
  <c r="B28" i="1"/>
  <c r="B29" i="1"/>
  <c r="B30" i="1"/>
  <c r="B31" i="1"/>
  <c r="B32" i="1"/>
  <c r="B33" i="1"/>
  <c r="B34" i="1"/>
  <c r="B35" i="1"/>
  <c r="B36" i="1"/>
  <c r="B37" i="1"/>
  <c r="B38" i="1"/>
  <c r="B39" i="1"/>
  <c r="B40" i="1"/>
  <c r="B41" i="1"/>
  <c r="B42" i="1"/>
  <c r="B43" i="1"/>
  <c r="B44" i="1"/>
  <c r="B45" i="1"/>
  <c r="B46" i="1"/>
  <c r="B47" i="1"/>
  <c r="B48" i="1"/>
  <c r="B49" i="1"/>
  <c r="B50" i="1"/>
  <c r="B51" i="1"/>
  <c r="B52" i="1"/>
  <c r="B53" i="1"/>
  <c r="B54" i="1"/>
  <c r="B55" i="1"/>
  <c r="B56" i="1"/>
  <c r="B57" i="1"/>
  <c r="B58" i="1"/>
  <c r="B59" i="1"/>
  <c r="B60" i="1"/>
  <c r="B61" i="1"/>
  <c r="B62" i="1"/>
  <c r="B63" i="1"/>
  <c r="B64" i="1"/>
  <c r="B65" i="1"/>
  <c r="B66" i="1"/>
  <c r="B67" i="1"/>
  <c r="B68" i="1"/>
  <c r="B69" i="1"/>
  <c r="B70" i="1"/>
  <c r="B71" i="1"/>
  <c r="B72" i="1"/>
  <c r="B73" i="1"/>
  <c r="B74" i="1"/>
  <c r="B75" i="1"/>
  <c r="B76" i="1"/>
  <c r="B77" i="1"/>
  <c r="B78" i="1"/>
  <c r="B79" i="1"/>
  <c r="B80" i="1"/>
  <c r="B81" i="1"/>
  <c r="B82" i="1"/>
  <c r="B83" i="1"/>
  <c r="B84" i="1"/>
  <c r="B85" i="1"/>
  <c r="B86" i="1"/>
  <c r="B87" i="1"/>
  <c r="B88" i="1"/>
  <c r="B89" i="1"/>
  <c r="B90" i="1"/>
  <c r="B91" i="1"/>
  <c r="B92" i="1"/>
  <c r="B93" i="1"/>
  <c r="B94" i="1"/>
  <c r="B95" i="1"/>
  <c r="B96" i="1"/>
  <c r="B97" i="1"/>
  <c r="B98" i="1"/>
  <c r="B99" i="1"/>
  <c r="B100" i="1"/>
  <c r="B101" i="1"/>
  <c r="B102" i="1"/>
  <c r="B103" i="1"/>
  <c r="B104" i="1"/>
  <c r="B105" i="1"/>
  <c r="B106" i="1"/>
  <c r="B107" i="1"/>
  <c r="B108" i="1"/>
  <c r="B109" i="1"/>
  <c r="B110" i="1"/>
  <c r="B111" i="1"/>
  <c r="B112" i="1"/>
  <c r="B113" i="1"/>
  <c r="B114" i="1"/>
  <c r="B115" i="1"/>
  <c r="B116" i="1"/>
  <c r="B117" i="1"/>
  <c r="B118" i="1"/>
  <c r="B119" i="1"/>
  <c r="B120" i="1"/>
  <c r="B121" i="1"/>
  <c r="B122" i="1"/>
  <c r="B123" i="1"/>
  <c r="B124" i="1"/>
  <c r="B125" i="1"/>
  <c r="B126" i="1"/>
  <c r="B127" i="1"/>
  <c r="B128" i="1"/>
  <c r="B129" i="1"/>
  <c r="B130" i="1"/>
  <c r="B131" i="1"/>
  <c r="B132" i="1"/>
  <c r="B133" i="1"/>
  <c r="B134" i="1"/>
  <c r="B135" i="1"/>
  <c r="B136" i="1"/>
  <c r="B137" i="1"/>
  <c r="B138" i="1"/>
  <c r="B139" i="1"/>
  <c r="B140" i="1"/>
  <c r="B141" i="1"/>
  <c r="B142" i="1"/>
  <c r="B143" i="1"/>
  <c r="B144" i="1"/>
  <c r="B145" i="1"/>
  <c r="B146" i="1"/>
  <c r="B147" i="1"/>
  <c r="B148" i="1"/>
  <c r="B149" i="1"/>
  <c r="B150" i="1"/>
  <c r="B151" i="1"/>
  <c r="B152" i="1"/>
  <c r="B153" i="1"/>
  <c r="B154" i="1"/>
  <c r="B155" i="1"/>
  <c r="B156" i="1"/>
  <c r="B157" i="1"/>
  <c r="B158" i="1"/>
  <c r="B159" i="1"/>
  <c r="B160" i="1"/>
  <c r="B161" i="1"/>
  <c r="B162" i="1"/>
  <c r="B163" i="1"/>
  <c r="B164" i="1"/>
  <c r="B165" i="1"/>
  <c r="B166" i="1"/>
  <c r="B167" i="1"/>
  <c r="B168" i="1"/>
  <c r="B169" i="1"/>
  <c r="B170" i="1"/>
  <c r="B171" i="1"/>
  <c r="B172" i="1"/>
  <c r="B173" i="1"/>
  <c r="B174" i="1"/>
  <c r="B175" i="1"/>
  <c r="B176" i="1"/>
  <c r="B177" i="1"/>
  <c r="B178" i="1"/>
  <c r="B179" i="1"/>
  <c r="B180" i="1"/>
  <c r="B181" i="1"/>
  <c r="B182" i="1"/>
  <c r="B183" i="1"/>
  <c r="B184" i="1"/>
  <c r="B185" i="1"/>
  <c r="B186" i="1"/>
  <c r="B187" i="1"/>
  <c r="B188" i="1"/>
  <c r="B189" i="1"/>
  <c r="B190" i="1"/>
  <c r="B191" i="1"/>
  <c r="B192" i="1"/>
  <c r="B193" i="1"/>
  <c r="B194" i="1"/>
  <c r="B195" i="1"/>
  <c r="B196" i="1"/>
  <c r="B197" i="1"/>
  <c r="B198" i="1"/>
  <c r="B199" i="1"/>
  <c r="B200" i="1"/>
  <c r="B201" i="1"/>
  <c r="B202" i="1"/>
  <c r="B203" i="1"/>
  <c r="B204" i="1"/>
  <c r="B205" i="1"/>
  <c r="B206" i="1"/>
  <c r="B207" i="1"/>
  <c r="B208" i="1"/>
  <c r="B209" i="1"/>
  <c r="B210" i="1"/>
  <c r="B211" i="1"/>
  <c r="B212" i="1"/>
  <c r="B213" i="1"/>
  <c r="B214" i="1"/>
  <c r="B215" i="1"/>
  <c r="B216" i="1"/>
  <c r="B217" i="1"/>
  <c r="B218" i="1"/>
  <c r="B219" i="1"/>
  <c r="B220" i="1"/>
  <c r="B221" i="1"/>
  <c r="B222" i="1"/>
  <c r="B223" i="1"/>
  <c r="B224" i="1"/>
  <c r="B225" i="1"/>
  <c r="B226" i="1"/>
  <c r="B227" i="1"/>
  <c r="B228" i="1"/>
  <c r="B229" i="1"/>
  <c r="B230" i="1"/>
  <c r="B231" i="1"/>
  <c r="B232" i="1"/>
  <c r="B233" i="1"/>
  <c r="B234" i="1"/>
  <c r="B235" i="1"/>
  <c r="B236" i="1"/>
  <c r="B237" i="1"/>
  <c r="B238" i="1"/>
  <c r="B239" i="1"/>
  <c r="B240" i="1"/>
  <c r="B241" i="1"/>
  <c r="B242" i="1"/>
  <c r="B243" i="1"/>
  <c r="B244" i="1"/>
  <c r="B245" i="1"/>
  <c r="B246" i="1"/>
  <c r="B247" i="1"/>
  <c r="B248" i="1"/>
  <c r="B249" i="1"/>
  <c r="B250" i="1"/>
  <c r="B251" i="1"/>
  <c r="B252" i="1"/>
  <c r="B253" i="1"/>
  <c r="B254" i="1"/>
  <c r="B255" i="1"/>
  <c r="B256" i="1"/>
  <c r="B257" i="1"/>
  <c r="B258" i="1"/>
  <c r="B259" i="1"/>
  <c r="B260" i="1"/>
  <c r="B261" i="1"/>
  <c r="B262" i="1"/>
  <c r="B263" i="1"/>
  <c r="B264" i="1"/>
  <c r="B265" i="1"/>
  <c r="B266" i="1"/>
  <c r="B267" i="1"/>
  <c r="B4" i="1"/>
  <c r="B5" i="1"/>
  <c r="B6" i="1"/>
  <c r="B7" i="1"/>
  <c r="B8" i="1"/>
  <c r="B9" i="1"/>
  <c r="B3" i="1"/>
</calcChain>
</file>

<file path=xl/sharedStrings.xml><?xml version="1.0" encoding="utf-8"?>
<sst xmlns="http://schemas.openxmlformats.org/spreadsheetml/2006/main" count="465" uniqueCount="369">
  <si>
    <t>Please, choose your organization from the list:</t>
  </si>
  <si>
    <t>Please, choose your field of science from the list:</t>
  </si>
  <si>
    <t>Why did you use DMPTuuli?</t>
  </si>
  <si>
    <t>Choose which funder</t>
  </si>
  <si>
    <t>How did you create a DMP?</t>
  </si>
  <si>
    <t>How did you use DMPTuuli?</t>
  </si>
  <si>
    <t>How did the tool work/perform?</t>
  </si>
  <si>
    <t>Did you use or read any of the guidance available?</t>
  </si>
  <si>
    <t>Offered guidance and examples of answers:</t>
  </si>
  <si>
    <t>What kind of guidance would you like to have in DMPTuuli?</t>
  </si>
  <si>
    <t>Are there any other comments or feedback on DMPTuuli or data management planning that you would like to add?</t>
  </si>
  <si>
    <t>-</t>
  </si>
  <si>
    <t>In order to apply funding</t>
  </si>
  <si>
    <t>In order to improve my research data management (RDM) processes</t>
  </si>
  <si>
    <t>As a part of my studies</t>
  </si>
  <si>
    <t>As in role of RDM support service provider</t>
  </si>
  <si>
    <t>Other reason: What?</t>
  </si>
  <si>
    <t>Other reason: What?: Avoimet vastaukset</t>
  </si>
  <si>
    <t>EU</t>
  </si>
  <si>
    <t>Academy of Finland</t>
  </si>
  <si>
    <t>Tekes</t>
  </si>
  <si>
    <t>NIH</t>
  </si>
  <si>
    <t>Wellcome Trust</t>
  </si>
  <si>
    <t>Other: what?</t>
  </si>
  <si>
    <t>Other: what?: Avoimet vastaukset</t>
  </si>
  <si>
    <t>I wrote a DMP alone</t>
  </si>
  <si>
    <t>I wrote a DMP together with colleagues</t>
  </si>
  <si>
    <t>Not applicable</t>
  </si>
  <si>
    <t>It was easy to start using the tool</t>
  </si>
  <si>
    <t>It was easy to find guidance</t>
  </si>
  <si>
    <t>It was easy to share the plan</t>
  </si>
  <si>
    <t>It was easy to export the plan</t>
  </si>
  <si>
    <t>Tool worked smoothly enough</t>
  </si>
  <si>
    <t>The guidance offered in DMPTuuli was sufficient.</t>
  </si>
  <si>
    <t>The examples of answers were useful.</t>
  </si>
  <si>
    <t>Perhaps more examples for different types of data and experiemntal setups.  Overall, the guidance was good already as it is.</t>
  </si>
  <si>
    <t>Thanks for constructing this tool!</t>
  </si>
  <si>
    <t>Thanks for the service!</t>
  </si>
  <si>
    <t xml:space="preserve">This was the first and only time I have used the system, and it crashed.
</t>
  </si>
  <si>
    <t>Guidance related to qualitative data common in social sciences.</t>
  </si>
  <si>
    <t>More examples of applied cases. The data generated in different scientific areas varies a lot. Hence, it is not really helpful to have really vague general examples. However, I consider that this is not the mission of DMP-Tuuli but of the funder (Academy of Finland). The application works not that bad</t>
  </si>
  <si>
    <t>Of course it works great, as it is a form that then generates the stuff in the requested format. Its functionality is next to a joke. I did the DMP first draft in this tool, exported it and noticed that it does not do anything. After this I continued in the tool I prefer. 
If one collaborates in writes a funding application, surely such people have figured out how to share the current state of the application. The DMP makes no exception in this.</t>
  </si>
  <si>
    <t>As in role of Funding service provider</t>
  </si>
  <si>
    <t>Concrete examples about the responses.</t>
  </si>
  <si>
    <t>There are plenty of different services available relating to open science and data management issues. However, it's difficult to understand the relationships between these all. (When to use what, what systems/ services are linked with each other...) Please, try to formulate a picture about the links between different tools to use in open data and data management plan.</t>
  </si>
  <si>
    <t>It's a useful tool, as researchers generally don't know what's expected of their DMP and it helps simplify jargon.</t>
  </si>
  <si>
    <t>Shorter and more sensible, more suited to real life research and academia.</t>
  </si>
  <si>
    <t>Some of the questions were so general, that it was difficult to understand the whole idea beyond the question. Therefore, discussions with university's support staff (from library, IT Services and Research Services) were useful.</t>
  </si>
  <si>
    <t>to test it</t>
  </si>
  <si>
    <t>The program is not suitable for my research.</t>
  </si>
  <si>
    <t>Please do not use it to all kind of research, only if you need it. DMP can easier be written as a Word document.</t>
  </si>
  <si>
    <t>Instructions were a bit lengthy, especially as there was many different kinds for each section (Academy instructions, other instructions). Maybe a summary of all of them and more examples.</t>
  </si>
  <si>
    <t>guidance what data can be stored, for how long, the fee (if any) and names of institutions to store the data.</t>
  </si>
  <si>
    <t>DMP Tulli is clearly in the development phase. While using it, the tool got permanently jammed. At times it did not open at all. The guidance incoporated in the tool was very cursory. To get real guidance, I need to make phone calls to the persons at my institution who could offer some further guidance.</t>
  </si>
  <si>
    <t>None</t>
  </si>
  <si>
    <t>Buy yourselves few Amazon cloud instances to load balance two weeks before academy deadline.</t>
  </si>
  <si>
    <t>Give advice for our scientist to use the tool.</t>
  </si>
  <si>
    <t>I think the tool in excellent- You have done it on time, before the AKA introduced their new guidelines.</t>
  </si>
  <si>
    <t>My first expectation was that I just need to give some keywords (e.g. through a questionaire) and then a ready-to-use text would be produced.
Some parts were difficult to write, e.g. it took a while to understand that "collaborator" in DMP Tuuli was not the project collaborator but the archive-organization. Furthermore I found myself describing the same things in several sections over and over again (probably due to the given questions).</t>
  </si>
  <si>
    <t>Some of the given answers were helpful.
The resulting text was forced into a structure, which was finally helpful as well.</t>
  </si>
  <si>
    <t>The Word template generated by the "Export" function, accompanied with a pdf guide would have been more than sufficient.
From the point of view of the user it is hard to comprehend what are the benefits of using a web system with a foreign interface to perform a trivial task.
Furthermore, the submission process of a project proposal consists of several parts: research plan, financial plan, data management plan, publication plan, invitation letters. The general trend that we are witnessing nowadays seems to lead us to a situation where we are going to have separate and independent (and useless) web systems to perform trivial tasks, and ultimately complicate our lives.</t>
  </si>
  <si>
    <t>The program has been developed Natural and computer sciences etc in mind. Some kind of glossary for words should be included. We are not all proficient in IT-terms. Had to google several of the concepts used. Made filling in the plan an arduous job</t>
  </si>
  <si>
    <t>Felt incredibly stupid filling in the information about formats etc. Seems just a waste of time when you as an applicant probably have better things to do and are pressed for time. Extra hurdle that seemed like an inconvenience more than anything. Universities etc. should provide the information about data storage etc they provide collectively to the funding agents. Not necessary for each individual researcher to do it and repeat the same information over and over again.</t>
  </si>
  <si>
    <t>Can this be linked to the funding agency so that it can directly be submitted to the funder?</t>
  </si>
  <si>
    <t>The names and web addresses of the recommended repositories to store publications and data</t>
  </si>
  <si>
    <t>There is too much guidance: the most important point is lost! Especially the all the long, vague guidance given by the organizations is frustrating. Less is more! Proofreading tool would be great!</t>
  </si>
  <si>
    <t>It would help, if one could see how long (in pages, not in %) the dmp is when writing it. F.ex. the Academy of Finland allowed only 2 pages, but at the tool it showed the percentage for maybe 3-4 pages. Well, the Academy's instructions were/are commonly unclear or contradictory...</t>
  </si>
  <si>
    <t>Personal assistance</t>
  </si>
  <si>
    <t>No, I fully satisfied with this one</t>
  </si>
  <si>
    <t>Maybe more different kinds of examples, e.g. more tailored for different disciplines</t>
  </si>
  <si>
    <t>I found the Tuuli tool to be completely useless. I really do not see why a "tool" that is essentially just a web form would be needed or is of any use. Having annotated example of data management plan available for different disciplines would be much more useful. Certainly everyone can make the document them self with any work processing software.</t>
  </si>
  <si>
    <t>Current guidance was ok, but I would have liked to see example texts for variety of cases and not just for some specific type of research what I am not doing.</t>
  </si>
  <si>
    <t>Copy paste texts would help writing this plan.</t>
  </si>
  <si>
    <t>Exporting plans requires improving.
Writing text in the web interface works well, but it is impossible to tell how the final plan layout will look until export.
Although the export tool allows exporting the plan in several formats, this does not really help if one has to first save the plan in .doc or .txt to finalize its layout in another editor.</t>
  </si>
  <si>
    <t>Examples and detailed on tools for DMP.</t>
  </si>
  <si>
    <t>Clearer examples from concrete applications would help a lot. otherwise the tool is nice</t>
  </si>
  <si>
    <t>I think the advice given By DPMTuuli and my university were annoyingly contradictory concerning the IPR issues!</t>
  </si>
  <si>
    <t>Detailed guidance from my own institution.</t>
  </si>
  <si>
    <t>The system nearly collapsed already one week before the Academy of Finland deadline, when the user pool (most likely) was not even at its maximum. 
The need to click each "topic" open is pointless and slowing down the writing - would have been easier to just write everything in Word. 
The template used after exporting the DMP to Word was much too spacious (or whatever the word) - for readability, I had to edit the whole thing (headlines, font, spacing...). 
All in all, the titles could just have been placed in a simple, light, downloadable Word template, with exemplary questions available in the web or in comments (applying then the Track Changes -function, i.e. hiding comments etc. when exporting the DMP as a PDF).
Please modify the tool and exlude all unnecessary functions.</t>
  </si>
  <si>
    <t>Well, it's not a question of DMPTuuli is it? It is a question of whether you have any idea of the hows and whys of managing your data in the first place. If you do, then DMPTuuli is easy, if you don't DMPTuuli is probably a bit tricky, but this has little to do with the tool itself.</t>
  </si>
  <si>
    <t>video tutorial</t>
  </si>
  <si>
    <t>Great tool, makes the tedious application process easier</t>
  </si>
  <si>
    <t>It might be important to increase the capacity of the servers: we noticed a significant slow in the logging and saving of the DMP with the deadline coming. Other than that everything was really smooth</t>
  </si>
  <si>
    <t>Concrete examples of sentences are useful because they show what information should be included in the answers. Also, links to my own university's websites (to the right page) would be very beneficial. I actually learned through Tuuli that my university has thought about data management and is planning on writing instructions regarding data management, ethical issues etc.</t>
  </si>
  <si>
    <t>The boxes where the text is written are too small. One should be able to see the whole text at the same time. I actually wrote my answers in Word and then transferred the text to Tuuli.</t>
  </si>
  <si>
    <t>I personally consider the need to prepare a separate document (DMP) as an increase in workload on researchers without a well justified need in this action.</t>
  </si>
  <si>
    <t>The whole point of this data management issue remains a bit unclear to me to be honest, but I don't think DMPTuuli can really help me in that regard.</t>
  </si>
  <si>
    <t>There should be more guidance for research that does not use quantitative data including interviews etc. or when the data is already openly available in open archives e.g. in a national archive. In certain fields in humanities the research is seldom based on data that suits the DMP system's expectations. For example in philosophical studies all the data used usually comes form published sources that are available through public libraries, bookstores etc. and cannot be submitted to data archives. However the platform does not provide for such data and it's is difficult to figure out how such type of data should be presented within the platform. Frankly, it seems silly to write about the ethical boards and permission when one's research is based on already published material and one's research does not involve any empirical data.</t>
  </si>
  <si>
    <t>While useful to any field and type of research, data management planning is not similar in all fields. In its current form the platform and DMP in general are developed from the perspective of sciences and empirical research. Such plans are, however, also required from fields that do not necessarily involve empirical data (history, philosophy, literature etc.) or where the data does not fit the bill (art and culture studies where the artworks are protected by copyright etc. and cannot usually be submitted to data archives). Currently the platform is ill-fitted for such fields and types of research.</t>
  </si>
  <si>
    <t>More information on English. Video guides. Etc</t>
  </si>
  <si>
    <t>Thanks for doing this</t>
  </si>
  <si>
    <t>The use of TUULI that I was instructed for drafting SA application was useless. In TUULI there was only a document that was already included in SA guide. I don't understand why I was instructed to use TUULI at all. Only waste of time, at least this time. Especially as drafting teh application was convoluted enough itself, even without this diversion with all the time-taking logging in -stuff etc.</t>
  </si>
  <si>
    <t>More examples of answers would be very appreciated. The links on the right side were not too helpful, because the info there was quite general and theoretical.</t>
  </si>
  <si>
    <t>Thank you, the DMP is anyway easier to do with Tuuli than without it.</t>
  </si>
  <si>
    <t>More examples from various domains, including the IT sector.</t>
  </si>
  <si>
    <t>It would be great if the system worked (and worked smoothly) even when the application deadline approached (like Academy of Finland September call), instead of sending a warning e-mail stating that the system may be overloaded and thus stop working. This should be easy to handle from the technical point of view. Treat users seriously, they use the system because they have to (recommendations) and not because they like to.</t>
  </si>
  <si>
    <t>Nice work!</t>
  </si>
  <si>
    <t>Now it was focused on those which did not have data yet available, but it would be nice to have guidance what to do when data is already publicly available and what information is needed to fill up then.</t>
  </si>
  <si>
    <t>It was unclear to me what DMPTuuli offers me that a word-template could not offer. The experience of filling it in online and downloading a word-template and filling that in, was extremely similar.</t>
  </si>
  <si>
    <t>I answered nearly all of the questions in the response to question 1, before realising that this was not expected. Proper info on what will be asked in each questions at the beginning of the whole set of questions would be useful.</t>
  </si>
  <si>
    <t>Specific quidance for different materials. DMP seems to focus on gathering new material. However, lots of research is made with material already existing in archives. It was a little unclear how these materials (e.g. historical archive materials) should be handled in DMP.</t>
  </si>
  <si>
    <t>In general, the tool meant for all fields from different Universities and institutes does not work for anybody. The guidance have to be more specific and have to be given within one specific field. Humanities and natural sciences have totally different data sets to be managed. I felt that the tool did not help me at all, I just got so angry with those boxes. Data management itself is an important issue.</t>
  </si>
  <si>
    <t>I was so disappointed.</t>
  </si>
  <si>
    <t>The guidance was very specific for management of electronic data and less so for management of data in physical forms (microscope slides etc).  This is of relevance to many research projects and a bit more guidance would have been good.</t>
  </si>
  <si>
    <t>NO</t>
  </si>
  <si>
    <t>what helped were the example answers to the questions</t>
  </si>
  <si>
    <t>To be able to help researchers in doing dmp.</t>
  </si>
  <si>
    <t>It would be useful to see the length of the document before exporting the pdf. Now I had to go back to the document several times, because the final document was too long.</t>
  </si>
  <si>
    <t>As the storage practices of the data for reuse, for example, including metadata and many other details, may not be clear at the time of the funding proposal - in particular now as the practices are strongly evolving - I feel that many people just add "model sentences" to meet the funders' requirements without full understanding of what everything means.</t>
  </si>
  <si>
    <t>For the ethical review board</t>
  </si>
  <si>
    <t>Discipline-specific model answers.</t>
  </si>
  <si>
    <t>In my opinion it is easier to create the document with word than learn how to use a new tool. The export should also be editable and not a pdf document.</t>
  </si>
  <si>
    <t>Field/organization/call related instructions. 
It would be also nice to know how the information researchers give is evaluated and how much the DMPTuuli plans affect on evaluation of the funding proposal.</t>
  </si>
  <si>
    <t>Relevant guidance provided already seems adequate.</t>
  </si>
  <si>
    <t>Exporting was poor. First, the fonts and other formatting seemed to be ignored when exporting as a Word file. Second, there was a lot of tautology when exporting as PDF. I think, but cannot remember exactly, that enabling the "date of plan" entry meant one got a whole section titled "date of plan" with one entry, "date of plan", which was silly. Finally, formatting settings were not saved between exports. Would be excellent if tool could output simple latex (i.e., prepend text with "\documentclass[a4]{article}", section titles replaced with "\section{&lt;title&gt;}", otherwise plain text).</t>
  </si>
  <si>
    <t>Thank you, it is very useful work you did.</t>
  </si>
  <si>
    <t>The examples of DMPs were not at all related to my field, and as this was the first DMP I wrote, it would have been extremely helpful to find examples directly related to my research field.</t>
  </si>
  <si>
    <t>Guidance suitable for biomedical laboratory research</t>
  </si>
  <si>
    <t>Data management plan may seem important, but it has been and will be in the future the common practice to store the data properly. I find this unnecessary to add to e.g. single PI research plans, where most of the data is shared within the lab, or between only few collaborators. It is important in large reaserch consortiums, but not for all types of research.</t>
  </si>
  <si>
    <t>register data specific guidance</t>
  </si>
  <si>
    <t>A bit more detailed tips of what information is needed at each stage.</t>
  </si>
  <si>
    <t>It was good that an email was sent about high traffic and suggestion to export the semi-ready plan and continue with Word.</t>
  </si>
  <si>
    <t>The saving and export of the plan did not work at all. Some text was lost and even after re-trying to add the missing text and re-saving it in DMPTuuli, the text was still missing. That's why the functionality of the program is not reliable enough for future use. It is much better to write a data management plan without this program, as you can then trust the final result (without the fear of losing parts of the text).</t>
  </si>
  <si>
    <t>I would like to have more guidance on legislative acts, which possibly regulate usage of quantitative data.</t>
  </si>
  <si>
    <t>When exporting data management plan into Word, the system does not work properly, because one can export only questions without answers to them. Therefore, I was able to use only pdf-format, when I was exporting my answers to another program. Here I was not able to regulate size of letters.</t>
  </si>
  <si>
    <t>More concrete guidance, to-do-lists etc.</t>
  </si>
  <si>
    <t>We have excellent DMP services at University of Helsinki.</t>
  </si>
  <si>
    <t>More info about the best practices in terms of file formats and their usability</t>
  </si>
  <si>
    <t>No</t>
  </si>
  <si>
    <t>A practical DMP example, not only the list of DMP headlines that are already listed at Academy of Finland webpage.</t>
  </si>
  <si>
    <t>The use of TUULI was mandatory in the funding application process.</t>
  </si>
  <si>
    <t>Not necessarily guidance, but better calibrated evaluation criteria for arts and humanities – which, obviously do not match the same kinds of criteria as, say, natural sciences.</t>
  </si>
  <si>
    <t>See the previous answer/box.</t>
  </si>
  <si>
    <t>More examples perhaps. But the examples provided are simply enough already in my case.</t>
  </si>
  <si>
    <t>It's good that a reminder and fair warning were made about using the tool ahead of time before the system got busy. 
The simple examples were really useful.</t>
  </si>
  <si>
    <t>Fill in example textbits in the forms. I use Firefox and such were not there in case they exist, and my university had not made any either (all should).
Examples of kinds of data for instance and links to metadatasets</t>
  </si>
  <si>
    <t>Thank you for warning us when the tool was overheated close to the Academy of Finland deadline. I downloaded and left the site to let others work. Thank you also for makng this tool - more of this stuff needed.</t>
  </si>
  <si>
    <t>Thanks!</t>
  </si>
  <si>
    <t>DMPTuuli itself was easy to use, however, the guidance from the funder (Academy of Finland) was somewhat obscure and confused. It was not clear why they wanted data management to be explained in the research plan, when there was this data management plan as an appendix as well?</t>
  </si>
  <si>
    <t>See previous comment.</t>
  </si>
  <si>
    <t>It is a great tool.</t>
  </si>
  <si>
    <t>It would be nice if e.g. Academy of Finland could provide a few example DMPs that they think are particularly / sufficiently good.</t>
  </si>
  <si>
    <t>I took a course in writing a DMP, which is why I registered as DMPPora user in the first place. At the course, I learned that the DMP maybe is not half as mystical as the AoF instructions made it sound. So I ended up writing the DMP without the help of DMPVasara.</t>
  </si>
  <si>
    <t>case examples</t>
  </si>
  <si>
    <t>The DMPTuuli tool was a complete waste of time. In the end I did not use its outputs for anything.</t>
  </si>
  <si>
    <t>?</t>
  </si>
  <si>
    <t>Some model answers for different situations would be nice to have.</t>
  </si>
  <si>
    <t>The usability could be better. The system view is somewhat rigid when one has to click to open different under-categories.</t>
  </si>
  <si>
    <t>Guidance regarding the background information could have been more informative, e.g., several ID numbers were required and it was not in every case straightforward to understand which ID was meant.</t>
  </si>
  <si>
    <t>In order to apply for funding.</t>
  </si>
  <si>
    <t>No guidance required</t>
  </si>
  <si>
    <t>Not at this moment</t>
  </si>
  <si>
    <t>The dmp format consists of numbered subsections, an it was not always obvious what each of them meant. For example, what is the difference between point 1 (With which collaborators will the data be managed and made openly available) and point 5 (How will the data be made available for subsequent use by other researchers)?</t>
  </si>
  <si>
    <t>More information about how the funding agency views data management: the rationale they are looking for with regard to the whole plan and to each part of the plan – why is the plan important to them and why is each section in the plan important to them?</t>
  </si>
  <si>
    <t>The tool seems to be a bit too much overhead compared to what it actually accomplishes. The same thing could have been accomplished using a simple data management plan template, perhaps specific to the funding agency, that you just download and fill in using a word processor. Sharing can be accomplished much more effectively and efficiently using other means, e.g. Google Docs, which provides true real-time collaborative editing. In the end, I found it faster to just export the document at some point and continue editing it using a word processor. The main benefit of the tool was the structure it provided for the document, but just a downloadable file would have served the same purpose.</t>
  </si>
  <si>
    <t>I liked that universities at least had own specific guidelines that need to be taken into account or provide additional information on data management options available.</t>
  </si>
  <si>
    <t>My attitude to such a program was negative from the very beginning. I would wish that such kind of energy-taking obstacles are no more laid before my writing.</t>
  </si>
  <si>
    <t>Look at my answer to #9</t>
  </si>
  <si>
    <t>Technically this worked well (except for the jamming at the end of the Academy application period), but I don't see how this differs from having a set of questions, which then are answered in doc-format, for example. Why you need a special tool for this?</t>
  </si>
  <si>
    <t>For most of my work which do not require data management, hence was straight forward.</t>
  </si>
  <si>
    <t>No thank you</t>
  </si>
  <si>
    <t>More immediate and complete guidance in pop ups.</t>
  </si>
  <si>
    <t>YIt is suggested to make enquiries and maybe share the plan with an expert in data archives. I found out that as everyone is busy such process does not work. So it is all between the information DMPTuuli provides, the information the archives provide online and us. We need more targeted help ...maybe a search function that would give us suggestions on possible questions? If this function exists then I must haven't noticed it.</t>
  </si>
  <si>
    <t>I have been telling about the system to my colleagues and students by saying that this is the best elactronic service I have encountered since far at the university! Thank you very much!</t>
  </si>
  <si>
    <t>The training session at Terkko was excellent: sufficient background info, enough experienced staff available to respond to all of the questions trainees had.</t>
  </si>
  <si>
    <t>Answer examples could be more extensive. Now they were quite short, and I was not sure if given examples would be enough for e.g. Academy of Finland.</t>
  </si>
  <si>
    <t>Tool was very useful and easy to use!</t>
  </si>
  <si>
    <t>The tool helped to improve DMP.</t>
  </si>
  <si>
    <t>a template for each type of funding; following the institutional guidelines</t>
  </si>
  <si>
    <t>Character count because different applications have rigid limits. Knowing the character would help to estimate length of the text.</t>
  </si>
  <si>
    <t>I like the idea of things being visible (not in tens of document), but not sure if we got deep Into the real problems of data collection. I also found the divison Between methodsin and data plan somewhat artificial.</t>
  </si>
  <si>
    <t>What's the true added value to Google DoCS and few smart question?</t>
  </si>
  <si>
    <t>When I exported the plan in PDF format then everything worked fine. When I did it in Word format then an older version of the plan was exported so I had to change it all again manually.</t>
  </si>
  <si>
    <t>The typical example of a research project accepted</t>
  </si>
  <si>
    <t>The entire system turns out to be waste of time especially to those researchers who do not collect such data as described in the system - and believe me, we are many. This kind of data management planning does not prove the quality of research, so why to require such thing?</t>
  </si>
  <si>
    <t>The guidance BEFORE using DMPTuuli: DMP is such a new issue that to get started I needed to send an email and ask fir help. After that and finding DMPTuuli, the rest was reasonably easy.</t>
  </si>
  <si>
    <t>Text correction would be a wonderful addition. The default layout is rather cumbersome, but this does not really matter as the plan can be exported as a word document and edited further.</t>
  </si>
  <si>
    <t>Tips'n'tricks for data management with links to hardcore data management information. Also, contact for persons to consult/hire for help setting up proper database.</t>
  </si>
  <si>
    <t>As you have had it</t>
  </si>
  <si>
    <t>The output was still bit of work to format, but this is ok.</t>
  </si>
  <si>
    <t>The only way I would find this a useful exercise was if I simply had to tick appropriate boxes describing the data, storage, formats etc. etc. and the system would generate the plan from that</t>
  </si>
  <si>
    <t>This seems like a ridiculous and futile exercise and waste of time, when one could be focusing on the actual content of the research. This kind of DMP does not ensure the quality of the research at the application stage in any way, so why spend time on it? Host institutions should provide the information on their data storage and management systems to the funding bodies instead of individual researchers or research teams. It's a waste of time and resources for each applicant to repeat bulk of the same information.</t>
  </si>
  <si>
    <t>The guidance was not necessary very easy to understand. It's hard to recall the writing process now, but for example, it was sometimes difficult to know whether a question or an example applies to the kind of research I am planning to do.</t>
  </si>
  <si>
    <t>Spreading information about the DMPTuuli was efficient.</t>
  </si>
  <si>
    <t>There was too much text and links and everything... I was lost in information.</t>
  </si>
  <si>
    <t>The bar, that was showing the used space, underestimated it and after the exporting the DMP I had to cut my text to get it fit to two pages (which was the page limit for DMP)</t>
  </si>
  <si>
    <t>The tool is obviously made for quantitative data, it does not fit ethnographic materials (which I would not even call "data").</t>
  </si>
  <si>
    <t>There should be more suggested answer for common practice. For some questions the same information was presented twice, while there was no helpful information for other questions.</t>
  </si>
  <si>
    <t>According to the Academy of Finland guidelines for DMP, the DMP should include a date. However, the DMPTuuli tool did not have a slot for the date of the plan.</t>
  </si>
  <si>
    <t>Emphasis on what is the difference between the questions in each field. For example questions 1 and 5 sounded a bit similar, guidance on what is the crucual difference will help the applicant.</t>
  </si>
  <si>
    <t>The export function is good, however the exported format looked like wasting the space on paper. Only two pages are allowed by the Academy of Finland, and the exported document uses most of that for the project title, subtitles etc with huge fonts, and also huge spaces between paragraphs. The exported output will be readier to go if that is adjusted.</t>
  </si>
  <si>
    <t>To find out, what the DMPTuuli is and how it works</t>
  </si>
  <si>
    <t>An example of a DMP-plan or two - as a document - would be nice to see before you even register to DMPTuuli. If the user already knows, what the plan should contain, he or she doesn't need a tool to write it into a certain structure. Softwares like Word do well in creating structured texts.</t>
  </si>
  <si>
    <t>example answers to different science branch could be good</t>
  </si>
  <si>
    <t>As this was the first time when composing a DMP and using this tool the process itself was very hectic and stressful. However, I'm sure that this tool makes writing DMPs much more easier in the future now that I have practiced it once. When it comes to the instructions that each organization had provided, I found it a bit confusing whether I just should "repeat" the phrases (provided for example by the Finnish Social Science Data Archives) or is it better that I try to puzzle over the questions with my own words. Anyway, as the whole process of writing this kind of plans becomes more familiar, it will also become clearer what kind of sentences you should use in this "genre".</t>
  </si>
  <si>
    <t>All in all I was happy with using this tool. It was stressful to learn a yet new application in a rush of composing the application but once you had started to work with DMPTuuli everything went very smoothly.</t>
  </si>
  <si>
    <t>Tuuli did not work while I was preparing the Academy application, hence I only used Tuuli to see what is included and did an old fashioned word document. There was insufficient capacity to maintain system working with the high number of users.</t>
  </si>
  <si>
    <t>More examples concerning the use of qualitative data.</t>
  </si>
  <si>
    <t>It seems that DMPTuuli has been planned to serve hard sciences not the humanities or researchers using qualitative data and mixed methods, which are not so fixed as in hard sciences.</t>
  </si>
  <si>
    <t>It's a bullshit tool, you must know that yourself</t>
  </si>
  <si>
    <t>These kind of formulas should be taken care and submitted by the administrative personnel of the universities on the behalf of the whole university research personnel. Concerning the financing applications,  the individual researchers are too busy for this with their research plans and substance of the proposed projects.</t>
  </si>
  <si>
    <t>Please don't create these kind of bureaucratic routines to bother the researchers and teacher personnel of the universities.</t>
  </si>
  <si>
    <t>I still find it hard to use as I was not sure what they wanted in the sections. And the export feature worked poorly.</t>
  </si>
  <si>
    <t>More specific guidance from funders.</t>
  </si>
  <si>
    <t>It would be excellent to be able to work on a dmp at the same time with colleagues.</t>
  </si>
  <si>
    <t>Nothing special, it worked great, thanks!</t>
  </si>
  <si>
    <t>Maybe a bit more exaples from different fields</t>
  </si>
  <si>
    <t>I would appreciate a bit better coordination with the funding agencies. AoF has max 2 page limit for this appendix, but Tuuli seems to produce much longer document by default. I had to edit the layout extensively to be able to fit it to the 2 page limit. Either talk to AoF to extend their page limit, or shorten the fields.</t>
  </si>
  <si>
    <t>examples of suitable texts.</t>
  </si>
  <si>
    <t>The examples, questions by the academy, and instructions were not up to date with each other. I was told by an instructor that the academy changed their questions after the example answers had been made already (or something like that). Perhaps this was the reason why the examples did not seem to match the questions.
Overall, I found a tool, which basically lists questions and example answers, and then combines the different text boxes into a single document completely useless. Especially when the export was full of bugs. I might as well looked at the questions and example answers and written directly on a word document. I really hope that not too much resources were used to develop such a useless "tool". Yes, the instructions on how to write a DMP were useful, but to implement them in a "tool" I find senseless.</t>
  </si>
  <si>
    <t>More about the data management of qualitative sources, esp. archival sources.</t>
  </si>
  <si>
    <t>Academy of Finland guidance was ok, but in some cases topics were confusing. For example, what to put in 1. COLLABORATORS (archives, storage services etc) vs. topic 5. DATA SHARING AND LONG-TERM PRESERVATION ?</t>
  </si>
  <si>
    <t>Make sure that the server does not crash before important deadlines :)</t>
  </si>
  <si>
    <t>More examples</t>
  </si>
  <si>
    <t>This is a useful tool</t>
  </si>
  <si>
    <t>The tool was helpful for making the data management plan. Thanks :-)</t>
  </si>
  <si>
    <t>It would be very helpful to tailor the service more specifically to the areas of research. Some of the examples were quite general, and I was uncertain if my answers to the questions were sufficiently specific enough. Having an option to make the service more specific to the area of research could allow the example answers to be more specialized.</t>
  </si>
  <si>
    <t>I appreciated how straightforward and efficient DMPTuuli was to use. It certainly saved a lot of time in preparing my application, and it also helped think about the logistical and ethical aspects of the research plan.</t>
  </si>
  <si>
    <t>I found it utterly absurd that the guidance suggested that file naming protocols and file folder structures would be important for the funder. It's not a DOS world anymore.</t>
  </si>
  <si>
    <t>I can't imagine that the funder will find it useful to read such detailed stuff in advance.</t>
  </si>
  <si>
    <t>I was not quite sure about the information required right after the title (such as DMP title etc.). These could be better specified.</t>
  </si>
  <si>
    <t>I would like to have more examples of complete text in the different fields for different researcher types and research topics. Something that would satisfy the demands of the funding organisation. Otherwise this system is very confusing for expecially young applicants. Many of the requirements of the funding organisation are counter to what the best practices should actually be to acheive our goals so it is confusing.</t>
  </si>
  <si>
    <t>DMPTuuli is a useful tool to make data management planning, especially when it is the first time to do documentation for data management. Questions in DMPTuuli are very good, and their assistance was very useful.</t>
  </si>
  <si>
    <t xml:space="preserve">Practical examples of data management services, metadata etc. Overall the present guidance is good.
</t>
  </si>
  <si>
    <t>Example answer for technical documentation could be changed from "...data collected from this project will be documented using A and B metadata standards." to "...data collected from this project will be documented using the metadata standard used by [insert here the data management / metadata service you'll use]." The current example sentence just confuses the applicant and overall the content of the metadata is more important than the exact format.</t>
  </si>
  <si>
    <t>To provide suggestions for the answers for the disciplines that do not do empirical work.</t>
  </si>
  <si>
    <t>no</t>
  </si>
  <si>
    <t>Basic guidelines in a very simple way</t>
  </si>
  <si>
    <t>The system was really slow in September when a lot of people were was using it</t>
  </si>
  <si>
    <t>Mainly it was very ell written and in all cases useful. However, there is quite a lot of jargon involved (e.g. metadata standards) where guidance at a more beginner-level might be useful - or links to such advice (glossaries etc.)</t>
  </si>
  <si>
    <t>I was positively surprised about how easy and straight-forward it was to use.</t>
  </si>
  <si>
    <t>Don't really remember much of DMPTuuli. It's already about 2 months ago that I used it... Data management plans is one of those things that nobody takes serious apart from those people how REALLY need them. Yes, it would be good to have some, but the e-infrastructure offered by our University is so rudimentary, that it's fairly impossible to implement any plan. For most people the DMP is just lip service. In order for my research data to be managed, I had to buy a NAS, because the university or CSC services just do not work for data that can be retrieved only by visual inspection (thumbnailing) and needs to be readily accessible...</t>
  </si>
  <si>
    <t>What we need is real data management infrastructure before we can write data management plans... But there is not even enough money to buy the most essential IT infrastructure, let alone for sound data management...</t>
  </si>
  <si>
    <t>What different funding agencies expect to see. Examples worked well.</t>
  </si>
  <si>
    <t>I think the guidance given was good but may be for first time users in depth guidance could help better.</t>
  </si>
  <si>
    <t>It was great for me personally working on DMP at Tuuli. There were many things that I knew but were not clear for me but working on DMP things became clear and systematic.
I think, every researcher should have a short introductory lecture before starting their research.</t>
  </si>
  <si>
    <t>Many more examples of "good practice".</t>
  </si>
  <si>
    <t>The system is self-guiding and it was very easy to use it. It is very good that a uniform template is provided for preparing the data management plans.</t>
  </si>
  <si>
    <t>DMPTuuli is not in any way aimed at researchers in the humanities who do not produce new data. It is silly that we have to use it for Academy of Finland applications - it makes for unneccessary bureocracy.</t>
  </si>
  <si>
    <t>extremely bad idea</t>
  </si>
  <si>
    <t>only disturb from the way of actual planning</t>
  </si>
  <si>
    <t>Institute specific examples so that I don't have to spend time writing things that are identical for all the plans from that institute.</t>
  </si>
  <si>
    <t>It was frustrating that the system could not handle the traffic as the deadline for the Academy proposals was getting closer.</t>
  </si>
  <si>
    <t>Examples were good; there could maybe be even more of them, taking into consideration the various kinds of data that people work with. (On the other hand, too much guidance may become inefficient, as well).</t>
  </si>
  <si>
    <t>The question-answer format was generally very clear. Perhaps a (fictional) example of a full data management plan made with the tool could make it even easier to grasp the overall structure and content, at least for first-time users? The admin details could be on the same page as dmp questions, now it took some maneuvering to get back to edit the project description. The exported word document needed some formatting (huge titles etc), but that was a minor inconvenience.</t>
  </si>
  <si>
    <t>I think it would be great if the example could be a little more detailed or show appropriate answers from different disciplinary approaches.</t>
  </si>
  <si>
    <t>The tool does work well. I think the training workshop could have been a little more dynamic. It would be great to have an easy way to have the plan reviewed. Maybe even anonymously. It is always nice to have more eyes on something so important.</t>
  </si>
  <si>
    <t>1 = Aalto University</t>
  </si>
  <si>
    <t>1 = Natural sciences</t>
  </si>
  <si>
    <t>1 = In order to apply funding</t>
  </si>
  <si>
    <t>1 = EU</t>
  </si>
  <si>
    <t>1 = I created it with DMPTuuli</t>
  </si>
  <si>
    <t>1 = I wrote a DMP alone</t>
  </si>
  <si>
    <t>1 = Yes</t>
  </si>
  <si>
    <t>2 = Academy of Finland</t>
  </si>
  <si>
    <t>2 = Engineering and technology</t>
  </si>
  <si>
    <t>2 = In order to improve my research data management (RDM) processes</t>
  </si>
  <si>
    <t>2 = I wrote it partly with DMPTuuli and partly using another service/program</t>
  </si>
  <si>
    <t>2 = I wrote a DMP together with colleagues</t>
  </si>
  <si>
    <t>2 = No</t>
  </si>
  <si>
    <t>3 = CSC, It Center for Science</t>
  </si>
  <si>
    <t>3 = Medical and health sciences</t>
  </si>
  <si>
    <t>3 = As a part of my studies</t>
  </si>
  <si>
    <t>3 = Tekes</t>
  </si>
  <si>
    <t>3 = I wrote the DMP entirely with another program (e.g. Word)</t>
  </si>
  <si>
    <t>3 = Not applicable</t>
  </si>
  <si>
    <t>4 = Evira, the Finnish Food Safety Authority</t>
  </si>
  <si>
    <t>4 = Agricultural sciences</t>
  </si>
  <si>
    <t>4 = As in role of RDM support service provider</t>
  </si>
  <si>
    <t>4 = NIH</t>
  </si>
  <si>
    <t>5 = Finnish Geospatial Research Institute (FGI) in the National Land Survey of Finland</t>
  </si>
  <si>
    <t>5 = Social sciences</t>
  </si>
  <si>
    <t>5 = Other reason: What?</t>
  </si>
  <si>
    <t>5 = Wellcome Trust</t>
  </si>
  <si>
    <t>6 = Finnish Social Science Data Archive</t>
  </si>
  <si>
    <t>6 = Humanities</t>
  </si>
  <si>
    <t>6 = Other: what?</t>
  </si>
  <si>
    <t>7 = Hanken School of Economics</t>
  </si>
  <si>
    <t>7 = Other</t>
  </si>
  <si>
    <t>8 = Lappeenranta University of Technology</t>
  </si>
  <si>
    <t>9 = National Institutes of Health</t>
  </si>
  <si>
    <t>10 = Tampere University of Technology</t>
  </si>
  <si>
    <t>11 = Tekes</t>
  </si>
  <si>
    <t>12 = The Finnish Environment Institute (SYKE)</t>
  </si>
  <si>
    <t>13 = The Kokkola University Consortium Chydenius</t>
  </si>
  <si>
    <t>14 = The National Institute for Health and Welfare (THL)</t>
  </si>
  <si>
    <t>15 = The Natural Resources Institute Finland (LUKE)</t>
  </si>
  <si>
    <t>16 = The Niilo Mäki institute</t>
  </si>
  <si>
    <t>17 = Universities of Applied Sciences</t>
  </si>
  <si>
    <t>18 = University of Eastern Finland</t>
  </si>
  <si>
    <t>19 = University of Helsinki</t>
  </si>
  <si>
    <t>20 = University of Jyväskylä</t>
  </si>
  <si>
    <t>21 = University of Lapland</t>
  </si>
  <si>
    <t>22 = University of Oulu</t>
  </si>
  <si>
    <t>23 = University of Tampere</t>
  </si>
  <si>
    <t>24 = University of the Arts Helsinki</t>
  </si>
  <si>
    <t>25 = University of Turku</t>
  </si>
  <si>
    <t>26 = University of Vaasa</t>
  </si>
  <si>
    <t>27 = Väestöliitto, the Family Federation of Finland</t>
  </si>
  <si>
    <t>28 = Not listed, other</t>
  </si>
  <si>
    <t>Aalto University</t>
  </si>
  <si>
    <t>CSC, It Center for Science</t>
  </si>
  <si>
    <t>Evira, the Finnish Food Safety Authority</t>
  </si>
  <si>
    <t>Finnish Geospatial Research Institute (FGI) in the National Land Survey of Finland</t>
  </si>
  <si>
    <t>Finnish Social Science Data Archive</t>
  </si>
  <si>
    <t>Hanken School of Economics</t>
  </si>
  <si>
    <t>Lappeenranta University of Technology</t>
  </si>
  <si>
    <t>National Institutes of Health</t>
  </si>
  <si>
    <t>Tampere University of Technology</t>
  </si>
  <si>
    <t>The Finnish Environment Institute (SYKE)</t>
  </si>
  <si>
    <t>The Kokkola University Consortium Chydenius</t>
  </si>
  <si>
    <t>The National Institute for Health and Welfare (THL)</t>
  </si>
  <si>
    <t>The Natural Resources Institute Finland (LUKE)</t>
  </si>
  <si>
    <t>The Niilo Mäki institute</t>
  </si>
  <si>
    <t>Universities of Applied Sciences</t>
  </si>
  <si>
    <t>University of Eastern Finland</t>
  </si>
  <si>
    <t>University of Helsinki</t>
  </si>
  <si>
    <t>University of Jyväskylä</t>
  </si>
  <si>
    <t>University of Lapland</t>
  </si>
  <si>
    <t>University of Oulu</t>
  </si>
  <si>
    <t>University of Tampere</t>
  </si>
  <si>
    <t>University of the Arts Helsinki</t>
  </si>
  <si>
    <t>University of Turku</t>
  </si>
  <si>
    <t>University of Vaasa</t>
  </si>
  <si>
    <t>Väestöliitto, the Family Federation of Finland</t>
  </si>
  <si>
    <t>Not listed, other</t>
  </si>
  <si>
    <t>Natural sciences</t>
  </si>
  <si>
    <t>Engineering and technology</t>
  </si>
  <si>
    <t>Medical and health sciences</t>
  </si>
  <si>
    <t>Agricultural sciences</t>
  </si>
  <si>
    <t>Social sciences</t>
  </si>
  <si>
    <t>Humanities</t>
  </si>
  <si>
    <t>Other</t>
  </si>
  <si>
    <t xml:space="preserve"> </t>
  </si>
  <si>
    <t>Total</t>
  </si>
  <si>
    <t>1</t>
  </si>
  <si>
    <t>2</t>
  </si>
  <si>
    <t>3</t>
  </si>
  <si>
    <t>4</t>
  </si>
  <si>
    <t>5</t>
  </si>
  <si>
    <t>Yes</t>
  </si>
  <si>
    <t>Mean</t>
  </si>
  <si>
    <t>(National Institute of Health and The National Institute for Health and Welfare (THL) have been merged)</t>
  </si>
  <si>
    <t>(Zero responses =&gt; hidden)</t>
  </si>
  <si>
    <t xml:space="preserve"> Field of science </t>
  </si>
  <si>
    <t>as a [professional role] and supervisor  to improve my understanding of new archiving etc. things</t>
  </si>
  <si>
    <t>The exported Word file looked rather ugly…</t>
  </si>
  <si>
    <t xml:space="preserve">The workshop organized by the library was very useful; the examples of answers were helpful </t>
  </si>
  <si>
    <t>The organizations' own guidelines</t>
  </si>
  <si>
    <t>Hello there!
In your email invitation it says: "This survey link is send to all registered users of DMPTuuli." However, it is unclear whether the link included in this invitation allows you to identify each respondent! For example, my link looks like this "[link address]"
My understanding is that this link contains my ID. If that is correct, you should have stated that in your invitation. I'd like to get an answer regarding this issue. Please send your reply to [email address]
Best regards,
[name]
Ps. It is not that I am afraid that you can connect my answer to my name, or to know whether I have responded or not, it is about ethical principles of data collecting.</t>
  </si>
  <si>
    <t>What use is DMPTuuli for a [field of research], all of whose data is already stored in and owned by public archives, who manage it with their own, probably tested and proven systems and metalanguages, who catalogue it according to their systems and who own all copyrights to it? At the moment, using DMPTuuli for such materials - indeed for most of the field - feels superficial at best, artificial at most of the time and redundant or fake at worst.
There was no guidance in the dmp for this.</t>
  </si>
  <si>
    <t xml:space="preserve">What use is DMPTuuli for a [field of research], all of whose data is already stored in and owned by public archives, who manage it with their own, probably tested and proven systems and metalanguages, who catalogue it according to their systems and who own all copyrights to it? At the moment, using DMPTuuli for such materials - indeed for most of the field - feels superficial at best, artificial at most of the time and redundant or fake at worst.
</t>
  </si>
  <si>
    <t>The guidance could be made more specific to different users. E.g. Science guidance is different than e.g. social - or pedagogy. or molecular biology vs biology. As the guidance was so general ti was hard to make sence what is expected from me ([field of research]) and I had to ask extra help - then I found out that some of the written guidance was not for me...it was meant for other science branch....but how coud I know that?</t>
  </si>
  <si>
    <t>As the maintenance is well aware of when the system will be under much use pressure, the maintenance could provide extra capacity well in advance in order to secure the system's usability. 
The report generated by the system differs in different print forms and the user interface used to printing the report is clumsy.</t>
  </si>
  <si>
    <t xml:space="preserve">In theory, DMPTuuli tool was good, but the online version was a practical dissapointment, as it continuously collapsed before the end of the application call. The subject is difficult for a first-time user anyway, and it was extremely frustrating having to fight the technology. Hopefully it will work better during the next major funding application calls. </t>
  </si>
  <si>
    <t>CSC, IT Center for Science</t>
  </si>
  <si>
    <t>1 = Strongly disagree</t>
  </si>
  <si>
    <t>2 = Somewhat disagree</t>
  </si>
  <si>
    <t>3 = Neither agree nor disagree</t>
  </si>
  <si>
    <t>4 = Somewhat agree</t>
  </si>
  <si>
    <t>5 = Strongly agree</t>
  </si>
  <si>
    <t>More guidance specifically for [field of research] type data...i.e. excel files</t>
  </si>
  <si>
    <t>99 = No value</t>
  </si>
  <si>
    <t>The questions and guidance seemed like the tool was designed for data involved a very different discipline, like social sciences instead of [field of research] where there can be an instrument providing 1000 measurements per second. Maybe this is a funder/organization dependent issue.</t>
  </si>
  <si>
    <t>After watching the demo video about using DMPTuuli, I expected that there would be "template" answers available. I don't know if this depends on the funder and/or your organization, but at least I couldn't find any templates.
There were general guidelines for each question, but I felt that they were quite vague from [research field] research point of view.</t>
  </si>
  <si>
    <t>The in-built guidance was enough, I think. [A statement about preparing the plan before submitting].</t>
  </si>
  <si>
    <t>I do laboratory work in [field of research]. My n-numbers ([data type]) are max [amount]. The data is mostly in my lab book or in excel or as microscopy images. As for now there is no national or international database for this type of data. I would like to have a server and/or database for my data but our University does not provide one for the research groups. To fill DPM for this Academy call, as DPM is designed for big data, was in my opinion waste of time. Sorry.</t>
  </si>
  <si>
    <t>Organization</t>
  </si>
  <si>
    <t>The guidance was fairly good, but what was not helpful was that the institutional guidance was virtually the same as the Finnish Academy guidance (I read the guidance of the University of Tampere since [the] application was for Tampere.). It was a redundant work having to click both guidances open and search for differences.</t>
  </si>
</sst>
</file>

<file path=xl/styles.xml><?xml version="1.0" encoding="utf-8"?>
<styleSheet xmlns="http://schemas.openxmlformats.org/spreadsheetml/2006/main" xmlns:mc="http://schemas.openxmlformats.org/markup-compatibility/2006" xmlns:x14ac="http://schemas.microsoft.com/office/spreadsheetml/2009/9/ac" mc:Ignorable="x14ac">
  <fonts count="3">
    <font>
      <sz val="10"/>
      <color indexed="64"/>
      <name val="Arial"/>
      <charset val="134"/>
    </font>
    <font>
      <b/>
      <sz val="10"/>
      <color indexed="64"/>
      <name val="Arial"/>
      <charset val="134"/>
    </font>
    <font>
      <b/>
      <sz val="10"/>
      <color indexed="64"/>
      <name val="Arial"/>
      <family val="2"/>
    </font>
  </fonts>
  <fills count="2">
    <fill>
      <patternFill patternType="none"/>
    </fill>
    <fill>
      <patternFill patternType="gray125"/>
    </fill>
  </fills>
  <borders count="2">
    <border>
      <left/>
      <right/>
      <top/>
      <bottom/>
      <diagonal/>
    </border>
    <border>
      <left/>
      <right/>
      <top style="thin">
        <color indexed="64"/>
      </top>
      <bottom/>
      <diagonal/>
    </border>
  </borders>
  <cellStyleXfs count="1">
    <xf numFmtId="0" fontId="0" fillId="0" borderId="0"/>
  </cellStyleXfs>
  <cellXfs count="11">
    <xf numFmtId="0" fontId="0" fillId="0" borderId="0" xfId="0"/>
    <xf numFmtId="0" fontId="0" fillId="0" borderId="0" xfId="0"/>
    <xf numFmtId="0" fontId="1" fillId="0" borderId="0" xfId="0" applyFont="1" applyFill="1" applyAlignment="1">
      <alignment wrapText="1"/>
    </xf>
    <xf numFmtId="0" fontId="1" fillId="0" borderId="0" xfId="0" applyFont="1" applyFill="1" applyAlignment="1">
      <alignment wrapText="1"/>
    </xf>
    <xf numFmtId="0" fontId="1" fillId="0" borderId="0" xfId="0" applyFont="1" applyFill="1" applyAlignment="1"/>
    <xf numFmtId="0" fontId="0" fillId="0" borderId="0" xfId="0" applyFont="1" applyFill="1" applyAlignment="1">
      <alignment wrapText="1"/>
    </xf>
    <xf numFmtId="0" fontId="2" fillId="0" borderId="0" xfId="0" applyFont="1" applyFill="1" applyAlignment="1"/>
    <xf numFmtId="2" fontId="0" fillId="0" borderId="0" xfId="0" applyNumberFormat="1"/>
    <xf numFmtId="0" fontId="2" fillId="0" borderId="1" xfId="0" applyFont="1" applyBorder="1"/>
    <xf numFmtId="0" fontId="0" fillId="0" borderId="0" xfId="0" applyFont="1" applyFill="1" applyAlignment="1"/>
    <xf numFmtId="0" fontId="1" fillId="0" borderId="0" xfId="0" applyFont="1" applyFill="1" applyAlignment="1">
      <alignment wrapText="1"/>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1.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11.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13.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14.xml.rels><?xml version="1.0" encoding="UTF-8" standalone="yes"?>
<Relationships xmlns="http://schemas.openxmlformats.org/package/2006/relationships"><Relationship Id="rId2" Type="http://schemas.microsoft.com/office/2011/relationships/chartColorStyle" Target="colors9.xml"/><Relationship Id="rId1" Type="http://schemas.microsoft.com/office/2011/relationships/chartStyle" Target="style9.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7.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8.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9.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fi-FI" sz="1400" b="0" i="0" u="none" strike="noStrike" baseline="0">
                <a:effectLst/>
              </a:rPr>
              <a:t>Organization </a:t>
            </a:r>
            <a:endParaRPr lang="fi-FI"/>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fi-FI"/>
        </a:p>
      </c:txPr>
    </c:title>
    <c:autoTitleDeleted val="0"/>
    <c:plotArea>
      <c:layout/>
      <c:barChart>
        <c:barDir val="bar"/>
        <c:grouping val="clustered"/>
        <c:varyColors val="0"/>
        <c:ser>
          <c:idx val="0"/>
          <c:order val="0"/>
          <c:spPr>
            <a:solidFill>
              <a:schemeClr val="accent1"/>
            </a:solidFill>
            <a:ln>
              <a:noFill/>
            </a:ln>
            <a:effectLst/>
          </c:spPr>
          <c:invertIfNegative val="0"/>
          <c:cat>
            <c:strRef>
              <c:f>'[1]Please, choose your organi'!$A$3:$A$30</c:f>
              <c:strCache>
                <c:ptCount val="28"/>
                <c:pt idx="0">
                  <c:v>Not listed, other</c:v>
                </c:pt>
                <c:pt idx="1">
                  <c:v>CSC, It Center for Science</c:v>
                </c:pt>
                <c:pt idx="2">
                  <c:v>Academy of Finland</c:v>
                </c:pt>
                <c:pt idx="3">
                  <c:v>National Institutes of Health</c:v>
                </c:pt>
                <c:pt idx="4">
                  <c:v>Evira, the Finnish Food Safety Authority</c:v>
                </c:pt>
                <c:pt idx="5">
                  <c:v>University of the Arts Helsinki</c:v>
                </c:pt>
                <c:pt idx="6">
                  <c:v>Finnish Social Science Data Archive</c:v>
                </c:pt>
                <c:pt idx="7">
                  <c:v>Hanken School of Economics</c:v>
                </c:pt>
                <c:pt idx="8">
                  <c:v>The National Institute for Health and Welfare (THL)</c:v>
                </c:pt>
                <c:pt idx="9">
                  <c:v>The Natural Resources Institute Finland (LUKE)</c:v>
                </c:pt>
                <c:pt idx="10">
                  <c:v>Universities of Applied Sciences</c:v>
                </c:pt>
                <c:pt idx="11">
                  <c:v>Tekes</c:v>
                </c:pt>
                <c:pt idx="12">
                  <c:v>The Finnish Environment Institute (SYKE)</c:v>
                </c:pt>
                <c:pt idx="13">
                  <c:v>The Kokkola University Consortium Chydenius</c:v>
                </c:pt>
                <c:pt idx="14">
                  <c:v>University of Lapland</c:v>
                </c:pt>
                <c:pt idx="15">
                  <c:v>University of Vaasa</c:v>
                </c:pt>
                <c:pt idx="16">
                  <c:v>The Niilo Mäki institute</c:v>
                </c:pt>
                <c:pt idx="17">
                  <c:v>Finnish Geospatial Research Institute (FGI) in the National Land Survey of Finland</c:v>
                </c:pt>
                <c:pt idx="18">
                  <c:v>Tampere University of Technology</c:v>
                </c:pt>
                <c:pt idx="19">
                  <c:v>Lappeenranta University of Technology</c:v>
                </c:pt>
                <c:pt idx="20">
                  <c:v>University of Eastern Finland</c:v>
                </c:pt>
                <c:pt idx="21">
                  <c:v>University of Oulu</c:v>
                </c:pt>
                <c:pt idx="22">
                  <c:v>Aalto University</c:v>
                </c:pt>
                <c:pt idx="23">
                  <c:v>University of Turku</c:v>
                </c:pt>
                <c:pt idx="24">
                  <c:v>University of Tampere</c:v>
                </c:pt>
                <c:pt idx="25">
                  <c:v>University of Jyväskylä</c:v>
                </c:pt>
                <c:pt idx="26">
                  <c:v>Väestöliitto, the Family Federation of Finland</c:v>
                </c:pt>
                <c:pt idx="27">
                  <c:v>University of Helsinki</c:v>
                </c:pt>
              </c:strCache>
            </c:strRef>
          </c:cat>
          <c:val>
            <c:numRef>
              <c:f>'[1]Please, choose your organi'!$B$3:$B$30</c:f>
              <c:numCache>
                <c:formatCode>General</c:formatCode>
                <c:ptCount val="28"/>
                <c:pt idx="0">
                  <c:v>25</c:v>
                </c:pt>
                <c:pt idx="1">
                  <c:v>1</c:v>
                </c:pt>
                <c:pt idx="2">
                  <c:v>0</c:v>
                </c:pt>
                <c:pt idx="3">
                  <c:v>1</c:v>
                </c:pt>
                <c:pt idx="4">
                  <c:v>0</c:v>
                </c:pt>
                <c:pt idx="5">
                  <c:v>1</c:v>
                </c:pt>
                <c:pt idx="6">
                  <c:v>0</c:v>
                </c:pt>
                <c:pt idx="7">
                  <c:v>0</c:v>
                </c:pt>
                <c:pt idx="8">
                  <c:v>2</c:v>
                </c:pt>
                <c:pt idx="9">
                  <c:v>2</c:v>
                </c:pt>
                <c:pt idx="10">
                  <c:v>2</c:v>
                </c:pt>
                <c:pt idx="11">
                  <c:v>0</c:v>
                </c:pt>
                <c:pt idx="12">
                  <c:v>0</c:v>
                </c:pt>
                <c:pt idx="13">
                  <c:v>0</c:v>
                </c:pt>
                <c:pt idx="14">
                  <c:v>2</c:v>
                </c:pt>
                <c:pt idx="15">
                  <c:v>2</c:v>
                </c:pt>
                <c:pt idx="16">
                  <c:v>0</c:v>
                </c:pt>
                <c:pt idx="17">
                  <c:v>4</c:v>
                </c:pt>
                <c:pt idx="18">
                  <c:v>8</c:v>
                </c:pt>
                <c:pt idx="19">
                  <c:v>9</c:v>
                </c:pt>
                <c:pt idx="20">
                  <c:v>12</c:v>
                </c:pt>
                <c:pt idx="21">
                  <c:v>18</c:v>
                </c:pt>
                <c:pt idx="22">
                  <c:v>20</c:v>
                </c:pt>
                <c:pt idx="23">
                  <c:v>24</c:v>
                </c:pt>
                <c:pt idx="24">
                  <c:v>26</c:v>
                </c:pt>
                <c:pt idx="25">
                  <c:v>27</c:v>
                </c:pt>
                <c:pt idx="26">
                  <c:v>0</c:v>
                </c:pt>
                <c:pt idx="27">
                  <c:v>80</c:v>
                </c:pt>
              </c:numCache>
            </c:numRef>
          </c:val>
        </c:ser>
        <c:dLbls>
          <c:showLegendKey val="0"/>
          <c:showVal val="0"/>
          <c:showCatName val="0"/>
          <c:showSerName val="0"/>
          <c:showPercent val="0"/>
          <c:showBubbleSize val="0"/>
        </c:dLbls>
        <c:gapWidth val="182"/>
        <c:axId val="336658000"/>
        <c:axId val="335735616"/>
      </c:barChart>
      <c:catAx>
        <c:axId val="336658000"/>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i-FI"/>
          </a:p>
        </c:txPr>
        <c:crossAx val="335735616"/>
        <c:crosses val="autoZero"/>
        <c:auto val="1"/>
        <c:lblAlgn val="ctr"/>
        <c:lblOffset val="100"/>
        <c:noMultiLvlLbl val="0"/>
      </c:catAx>
      <c:valAx>
        <c:axId val="335735616"/>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i-FI"/>
          </a:p>
        </c:txPr>
        <c:crossAx val="336658000"/>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fi-FI"/>
    </a:p>
  </c:txPr>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fi-FI"/>
        </a:p>
      </c:txPr>
    </c:title>
    <c:autoTitleDeleted val="0"/>
    <c:plotArea>
      <c:layout/>
      <c:barChart>
        <c:barDir val="col"/>
        <c:grouping val="clustered"/>
        <c:varyColors val="0"/>
        <c:ser>
          <c:idx val="0"/>
          <c:order val="0"/>
          <c:tx>
            <c:strRef>
              <c:f>'[1]How did the tool work_perf'!$A$5</c:f>
              <c:strCache>
                <c:ptCount val="1"/>
                <c:pt idx="0">
                  <c:v>It was easy to export the plan</c:v>
                </c:pt>
              </c:strCache>
            </c:strRef>
          </c:tx>
          <c:spPr>
            <a:solidFill>
              <a:schemeClr val="accent1"/>
            </a:solidFill>
            <a:ln>
              <a:noFill/>
            </a:ln>
            <a:effectLst/>
          </c:spPr>
          <c:invertIfNegative val="0"/>
          <c:val>
            <c:numRef>
              <c:f>'[1]How did the tool work_perf'!$B$5:$F$5</c:f>
              <c:numCache>
                <c:formatCode>General</c:formatCode>
                <c:ptCount val="5"/>
                <c:pt idx="0">
                  <c:v>18</c:v>
                </c:pt>
                <c:pt idx="1">
                  <c:v>6</c:v>
                </c:pt>
                <c:pt idx="2">
                  <c:v>25</c:v>
                </c:pt>
                <c:pt idx="3">
                  <c:v>69</c:v>
                </c:pt>
                <c:pt idx="4">
                  <c:v>142</c:v>
                </c:pt>
              </c:numCache>
            </c:numRef>
          </c:val>
        </c:ser>
        <c:dLbls>
          <c:showLegendKey val="0"/>
          <c:showVal val="0"/>
          <c:showCatName val="0"/>
          <c:showSerName val="0"/>
          <c:showPercent val="0"/>
          <c:showBubbleSize val="0"/>
        </c:dLbls>
        <c:gapWidth val="219"/>
        <c:overlap val="-27"/>
        <c:axId val="332769720"/>
        <c:axId val="332771288"/>
      </c:barChart>
      <c:catAx>
        <c:axId val="332769720"/>
        <c:scaling>
          <c:orientation val="minMax"/>
        </c:scaling>
        <c:delete val="0"/>
        <c:axPos val="b"/>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i-FI"/>
          </a:p>
        </c:txPr>
        <c:crossAx val="332771288"/>
        <c:crosses val="autoZero"/>
        <c:auto val="1"/>
        <c:lblAlgn val="ctr"/>
        <c:lblOffset val="100"/>
        <c:noMultiLvlLbl val="0"/>
      </c:catAx>
      <c:valAx>
        <c:axId val="332771288"/>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i-FI"/>
          </a:p>
        </c:txPr>
        <c:crossAx val="332769720"/>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fi-FI"/>
    </a:p>
  </c:txPr>
  <c:printSettings>
    <c:headerFooter/>
    <c:pageMargins b="0.75" l="0.7" r="0.7" t="0.75" header="0.3" footer="0.3"/>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fi-FI"/>
        </a:p>
      </c:txPr>
    </c:title>
    <c:autoTitleDeleted val="0"/>
    <c:plotArea>
      <c:layout/>
      <c:barChart>
        <c:barDir val="col"/>
        <c:grouping val="clustered"/>
        <c:varyColors val="0"/>
        <c:ser>
          <c:idx val="0"/>
          <c:order val="0"/>
          <c:tx>
            <c:strRef>
              <c:f>'[1]How did the tool work_perf'!$A$6</c:f>
              <c:strCache>
                <c:ptCount val="1"/>
                <c:pt idx="0">
                  <c:v>Tool worked smoothly enough</c:v>
                </c:pt>
              </c:strCache>
            </c:strRef>
          </c:tx>
          <c:spPr>
            <a:solidFill>
              <a:schemeClr val="accent1"/>
            </a:solidFill>
            <a:ln>
              <a:noFill/>
            </a:ln>
            <a:effectLst/>
          </c:spPr>
          <c:invertIfNegative val="0"/>
          <c:val>
            <c:numRef>
              <c:f>'[1]How did the tool work_perf'!$B$6:$F$6</c:f>
              <c:numCache>
                <c:formatCode>General</c:formatCode>
                <c:ptCount val="5"/>
                <c:pt idx="0">
                  <c:v>18</c:v>
                </c:pt>
                <c:pt idx="1">
                  <c:v>20</c:v>
                </c:pt>
                <c:pt idx="2">
                  <c:v>35</c:v>
                </c:pt>
                <c:pt idx="3">
                  <c:v>98</c:v>
                </c:pt>
                <c:pt idx="4">
                  <c:v>91</c:v>
                </c:pt>
              </c:numCache>
            </c:numRef>
          </c:val>
        </c:ser>
        <c:dLbls>
          <c:showLegendKey val="0"/>
          <c:showVal val="0"/>
          <c:showCatName val="0"/>
          <c:showSerName val="0"/>
          <c:showPercent val="0"/>
          <c:showBubbleSize val="0"/>
        </c:dLbls>
        <c:gapWidth val="219"/>
        <c:overlap val="-27"/>
        <c:axId val="337440432"/>
        <c:axId val="337440824"/>
      </c:barChart>
      <c:catAx>
        <c:axId val="337440432"/>
        <c:scaling>
          <c:orientation val="minMax"/>
        </c:scaling>
        <c:delete val="0"/>
        <c:axPos val="b"/>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i-FI"/>
          </a:p>
        </c:txPr>
        <c:crossAx val="337440824"/>
        <c:crosses val="autoZero"/>
        <c:auto val="1"/>
        <c:lblAlgn val="ctr"/>
        <c:lblOffset val="100"/>
        <c:noMultiLvlLbl val="0"/>
      </c:catAx>
      <c:valAx>
        <c:axId val="337440824"/>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i-FI"/>
          </a:p>
        </c:txPr>
        <c:crossAx val="337440432"/>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fi-FI"/>
    </a:p>
  </c:tx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anchor="ctr"/>
          <a:lstStyle/>
          <a:p>
            <a:pPr algn="ctr">
              <a:defRPr sz="1200" b="1" i="0">
                <a:latin typeface="Arial" charset="0"/>
                <a:ea typeface="Arial" charset="0"/>
                <a:cs typeface="Arial" charset="0"/>
              </a:defRPr>
            </a:pPr>
            <a:r>
              <a:rPr lang="fi-FI"/>
              <a:t>Did you use or read any of the guidance available?</a:t>
            </a:r>
          </a:p>
        </c:rich>
      </c:tx>
      <c:overlay val="0"/>
      <c:spPr>
        <a:noFill/>
        <a:ln>
          <a:noFill/>
        </a:ln>
      </c:spPr>
    </c:title>
    <c:autoTitleDeleted val="0"/>
    <c:plotArea>
      <c:layout/>
      <c:barChart>
        <c:barDir val="bar"/>
        <c:grouping val="clustered"/>
        <c:varyColors val="0"/>
        <c:ser>
          <c:idx val="0"/>
          <c:order val="0"/>
          <c:tx>
            <c:strRef>
              <c:f>'[1]Did you use or read any of'!$B$1</c:f>
              <c:strCache>
                <c:ptCount val="1"/>
                <c:pt idx="0">
                  <c:v>Did you use or read any of the guidance available?</c:v>
                </c:pt>
              </c:strCache>
            </c:strRef>
          </c:tx>
          <c:spPr>
            <a:solidFill>
              <a:srgbClr val="7A89CD"/>
            </a:solidFill>
            <a:ln>
              <a:noFill/>
            </a:ln>
          </c:spPr>
          <c:invertIfNegative val="0"/>
          <c:cat>
            <c:strRef>
              <c:f>'[1]Did you use or read any of'!$A$2:$A$3</c:f>
              <c:strCache>
                <c:ptCount val="2"/>
                <c:pt idx="0">
                  <c:v>Yes</c:v>
                </c:pt>
                <c:pt idx="1">
                  <c:v>No</c:v>
                </c:pt>
              </c:strCache>
            </c:strRef>
          </c:cat>
          <c:val>
            <c:numRef>
              <c:f>'[1]Did you use or read any of'!$B$2:$B$3</c:f>
              <c:numCache>
                <c:formatCode>General</c:formatCode>
                <c:ptCount val="2"/>
                <c:pt idx="0">
                  <c:v>250</c:v>
                </c:pt>
                <c:pt idx="1">
                  <c:v>15</c:v>
                </c:pt>
              </c:numCache>
            </c:numRef>
          </c:val>
        </c:ser>
        <c:dLbls>
          <c:showLegendKey val="0"/>
          <c:showVal val="0"/>
          <c:showCatName val="0"/>
          <c:showSerName val="0"/>
          <c:showPercent val="0"/>
          <c:showBubbleSize val="0"/>
        </c:dLbls>
        <c:gapWidth val="100"/>
        <c:axId val="337441608"/>
        <c:axId val="337442000"/>
      </c:barChart>
      <c:catAx>
        <c:axId val="337441608"/>
        <c:scaling>
          <c:orientation val="minMax"/>
        </c:scaling>
        <c:delete val="0"/>
        <c:axPos val="l"/>
        <c:numFmt formatCode="General" sourceLinked="1"/>
        <c:majorTickMark val="out"/>
        <c:minorTickMark val="none"/>
        <c:tickLblPos val="nextTo"/>
        <c:txPr>
          <a:bodyPr anchor="ctr"/>
          <a:lstStyle/>
          <a:p>
            <a:pPr algn="ctr">
              <a:defRPr sz="1000" b="0" i="0">
                <a:solidFill>
                  <a:srgbClr val="000000"/>
                </a:solidFill>
                <a:latin typeface="Arial" charset="0"/>
                <a:ea typeface="Arial" charset="0"/>
                <a:cs typeface="Arial" charset="0"/>
              </a:defRPr>
            </a:pPr>
            <a:endParaRPr lang="fi-FI"/>
          </a:p>
        </c:txPr>
        <c:crossAx val="337442000"/>
        <c:crosses val="autoZero"/>
        <c:auto val="1"/>
        <c:lblAlgn val="ctr"/>
        <c:lblOffset val="100"/>
        <c:tickLblSkip val="1"/>
        <c:tickMarkSkip val="1"/>
        <c:noMultiLvlLbl val="0"/>
      </c:catAx>
      <c:valAx>
        <c:axId val="337442000"/>
        <c:scaling>
          <c:orientation val="minMax"/>
          <c:min val="0"/>
        </c:scaling>
        <c:delete val="0"/>
        <c:axPos val="b"/>
        <c:majorGridlines/>
        <c:numFmt formatCode="General" sourceLinked="1"/>
        <c:majorTickMark val="out"/>
        <c:minorTickMark val="none"/>
        <c:tickLblPos val="nextTo"/>
        <c:txPr>
          <a:bodyPr anchor="ctr"/>
          <a:lstStyle/>
          <a:p>
            <a:pPr algn="ctr">
              <a:defRPr sz="1000" b="0" i="0">
                <a:solidFill>
                  <a:srgbClr val="000000"/>
                </a:solidFill>
                <a:latin typeface="Arial" charset="0"/>
                <a:ea typeface="Arial" charset="0"/>
                <a:cs typeface="Arial" charset="0"/>
              </a:defRPr>
            </a:pPr>
            <a:endParaRPr lang="fi-FI"/>
          </a:p>
        </c:txPr>
        <c:crossAx val="337441608"/>
        <c:crosses val="autoZero"/>
        <c:crossBetween val="between"/>
      </c:valAx>
      <c:spPr>
        <a:solidFill>
          <a:srgbClr val="FFFFFF"/>
        </a:solidFill>
        <a:ln w="9525">
          <a:solidFill>
            <a:srgbClr val="808080"/>
          </a:solidFill>
        </a:ln>
      </c:spPr>
    </c:plotArea>
    <c:plotVisOnly val="1"/>
    <c:dispBlanksAs val="gap"/>
    <c:showDLblsOverMax val="0"/>
  </c:chart>
  <c:spPr>
    <a:solidFill>
      <a:srgbClr val="FFFFFF"/>
    </a:solidFill>
    <a:ln w="9525">
      <a:solidFill>
        <a:srgbClr val="808080"/>
      </a:solidFill>
    </a:ln>
  </c:spPr>
  <c:txPr>
    <a:bodyPr rot="0" anchor="ctr"/>
    <a:lstStyle/>
    <a:p>
      <a:pPr algn="ctr">
        <a:defRPr sz="1000" b="0" i="0">
          <a:latin typeface="Arial" charset="0"/>
          <a:ea typeface="Arial" charset="0"/>
          <a:cs typeface="Arial" charset="0"/>
        </a:defRPr>
      </a:pPr>
      <a:endParaRPr lang="fi-FI"/>
    </a:p>
  </c:txPr>
  <c:printSettings>
    <c:headerFooter/>
    <c:pageMargins b="1" l="0.75" r="0.75" t="1" header="0.5" footer="0.5"/>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fi-FI"/>
        </a:p>
      </c:txPr>
    </c:title>
    <c:autoTitleDeleted val="0"/>
    <c:plotArea>
      <c:layout/>
      <c:barChart>
        <c:barDir val="col"/>
        <c:grouping val="clustered"/>
        <c:varyColors val="0"/>
        <c:ser>
          <c:idx val="0"/>
          <c:order val="0"/>
          <c:tx>
            <c:strRef>
              <c:f>'[1]Offered guidance and examp'!$A$2</c:f>
              <c:strCache>
                <c:ptCount val="1"/>
                <c:pt idx="0">
                  <c:v>The guidance offered in DMPTuuli was sufficient.</c:v>
                </c:pt>
              </c:strCache>
            </c:strRef>
          </c:tx>
          <c:spPr>
            <a:solidFill>
              <a:schemeClr val="accent1"/>
            </a:solidFill>
            <a:ln>
              <a:noFill/>
            </a:ln>
            <a:effectLst/>
          </c:spPr>
          <c:invertIfNegative val="0"/>
          <c:val>
            <c:numRef>
              <c:f>'[1]Offered guidance and examp'!$B$2:$F$2</c:f>
              <c:numCache>
                <c:formatCode>General</c:formatCode>
                <c:ptCount val="5"/>
                <c:pt idx="0">
                  <c:v>12</c:v>
                </c:pt>
                <c:pt idx="1">
                  <c:v>21</c:v>
                </c:pt>
                <c:pt idx="2">
                  <c:v>57</c:v>
                </c:pt>
                <c:pt idx="3">
                  <c:v>110</c:v>
                </c:pt>
                <c:pt idx="4">
                  <c:v>48</c:v>
                </c:pt>
              </c:numCache>
            </c:numRef>
          </c:val>
        </c:ser>
        <c:dLbls>
          <c:showLegendKey val="0"/>
          <c:showVal val="0"/>
          <c:showCatName val="0"/>
          <c:showSerName val="0"/>
          <c:showPercent val="0"/>
          <c:showBubbleSize val="0"/>
        </c:dLbls>
        <c:gapWidth val="219"/>
        <c:overlap val="-27"/>
        <c:axId val="337442784"/>
        <c:axId val="337443176"/>
      </c:barChart>
      <c:catAx>
        <c:axId val="337442784"/>
        <c:scaling>
          <c:orientation val="minMax"/>
        </c:scaling>
        <c:delete val="0"/>
        <c:axPos val="b"/>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i-FI"/>
          </a:p>
        </c:txPr>
        <c:crossAx val="337443176"/>
        <c:crosses val="autoZero"/>
        <c:auto val="1"/>
        <c:lblAlgn val="ctr"/>
        <c:lblOffset val="100"/>
        <c:noMultiLvlLbl val="0"/>
      </c:catAx>
      <c:valAx>
        <c:axId val="337443176"/>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i-FI"/>
          </a:p>
        </c:txPr>
        <c:crossAx val="337442784"/>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fi-FI"/>
    </a:p>
  </c:txPr>
  <c:printSettings>
    <c:headerFooter/>
    <c:pageMargins b="0.75" l="0.7" r="0.7" t="0.75" header="0.3" footer="0.3"/>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fi-FI"/>
        </a:p>
      </c:txPr>
    </c:title>
    <c:autoTitleDeleted val="0"/>
    <c:plotArea>
      <c:layout/>
      <c:barChart>
        <c:barDir val="col"/>
        <c:grouping val="clustered"/>
        <c:varyColors val="0"/>
        <c:ser>
          <c:idx val="0"/>
          <c:order val="0"/>
          <c:tx>
            <c:strRef>
              <c:f>'[1]Offered guidance and examp'!$A$3</c:f>
              <c:strCache>
                <c:ptCount val="1"/>
                <c:pt idx="0">
                  <c:v>The examples of answers were useful.</c:v>
                </c:pt>
              </c:strCache>
            </c:strRef>
          </c:tx>
          <c:spPr>
            <a:solidFill>
              <a:schemeClr val="accent1"/>
            </a:solidFill>
            <a:ln>
              <a:noFill/>
            </a:ln>
            <a:effectLst/>
          </c:spPr>
          <c:invertIfNegative val="0"/>
          <c:val>
            <c:numRef>
              <c:f>'[1]Offered guidance and examp'!$B$3:$F$3</c:f>
              <c:numCache>
                <c:formatCode>General</c:formatCode>
                <c:ptCount val="5"/>
                <c:pt idx="0">
                  <c:v>14</c:v>
                </c:pt>
                <c:pt idx="1">
                  <c:v>20</c:v>
                </c:pt>
                <c:pt idx="2">
                  <c:v>45</c:v>
                </c:pt>
                <c:pt idx="3">
                  <c:v>109</c:v>
                </c:pt>
                <c:pt idx="4">
                  <c:v>62</c:v>
                </c:pt>
              </c:numCache>
            </c:numRef>
          </c:val>
        </c:ser>
        <c:dLbls>
          <c:showLegendKey val="0"/>
          <c:showVal val="0"/>
          <c:showCatName val="0"/>
          <c:showSerName val="0"/>
          <c:showPercent val="0"/>
          <c:showBubbleSize val="0"/>
        </c:dLbls>
        <c:gapWidth val="219"/>
        <c:overlap val="-27"/>
        <c:axId val="337443960"/>
        <c:axId val="337679360"/>
      </c:barChart>
      <c:catAx>
        <c:axId val="337443960"/>
        <c:scaling>
          <c:orientation val="minMax"/>
        </c:scaling>
        <c:delete val="0"/>
        <c:axPos val="b"/>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i-FI"/>
          </a:p>
        </c:txPr>
        <c:crossAx val="337679360"/>
        <c:crosses val="autoZero"/>
        <c:auto val="1"/>
        <c:lblAlgn val="ctr"/>
        <c:lblOffset val="100"/>
        <c:noMultiLvlLbl val="0"/>
      </c:catAx>
      <c:valAx>
        <c:axId val="337679360"/>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i-FI"/>
          </a:p>
        </c:txPr>
        <c:crossAx val="337443960"/>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fi-FI"/>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fi-FI"/>
              <a:t>Responses/organization</a:t>
            </a:r>
            <a:r>
              <a:rPr lang="fi-FI" baseline="0"/>
              <a:t> (%, P266)</a:t>
            </a:r>
            <a:endParaRPr lang="fi-FI"/>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fi-FI"/>
        </a:p>
      </c:txPr>
    </c:title>
    <c:autoTitleDeleted val="0"/>
    <c:plotArea>
      <c:layout/>
      <c:barChart>
        <c:barDir val="bar"/>
        <c:grouping val="clustered"/>
        <c:varyColors val="0"/>
        <c:ser>
          <c:idx val="1"/>
          <c:order val="1"/>
          <c:spPr>
            <a:solidFill>
              <a:schemeClr val="accent2"/>
            </a:solidFill>
            <a:ln>
              <a:noFill/>
            </a:ln>
            <a:effectLst/>
          </c:spPr>
          <c:invertIfNegative val="0"/>
          <c:cat>
            <c:strRef>
              <c:f>'Please, choose your organi'!$A$3:$A$31</c:f>
              <c:strCache>
                <c:ptCount val="19"/>
                <c:pt idx="0">
                  <c:v>Not listed, other</c:v>
                </c:pt>
                <c:pt idx="1">
                  <c:v>CSC, It Center for Science</c:v>
                </c:pt>
                <c:pt idx="2">
                  <c:v>University of the Arts Helsinki</c:v>
                </c:pt>
                <c:pt idx="3">
                  <c:v>The National Institute for Health and Welfare (THL)</c:v>
                </c:pt>
                <c:pt idx="4">
                  <c:v>The Natural Resources Institute Finland (LUKE)</c:v>
                </c:pt>
                <c:pt idx="5">
                  <c:v>Universities of Applied Sciences</c:v>
                </c:pt>
                <c:pt idx="6">
                  <c:v>University of Lapland</c:v>
                </c:pt>
                <c:pt idx="7">
                  <c:v>University of Vaasa</c:v>
                </c:pt>
                <c:pt idx="8">
                  <c:v>Finnish Geospatial Research Institute (FGI) in the National Land Survey of Finland</c:v>
                </c:pt>
                <c:pt idx="9">
                  <c:v>Tampere University of Technology</c:v>
                </c:pt>
                <c:pt idx="10">
                  <c:v>Lappeenranta University of Technology</c:v>
                </c:pt>
                <c:pt idx="11">
                  <c:v>University of Eastern Finland</c:v>
                </c:pt>
                <c:pt idx="12">
                  <c:v>University of Oulu</c:v>
                </c:pt>
                <c:pt idx="13">
                  <c:v>Aalto University</c:v>
                </c:pt>
                <c:pt idx="14">
                  <c:v>University of Turku</c:v>
                </c:pt>
                <c:pt idx="15">
                  <c:v>University of Tampere</c:v>
                </c:pt>
                <c:pt idx="16">
                  <c:v>University of Jyväskylä</c:v>
                </c:pt>
                <c:pt idx="17">
                  <c:v>University of Helsinki</c:v>
                </c:pt>
                <c:pt idx="18">
                  <c:v>Total</c:v>
                </c:pt>
              </c:strCache>
            </c:strRef>
          </c:cat>
          <c:val>
            <c:numRef>
              <c:f>'Please, choose your organi'!$C$3:$C$31</c:f>
              <c:numCache>
                <c:formatCode>0.00</c:formatCode>
                <c:ptCount val="19"/>
                <c:pt idx="0">
                  <c:v>9.3984962406015029</c:v>
                </c:pt>
                <c:pt idx="1">
                  <c:v>0.37593984962406013</c:v>
                </c:pt>
                <c:pt idx="2">
                  <c:v>0.37593984962406013</c:v>
                </c:pt>
                <c:pt idx="3">
                  <c:v>0.75187969924812026</c:v>
                </c:pt>
                <c:pt idx="4">
                  <c:v>0.75187969924812026</c:v>
                </c:pt>
                <c:pt idx="5">
                  <c:v>0.75187969924812026</c:v>
                </c:pt>
                <c:pt idx="6">
                  <c:v>0.75187969924812026</c:v>
                </c:pt>
                <c:pt idx="7">
                  <c:v>0.75187969924812026</c:v>
                </c:pt>
                <c:pt idx="8">
                  <c:v>1.5037593984962405</c:v>
                </c:pt>
                <c:pt idx="9">
                  <c:v>3.007518796992481</c:v>
                </c:pt>
                <c:pt idx="10">
                  <c:v>3.3834586466165413</c:v>
                </c:pt>
                <c:pt idx="11">
                  <c:v>4.5112781954887211</c:v>
                </c:pt>
                <c:pt idx="12">
                  <c:v>6.7669172932330826</c:v>
                </c:pt>
                <c:pt idx="13">
                  <c:v>7.518796992481203</c:v>
                </c:pt>
                <c:pt idx="14">
                  <c:v>9.0225563909774422</c:v>
                </c:pt>
                <c:pt idx="15">
                  <c:v>9.7744360902255636</c:v>
                </c:pt>
                <c:pt idx="16">
                  <c:v>10.150375939849624</c:v>
                </c:pt>
                <c:pt idx="17">
                  <c:v>30.075187969924812</c:v>
                </c:pt>
                <c:pt idx="18" formatCode="General">
                  <c:v>100</c:v>
                </c:pt>
              </c:numCache>
            </c:numRef>
          </c:val>
        </c:ser>
        <c:dLbls>
          <c:showLegendKey val="0"/>
          <c:showVal val="0"/>
          <c:showCatName val="0"/>
          <c:showSerName val="0"/>
          <c:showPercent val="0"/>
          <c:showBubbleSize val="0"/>
        </c:dLbls>
        <c:gapWidth val="182"/>
        <c:axId val="335899360"/>
        <c:axId val="334107584"/>
        <c:extLst>
          <c:ext xmlns:c15="http://schemas.microsoft.com/office/drawing/2012/chart" uri="{02D57815-91ED-43cb-92C2-25804820EDAC}">
            <c15:filteredBarSeries>
              <c15:ser>
                <c:idx val="0"/>
                <c:order val="0"/>
                <c:spPr>
                  <a:solidFill>
                    <a:schemeClr val="accent1"/>
                  </a:solidFill>
                  <a:ln>
                    <a:noFill/>
                  </a:ln>
                  <a:effectLst/>
                </c:spPr>
                <c:invertIfNegative val="0"/>
                <c:cat>
                  <c:strRef>
                    <c:extLst>
                      <c:ext uri="{02D57815-91ED-43cb-92C2-25804820EDAC}">
                        <c15:formulaRef>
                          <c15:sqref>'Please, choose your organi'!$A$3:$A$31</c15:sqref>
                        </c15:formulaRef>
                      </c:ext>
                    </c:extLst>
                    <c:strCache>
                      <c:ptCount val="19"/>
                      <c:pt idx="0">
                        <c:v>Not listed, other</c:v>
                      </c:pt>
                      <c:pt idx="1">
                        <c:v>CSC, It Center for Science</c:v>
                      </c:pt>
                      <c:pt idx="2">
                        <c:v>University of the Arts Helsinki</c:v>
                      </c:pt>
                      <c:pt idx="3">
                        <c:v>The National Institute for Health and Welfare (THL)</c:v>
                      </c:pt>
                      <c:pt idx="4">
                        <c:v>The Natural Resources Institute Finland (LUKE)</c:v>
                      </c:pt>
                      <c:pt idx="5">
                        <c:v>Universities of Applied Sciences</c:v>
                      </c:pt>
                      <c:pt idx="6">
                        <c:v>University of Lapland</c:v>
                      </c:pt>
                      <c:pt idx="7">
                        <c:v>University of Vaasa</c:v>
                      </c:pt>
                      <c:pt idx="8">
                        <c:v>Finnish Geospatial Research Institute (FGI) in the National Land Survey of Finland</c:v>
                      </c:pt>
                      <c:pt idx="9">
                        <c:v>Tampere University of Technology</c:v>
                      </c:pt>
                      <c:pt idx="10">
                        <c:v>Lappeenranta University of Technology</c:v>
                      </c:pt>
                      <c:pt idx="11">
                        <c:v>University of Eastern Finland</c:v>
                      </c:pt>
                      <c:pt idx="12">
                        <c:v>University of Oulu</c:v>
                      </c:pt>
                      <c:pt idx="13">
                        <c:v>Aalto University</c:v>
                      </c:pt>
                      <c:pt idx="14">
                        <c:v>University of Turku</c:v>
                      </c:pt>
                      <c:pt idx="15">
                        <c:v>University of Tampere</c:v>
                      </c:pt>
                      <c:pt idx="16">
                        <c:v>University of Jyväskylä</c:v>
                      </c:pt>
                      <c:pt idx="17">
                        <c:v>University of Helsinki</c:v>
                      </c:pt>
                      <c:pt idx="18">
                        <c:v>Total</c:v>
                      </c:pt>
                    </c:strCache>
                  </c:strRef>
                </c:cat>
                <c:val>
                  <c:numRef>
                    <c:extLst>
                      <c:ext uri="{02D57815-91ED-43cb-92C2-25804820EDAC}">
                        <c15:formulaRef>
                          <c15:sqref>'Please, choose your organi'!$B$3:$B$31</c15:sqref>
                        </c15:formulaRef>
                      </c:ext>
                    </c:extLst>
                    <c:numCache>
                      <c:formatCode>General</c:formatCode>
                      <c:ptCount val="19"/>
                      <c:pt idx="0">
                        <c:v>25</c:v>
                      </c:pt>
                      <c:pt idx="1">
                        <c:v>1</c:v>
                      </c:pt>
                      <c:pt idx="2">
                        <c:v>1</c:v>
                      </c:pt>
                      <c:pt idx="3">
                        <c:v>2</c:v>
                      </c:pt>
                      <c:pt idx="4">
                        <c:v>2</c:v>
                      </c:pt>
                      <c:pt idx="5">
                        <c:v>2</c:v>
                      </c:pt>
                      <c:pt idx="6">
                        <c:v>2</c:v>
                      </c:pt>
                      <c:pt idx="7">
                        <c:v>2</c:v>
                      </c:pt>
                      <c:pt idx="8">
                        <c:v>4</c:v>
                      </c:pt>
                      <c:pt idx="9">
                        <c:v>8</c:v>
                      </c:pt>
                      <c:pt idx="10">
                        <c:v>9</c:v>
                      </c:pt>
                      <c:pt idx="11">
                        <c:v>12</c:v>
                      </c:pt>
                      <c:pt idx="12">
                        <c:v>18</c:v>
                      </c:pt>
                      <c:pt idx="13">
                        <c:v>20</c:v>
                      </c:pt>
                      <c:pt idx="14">
                        <c:v>24</c:v>
                      </c:pt>
                      <c:pt idx="15">
                        <c:v>26</c:v>
                      </c:pt>
                      <c:pt idx="16">
                        <c:v>27</c:v>
                      </c:pt>
                      <c:pt idx="17">
                        <c:v>80</c:v>
                      </c:pt>
                      <c:pt idx="18">
                        <c:v>266</c:v>
                      </c:pt>
                    </c:numCache>
                  </c:numRef>
                </c:val>
              </c15:ser>
            </c15:filteredBarSeries>
          </c:ext>
        </c:extLst>
      </c:barChart>
      <c:catAx>
        <c:axId val="335899360"/>
        <c:scaling>
          <c:orientation val="minMax"/>
        </c:scaling>
        <c:delete val="0"/>
        <c:axPos val="l"/>
        <c:title>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fi-FI"/>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i-FI"/>
          </a:p>
        </c:txPr>
        <c:crossAx val="334107584"/>
        <c:crosses val="autoZero"/>
        <c:auto val="1"/>
        <c:lblAlgn val="ctr"/>
        <c:lblOffset val="100"/>
        <c:noMultiLvlLbl val="0"/>
      </c:catAx>
      <c:valAx>
        <c:axId val="334107584"/>
        <c:scaling>
          <c:orientation val="minMax"/>
        </c:scaling>
        <c:delete val="0"/>
        <c:axPos val="b"/>
        <c:majorGridlines>
          <c:spPr>
            <a:ln w="9525" cap="flat" cmpd="sng" algn="ctr">
              <a:solidFill>
                <a:schemeClr val="tx1">
                  <a:lumMod val="15000"/>
                  <a:lumOff val="85000"/>
                </a:schemeClr>
              </a:solidFill>
              <a:round/>
            </a:ln>
            <a:effectLst/>
          </c:spPr>
        </c:majorGridlines>
        <c:title>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fi-FI"/>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i-FI"/>
          </a:p>
        </c:txPr>
        <c:crossAx val="335899360"/>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i-FI"/>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fi-FI"/>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anchor="ctr"/>
          <a:lstStyle/>
          <a:p>
            <a:pPr algn="ctr">
              <a:defRPr sz="1200" b="1" i="0">
                <a:latin typeface="Arial" charset="0"/>
                <a:ea typeface="Arial" charset="0"/>
                <a:cs typeface="Arial" charset="0"/>
              </a:defRPr>
            </a:pPr>
            <a:r>
              <a:rPr lang="fi-FI"/>
              <a:t>Please, choose your field of science from the list:</a:t>
            </a:r>
          </a:p>
        </c:rich>
      </c:tx>
      <c:overlay val="0"/>
      <c:spPr>
        <a:noFill/>
        <a:ln>
          <a:noFill/>
        </a:ln>
      </c:spPr>
    </c:title>
    <c:autoTitleDeleted val="0"/>
    <c:plotArea>
      <c:layout/>
      <c:barChart>
        <c:barDir val="bar"/>
        <c:grouping val="clustered"/>
        <c:varyColors val="0"/>
        <c:ser>
          <c:idx val="0"/>
          <c:order val="0"/>
          <c:tx>
            <c:strRef>
              <c:f>'[1]Please, choose your field '!$B$1</c:f>
              <c:strCache>
                <c:ptCount val="1"/>
                <c:pt idx="0">
                  <c:v>Please, choose your field of science from the list:</c:v>
                </c:pt>
              </c:strCache>
            </c:strRef>
          </c:tx>
          <c:spPr>
            <a:solidFill>
              <a:srgbClr val="7A89CD"/>
            </a:solidFill>
            <a:ln>
              <a:noFill/>
            </a:ln>
          </c:spPr>
          <c:invertIfNegative val="0"/>
          <c:cat>
            <c:strRef>
              <c:f>'[1]Please, choose your field '!$A$2:$A$8</c:f>
              <c:strCache>
                <c:ptCount val="7"/>
                <c:pt idx="0">
                  <c:v>Natural sciences</c:v>
                </c:pt>
                <c:pt idx="1">
                  <c:v>Engineering and technology</c:v>
                </c:pt>
                <c:pt idx="2">
                  <c:v>Medical and health sciences</c:v>
                </c:pt>
                <c:pt idx="3">
                  <c:v>Agricultural sciences</c:v>
                </c:pt>
                <c:pt idx="4">
                  <c:v>Social sciences</c:v>
                </c:pt>
                <c:pt idx="5">
                  <c:v>Humanities</c:v>
                </c:pt>
                <c:pt idx="6">
                  <c:v>Other</c:v>
                </c:pt>
              </c:strCache>
            </c:strRef>
          </c:cat>
          <c:val>
            <c:numRef>
              <c:f>'[1]Please, choose your field '!$B$2:$B$8</c:f>
              <c:numCache>
                <c:formatCode>General</c:formatCode>
                <c:ptCount val="7"/>
                <c:pt idx="0">
                  <c:v>85</c:v>
                </c:pt>
                <c:pt idx="1">
                  <c:v>37</c:v>
                </c:pt>
                <c:pt idx="2">
                  <c:v>41</c:v>
                </c:pt>
                <c:pt idx="3">
                  <c:v>4</c:v>
                </c:pt>
                <c:pt idx="4">
                  <c:v>47</c:v>
                </c:pt>
                <c:pt idx="5">
                  <c:v>44</c:v>
                </c:pt>
                <c:pt idx="6">
                  <c:v>7</c:v>
                </c:pt>
              </c:numCache>
            </c:numRef>
          </c:val>
        </c:ser>
        <c:dLbls>
          <c:showLegendKey val="0"/>
          <c:showVal val="0"/>
          <c:showCatName val="0"/>
          <c:showSerName val="0"/>
          <c:showPercent val="0"/>
          <c:showBubbleSize val="0"/>
        </c:dLbls>
        <c:gapWidth val="100"/>
        <c:axId val="335945216"/>
        <c:axId val="77818704"/>
      </c:barChart>
      <c:catAx>
        <c:axId val="335945216"/>
        <c:scaling>
          <c:orientation val="minMax"/>
        </c:scaling>
        <c:delete val="0"/>
        <c:axPos val="l"/>
        <c:numFmt formatCode="General" sourceLinked="1"/>
        <c:majorTickMark val="out"/>
        <c:minorTickMark val="none"/>
        <c:tickLblPos val="nextTo"/>
        <c:txPr>
          <a:bodyPr anchor="ctr"/>
          <a:lstStyle/>
          <a:p>
            <a:pPr algn="ctr">
              <a:defRPr sz="1000" b="0" i="0">
                <a:solidFill>
                  <a:srgbClr val="000000"/>
                </a:solidFill>
                <a:latin typeface="Arial" charset="0"/>
                <a:ea typeface="Arial" charset="0"/>
                <a:cs typeface="Arial" charset="0"/>
              </a:defRPr>
            </a:pPr>
            <a:endParaRPr lang="fi-FI"/>
          </a:p>
        </c:txPr>
        <c:crossAx val="77818704"/>
        <c:crosses val="autoZero"/>
        <c:auto val="1"/>
        <c:lblAlgn val="ctr"/>
        <c:lblOffset val="100"/>
        <c:tickLblSkip val="1"/>
        <c:tickMarkSkip val="1"/>
        <c:noMultiLvlLbl val="0"/>
      </c:catAx>
      <c:valAx>
        <c:axId val="77818704"/>
        <c:scaling>
          <c:orientation val="minMax"/>
          <c:min val="0"/>
        </c:scaling>
        <c:delete val="0"/>
        <c:axPos val="b"/>
        <c:majorGridlines/>
        <c:numFmt formatCode="General" sourceLinked="1"/>
        <c:majorTickMark val="out"/>
        <c:minorTickMark val="none"/>
        <c:tickLblPos val="nextTo"/>
        <c:txPr>
          <a:bodyPr anchor="ctr"/>
          <a:lstStyle/>
          <a:p>
            <a:pPr algn="ctr">
              <a:defRPr sz="1000" b="0" i="0">
                <a:solidFill>
                  <a:srgbClr val="000000"/>
                </a:solidFill>
                <a:latin typeface="Arial" charset="0"/>
                <a:ea typeface="Arial" charset="0"/>
                <a:cs typeface="Arial" charset="0"/>
              </a:defRPr>
            </a:pPr>
            <a:endParaRPr lang="fi-FI"/>
          </a:p>
        </c:txPr>
        <c:crossAx val="335945216"/>
        <c:crosses val="autoZero"/>
        <c:crossBetween val="between"/>
      </c:valAx>
      <c:spPr>
        <a:solidFill>
          <a:srgbClr val="FFFFFF"/>
        </a:solidFill>
        <a:ln w="9525">
          <a:solidFill>
            <a:srgbClr val="808080"/>
          </a:solidFill>
        </a:ln>
      </c:spPr>
    </c:plotArea>
    <c:plotVisOnly val="1"/>
    <c:dispBlanksAs val="gap"/>
    <c:showDLblsOverMax val="0"/>
  </c:chart>
  <c:spPr>
    <a:solidFill>
      <a:srgbClr val="FFFFFF"/>
    </a:solidFill>
    <a:ln w="9525">
      <a:solidFill>
        <a:srgbClr val="808080"/>
      </a:solidFill>
    </a:ln>
  </c:spPr>
  <c:txPr>
    <a:bodyPr rot="0" anchor="ctr"/>
    <a:lstStyle/>
    <a:p>
      <a:pPr algn="ctr">
        <a:defRPr sz="1000" b="0" i="0">
          <a:latin typeface="Arial" charset="0"/>
          <a:ea typeface="Arial" charset="0"/>
          <a:cs typeface="Arial" charset="0"/>
        </a:defRPr>
      </a:pPr>
      <a:endParaRPr lang="fi-FI"/>
    </a:p>
  </c:txPr>
  <c:printSettings>
    <c:headerFooter/>
    <c:pageMargins b="1" l="0.75" r="0.75" t="1" header="0.5" footer="0.5"/>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anchor="ctr"/>
          <a:lstStyle/>
          <a:p>
            <a:pPr algn="ctr">
              <a:defRPr sz="1200" b="1" i="0">
                <a:latin typeface="Arial" charset="0"/>
                <a:ea typeface="Arial" charset="0"/>
                <a:cs typeface="Arial" charset="0"/>
              </a:defRPr>
            </a:pPr>
            <a:r>
              <a:rPr lang="fi-FI"/>
              <a:t>Why did you use DMPTuuli?</a:t>
            </a:r>
          </a:p>
        </c:rich>
      </c:tx>
      <c:overlay val="0"/>
      <c:spPr>
        <a:noFill/>
        <a:ln>
          <a:noFill/>
        </a:ln>
      </c:spPr>
    </c:title>
    <c:autoTitleDeleted val="0"/>
    <c:plotArea>
      <c:layout/>
      <c:barChart>
        <c:barDir val="bar"/>
        <c:grouping val="clustered"/>
        <c:varyColors val="0"/>
        <c:ser>
          <c:idx val="0"/>
          <c:order val="0"/>
          <c:tx>
            <c:strRef>
              <c:f>'[1]Why did you use DMPTuuli_'!$B$1</c:f>
              <c:strCache>
                <c:ptCount val="1"/>
                <c:pt idx="0">
                  <c:v>Why did you use DMPTuuli?</c:v>
                </c:pt>
              </c:strCache>
            </c:strRef>
          </c:tx>
          <c:spPr>
            <a:solidFill>
              <a:srgbClr val="7A89CD"/>
            </a:solidFill>
            <a:ln>
              <a:noFill/>
            </a:ln>
          </c:spPr>
          <c:invertIfNegative val="0"/>
          <c:cat>
            <c:strRef>
              <c:f>'[1]Why did you use DMPTuuli_'!$A$2:$A$6</c:f>
              <c:strCache>
                <c:ptCount val="5"/>
                <c:pt idx="0">
                  <c:v>In order to apply funding</c:v>
                </c:pt>
                <c:pt idx="1">
                  <c:v>In order to improve my research data management (RDM) processes</c:v>
                </c:pt>
                <c:pt idx="2">
                  <c:v>As a part of my studies</c:v>
                </c:pt>
                <c:pt idx="3">
                  <c:v>As in role of RDM support service provider</c:v>
                </c:pt>
                <c:pt idx="4">
                  <c:v>Other reason: What?</c:v>
                </c:pt>
              </c:strCache>
            </c:strRef>
          </c:cat>
          <c:val>
            <c:numRef>
              <c:f>'[1]Why did you use DMPTuuli_'!$B$2:$B$6</c:f>
              <c:numCache>
                <c:formatCode>General</c:formatCode>
                <c:ptCount val="5"/>
                <c:pt idx="0">
                  <c:v>237</c:v>
                </c:pt>
                <c:pt idx="1">
                  <c:v>22</c:v>
                </c:pt>
                <c:pt idx="2">
                  <c:v>2</c:v>
                </c:pt>
                <c:pt idx="3">
                  <c:v>16</c:v>
                </c:pt>
                <c:pt idx="4">
                  <c:v>9</c:v>
                </c:pt>
              </c:numCache>
            </c:numRef>
          </c:val>
        </c:ser>
        <c:dLbls>
          <c:showLegendKey val="0"/>
          <c:showVal val="0"/>
          <c:showCatName val="0"/>
          <c:showSerName val="0"/>
          <c:showPercent val="0"/>
          <c:showBubbleSize val="0"/>
        </c:dLbls>
        <c:gapWidth val="100"/>
        <c:axId val="333818744"/>
        <c:axId val="332768152"/>
      </c:barChart>
      <c:catAx>
        <c:axId val="333818744"/>
        <c:scaling>
          <c:orientation val="minMax"/>
        </c:scaling>
        <c:delete val="0"/>
        <c:axPos val="l"/>
        <c:numFmt formatCode="General" sourceLinked="1"/>
        <c:majorTickMark val="out"/>
        <c:minorTickMark val="none"/>
        <c:tickLblPos val="nextTo"/>
        <c:txPr>
          <a:bodyPr anchor="ctr"/>
          <a:lstStyle/>
          <a:p>
            <a:pPr algn="ctr">
              <a:defRPr sz="1000" b="0" i="0">
                <a:solidFill>
                  <a:srgbClr val="000000"/>
                </a:solidFill>
                <a:latin typeface="Arial" charset="0"/>
                <a:ea typeface="Arial" charset="0"/>
                <a:cs typeface="Arial" charset="0"/>
              </a:defRPr>
            </a:pPr>
            <a:endParaRPr lang="fi-FI"/>
          </a:p>
        </c:txPr>
        <c:crossAx val="332768152"/>
        <c:crosses val="autoZero"/>
        <c:auto val="1"/>
        <c:lblAlgn val="ctr"/>
        <c:lblOffset val="100"/>
        <c:tickLblSkip val="1"/>
        <c:tickMarkSkip val="1"/>
        <c:noMultiLvlLbl val="0"/>
      </c:catAx>
      <c:valAx>
        <c:axId val="332768152"/>
        <c:scaling>
          <c:orientation val="minMax"/>
          <c:min val="0"/>
        </c:scaling>
        <c:delete val="0"/>
        <c:axPos val="b"/>
        <c:majorGridlines/>
        <c:numFmt formatCode="General" sourceLinked="1"/>
        <c:majorTickMark val="out"/>
        <c:minorTickMark val="none"/>
        <c:tickLblPos val="nextTo"/>
        <c:txPr>
          <a:bodyPr anchor="ctr"/>
          <a:lstStyle/>
          <a:p>
            <a:pPr algn="ctr">
              <a:defRPr sz="1000" b="0" i="0">
                <a:solidFill>
                  <a:srgbClr val="000000"/>
                </a:solidFill>
                <a:latin typeface="Arial" charset="0"/>
                <a:ea typeface="Arial" charset="0"/>
                <a:cs typeface="Arial" charset="0"/>
              </a:defRPr>
            </a:pPr>
            <a:endParaRPr lang="fi-FI"/>
          </a:p>
        </c:txPr>
        <c:crossAx val="333818744"/>
        <c:crosses val="autoZero"/>
        <c:crossBetween val="between"/>
      </c:valAx>
      <c:spPr>
        <a:solidFill>
          <a:srgbClr val="FFFFFF"/>
        </a:solidFill>
        <a:ln w="9525">
          <a:solidFill>
            <a:srgbClr val="808080"/>
          </a:solidFill>
        </a:ln>
      </c:spPr>
    </c:plotArea>
    <c:plotVisOnly val="1"/>
    <c:dispBlanksAs val="gap"/>
    <c:showDLblsOverMax val="0"/>
  </c:chart>
  <c:spPr>
    <a:solidFill>
      <a:srgbClr val="FFFFFF"/>
    </a:solidFill>
    <a:ln w="9525">
      <a:solidFill>
        <a:srgbClr val="808080"/>
      </a:solidFill>
    </a:ln>
  </c:spPr>
  <c:txPr>
    <a:bodyPr rot="0" anchor="ctr"/>
    <a:lstStyle/>
    <a:p>
      <a:pPr algn="ctr">
        <a:defRPr sz="1000" b="0" i="0">
          <a:latin typeface="Arial" charset="0"/>
          <a:ea typeface="Arial" charset="0"/>
          <a:cs typeface="Arial" charset="0"/>
        </a:defRPr>
      </a:pPr>
      <a:endParaRPr lang="fi-FI"/>
    </a:p>
  </c:txPr>
  <c:printSettings>
    <c:headerFooter/>
    <c:pageMargins b="1" l="0.75" r="0.75" t="1" header="0.5" footer="0.5"/>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anchor="ctr"/>
          <a:lstStyle/>
          <a:p>
            <a:pPr algn="ctr">
              <a:defRPr sz="1200" b="1" i="0">
                <a:latin typeface="Arial" charset="0"/>
                <a:ea typeface="Arial" charset="0"/>
                <a:cs typeface="Arial" charset="0"/>
              </a:defRPr>
            </a:pPr>
            <a:r>
              <a:rPr lang="fi-FI"/>
              <a:t>Choose which funder</a:t>
            </a:r>
          </a:p>
        </c:rich>
      </c:tx>
      <c:overlay val="0"/>
      <c:spPr>
        <a:noFill/>
        <a:ln>
          <a:noFill/>
        </a:ln>
      </c:spPr>
    </c:title>
    <c:autoTitleDeleted val="0"/>
    <c:plotArea>
      <c:layout/>
      <c:barChart>
        <c:barDir val="bar"/>
        <c:grouping val="clustered"/>
        <c:varyColors val="0"/>
        <c:ser>
          <c:idx val="0"/>
          <c:order val="0"/>
          <c:tx>
            <c:strRef>
              <c:f>'[1]Choose which funder'!$B$1</c:f>
              <c:strCache>
                <c:ptCount val="1"/>
                <c:pt idx="0">
                  <c:v>Choose which funder</c:v>
                </c:pt>
              </c:strCache>
            </c:strRef>
          </c:tx>
          <c:spPr>
            <a:solidFill>
              <a:srgbClr val="7A89CD"/>
            </a:solidFill>
            <a:ln>
              <a:noFill/>
            </a:ln>
          </c:spPr>
          <c:invertIfNegative val="0"/>
          <c:cat>
            <c:strRef>
              <c:f>'[1]Choose which funder'!$A$2:$A$7</c:f>
              <c:strCache>
                <c:ptCount val="6"/>
                <c:pt idx="0">
                  <c:v>EU</c:v>
                </c:pt>
                <c:pt idx="1">
                  <c:v>Academy of Finland</c:v>
                </c:pt>
                <c:pt idx="2">
                  <c:v>Tekes</c:v>
                </c:pt>
                <c:pt idx="3">
                  <c:v>NIH</c:v>
                </c:pt>
                <c:pt idx="4">
                  <c:v>Wellcome Trust</c:v>
                </c:pt>
                <c:pt idx="5">
                  <c:v>Other: what?</c:v>
                </c:pt>
              </c:strCache>
            </c:strRef>
          </c:cat>
          <c:val>
            <c:numRef>
              <c:f>'[1]Choose which funder'!$B$2:$B$7</c:f>
              <c:numCache>
                <c:formatCode>General</c:formatCode>
                <c:ptCount val="6"/>
                <c:pt idx="0">
                  <c:v>5</c:v>
                </c:pt>
                <c:pt idx="1">
                  <c:v>235</c:v>
                </c:pt>
                <c:pt idx="2">
                  <c:v>1</c:v>
                </c:pt>
                <c:pt idx="3">
                  <c:v>0</c:v>
                </c:pt>
                <c:pt idx="4">
                  <c:v>0</c:v>
                </c:pt>
                <c:pt idx="5">
                  <c:v>0</c:v>
                </c:pt>
              </c:numCache>
            </c:numRef>
          </c:val>
        </c:ser>
        <c:dLbls>
          <c:showLegendKey val="0"/>
          <c:showVal val="0"/>
          <c:showCatName val="0"/>
          <c:showSerName val="0"/>
          <c:showPercent val="0"/>
          <c:showBubbleSize val="0"/>
        </c:dLbls>
        <c:gapWidth val="100"/>
        <c:axId val="336464600"/>
        <c:axId val="336464992"/>
      </c:barChart>
      <c:catAx>
        <c:axId val="336464600"/>
        <c:scaling>
          <c:orientation val="minMax"/>
        </c:scaling>
        <c:delete val="0"/>
        <c:axPos val="l"/>
        <c:numFmt formatCode="General" sourceLinked="1"/>
        <c:majorTickMark val="out"/>
        <c:minorTickMark val="none"/>
        <c:tickLblPos val="nextTo"/>
        <c:txPr>
          <a:bodyPr anchor="ctr"/>
          <a:lstStyle/>
          <a:p>
            <a:pPr algn="ctr">
              <a:defRPr sz="1000" b="0" i="0">
                <a:solidFill>
                  <a:srgbClr val="000000"/>
                </a:solidFill>
                <a:latin typeface="Arial" charset="0"/>
                <a:ea typeface="Arial" charset="0"/>
                <a:cs typeface="Arial" charset="0"/>
              </a:defRPr>
            </a:pPr>
            <a:endParaRPr lang="fi-FI"/>
          </a:p>
        </c:txPr>
        <c:crossAx val="336464992"/>
        <c:crosses val="autoZero"/>
        <c:auto val="1"/>
        <c:lblAlgn val="ctr"/>
        <c:lblOffset val="100"/>
        <c:tickLblSkip val="1"/>
        <c:tickMarkSkip val="1"/>
        <c:noMultiLvlLbl val="0"/>
      </c:catAx>
      <c:valAx>
        <c:axId val="336464992"/>
        <c:scaling>
          <c:orientation val="minMax"/>
          <c:min val="0"/>
        </c:scaling>
        <c:delete val="0"/>
        <c:axPos val="b"/>
        <c:majorGridlines/>
        <c:numFmt formatCode="General" sourceLinked="1"/>
        <c:majorTickMark val="out"/>
        <c:minorTickMark val="none"/>
        <c:tickLblPos val="nextTo"/>
        <c:txPr>
          <a:bodyPr anchor="ctr"/>
          <a:lstStyle/>
          <a:p>
            <a:pPr algn="ctr">
              <a:defRPr sz="1000" b="0" i="0">
                <a:solidFill>
                  <a:srgbClr val="000000"/>
                </a:solidFill>
                <a:latin typeface="Arial" charset="0"/>
                <a:ea typeface="Arial" charset="0"/>
                <a:cs typeface="Arial" charset="0"/>
              </a:defRPr>
            </a:pPr>
            <a:endParaRPr lang="fi-FI"/>
          </a:p>
        </c:txPr>
        <c:crossAx val="336464600"/>
        <c:crosses val="autoZero"/>
        <c:crossBetween val="between"/>
      </c:valAx>
      <c:spPr>
        <a:solidFill>
          <a:srgbClr val="FFFFFF"/>
        </a:solidFill>
        <a:ln w="9525">
          <a:solidFill>
            <a:srgbClr val="808080"/>
          </a:solidFill>
        </a:ln>
      </c:spPr>
    </c:plotArea>
    <c:plotVisOnly val="1"/>
    <c:dispBlanksAs val="gap"/>
    <c:showDLblsOverMax val="0"/>
  </c:chart>
  <c:spPr>
    <a:solidFill>
      <a:srgbClr val="FFFFFF"/>
    </a:solidFill>
    <a:ln w="9525">
      <a:solidFill>
        <a:srgbClr val="808080"/>
      </a:solidFill>
    </a:ln>
  </c:spPr>
  <c:txPr>
    <a:bodyPr rot="0" anchor="ctr"/>
    <a:lstStyle/>
    <a:p>
      <a:pPr algn="ctr">
        <a:defRPr sz="1000" b="0" i="0">
          <a:latin typeface="Arial" charset="0"/>
          <a:ea typeface="Arial" charset="0"/>
          <a:cs typeface="Arial" charset="0"/>
        </a:defRPr>
      </a:pPr>
      <a:endParaRPr lang="fi-FI"/>
    </a:p>
  </c:txPr>
  <c:printSettings>
    <c:headerFooter/>
    <c:pageMargins b="1" l="0.75" r="0.75" t="1" header="0.5" footer="0.5"/>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anchor="ctr"/>
          <a:lstStyle/>
          <a:p>
            <a:pPr algn="ctr">
              <a:defRPr sz="1200" b="1" i="0">
                <a:latin typeface="Arial" charset="0"/>
                <a:ea typeface="Arial" charset="0"/>
                <a:cs typeface="Arial" charset="0"/>
              </a:defRPr>
            </a:pPr>
            <a:r>
              <a:rPr lang="fi-FI"/>
              <a:t>How did you use DMPTuuli?</a:t>
            </a:r>
          </a:p>
        </c:rich>
      </c:tx>
      <c:overlay val="0"/>
      <c:spPr>
        <a:noFill/>
        <a:ln>
          <a:noFill/>
        </a:ln>
      </c:spPr>
    </c:title>
    <c:autoTitleDeleted val="0"/>
    <c:plotArea>
      <c:layout/>
      <c:barChart>
        <c:barDir val="bar"/>
        <c:grouping val="clustered"/>
        <c:varyColors val="0"/>
        <c:ser>
          <c:idx val="0"/>
          <c:order val="0"/>
          <c:tx>
            <c:strRef>
              <c:f>'[1]How did you use DMPTuuli_'!$B$1</c:f>
              <c:strCache>
                <c:ptCount val="1"/>
                <c:pt idx="0">
                  <c:v>How did you use DMPTuuli?</c:v>
                </c:pt>
              </c:strCache>
            </c:strRef>
          </c:tx>
          <c:spPr>
            <a:solidFill>
              <a:srgbClr val="7A89CD"/>
            </a:solidFill>
            <a:ln>
              <a:noFill/>
            </a:ln>
          </c:spPr>
          <c:invertIfNegative val="0"/>
          <c:cat>
            <c:strRef>
              <c:f>'[1]How did you use DMPTuuli_'!$A$2:$A$4</c:f>
              <c:strCache>
                <c:ptCount val="3"/>
                <c:pt idx="0">
                  <c:v>I wrote a DMP alone</c:v>
                </c:pt>
                <c:pt idx="1">
                  <c:v>I wrote a DMP together with colleagues</c:v>
                </c:pt>
                <c:pt idx="2">
                  <c:v>Not applicable</c:v>
                </c:pt>
              </c:strCache>
            </c:strRef>
          </c:cat>
          <c:val>
            <c:numRef>
              <c:f>'[1]How did you use DMPTuuli_'!$B$2:$B$4</c:f>
              <c:numCache>
                <c:formatCode>General</c:formatCode>
                <c:ptCount val="3"/>
                <c:pt idx="0">
                  <c:v>212</c:v>
                </c:pt>
                <c:pt idx="1">
                  <c:v>47</c:v>
                </c:pt>
                <c:pt idx="2">
                  <c:v>18</c:v>
                </c:pt>
              </c:numCache>
            </c:numRef>
          </c:val>
        </c:ser>
        <c:dLbls>
          <c:showLegendKey val="0"/>
          <c:showVal val="0"/>
          <c:showCatName val="0"/>
          <c:showSerName val="0"/>
          <c:showPercent val="0"/>
          <c:showBubbleSize val="0"/>
        </c:dLbls>
        <c:gapWidth val="100"/>
        <c:axId val="336466168"/>
        <c:axId val="336466560"/>
      </c:barChart>
      <c:catAx>
        <c:axId val="336466168"/>
        <c:scaling>
          <c:orientation val="minMax"/>
        </c:scaling>
        <c:delete val="0"/>
        <c:axPos val="l"/>
        <c:numFmt formatCode="General" sourceLinked="1"/>
        <c:majorTickMark val="out"/>
        <c:minorTickMark val="none"/>
        <c:tickLblPos val="nextTo"/>
        <c:txPr>
          <a:bodyPr anchor="ctr"/>
          <a:lstStyle/>
          <a:p>
            <a:pPr algn="ctr">
              <a:defRPr sz="1000" b="0" i="0">
                <a:solidFill>
                  <a:srgbClr val="000000"/>
                </a:solidFill>
                <a:latin typeface="Arial" charset="0"/>
                <a:ea typeface="Arial" charset="0"/>
                <a:cs typeface="Arial" charset="0"/>
              </a:defRPr>
            </a:pPr>
            <a:endParaRPr lang="fi-FI"/>
          </a:p>
        </c:txPr>
        <c:crossAx val="336466560"/>
        <c:crosses val="autoZero"/>
        <c:auto val="1"/>
        <c:lblAlgn val="ctr"/>
        <c:lblOffset val="100"/>
        <c:tickLblSkip val="1"/>
        <c:tickMarkSkip val="1"/>
        <c:noMultiLvlLbl val="0"/>
      </c:catAx>
      <c:valAx>
        <c:axId val="336466560"/>
        <c:scaling>
          <c:orientation val="minMax"/>
          <c:min val="0"/>
        </c:scaling>
        <c:delete val="0"/>
        <c:axPos val="b"/>
        <c:majorGridlines/>
        <c:numFmt formatCode="General" sourceLinked="1"/>
        <c:majorTickMark val="out"/>
        <c:minorTickMark val="none"/>
        <c:tickLblPos val="nextTo"/>
        <c:txPr>
          <a:bodyPr anchor="ctr"/>
          <a:lstStyle/>
          <a:p>
            <a:pPr algn="ctr">
              <a:defRPr sz="1000" b="0" i="0">
                <a:solidFill>
                  <a:srgbClr val="000000"/>
                </a:solidFill>
                <a:latin typeface="Arial" charset="0"/>
                <a:ea typeface="Arial" charset="0"/>
                <a:cs typeface="Arial" charset="0"/>
              </a:defRPr>
            </a:pPr>
            <a:endParaRPr lang="fi-FI"/>
          </a:p>
        </c:txPr>
        <c:crossAx val="336466168"/>
        <c:crosses val="autoZero"/>
        <c:crossBetween val="between"/>
      </c:valAx>
      <c:spPr>
        <a:solidFill>
          <a:srgbClr val="FFFFFF"/>
        </a:solidFill>
        <a:ln w="9525">
          <a:solidFill>
            <a:srgbClr val="808080"/>
          </a:solidFill>
        </a:ln>
      </c:spPr>
    </c:plotArea>
    <c:plotVisOnly val="1"/>
    <c:dispBlanksAs val="gap"/>
    <c:showDLblsOverMax val="0"/>
  </c:chart>
  <c:spPr>
    <a:solidFill>
      <a:srgbClr val="FFFFFF"/>
    </a:solidFill>
    <a:ln w="9525">
      <a:solidFill>
        <a:srgbClr val="808080"/>
      </a:solidFill>
    </a:ln>
  </c:spPr>
  <c:txPr>
    <a:bodyPr rot="0" anchor="ctr"/>
    <a:lstStyle/>
    <a:p>
      <a:pPr algn="ctr">
        <a:defRPr sz="1000" b="0" i="0">
          <a:latin typeface="Arial" charset="0"/>
          <a:ea typeface="Arial" charset="0"/>
          <a:cs typeface="Arial" charset="0"/>
        </a:defRPr>
      </a:pPr>
      <a:endParaRPr lang="fi-FI"/>
    </a:p>
  </c:txPr>
  <c:printSettings>
    <c:headerFooter/>
    <c:pageMargins b="1" l="0.75" r="0.75" t="1" header="0.5" footer="0.5"/>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fi-FI"/>
        </a:p>
      </c:txPr>
    </c:title>
    <c:autoTitleDeleted val="0"/>
    <c:plotArea>
      <c:layout/>
      <c:barChart>
        <c:barDir val="col"/>
        <c:grouping val="clustered"/>
        <c:varyColors val="0"/>
        <c:ser>
          <c:idx val="0"/>
          <c:order val="0"/>
          <c:tx>
            <c:strRef>
              <c:f>'[1]How did the tool work_perf'!$A$2</c:f>
              <c:strCache>
                <c:ptCount val="1"/>
                <c:pt idx="0">
                  <c:v>It was easy to start using the tool</c:v>
                </c:pt>
              </c:strCache>
            </c:strRef>
          </c:tx>
          <c:spPr>
            <a:solidFill>
              <a:schemeClr val="accent1"/>
            </a:solidFill>
            <a:ln>
              <a:noFill/>
            </a:ln>
            <a:effectLst/>
          </c:spPr>
          <c:invertIfNegative val="0"/>
          <c:val>
            <c:numRef>
              <c:f>'[1]How did the tool work_perf'!$B$2:$F$2</c:f>
              <c:numCache>
                <c:formatCode>General</c:formatCode>
                <c:ptCount val="5"/>
                <c:pt idx="0">
                  <c:v>10</c:v>
                </c:pt>
                <c:pt idx="1">
                  <c:v>16</c:v>
                </c:pt>
                <c:pt idx="2">
                  <c:v>22</c:v>
                </c:pt>
                <c:pt idx="3">
                  <c:v>102</c:v>
                </c:pt>
                <c:pt idx="4">
                  <c:v>113</c:v>
                </c:pt>
              </c:numCache>
            </c:numRef>
          </c:val>
        </c:ser>
        <c:dLbls>
          <c:showLegendKey val="0"/>
          <c:showVal val="0"/>
          <c:showCatName val="0"/>
          <c:showSerName val="0"/>
          <c:showPercent val="0"/>
          <c:showBubbleSize val="0"/>
        </c:dLbls>
        <c:gapWidth val="219"/>
        <c:overlap val="-27"/>
        <c:axId val="336467344"/>
        <c:axId val="336467736"/>
      </c:barChart>
      <c:catAx>
        <c:axId val="336467344"/>
        <c:scaling>
          <c:orientation val="minMax"/>
        </c:scaling>
        <c:delete val="0"/>
        <c:axPos val="b"/>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i-FI"/>
          </a:p>
        </c:txPr>
        <c:crossAx val="336467736"/>
        <c:crosses val="autoZero"/>
        <c:auto val="1"/>
        <c:lblAlgn val="ctr"/>
        <c:lblOffset val="100"/>
        <c:noMultiLvlLbl val="0"/>
      </c:catAx>
      <c:valAx>
        <c:axId val="336467736"/>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i-FI"/>
          </a:p>
        </c:txPr>
        <c:crossAx val="336467344"/>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fi-FI"/>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fi-FI"/>
        </a:p>
      </c:txPr>
    </c:title>
    <c:autoTitleDeleted val="0"/>
    <c:plotArea>
      <c:layout/>
      <c:barChart>
        <c:barDir val="col"/>
        <c:grouping val="clustered"/>
        <c:varyColors val="0"/>
        <c:ser>
          <c:idx val="0"/>
          <c:order val="0"/>
          <c:tx>
            <c:strRef>
              <c:f>'[1]How did the tool work_perf'!$A$3</c:f>
              <c:strCache>
                <c:ptCount val="1"/>
                <c:pt idx="0">
                  <c:v>It was easy to find guidance</c:v>
                </c:pt>
              </c:strCache>
            </c:strRef>
          </c:tx>
          <c:spPr>
            <a:solidFill>
              <a:schemeClr val="accent1"/>
            </a:solidFill>
            <a:ln>
              <a:noFill/>
            </a:ln>
            <a:effectLst/>
          </c:spPr>
          <c:invertIfNegative val="0"/>
          <c:val>
            <c:numRef>
              <c:f>'[1]How did the tool work_perf'!$B$3:$F$3</c:f>
              <c:numCache>
                <c:formatCode>General</c:formatCode>
                <c:ptCount val="5"/>
                <c:pt idx="0">
                  <c:v>15</c:v>
                </c:pt>
                <c:pt idx="1">
                  <c:v>23</c:v>
                </c:pt>
                <c:pt idx="2">
                  <c:v>42</c:v>
                </c:pt>
                <c:pt idx="3">
                  <c:v>107</c:v>
                </c:pt>
                <c:pt idx="4">
                  <c:v>75</c:v>
                </c:pt>
              </c:numCache>
            </c:numRef>
          </c:val>
        </c:ser>
        <c:dLbls>
          <c:showLegendKey val="0"/>
          <c:showVal val="0"/>
          <c:showCatName val="0"/>
          <c:showSerName val="0"/>
          <c:showPercent val="0"/>
          <c:showBubbleSize val="0"/>
        </c:dLbls>
        <c:gapWidth val="219"/>
        <c:overlap val="-27"/>
        <c:axId val="336465776"/>
        <c:axId val="337563016"/>
      </c:barChart>
      <c:catAx>
        <c:axId val="336465776"/>
        <c:scaling>
          <c:orientation val="minMax"/>
        </c:scaling>
        <c:delete val="0"/>
        <c:axPos val="b"/>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i-FI"/>
          </a:p>
        </c:txPr>
        <c:crossAx val="337563016"/>
        <c:crosses val="autoZero"/>
        <c:auto val="1"/>
        <c:lblAlgn val="ctr"/>
        <c:lblOffset val="100"/>
        <c:noMultiLvlLbl val="0"/>
      </c:catAx>
      <c:valAx>
        <c:axId val="337563016"/>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i-FI"/>
          </a:p>
        </c:txPr>
        <c:crossAx val="33646577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fi-FI"/>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fi-FI"/>
        </a:p>
      </c:txPr>
    </c:title>
    <c:autoTitleDeleted val="0"/>
    <c:plotArea>
      <c:layout/>
      <c:barChart>
        <c:barDir val="col"/>
        <c:grouping val="clustered"/>
        <c:varyColors val="0"/>
        <c:ser>
          <c:idx val="0"/>
          <c:order val="0"/>
          <c:tx>
            <c:strRef>
              <c:f>'[1]How did the tool work_perf'!$A$4</c:f>
              <c:strCache>
                <c:ptCount val="1"/>
                <c:pt idx="0">
                  <c:v>It was easy to share the plan</c:v>
                </c:pt>
              </c:strCache>
            </c:strRef>
          </c:tx>
          <c:spPr>
            <a:solidFill>
              <a:schemeClr val="accent1"/>
            </a:solidFill>
            <a:ln>
              <a:noFill/>
            </a:ln>
            <a:effectLst/>
          </c:spPr>
          <c:invertIfNegative val="0"/>
          <c:val>
            <c:numRef>
              <c:f>'[1]How did the tool work_perf'!$B$4:$F$4</c:f>
              <c:numCache>
                <c:formatCode>General</c:formatCode>
                <c:ptCount val="5"/>
                <c:pt idx="0">
                  <c:v>13</c:v>
                </c:pt>
                <c:pt idx="1">
                  <c:v>9</c:v>
                </c:pt>
                <c:pt idx="2">
                  <c:v>87</c:v>
                </c:pt>
                <c:pt idx="3">
                  <c:v>68</c:v>
                </c:pt>
                <c:pt idx="4">
                  <c:v>65</c:v>
                </c:pt>
              </c:numCache>
            </c:numRef>
          </c:val>
        </c:ser>
        <c:dLbls>
          <c:showLegendKey val="0"/>
          <c:showVal val="0"/>
          <c:showCatName val="0"/>
          <c:showSerName val="0"/>
          <c:showPercent val="0"/>
          <c:showBubbleSize val="0"/>
        </c:dLbls>
        <c:gapWidth val="219"/>
        <c:overlap val="-27"/>
        <c:axId val="336464208"/>
        <c:axId val="337563800"/>
      </c:barChart>
      <c:catAx>
        <c:axId val="336464208"/>
        <c:scaling>
          <c:orientation val="minMax"/>
        </c:scaling>
        <c:delete val="0"/>
        <c:axPos val="b"/>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i-FI"/>
          </a:p>
        </c:txPr>
        <c:crossAx val="337563800"/>
        <c:crosses val="autoZero"/>
        <c:auto val="1"/>
        <c:lblAlgn val="ctr"/>
        <c:lblOffset val="100"/>
        <c:noMultiLvlLbl val="0"/>
      </c:catAx>
      <c:valAx>
        <c:axId val="337563800"/>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i-FI"/>
          </a:p>
        </c:txPr>
        <c:crossAx val="33646420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fi-FI"/>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3.xml"/></Relationships>
</file>

<file path=xl/drawings/_rels/drawing3.xml.rels><?xml version="1.0" encoding="UTF-8" standalone="yes"?>
<Relationships xmlns="http://schemas.openxmlformats.org/package/2006/relationships"><Relationship Id="rId1" Type="http://schemas.openxmlformats.org/officeDocument/2006/relationships/chart" Target="../charts/chart4.xml"/></Relationships>
</file>

<file path=xl/drawings/_rels/drawing4.xml.rels><?xml version="1.0" encoding="UTF-8" standalone="yes"?>
<Relationships xmlns="http://schemas.openxmlformats.org/package/2006/relationships"><Relationship Id="rId1" Type="http://schemas.openxmlformats.org/officeDocument/2006/relationships/chart" Target="../charts/chart5.xml"/></Relationships>
</file>

<file path=xl/drawings/_rels/drawing5.xml.rels><?xml version="1.0" encoding="UTF-8" standalone="yes"?>
<Relationships xmlns="http://schemas.openxmlformats.org/package/2006/relationships"><Relationship Id="rId1" Type="http://schemas.openxmlformats.org/officeDocument/2006/relationships/chart" Target="../charts/chart6.xml"/></Relationships>
</file>

<file path=xl/drawings/_rels/drawing6.xml.rels><?xml version="1.0" encoding="UTF-8" standalone="yes"?>
<Relationships xmlns="http://schemas.openxmlformats.org/package/2006/relationships"><Relationship Id="rId3" Type="http://schemas.openxmlformats.org/officeDocument/2006/relationships/chart" Target="../charts/chart9.xml"/><Relationship Id="rId2" Type="http://schemas.openxmlformats.org/officeDocument/2006/relationships/chart" Target="../charts/chart8.xml"/><Relationship Id="rId1" Type="http://schemas.openxmlformats.org/officeDocument/2006/relationships/chart" Target="../charts/chart7.xml"/><Relationship Id="rId5" Type="http://schemas.openxmlformats.org/officeDocument/2006/relationships/chart" Target="../charts/chart11.xml"/><Relationship Id="rId4" Type="http://schemas.openxmlformats.org/officeDocument/2006/relationships/chart" Target="../charts/chart10.xml"/></Relationships>
</file>

<file path=xl/drawings/_rels/drawing7.xml.rels><?xml version="1.0" encoding="UTF-8" standalone="yes"?>
<Relationships xmlns="http://schemas.openxmlformats.org/package/2006/relationships"><Relationship Id="rId1" Type="http://schemas.openxmlformats.org/officeDocument/2006/relationships/chart" Target="../charts/chart12.xml"/></Relationships>
</file>

<file path=xl/drawings/_rels/drawing8.xml.rels><?xml version="1.0" encoding="UTF-8" standalone="yes"?>
<Relationships xmlns="http://schemas.openxmlformats.org/package/2006/relationships"><Relationship Id="rId2" Type="http://schemas.openxmlformats.org/officeDocument/2006/relationships/chart" Target="../charts/chart14.xml"/><Relationship Id="rId1" Type="http://schemas.openxmlformats.org/officeDocument/2006/relationships/chart" Target="../charts/chart13.xml"/></Relationships>
</file>

<file path=xl/drawings/drawing1.xml><?xml version="1.0" encoding="utf-8"?>
<xdr:wsDr xmlns:xdr="http://schemas.openxmlformats.org/drawingml/2006/spreadsheetDrawing" xmlns:a="http://schemas.openxmlformats.org/drawingml/2006/main">
  <xdr:twoCellAnchor>
    <xdr:from>
      <xdr:col>4</xdr:col>
      <xdr:colOff>133350</xdr:colOff>
      <xdr:row>3</xdr:row>
      <xdr:rowOff>28574</xdr:rowOff>
    </xdr:from>
    <xdr:to>
      <xdr:col>14</xdr:col>
      <xdr:colOff>361950</xdr:colOff>
      <xdr:row>61</xdr:row>
      <xdr:rowOff>123825</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76200</xdr:colOff>
      <xdr:row>37</xdr:row>
      <xdr:rowOff>19048</xdr:rowOff>
    </xdr:from>
    <xdr:to>
      <xdr:col>3</xdr:col>
      <xdr:colOff>238125</xdr:colOff>
      <xdr:row>80</xdr:row>
      <xdr:rowOff>9525</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1</xdr:col>
      <xdr:colOff>0</xdr:colOff>
      <xdr:row>9</xdr:row>
      <xdr:rowOff>0</xdr:rowOff>
    </xdr:from>
    <xdr:to>
      <xdr:col>10</xdr:col>
      <xdr:colOff>0</xdr:colOff>
      <xdr:row>31</xdr:row>
      <xdr:rowOff>0</xdr:rowOff>
    </xdr:to>
    <xdr:graphicFrame macro="">
      <xdr:nvGraphicFramePr>
        <xdr:cNvPr id="2" name="Chart 1" descr="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1</xdr:col>
      <xdr:colOff>0</xdr:colOff>
      <xdr:row>7</xdr:row>
      <xdr:rowOff>0</xdr:rowOff>
    </xdr:from>
    <xdr:to>
      <xdr:col>10</xdr:col>
      <xdr:colOff>0</xdr:colOff>
      <xdr:row>25</xdr:row>
      <xdr:rowOff>0</xdr:rowOff>
    </xdr:to>
    <xdr:graphicFrame macro="">
      <xdr:nvGraphicFramePr>
        <xdr:cNvPr id="2" name="Chart 1" descr="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1076325</xdr:colOff>
      <xdr:row>12</xdr:row>
      <xdr:rowOff>95251</xdr:rowOff>
    </xdr:from>
    <xdr:to>
      <xdr:col>10</xdr:col>
      <xdr:colOff>0</xdr:colOff>
      <xdr:row>34</xdr:row>
      <xdr:rowOff>85725</xdr:rowOff>
    </xdr:to>
    <xdr:graphicFrame macro="">
      <xdr:nvGraphicFramePr>
        <xdr:cNvPr id="2" name="Chart 1" descr="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1</xdr:col>
      <xdr:colOff>0</xdr:colOff>
      <xdr:row>5</xdr:row>
      <xdr:rowOff>0</xdr:rowOff>
    </xdr:from>
    <xdr:to>
      <xdr:col>10</xdr:col>
      <xdr:colOff>0</xdr:colOff>
      <xdr:row>19</xdr:row>
      <xdr:rowOff>0</xdr:rowOff>
    </xdr:to>
    <xdr:graphicFrame macro="">
      <xdr:nvGraphicFramePr>
        <xdr:cNvPr id="2" name="Chart 1" descr="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9</xdr:col>
      <xdr:colOff>9525</xdr:colOff>
      <xdr:row>2</xdr:row>
      <xdr:rowOff>0</xdr:rowOff>
    </xdr:from>
    <xdr:to>
      <xdr:col>16</xdr:col>
      <xdr:colOff>314325</xdr:colOff>
      <xdr:row>18</xdr:row>
      <xdr:rowOff>152400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16</xdr:col>
      <xdr:colOff>466725</xdr:colOff>
      <xdr:row>2</xdr:row>
      <xdr:rowOff>0</xdr:rowOff>
    </xdr:from>
    <xdr:to>
      <xdr:col>24</xdr:col>
      <xdr:colOff>161925</xdr:colOff>
      <xdr:row>18</xdr:row>
      <xdr:rowOff>152400</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9</xdr:col>
      <xdr:colOff>0</xdr:colOff>
      <xdr:row>19</xdr:row>
      <xdr:rowOff>152400</xdr:rowOff>
    </xdr:from>
    <xdr:to>
      <xdr:col>16</xdr:col>
      <xdr:colOff>304800</xdr:colOff>
      <xdr:row>36</xdr:row>
      <xdr:rowOff>142875</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16</xdr:col>
      <xdr:colOff>466725</xdr:colOff>
      <xdr:row>20</xdr:row>
      <xdr:rowOff>0</xdr:rowOff>
    </xdr:from>
    <xdr:to>
      <xdr:col>24</xdr:col>
      <xdr:colOff>161925</xdr:colOff>
      <xdr:row>36</xdr:row>
      <xdr:rowOff>152400</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9</xdr:col>
      <xdr:colOff>0</xdr:colOff>
      <xdr:row>37</xdr:row>
      <xdr:rowOff>152400</xdr:rowOff>
    </xdr:from>
    <xdr:to>
      <xdr:col>16</xdr:col>
      <xdr:colOff>304800</xdr:colOff>
      <xdr:row>54</xdr:row>
      <xdr:rowOff>142875</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1</xdr:col>
      <xdr:colOff>0</xdr:colOff>
      <xdr:row>4</xdr:row>
      <xdr:rowOff>0</xdr:rowOff>
    </xdr:from>
    <xdr:to>
      <xdr:col>10</xdr:col>
      <xdr:colOff>0</xdr:colOff>
      <xdr:row>16</xdr:row>
      <xdr:rowOff>0</xdr:rowOff>
    </xdr:to>
    <xdr:graphicFrame macro="">
      <xdr:nvGraphicFramePr>
        <xdr:cNvPr id="2" name="Chart 1" descr="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8.xml><?xml version="1.0" encoding="utf-8"?>
<xdr:wsDr xmlns:xdr="http://schemas.openxmlformats.org/drawingml/2006/spreadsheetDrawing" xmlns:a="http://schemas.openxmlformats.org/drawingml/2006/main">
  <xdr:twoCellAnchor>
    <xdr:from>
      <xdr:col>9</xdr:col>
      <xdr:colOff>0</xdr:colOff>
      <xdr:row>1</xdr:row>
      <xdr:rowOff>0</xdr:rowOff>
    </xdr:from>
    <xdr:to>
      <xdr:col>16</xdr:col>
      <xdr:colOff>304800</xdr:colOff>
      <xdr:row>17</xdr:row>
      <xdr:rowOff>152400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9</xdr:col>
      <xdr:colOff>0</xdr:colOff>
      <xdr:row>18</xdr:row>
      <xdr:rowOff>142875</xdr:rowOff>
    </xdr:from>
    <xdr:to>
      <xdr:col>16</xdr:col>
      <xdr:colOff>304800</xdr:colOff>
      <xdr:row>35</xdr:row>
      <xdr:rowOff>133350</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mkuusnie\AppData\Local\Microsoft\Windows\Temporary%20Internet%20Files\Content.Outlook\213ZJRNV\DMPTuuli%20user%20survey%20kysymysyhteenvedot%20per%20va&#776;lilehti.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lease, choose your organi"/>
      <sheetName val="Please, choose your field "/>
      <sheetName val="Why did you use DMPTuuli_"/>
      <sheetName val="Choose which funder"/>
      <sheetName val="How did you use DMPTuuli_"/>
      <sheetName val="How did the tool work_perf"/>
      <sheetName val="Did you use or read any of"/>
      <sheetName val="Offered guidance and examp"/>
      <sheetName val="What kind of guidance woul"/>
      <sheetName val="Are there any other commen"/>
    </sheetNames>
    <sheetDataSet>
      <sheetData sheetId="0">
        <row r="3">
          <cell r="A3" t="str">
            <v>Not listed, other</v>
          </cell>
          <cell r="B3">
            <v>25</v>
          </cell>
        </row>
        <row r="4">
          <cell r="A4" t="str">
            <v>CSC, It Center for Science</v>
          </cell>
          <cell r="B4">
            <v>1</v>
          </cell>
        </row>
        <row r="5">
          <cell r="A5" t="str">
            <v>Academy of Finland</v>
          </cell>
          <cell r="B5">
            <v>0</v>
          </cell>
        </row>
        <row r="6">
          <cell r="A6" t="str">
            <v>National Institutes of Health</v>
          </cell>
          <cell r="B6">
            <v>1</v>
          </cell>
        </row>
        <row r="7">
          <cell r="A7" t="str">
            <v>Evira, the Finnish Food Safety Authority</v>
          </cell>
          <cell r="B7">
            <v>0</v>
          </cell>
        </row>
        <row r="8">
          <cell r="A8" t="str">
            <v>University of the Arts Helsinki</v>
          </cell>
          <cell r="B8">
            <v>1</v>
          </cell>
        </row>
        <row r="9">
          <cell r="A9" t="str">
            <v>Finnish Social Science Data Archive</v>
          </cell>
          <cell r="B9">
            <v>0</v>
          </cell>
        </row>
        <row r="10">
          <cell r="A10" t="str">
            <v>Hanken School of Economics</v>
          </cell>
          <cell r="B10">
            <v>0</v>
          </cell>
        </row>
        <row r="11">
          <cell r="A11" t="str">
            <v>The National Institute for Health and Welfare (THL)</v>
          </cell>
          <cell r="B11">
            <v>2</v>
          </cell>
        </row>
        <row r="12">
          <cell r="A12" t="str">
            <v>The Natural Resources Institute Finland (LUKE)</v>
          </cell>
          <cell r="B12">
            <v>2</v>
          </cell>
        </row>
        <row r="13">
          <cell r="A13" t="str">
            <v>Universities of Applied Sciences</v>
          </cell>
          <cell r="B13">
            <v>2</v>
          </cell>
        </row>
        <row r="14">
          <cell r="A14" t="str">
            <v>Tekes</v>
          </cell>
          <cell r="B14">
            <v>0</v>
          </cell>
        </row>
        <row r="15">
          <cell r="A15" t="str">
            <v>The Finnish Environment Institute (SYKE)</v>
          </cell>
          <cell r="B15">
            <v>0</v>
          </cell>
        </row>
        <row r="16">
          <cell r="A16" t="str">
            <v>The Kokkola University Consortium Chydenius</v>
          </cell>
          <cell r="B16">
            <v>0</v>
          </cell>
        </row>
        <row r="17">
          <cell r="A17" t="str">
            <v>University of Lapland</v>
          </cell>
          <cell r="B17">
            <v>2</v>
          </cell>
        </row>
        <row r="18">
          <cell r="A18" t="str">
            <v>University of Vaasa</v>
          </cell>
          <cell r="B18">
            <v>2</v>
          </cell>
        </row>
        <row r="19">
          <cell r="A19" t="str">
            <v>The Niilo Mäki institute</v>
          </cell>
          <cell r="B19">
            <v>0</v>
          </cell>
        </row>
        <row r="20">
          <cell r="A20" t="str">
            <v>Finnish Geospatial Research Institute (FGI) in the National Land Survey of Finland</v>
          </cell>
          <cell r="B20">
            <v>4</v>
          </cell>
        </row>
        <row r="21">
          <cell r="A21" t="str">
            <v>Tampere University of Technology</v>
          </cell>
          <cell r="B21">
            <v>8</v>
          </cell>
        </row>
        <row r="22">
          <cell r="A22" t="str">
            <v>Lappeenranta University of Technology</v>
          </cell>
          <cell r="B22">
            <v>9</v>
          </cell>
        </row>
        <row r="23">
          <cell r="A23" t="str">
            <v>University of Eastern Finland</v>
          </cell>
          <cell r="B23">
            <v>12</v>
          </cell>
        </row>
        <row r="24">
          <cell r="A24" t="str">
            <v>University of Oulu</v>
          </cell>
          <cell r="B24">
            <v>18</v>
          </cell>
        </row>
        <row r="25">
          <cell r="A25" t="str">
            <v>Aalto University</v>
          </cell>
          <cell r="B25">
            <v>20</v>
          </cell>
        </row>
        <row r="26">
          <cell r="A26" t="str">
            <v>University of Turku</v>
          </cell>
          <cell r="B26">
            <v>24</v>
          </cell>
        </row>
        <row r="27">
          <cell r="A27" t="str">
            <v>University of Tampere</v>
          </cell>
          <cell r="B27">
            <v>26</v>
          </cell>
        </row>
        <row r="28">
          <cell r="A28" t="str">
            <v>University of Jyväskylä</v>
          </cell>
          <cell r="B28">
            <v>27</v>
          </cell>
        </row>
        <row r="29">
          <cell r="A29" t="str">
            <v>Väestöliitto, the Family Federation of Finland</v>
          </cell>
          <cell r="B29">
            <v>0</v>
          </cell>
        </row>
        <row r="30">
          <cell r="A30" t="str">
            <v>University of Helsinki</v>
          </cell>
          <cell r="B30">
            <v>80</v>
          </cell>
        </row>
      </sheetData>
      <sheetData sheetId="1">
        <row r="1">
          <cell r="B1" t="str">
            <v>Please, choose your field of science from the list:</v>
          </cell>
        </row>
        <row r="2">
          <cell r="A2" t="str">
            <v>Natural sciences</v>
          </cell>
          <cell r="B2">
            <v>85</v>
          </cell>
        </row>
        <row r="3">
          <cell r="A3" t="str">
            <v>Engineering and technology</v>
          </cell>
          <cell r="B3">
            <v>37</v>
          </cell>
        </row>
        <row r="4">
          <cell r="A4" t="str">
            <v>Medical and health sciences</v>
          </cell>
          <cell r="B4">
            <v>41</v>
          </cell>
        </row>
        <row r="5">
          <cell r="A5" t="str">
            <v>Agricultural sciences</v>
          </cell>
          <cell r="B5">
            <v>4</v>
          </cell>
        </row>
        <row r="6">
          <cell r="A6" t="str">
            <v>Social sciences</v>
          </cell>
          <cell r="B6">
            <v>47</v>
          </cell>
        </row>
        <row r="7">
          <cell r="A7" t="str">
            <v>Humanities</v>
          </cell>
          <cell r="B7">
            <v>44</v>
          </cell>
        </row>
        <row r="8">
          <cell r="A8" t="str">
            <v>Other</v>
          </cell>
          <cell r="B8">
            <v>7</v>
          </cell>
        </row>
      </sheetData>
      <sheetData sheetId="2">
        <row r="1">
          <cell r="B1" t="str">
            <v>Why did you use DMPTuuli?</v>
          </cell>
        </row>
        <row r="2">
          <cell r="A2" t="str">
            <v>In order to apply funding</v>
          </cell>
          <cell r="B2">
            <v>237</v>
          </cell>
        </row>
        <row r="3">
          <cell r="A3" t="str">
            <v>In order to improve my research data management (RDM) processes</v>
          </cell>
          <cell r="B3">
            <v>22</v>
          </cell>
        </row>
        <row r="4">
          <cell r="A4" t="str">
            <v>As a part of my studies</v>
          </cell>
          <cell r="B4">
            <v>2</v>
          </cell>
        </row>
        <row r="5">
          <cell r="A5" t="str">
            <v>As in role of RDM support service provider</v>
          </cell>
          <cell r="B5">
            <v>16</v>
          </cell>
        </row>
        <row r="6">
          <cell r="A6" t="str">
            <v>Other reason: What?</v>
          </cell>
          <cell r="B6">
            <v>9</v>
          </cell>
        </row>
      </sheetData>
      <sheetData sheetId="3">
        <row r="1">
          <cell r="B1" t="str">
            <v>Choose which funder</v>
          </cell>
        </row>
        <row r="2">
          <cell r="A2" t="str">
            <v>EU</v>
          </cell>
          <cell r="B2">
            <v>5</v>
          </cell>
        </row>
        <row r="3">
          <cell r="A3" t="str">
            <v>Academy of Finland</v>
          </cell>
          <cell r="B3">
            <v>235</v>
          </cell>
        </row>
        <row r="4">
          <cell r="A4" t="str">
            <v>Tekes</v>
          </cell>
          <cell r="B4">
            <v>1</v>
          </cell>
        </row>
        <row r="5">
          <cell r="A5" t="str">
            <v>NIH</v>
          </cell>
          <cell r="B5">
            <v>0</v>
          </cell>
        </row>
        <row r="6">
          <cell r="A6" t="str">
            <v>Wellcome Trust</v>
          </cell>
          <cell r="B6">
            <v>0</v>
          </cell>
        </row>
        <row r="7">
          <cell r="A7" t="str">
            <v>Other: what?</v>
          </cell>
          <cell r="B7">
            <v>0</v>
          </cell>
        </row>
      </sheetData>
      <sheetData sheetId="4">
        <row r="1">
          <cell r="B1" t="str">
            <v>How did you use DMPTuuli?</v>
          </cell>
        </row>
        <row r="2">
          <cell r="A2" t="str">
            <v>I wrote a DMP alone</v>
          </cell>
          <cell r="B2">
            <v>212</v>
          </cell>
        </row>
        <row r="3">
          <cell r="A3" t="str">
            <v>I wrote a DMP together with colleagues</v>
          </cell>
          <cell r="B3">
            <v>47</v>
          </cell>
        </row>
        <row r="4">
          <cell r="A4" t="str">
            <v>Not applicable</v>
          </cell>
          <cell r="B4">
            <v>18</v>
          </cell>
        </row>
      </sheetData>
      <sheetData sheetId="5">
        <row r="2">
          <cell r="A2" t="str">
            <v>It was easy to start using the tool</v>
          </cell>
          <cell r="B2">
            <v>10</v>
          </cell>
          <cell r="C2">
            <v>16</v>
          </cell>
          <cell r="D2">
            <v>22</v>
          </cell>
          <cell r="E2">
            <v>102</v>
          </cell>
          <cell r="F2">
            <v>113</v>
          </cell>
        </row>
        <row r="3">
          <cell r="A3" t="str">
            <v>It was easy to find guidance</v>
          </cell>
          <cell r="B3">
            <v>15</v>
          </cell>
          <cell r="C3">
            <v>23</v>
          </cell>
          <cell r="D3">
            <v>42</v>
          </cell>
          <cell r="E3">
            <v>107</v>
          </cell>
          <cell r="F3">
            <v>75</v>
          </cell>
        </row>
        <row r="4">
          <cell r="A4" t="str">
            <v>It was easy to share the plan</v>
          </cell>
          <cell r="B4">
            <v>13</v>
          </cell>
          <cell r="C4">
            <v>9</v>
          </cell>
          <cell r="D4">
            <v>87</v>
          </cell>
          <cell r="E4">
            <v>68</v>
          </cell>
          <cell r="F4">
            <v>65</v>
          </cell>
        </row>
        <row r="5">
          <cell r="A5" t="str">
            <v>It was easy to export the plan</v>
          </cell>
          <cell r="B5">
            <v>18</v>
          </cell>
          <cell r="C5">
            <v>6</v>
          </cell>
          <cell r="D5">
            <v>25</v>
          </cell>
          <cell r="E5">
            <v>69</v>
          </cell>
          <cell r="F5">
            <v>142</v>
          </cell>
        </row>
        <row r="6">
          <cell r="A6" t="str">
            <v>Tool worked smoothly enough</v>
          </cell>
          <cell r="B6">
            <v>18</v>
          </cell>
          <cell r="C6">
            <v>20</v>
          </cell>
          <cell r="D6">
            <v>35</v>
          </cell>
          <cell r="E6">
            <v>98</v>
          </cell>
          <cell r="F6">
            <v>91</v>
          </cell>
        </row>
      </sheetData>
      <sheetData sheetId="6">
        <row r="1">
          <cell r="B1" t="str">
            <v>Did you use or read any of the guidance available?</v>
          </cell>
        </row>
        <row r="2">
          <cell r="A2" t="str">
            <v>Yes</v>
          </cell>
          <cell r="B2">
            <v>250</v>
          </cell>
        </row>
        <row r="3">
          <cell r="A3" t="str">
            <v>No</v>
          </cell>
          <cell r="B3">
            <v>15</v>
          </cell>
        </row>
      </sheetData>
      <sheetData sheetId="7">
        <row r="2">
          <cell r="A2" t="str">
            <v>The guidance offered in DMPTuuli was sufficient.</v>
          </cell>
          <cell r="B2">
            <v>12</v>
          </cell>
          <cell r="C2">
            <v>21</v>
          </cell>
          <cell r="D2">
            <v>57</v>
          </cell>
          <cell r="E2">
            <v>110</v>
          </cell>
          <cell r="F2">
            <v>48</v>
          </cell>
        </row>
        <row r="3">
          <cell r="A3" t="str">
            <v>The examples of answers were useful.</v>
          </cell>
          <cell r="B3">
            <v>14</v>
          </cell>
          <cell r="C3">
            <v>20</v>
          </cell>
          <cell r="D3">
            <v>45</v>
          </cell>
          <cell r="E3">
            <v>109</v>
          </cell>
          <cell r="F3">
            <v>62</v>
          </cell>
        </row>
      </sheetData>
      <sheetData sheetId="8"/>
      <sheetData sheetId="9"/>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6.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AE297"/>
  <sheetViews>
    <sheetView tabSelected="1" topLeftCell="Z1" workbookViewId="0">
      <selection activeCell="AR20" sqref="AR20"/>
    </sheetView>
  </sheetViews>
  <sheetFormatPr defaultColWidth="9.140625" defaultRowHeight="15" customHeight="1"/>
  <cols>
    <col min="1" max="1" width="13.140625" customWidth="1"/>
    <col min="2" max="2" width="27" style="1" customWidth="1"/>
    <col min="3" max="3" width="23.28515625" customWidth="1"/>
    <col min="4" max="4" width="28.140625" style="1" customWidth="1"/>
    <col min="5" max="5" width="21.7109375" customWidth="1"/>
    <col min="8" max="8" width="11.85546875" customWidth="1"/>
    <col min="17" max="17" width="29.28515625" customWidth="1"/>
  </cols>
  <sheetData>
    <row r="1" spans="1:31" ht="15" customHeight="1">
      <c r="A1" s="2" t="s">
        <v>0</v>
      </c>
      <c r="B1" s="3" t="s">
        <v>367</v>
      </c>
      <c r="C1" s="3" t="s">
        <v>1</v>
      </c>
      <c r="D1" s="3" t="s">
        <v>344</v>
      </c>
      <c r="E1" s="10" t="s">
        <v>2</v>
      </c>
      <c r="F1" s="10"/>
      <c r="G1" s="10"/>
      <c r="H1" s="10"/>
      <c r="I1" s="10"/>
      <c r="J1" s="10"/>
      <c r="K1" s="10" t="s">
        <v>3</v>
      </c>
      <c r="L1" s="10"/>
      <c r="M1" s="10"/>
      <c r="N1" s="10"/>
      <c r="O1" s="10"/>
      <c r="P1" s="10"/>
      <c r="Q1" s="10"/>
      <c r="R1" s="2" t="s">
        <v>4</v>
      </c>
      <c r="S1" s="10" t="s">
        <v>5</v>
      </c>
      <c r="T1" s="10"/>
      <c r="U1" s="10"/>
      <c r="V1" s="10" t="s">
        <v>6</v>
      </c>
      <c r="W1" s="10"/>
      <c r="X1" s="10"/>
      <c r="Y1" s="10"/>
      <c r="Z1" s="10"/>
      <c r="AA1" s="2" t="s">
        <v>7</v>
      </c>
      <c r="AB1" s="10" t="s">
        <v>8</v>
      </c>
      <c r="AC1" s="10"/>
      <c r="AD1" s="2" t="s">
        <v>9</v>
      </c>
      <c r="AE1" s="2" t="s">
        <v>10</v>
      </c>
    </row>
    <row r="2" spans="1:31" ht="15" customHeight="1">
      <c r="A2" s="1" t="s">
        <v>11</v>
      </c>
      <c r="C2" s="1" t="s">
        <v>11</v>
      </c>
      <c r="E2" s="4" t="s">
        <v>12</v>
      </c>
      <c r="F2" s="4" t="s">
        <v>13</v>
      </c>
      <c r="G2" s="4" t="s">
        <v>14</v>
      </c>
      <c r="H2" s="4" t="s">
        <v>15</v>
      </c>
      <c r="I2" s="4" t="s">
        <v>16</v>
      </c>
      <c r="J2" s="4" t="s">
        <v>17</v>
      </c>
      <c r="K2" s="4" t="s">
        <v>18</v>
      </c>
      <c r="L2" s="4" t="s">
        <v>19</v>
      </c>
      <c r="M2" s="4" t="s">
        <v>20</v>
      </c>
      <c r="N2" s="4" t="s">
        <v>21</v>
      </c>
      <c r="O2" s="4" t="s">
        <v>22</v>
      </c>
      <c r="P2" s="4" t="s">
        <v>23</v>
      </c>
      <c r="Q2" s="4" t="s">
        <v>24</v>
      </c>
      <c r="R2" s="1" t="s">
        <v>11</v>
      </c>
      <c r="S2" s="4" t="s">
        <v>25</v>
      </c>
      <c r="T2" s="4" t="s">
        <v>26</v>
      </c>
      <c r="U2" s="4" t="s">
        <v>27</v>
      </c>
      <c r="V2" s="4" t="s">
        <v>28</v>
      </c>
      <c r="W2" s="4" t="s">
        <v>29</v>
      </c>
      <c r="X2" s="4" t="s">
        <v>30</v>
      </c>
      <c r="Y2" s="4" t="s">
        <v>31</v>
      </c>
      <c r="Z2" s="4" t="s">
        <v>32</v>
      </c>
      <c r="AA2" s="1" t="s">
        <v>11</v>
      </c>
      <c r="AB2" s="4" t="s">
        <v>33</v>
      </c>
      <c r="AC2" s="4" t="s">
        <v>34</v>
      </c>
      <c r="AD2" s="1" t="s">
        <v>11</v>
      </c>
      <c r="AE2" s="1" t="s">
        <v>11</v>
      </c>
    </row>
    <row r="3" spans="1:31" ht="15" customHeight="1">
      <c r="A3" s="1">
        <v>22</v>
      </c>
      <c r="B3" s="1" t="str">
        <f>LOOKUP(A3,Organization!A:A,Organization!B:B)</f>
        <v>University of Oulu</v>
      </c>
      <c r="C3" s="1">
        <v>3</v>
      </c>
      <c r="D3" s="1" t="str">
        <f>LOOKUP(C3,' Field of science '!A:A,' Field of science '!B:B)</f>
        <v>Medical and health sciences</v>
      </c>
      <c r="E3" s="1">
        <v>1</v>
      </c>
      <c r="F3" s="1">
        <v>0</v>
      </c>
      <c r="G3" s="1">
        <v>0</v>
      </c>
      <c r="H3" s="1">
        <v>0</v>
      </c>
      <c r="I3" s="1">
        <v>0</v>
      </c>
      <c r="J3" s="1">
        <v>0</v>
      </c>
      <c r="K3" s="1">
        <v>0</v>
      </c>
      <c r="L3" s="1">
        <v>2</v>
      </c>
      <c r="M3" s="1">
        <v>0</v>
      </c>
      <c r="N3" s="1">
        <v>0</v>
      </c>
      <c r="O3" s="1">
        <v>0</v>
      </c>
      <c r="P3" s="1">
        <v>0</v>
      </c>
      <c r="Q3" s="1">
        <v>0</v>
      </c>
      <c r="R3" s="1">
        <v>0</v>
      </c>
      <c r="S3" s="1">
        <v>1</v>
      </c>
      <c r="T3" s="1">
        <v>0</v>
      </c>
      <c r="U3" s="1">
        <v>0</v>
      </c>
      <c r="V3" s="1">
        <v>5</v>
      </c>
      <c r="W3" s="1">
        <v>4</v>
      </c>
      <c r="X3" s="1">
        <v>5</v>
      </c>
      <c r="Y3" s="1">
        <v>3</v>
      </c>
      <c r="Z3" s="1">
        <v>5</v>
      </c>
      <c r="AA3" s="1">
        <v>1</v>
      </c>
      <c r="AB3" s="1">
        <v>4</v>
      </c>
      <c r="AC3" s="1">
        <v>5</v>
      </c>
      <c r="AD3">
        <v>99</v>
      </c>
      <c r="AE3">
        <v>99</v>
      </c>
    </row>
    <row r="4" spans="1:31" ht="15" customHeight="1">
      <c r="A4" s="1">
        <v>1</v>
      </c>
      <c r="B4" s="1" t="str">
        <f>LOOKUP(A4,Organization!A:A,Organization!B:B)</f>
        <v>Aalto University</v>
      </c>
      <c r="C4" s="1">
        <v>2</v>
      </c>
      <c r="D4" s="1" t="str">
        <f>LOOKUP(C4,' Field of science '!A:A,' Field of science '!B:B)</f>
        <v>Engineering and technology</v>
      </c>
      <c r="E4" s="1">
        <v>1</v>
      </c>
      <c r="F4" s="1">
        <v>0</v>
      </c>
      <c r="G4" s="1">
        <v>0</v>
      </c>
      <c r="H4" s="1">
        <v>0</v>
      </c>
      <c r="I4" s="1">
        <v>0</v>
      </c>
      <c r="J4" s="1">
        <v>0</v>
      </c>
      <c r="K4" s="1">
        <v>0</v>
      </c>
      <c r="L4" s="1">
        <v>2</v>
      </c>
      <c r="M4" s="1">
        <v>0</v>
      </c>
      <c r="N4" s="1">
        <v>0</v>
      </c>
      <c r="O4" s="1">
        <v>0</v>
      </c>
      <c r="P4" s="1">
        <v>0</v>
      </c>
      <c r="Q4" s="1">
        <v>0</v>
      </c>
      <c r="R4" s="1">
        <v>0</v>
      </c>
      <c r="S4" s="1">
        <v>1</v>
      </c>
      <c r="T4" s="1">
        <v>2</v>
      </c>
      <c r="U4" s="1">
        <v>0</v>
      </c>
      <c r="V4" s="1">
        <v>4</v>
      </c>
      <c r="W4" s="1">
        <v>4</v>
      </c>
      <c r="X4" s="1">
        <v>4</v>
      </c>
      <c r="Y4" s="1">
        <v>4</v>
      </c>
      <c r="Z4" s="1">
        <v>4</v>
      </c>
      <c r="AA4" s="1">
        <v>1</v>
      </c>
      <c r="AB4" s="1">
        <v>4</v>
      </c>
      <c r="AC4" s="1">
        <v>4</v>
      </c>
      <c r="AD4">
        <v>99</v>
      </c>
      <c r="AE4">
        <v>99</v>
      </c>
    </row>
    <row r="5" spans="1:31" ht="15" customHeight="1">
      <c r="A5" s="1">
        <v>28</v>
      </c>
      <c r="B5" s="1" t="str">
        <f>LOOKUP(A5,Organization!A:A,Organization!B:B)</f>
        <v>Not listed, other</v>
      </c>
      <c r="C5" s="1">
        <v>5</v>
      </c>
      <c r="D5" s="1" t="str">
        <f>LOOKUP(C5,' Field of science '!A:A,' Field of science '!B:B)</f>
        <v>Social sciences</v>
      </c>
      <c r="E5" s="1">
        <v>1</v>
      </c>
      <c r="F5" s="1">
        <v>0</v>
      </c>
      <c r="G5" s="1">
        <v>0</v>
      </c>
      <c r="H5" s="1">
        <v>0</v>
      </c>
      <c r="I5" s="1">
        <v>0</v>
      </c>
      <c r="J5" s="1">
        <v>0</v>
      </c>
      <c r="K5" s="1">
        <v>0</v>
      </c>
      <c r="L5" s="1">
        <v>2</v>
      </c>
      <c r="M5" s="1">
        <v>0</v>
      </c>
      <c r="N5" s="1">
        <v>0</v>
      </c>
      <c r="O5" s="1">
        <v>0</v>
      </c>
      <c r="P5" s="1">
        <v>0</v>
      </c>
      <c r="Q5" s="1">
        <v>0</v>
      </c>
      <c r="R5" s="1">
        <v>0</v>
      </c>
      <c r="S5" s="1">
        <v>1</v>
      </c>
      <c r="T5" s="1">
        <v>0</v>
      </c>
      <c r="U5" s="1">
        <v>0</v>
      </c>
      <c r="V5" s="1">
        <v>4</v>
      </c>
      <c r="W5" s="1">
        <v>4</v>
      </c>
      <c r="X5" s="1">
        <v>3</v>
      </c>
      <c r="Y5" s="1">
        <v>5</v>
      </c>
      <c r="Z5" s="1">
        <v>5</v>
      </c>
      <c r="AA5" s="1">
        <v>1</v>
      </c>
      <c r="AB5" s="1">
        <v>5</v>
      </c>
      <c r="AC5" s="1">
        <v>5</v>
      </c>
      <c r="AD5">
        <v>99</v>
      </c>
      <c r="AE5">
        <v>99</v>
      </c>
    </row>
    <row r="6" spans="1:31" ht="15" customHeight="1">
      <c r="A6" s="1">
        <v>28</v>
      </c>
      <c r="B6" s="1" t="str">
        <f>LOOKUP(A6,Organization!A:A,Organization!B:B)</f>
        <v>Not listed, other</v>
      </c>
      <c r="C6" s="1">
        <v>1</v>
      </c>
      <c r="D6" s="1" t="str">
        <f>LOOKUP(C6,' Field of science '!A:A,' Field of science '!B:B)</f>
        <v>Natural sciences</v>
      </c>
      <c r="E6" s="1">
        <v>1</v>
      </c>
      <c r="F6" s="1">
        <v>0</v>
      </c>
      <c r="G6" s="1">
        <v>0</v>
      </c>
      <c r="H6" s="1">
        <v>0</v>
      </c>
      <c r="I6" s="1">
        <v>0</v>
      </c>
      <c r="J6" s="1">
        <v>0</v>
      </c>
      <c r="K6" s="1">
        <v>0</v>
      </c>
      <c r="L6" s="1">
        <v>2</v>
      </c>
      <c r="M6" s="1">
        <v>0</v>
      </c>
      <c r="N6" s="1">
        <v>0</v>
      </c>
      <c r="O6" s="1">
        <v>0</v>
      </c>
      <c r="P6" s="1">
        <v>0</v>
      </c>
      <c r="Q6" s="1">
        <v>0</v>
      </c>
      <c r="R6" s="1">
        <v>0</v>
      </c>
      <c r="S6" s="1">
        <v>1</v>
      </c>
      <c r="T6" s="1">
        <v>2</v>
      </c>
      <c r="U6" s="1">
        <v>0</v>
      </c>
      <c r="V6" s="1">
        <v>4</v>
      </c>
      <c r="W6" s="1">
        <v>5</v>
      </c>
      <c r="X6" s="1">
        <v>5</v>
      </c>
      <c r="Y6" s="1">
        <v>5</v>
      </c>
      <c r="Z6" s="1">
        <v>4</v>
      </c>
      <c r="AA6" s="1">
        <v>1</v>
      </c>
      <c r="AB6" s="1">
        <v>4</v>
      </c>
      <c r="AC6" s="1">
        <v>5</v>
      </c>
      <c r="AD6" s="1" t="s">
        <v>35</v>
      </c>
      <c r="AE6" s="1" t="s">
        <v>36</v>
      </c>
    </row>
    <row r="7" spans="1:31" ht="15" customHeight="1">
      <c r="A7" s="1">
        <v>20</v>
      </c>
      <c r="B7" s="1" t="str">
        <f>LOOKUP(A7,Organization!A:A,Organization!B:B)</f>
        <v>University of Jyväskylä</v>
      </c>
      <c r="C7" s="1">
        <v>6</v>
      </c>
      <c r="D7" s="1" t="str">
        <f>LOOKUP(C7,' Field of science '!A:A,' Field of science '!B:B)</f>
        <v>Humanities</v>
      </c>
      <c r="E7" s="1">
        <v>1</v>
      </c>
      <c r="F7" s="1">
        <v>0</v>
      </c>
      <c r="G7" s="1">
        <v>0</v>
      </c>
      <c r="H7" s="1">
        <v>0</v>
      </c>
      <c r="I7" s="1">
        <v>0</v>
      </c>
      <c r="J7" s="1">
        <v>0</v>
      </c>
      <c r="K7" s="1">
        <v>0</v>
      </c>
      <c r="L7" s="1">
        <v>2</v>
      </c>
      <c r="M7" s="1">
        <v>0</v>
      </c>
      <c r="N7" s="1">
        <v>0</v>
      </c>
      <c r="O7" s="1">
        <v>0</v>
      </c>
      <c r="P7" s="1">
        <v>0</v>
      </c>
      <c r="Q7" s="1">
        <v>0</v>
      </c>
      <c r="R7" s="1">
        <v>0</v>
      </c>
      <c r="S7" s="1">
        <v>1</v>
      </c>
      <c r="T7" s="1">
        <v>0</v>
      </c>
      <c r="U7" s="1">
        <v>0</v>
      </c>
      <c r="V7" s="1">
        <v>5</v>
      </c>
      <c r="W7" s="1">
        <v>5</v>
      </c>
      <c r="X7" s="1">
        <v>5</v>
      </c>
      <c r="Y7" s="1">
        <v>5</v>
      </c>
      <c r="Z7" s="1">
        <v>5</v>
      </c>
      <c r="AA7" s="1">
        <v>1</v>
      </c>
      <c r="AB7" s="1">
        <v>4</v>
      </c>
      <c r="AC7" s="1">
        <v>4</v>
      </c>
      <c r="AD7">
        <v>99</v>
      </c>
      <c r="AE7">
        <v>99</v>
      </c>
    </row>
    <row r="8" spans="1:31" ht="15" customHeight="1">
      <c r="A8" s="1">
        <v>8</v>
      </c>
      <c r="B8" s="1" t="str">
        <f>LOOKUP(A8,Organization!A:A,Organization!B:B)</f>
        <v>Lappeenranta University of Technology</v>
      </c>
      <c r="C8" s="1">
        <v>5</v>
      </c>
      <c r="D8" s="1" t="str">
        <f>LOOKUP(C8,' Field of science '!A:A,' Field of science '!B:B)</f>
        <v>Social sciences</v>
      </c>
      <c r="E8" s="1">
        <v>1</v>
      </c>
      <c r="F8" s="1">
        <v>0</v>
      </c>
      <c r="G8" s="1">
        <v>0</v>
      </c>
      <c r="H8" s="1">
        <v>0</v>
      </c>
      <c r="I8" s="1">
        <v>0</v>
      </c>
      <c r="J8" s="1">
        <v>0</v>
      </c>
      <c r="K8" s="1">
        <v>0</v>
      </c>
      <c r="L8" s="1">
        <v>2</v>
      </c>
      <c r="M8" s="1">
        <v>0</v>
      </c>
      <c r="N8" s="1">
        <v>0</v>
      </c>
      <c r="O8" s="1">
        <v>0</v>
      </c>
      <c r="P8" s="1">
        <v>0</v>
      </c>
      <c r="Q8" s="1">
        <v>0</v>
      </c>
      <c r="R8" s="1">
        <v>0</v>
      </c>
      <c r="S8" s="1">
        <v>1</v>
      </c>
      <c r="T8" s="1">
        <v>0</v>
      </c>
      <c r="U8" s="1">
        <v>0</v>
      </c>
      <c r="V8" s="1">
        <v>4</v>
      </c>
      <c r="W8" s="1">
        <v>4</v>
      </c>
      <c r="X8" s="1">
        <v>4</v>
      </c>
      <c r="Y8" s="1">
        <v>3</v>
      </c>
      <c r="Z8" s="1">
        <v>5</v>
      </c>
      <c r="AA8" s="1">
        <v>1</v>
      </c>
      <c r="AB8" s="1">
        <v>3</v>
      </c>
      <c r="AC8" s="1">
        <v>4</v>
      </c>
      <c r="AD8">
        <v>99</v>
      </c>
      <c r="AE8" s="1" t="s">
        <v>37</v>
      </c>
    </row>
    <row r="9" spans="1:31" ht="15" customHeight="1">
      <c r="A9" s="1">
        <v>22</v>
      </c>
      <c r="B9" s="1" t="str">
        <f>LOOKUP(A9,Organization!A:A,Organization!B:B)</f>
        <v>University of Oulu</v>
      </c>
      <c r="C9" s="1">
        <v>2</v>
      </c>
      <c r="D9" s="1" t="str">
        <f>LOOKUP(C9,' Field of science '!A:A,' Field of science '!B:B)</f>
        <v>Engineering and technology</v>
      </c>
      <c r="E9" s="1">
        <v>1</v>
      </c>
      <c r="F9" s="1">
        <v>0</v>
      </c>
      <c r="G9" s="1">
        <v>0</v>
      </c>
      <c r="H9" s="1">
        <v>0</v>
      </c>
      <c r="I9" s="1">
        <v>0</v>
      </c>
      <c r="J9" s="1">
        <v>0</v>
      </c>
      <c r="K9" s="1">
        <v>0</v>
      </c>
      <c r="L9" s="1">
        <v>2</v>
      </c>
      <c r="M9" s="1">
        <v>0</v>
      </c>
      <c r="N9" s="1">
        <v>0</v>
      </c>
      <c r="O9" s="1">
        <v>0</v>
      </c>
      <c r="P9" s="1">
        <v>0</v>
      </c>
      <c r="Q9" s="1">
        <v>0</v>
      </c>
      <c r="R9" s="1">
        <v>0</v>
      </c>
      <c r="S9" s="1">
        <v>1</v>
      </c>
      <c r="T9" s="1">
        <v>0</v>
      </c>
      <c r="U9" s="1">
        <v>0</v>
      </c>
      <c r="V9" s="1">
        <v>4</v>
      </c>
      <c r="W9" s="1">
        <v>4</v>
      </c>
      <c r="X9" s="1">
        <v>4</v>
      </c>
      <c r="Y9" s="1">
        <v>4</v>
      </c>
      <c r="Z9" s="1">
        <v>4</v>
      </c>
      <c r="AA9" s="1">
        <v>1</v>
      </c>
      <c r="AB9" s="1">
        <v>4</v>
      </c>
      <c r="AC9" s="1">
        <v>4</v>
      </c>
      <c r="AD9">
        <v>99</v>
      </c>
      <c r="AE9">
        <v>99</v>
      </c>
    </row>
    <row r="10" spans="1:31" ht="15" customHeight="1">
      <c r="A10" s="1">
        <v>25</v>
      </c>
      <c r="B10" s="1" t="str">
        <f>LOOKUP(A10,Organization!A:A,Organization!B:B)</f>
        <v>University of Turku</v>
      </c>
      <c r="C10" s="1">
        <v>3</v>
      </c>
      <c r="D10" s="1" t="str">
        <f>LOOKUP(C10,' Field of science '!A:A,' Field of science '!B:B)</f>
        <v>Medical and health sciences</v>
      </c>
      <c r="E10" s="1">
        <v>1</v>
      </c>
      <c r="F10" s="1">
        <v>0</v>
      </c>
      <c r="G10" s="1">
        <v>0</v>
      </c>
      <c r="H10" s="1">
        <v>0</v>
      </c>
      <c r="I10" s="1">
        <v>0</v>
      </c>
      <c r="J10" s="1">
        <v>0</v>
      </c>
      <c r="K10" s="1">
        <v>0</v>
      </c>
      <c r="L10" s="1">
        <v>2</v>
      </c>
      <c r="M10" s="1">
        <v>0</v>
      </c>
      <c r="N10" s="1">
        <v>0</v>
      </c>
      <c r="O10" s="1">
        <v>0</v>
      </c>
      <c r="P10" s="1">
        <v>0</v>
      </c>
      <c r="Q10" s="1">
        <v>0</v>
      </c>
      <c r="R10" s="1">
        <v>0</v>
      </c>
      <c r="S10" s="1">
        <v>1</v>
      </c>
      <c r="T10" s="1">
        <v>0</v>
      </c>
      <c r="U10" s="1">
        <v>0</v>
      </c>
      <c r="V10" s="1">
        <v>5</v>
      </c>
      <c r="W10" s="1">
        <v>2</v>
      </c>
      <c r="X10" s="1">
        <v>3</v>
      </c>
      <c r="Y10" s="1">
        <v>3</v>
      </c>
      <c r="Z10" s="1">
        <v>3</v>
      </c>
      <c r="AA10" s="1">
        <v>1</v>
      </c>
      <c r="AB10" s="1">
        <v>3</v>
      </c>
      <c r="AC10" s="1">
        <v>3</v>
      </c>
      <c r="AD10">
        <v>99</v>
      </c>
      <c r="AE10">
        <v>99</v>
      </c>
    </row>
    <row r="11" spans="1:31" ht="15" customHeight="1">
      <c r="A11" s="1">
        <v>25</v>
      </c>
      <c r="B11" s="1" t="str">
        <f>LOOKUP(A11,Organization!A:A,Organization!B:B)</f>
        <v>University of Turku</v>
      </c>
      <c r="C11" s="1">
        <v>3</v>
      </c>
      <c r="D11" s="1" t="str">
        <f>LOOKUP(C11,' Field of science '!A:A,' Field of science '!B:B)</f>
        <v>Medical and health sciences</v>
      </c>
      <c r="E11" s="1">
        <v>1</v>
      </c>
      <c r="F11" s="1">
        <v>0</v>
      </c>
      <c r="G11" s="1">
        <v>0</v>
      </c>
      <c r="H11" s="1">
        <v>0</v>
      </c>
      <c r="I11" s="1">
        <v>0</v>
      </c>
      <c r="J11" s="1">
        <v>0</v>
      </c>
      <c r="K11" s="1">
        <v>0</v>
      </c>
      <c r="L11" s="1">
        <v>2</v>
      </c>
      <c r="M11" s="1">
        <v>0</v>
      </c>
      <c r="N11" s="1">
        <v>0</v>
      </c>
      <c r="O11" s="1">
        <v>0</v>
      </c>
      <c r="P11" s="1">
        <v>0</v>
      </c>
      <c r="Q11" s="1">
        <v>0</v>
      </c>
      <c r="R11" s="1">
        <v>0</v>
      </c>
      <c r="S11" s="1">
        <v>1</v>
      </c>
      <c r="T11" s="1">
        <v>0</v>
      </c>
      <c r="U11" s="1">
        <v>0</v>
      </c>
      <c r="V11" s="1">
        <v>5</v>
      </c>
      <c r="W11" s="1">
        <v>1</v>
      </c>
      <c r="X11" s="1">
        <v>1</v>
      </c>
      <c r="Y11" s="1">
        <v>1</v>
      </c>
      <c r="Z11" s="1">
        <v>1</v>
      </c>
      <c r="AA11" s="1">
        <v>1</v>
      </c>
      <c r="AB11" s="1">
        <v>3</v>
      </c>
      <c r="AC11" s="1">
        <v>4</v>
      </c>
      <c r="AD11">
        <v>99</v>
      </c>
      <c r="AE11" s="5" t="s">
        <v>38</v>
      </c>
    </row>
    <row r="12" spans="1:31" ht="15" customHeight="1">
      <c r="A12" s="1">
        <v>23</v>
      </c>
      <c r="B12" s="1" t="str">
        <f>LOOKUP(A12,Organization!A:A,Organization!B:B)</f>
        <v>University of Tampere</v>
      </c>
      <c r="C12" s="1">
        <v>5</v>
      </c>
      <c r="D12" s="1" t="str">
        <f>LOOKUP(C12,' Field of science '!A:A,' Field of science '!B:B)</f>
        <v>Social sciences</v>
      </c>
      <c r="E12" s="1">
        <v>1</v>
      </c>
      <c r="F12" s="1">
        <v>0</v>
      </c>
      <c r="G12" s="1">
        <v>0</v>
      </c>
      <c r="H12" s="1">
        <v>0</v>
      </c>
      <c r="I12" s="1">
        <v>0</v>
      </c>
      <c r="J12" s="1">
        <v>0</v>
      </c>
      <c r="K12" s="1">
        <v>0</v>
      </c>
      <c r="L12" s="1">
        <v>2</v>
      </c>
      <c r="M12" s="1">
        <v>0</v>
      </c>
      <c r="N12" s="1">
        <v>0</v>
      </c>
      <c r="O12" s="1">
        <v>0</v>
      </c>
      <c r="P12" s="1">
        <v>0</v>
      </c>
      <c r="Q12" s="1">
        <v>0</v>
      </c>
      <c r="R12" s="1">
        <v>0</v>
      </c>
      <c r="S12" s="1">
        <v>0</v>
      </c>
      <c r="T12" s="1">
        <v>2</v>
      </c>
      <c r="U12" s="1">
        <v>0</v>
      </c>
      <c r="V12" s="1">
        <v>5</v>
      </c>
      <c r="W12" s="1">
        <v>5</v>
      </c>
      <c r="X12" s="1">
        <v>5</v>
      </c>
      <c r="Y12" s="1">
        <v>5</v>
      </c>
      <c r="Z12" s="1">
        <v>5</v>
      </c>
      <c r="AA12" s="1">
        <v>1</v>
      </c>
      <c r="AB12" s="1">
        <v>5</v>
      </c>
      <c r="AC12" s="1">
        <v>5</v>
      </c>
      <c r="AD12">
        <v>99</v>
      </c>
      <c r="AE12">
        <v>99</v>
      </c>
    </row>
    <row r="13" spans="1:31" ht="15" customHeight="1">
      <c r="A13" s="1">
        <v>1</v>
      </c>
      <c r="B13" s="1" t="str">
        <f>LOOKUP(A13,Organization!A:A,Organization!B:B)</f>
        <v>Aalto University</v>
      </c>
      <c r="C13" s="1">
        <v>1</v>
      </c>
      <c r="D13" s="1" t="str">
        <f>LOOKUP(C13,' Field of science '!A:A,' Field of science '!B:B)</f>
        <v>Natural sciences</v>
      </c>
      <c r="E13" s="1">
        <v>1</v>
      </c>
      <c r="F13" s="1">
        <v>0</v>
      </c>
      <c r="G13" s="1">
        <v>0</v>
      </c>
      <c r="H13" s="1">
        <v>0</v>
      </c>
      <c r="I13" s="1">
        <v>0</v>
      </c>
      <c r="J13" s="1">
        <v>0</v>
      </c>
      <c r="K13" s="1">
        <v>0</v>
      </c>
      <c r="L13" s="1">
        <v>2</v>
      </c>
      <c r="M13" s="1">
        <v>0</v>
      </c>
      <c r="N13" s="1">
        <v>0</v>
      </c>
      <c r="O13" s="1">
        <v>0</v>
      </c>
      <c r="P13" s="1">
        <v>0</v>
      </c>
      <c r="Q13" s="1">
        <v>0</v>
      </c>
      <c r="R13" s="1">
        <v>0</v>
      </c>
      <c r="S13" s="1">
        <v>1</v>
      </c>
      <c r="T13" s="1">
        <v>0</v>
      </c>
      <c r="U13" s="1">
        <v>0</v>
      </c>
      <c r="V13" s="1">
        <v>5</v>
      </c>
      <c r="W13" s="1">
        <v>5</v>
      </c>
      <c r="X13" s="1">
        <v>3</v>
      </c>
      <c r="Y13" s="1">
        <v>5</v>
      </c>
      <c r="Z13" s="1">
        <v>5</v>
      </c>
      <c r="AA13" s="1">
        <v>1</v>
      </c>
      <c r="AB13" s="1">
        <v>4</v>
      </c>
      <c r="AC13" s="1">
        <v>4</v>
      </c>
      <c r="AD13">
        <v>99</v>
      </c>
      <c r="AE13">
        <v>99</v>
      </c>
    </row>
    <row r="14" spans="1:31" ht="15" customHeight="1">
      <c r="A14" s="1">
        <v>25</v>
      </c>
      <c r="B14" s="1" t="str">
        <f>LOOKUP(A14,Organization!A:A,Organization!B:B)</f>
        <v>University of Turku</v>
      </c>
      <c r="C14" s="1">
        <v>5</v>
      </c>
      <c r="D14" s="1" t="str">
        <f>LOOKUP(C14,' Field of science '!A:A,' Field of science '!B:B)</f>
        <v>Social sciences</v>
      </c>
      <c r="E14" s="1">
        <v>1</v>
      </c>
      <c r="F14" s="1">
        <v>2</v>
      </c>
      <c r="G14" s="1">
        <v>0</v>
      </c>
      <c r="H14" s="1">
        <v>0</v>
      </c>
      <c r="I14" s="1">
        <v>0</v>
      </c>
      <c r="J14" s="1">
        <v>0</v>
      </c>
      <c r="K14" s="1">
        <v>0</v>
      </c>
      <c r="L14" s="1">
        <v>2</v>
      </c>
      <c r="M14" s="1">
        <v>0</v>
      </c>
      <c r="N14" s="1">
        <v>0</v>
      </c>
      <c r="O14" s="1">
        <v>0</v>
      </c>
      <c r="P14" s="1">
        <v>0</v>
      </c>
      <c r="Q14" s="1">
        <v>0</v>
      </c>
      <c r="R14" s="1">
        <v>0</v>
      </c>
      <c r="S14" s="1">
        <v>1</v>
      </c>
      <c r="T14" s="1">
        <v>0</v>
      </c>
      <c r="U14" s="1">
        <v>0</v>
      </c>
      <c r="V14" s="1">
        <v>5</v>
      </c>
      <c r="W14" s="1">
        <v>3</v>
      </c>
      <c r="X14" s="1">
        <v>3</v>
      </c>
      <c r="Y14" s="1">
        <v>5</v>
      </c>
      <c r="Z14" s="1">
        <v>4</v>
      </c>
      <c r="AA14" s="1">
        <v>1</v>
      </c>
      <c r="AB14" s="1">
        <v>4</v>
      </c>
      <c r="AC14" s="1">
        <v>3</v>
      </c>
      <c r="AD14" s="1" t="s">
        <v>39</v>
      </c>
      <c r="AE14">
        <v>99</v>
      </c>
    </row>
    <row r="15" spans="1:31" ht="15" customHeight="1">
      <c r="A15" s="1">
        <v>19</v>
      </c>
      <c r="B15" s="1" t="str">
        <f>LOOKUP(A15,Organization!A:A,Organization!B:B)</f>
        <v>University of Helsinki</v>
      </c>
      <c r="C15" s="1">
        <v>1</v>
      </c>
      <c r="D15" s="1" t="str">
        <f>LOOKUP(C15,' Field of science '!A:A,' Field of science '!B:B)</f>
        <v>Natural sciences</v>
      </c>
      <c r="E15" s="1">
        <v>1</v>
      </c>
      <c r="F15" s="1">
        <v>0</v>
      </c>
      <c r="G15" s="1">
        <v>0</v>
      </c>
      <c r="H15" s="1">
        <v>0</v>
      </c>
      <c r="I15" s="1">
        <v>0</v>
      </c>
      <c r="J15" s="1">
        <v>0</v>
      </c>
      <c r="K15" s="1">
        <v>0</v>
      </c>
      <c r="L15" s="1">
        <v>2</v>
      </c>
      <c r="M15" s="1">
        <v>0</v>
      </c>
      <c r="N15" s="1">
        <v>0</v>
      </c>
      <c r="O15" s="1">
        <v>0</v>
      </c>
      <c r="P15" s="1">
        <v>0</v>
      </c>
      <c r="Q15" s="1">
        <v>0</v>
      </c>
      <c r="R15" s="1">
        <v>0</v>
      </c>
      <c r="S15" s="1">
        <v>1</v>
      </c>
      <c r="T15" s="1">
        <v>0</v>
      </c>
      <c r="U15" s="1">
        <v>0</v>
      </c>
      <c r="V15" s="1">
        <v>2</v>
      </c>
      <c r="W15" s="1">
        <v>2</v>
      </c>
      <c r="X15" s="1">
        <v>2</v>
      </c>
      <c r="Y15" s="1">
        <v>5</v>
      </c>
      <c r="Z15" s="1">
        <v>5</v>
      </c>
      <c r="AA15" s="1">
        <v>1</v>
      </c>
      <c r="AB15" s="1">
        <v>1</v>
      </c>
      <c r="AC15" s="1">
        <v>4</v>
      </c>
      <c r="AD15" s="1" t="s">
        <v>40</v>
      </c>
      <c r="AE15">
        <v>99</v>
      </c>
    </row>
    <row r="16" spans="1:31" ht="15" customHeight="1">
      <c r="A16" s="1">
        <v>28</v>
      </c>
      <c r="B16" s="1" t="str">
        <f>LOOKUP(A16,Organization!A:A,Organization!B:B)</f>
        <v>Not listed, other</v>
      </c>
      <c r="C16" s="1">
        <v>2</v>
      </c>
      <c r="D16" s="1" t="str">
        <f>LOOKUP(C16,' Field of science '!A:A,' Field of science '!B:B)</f>
        <v>Engineering and technology</v>
      </c>
      <c r="E16" s="1">
        <v>1</v>
      </c>
      <c r="F16" s="1">
        <v>0</v>
      </c>
      <c r="G16" s="1">
        <v>0</v>
      </c>
      <c r="H16" s="1">
        <v>0</v>
      </c>
      <c r="I16" s="1">
        <v>0</v>
      </c>
      <c r="J16" s="1">
        <v>0</v>
      </c>
      <c r="K16" s="1">
        <v>0</v>
      </c>
      <c r="L16" s="1">
        <v>2</v>
      </c>
      <c r="M16" s="1">
        <v>0</v>
      </c>
      <c r="N16" s="1">
        <v>0</v>
      </c>
      <c r="O16" s="1">
        <v>0</v>
      </c>
      <c r="P16" s="1">
        <v>0</v>
      </c>
      <c r="Q16" s="1">
        <v>0</v>
      </c>
      <c r="R16" s="1">
        <v>0</v>
      </c>
      <c r="S16" s="1">
        <v>1</v>
      </c>
      <c r="T16" s="1">
        <v>0</v>
      </c>
      <c r="U16" s="1">
        <v>0</v>
      </c>
      <c r="V16" s="1">
        <v>5</v>
      </c>
      <c r="W16" s="1">
        <v>5</v>
      </c>
      <c r="X16" s="1">
        <v>5</v>
      </c>
      <c r="Y16" s="1">
        <v>5</v>
      </c>
      <c r="Z16" s="1">
        <v>5</v>
      </c>
      <c r="AA16" s="1">
        <v>1</v>
      </c>
      <c r="AB16" s="1">
        <v>5</v>
      </c>
      <c r="AC16" s="1">
        <v>4</v>
      </c>
      <c r="AD16">
        <v>99</v>
      </c>
      <c r="AE16">
        <v>99</v>
      </c>
    </row>
    <row r="17" spans="1:31" ht="15" customHeight="1">
      <c r="A17" s="1">
        <v>28</v>
      </c>
      <c r="B17" s="1" t="str">
        <f>LOOKUP(A17,Organization!A:A,Organization!B:B)</f>
        <v>Not listed, other</v>
      </c>
      <c r="C17" s="1">
        <v>2</v>
      </c>
      <c r="D17" s="1" t="str">
        <f>LOOKUP(C17,' Field of science '!A:A,' Field of science '!B:B)</f>
        <v>Engineering and technology</v>
      </c>
      <c r="E17" s="1">
        <v>1</v>
      </c>
      <c r="F17" s="1">
        <v>0</v>
      </c>
      <c r="G17" s="1">
        <v>0</v>
      </c>
      <c r="H17" s="1">
        <v>0</v>
      </c>
      <c r="I17" s="1">
        <v>0</v>
      </c>
      <c r="J17" s="1">
        <v>0</v>
      </c>
      <c r="K17" s="1">
        <v>0</v>
      </c>
      <c r="L17" s="1">
        <v>2</v>
      </c>
      <c r="M17" s="1">
        <v>0</v>
      </c>
      <c r="N17" s="1">
        <v>0</v>
      </c>
      <c r="O17" s="1">
        <v>0</v>
      </c>
      <c r="P17" s="1">
        <v>0</v>
      </c>
      <c r="Q17" s="1">
        <v>0</v>
      </c>
      <c r="R17" s="1">
        <v>0</v>
      </c>
      <c r="S17" s="1">
        <v>1</v>
      </c>
      <c r="T17" s="1">
        <v>0</v>
      </c>
      <c r="U17" s="1">
        <v>0</v>
      </c>
      <c r="V17" s="1">
        <v>5</v>
      </c>
      <c r="W17" s="1">
        <v>5</v>
      </c>
      <c r="X17" s="1">
        <v>3</v>
      </c>
      <c r="Y17" s="1">
        <v>5</v>
      </c>
      <c r="Z17" s="1">
        <v>5</v>
      </c>
      <c r="AA17" s="1">
        <v>2</v>
      </c>
      <c r="AB17" s="1">
        <v>0</v>
      </c>
      <c r="AC17" s="1">
        <v>0</v>
      </c>
      <c r="AD17">
        <v>99</v>
      </c>
      <c r="AE17" s="5" t="s">
        <v>41</v>
      </c>
    </row>
    <row r="18" spans="1:31" ht="15" customHeight="1">
      <c r="A18" s="1">
        <v>8</v>
      </c>
      <c r="B18" s="1" t="str">
        <f>LOOKUP(A18,Organization!A:A,Organization!B:B)</f>
        <v>Lappeenranta University of Technology</v>
      </c>
      <c r="C18" s="1">
        <v>5</v>
      </c>
      <c r="D18" s="1" t="str">
        <f>LOOKUP(C18,' Field of science '!A:A,' Field of science '!B:B)</f>
        <v>Social sciences</v>
      </c>
      <c r="E18" s="1">
        <v>0</v>
      </c>
      <c r="F18" s="1">
        <v>0</v>
      </c>
      <c r="G18" s="1">
        <v>0</v>
      </c>
      <c r="H18" s="1">
        <v>0</v>
      </c>
      <c r="I18" s="1">
        <v>5</v>
      </c>
      <c r="J18" s="1" t="s">
        <v>42</v>
      </c>
      <c r="K18" s="1">
        <v>0</v>
      </c>
      <c r="L18" s="1">
        <v>0</v>
      </c>
      <c r="M18" s="1">
        <v>0</v>
      </c>
      <c r="N18" s="1">
        <v>0</v>
      </c>
      <c r="O18" s="1">
        <v>0</v>
      </c>
      <c r="P18" s="1">
        <v>0</v>
      </c>
      <c r="Q18" s="1">
        <v>0</v>
      </c>
      <c r="R18" s="1">
        <v>0</v>
      </c>
      <c r="S18" s="1">
        <v>1</v>
      </c>
      <c r="T18" s="1">
        <v>0</v>
      </c>
      <c r="U18" s="1">
        <v>0</v>
      </c>
      <c r="V18" s="1">
        <v>4</v>
      </c>
      <c r="W18" s="1">
        <v>3</v>
      </c>
      <c r="X18" s="1">
        <v>4</v>
      </c>
      <c r="Y18" s="1">
        <v>4</v>
      </c>
      <c r="Z18" s="1">
        <v>4</v>
      </c>
      <c r="AA18" s="1">
        <v>1</v>
      </c>
      <c r="AB18" s="1">
        <v>3</v>
      </c>
      <c r="AC18" s="1">
        <v>2</v>
      </c>
      <c r="AD18" s="1" t="s">
        <v>43</v>
      </c>
      <c r="AE18" s="1" t="s">
        <v>44</v>
      </c>
    </row>
    <row r="19" spans="1:31" ht="15" customHeight="1">
      <c r="A19" s="1">
        <v>23</v>
      </c>
      <c r="B19" s="1" t="str">
        <f>LOOKUP(A19,Organization!A:A,Organization!B:B)</f>
        <v>University of Tampere</v>
      </c>
      <c r="C19" s="1">
        <v>1</v>
      </c>
      <c r="D19" s="1" t="str">
        <f>LOOKUP(C19,' Field of science '!A:A,' Field of science '!B:B)</f>
        <v>Natural sciences</v>
      </c>
      <c r="E19" s="1">
        <v>1</v>
      </c>
      <c r="F19" s="1">
        <v>0</v>
      </c>
      <c r="G19" s="1">
        <v>0</v>
      </c>
      <c r="H19" s="1">
        <v>0</v>
      </c>
      <c r="I19" s="1">
        <v>0</v>
      </c>
      <c r="J19" s="1">
        <v>0</v>
      </c>
      <c r="K19" s="1">
        <v>0</v>
      </c>
      <c r="L19" s="1">
        <v>2</v>
      </c>
      <c r="M19" s="1">
        <v>0</v>
      </c>
      <c r="N19" s="1">
        <v>0</v>
      </c>
      <c r="O19" s="1">
        <v>0</v>
      </c>
      <c r="P19" s="1">
        <v>0</v>
      </c>
      <c r="Q19" s="1">
        <v>0</v>
      </c>
      <c r="R19" s="1">
        <v>0</v>
      </c>
      <c r="S19" s="1">
        <v>1</v>
      </c>
      <c r="T19" s="1">
        <v>0</v>
      </c>
      <c r="U19" s="1">
        <v>0</v>
      </c>
      <c r="V19" s="1">
        <v>5</v>
      </c>
      <c r="W19" s="1">
        <v>4</v>
      </c>
      <c r="X19" s="1">
        <v>5</v>
      </c>
      <c r="Y19" s="1">
        <v>5</v>
      </c>
      <c r="Z19" s="1">
        <v>5</v>
      </c>
      <c r="AA19" s="1">
        <v>1</v>
      </c>
      <c r="AB19" s="1">
        <v>4</v>
      </c>
      <c r="AC19" s="1">
        <v>3</v>
      </c>
      <c r="AD19">
        <v>99</v>
      </c>
      <c r="AE19" s="1" t="s">
        <v>45</v>
      </c>
    </row>
    <row r="20" spans="1:31" ht="15" customHeight="1">
      <c r="A20" s="1">
        <v>20</v>
      </c>
      <c r="B20" s="1" t="str">
        <f>LOOKUP(A20,Organization!A:A,Organization!B:B)</f>
        <v>University of Jyväskylä</v>
      </c>
      <c r="C20" s="1">
        <v>6</v>
      </c>
      <c r="D20" s="1" t="str">
        <f>LOOKUP(C20,' Field of science '!A:A,' Field of science '!B:B)</f>
        <v>Humanities</v>
      </c>
      <c r="E20" s="1">
        <v>1</v>
      </c>
      <c r="F20" s="1">
        <v>0</v>
      </c>
      <c r="G20" s="1">
        <v>0</v>
      </c>
      <c r="H20" s="1">
        <v>0</v>
      </c>
      <c r="I20" s="1">
        <v>0</v>
      </c>
      <c r="J20" s="1">
        <v>0</v>
      </c>
      <c r="K20" s="1">
        <v>0</v>
      </c>
      <c r="L20" s="1">
        <v>2</v>
      </c>
      <c r="M20" s="1">
        <v>0</v>
      </c>
      <c r="N20" s="1">
        <v>0</v>
      </c>
      <c r="O20" s="1">
        <v>0</v>
      </c>
      <c r="P20" s="1">
        <v>0</v>
      </c>
      <c r="Q20" s="1">
        <v>0</v>
      </c>
      <c r="R20" s="1">
        <v>0</v>
      </c>
      <c r="S20" s="1">
        <v>0</v>
      </c>
      <c r="T20" s="1">
        <v>2</v>
      </c>
      <c r="U20" s="1">
        <v>0</v>
      </c>
      <c r="V20" s="1">
        <v>4</v>
      </c>
      <c r="W20" s="1">
        <v>4</v>
      </c>
      <c r="X20" s="1">
        <v>3</v>
      </c>
      <c r="Y20" s="1">
        <v>3</v>
      </c>
      <c r="Z20" s="1">
        <v>3</v>
      </c>
      <c r="AA20" s="1">
        <v>1</v>
      </c>
      <c r="AB20" s="1">
        <v>5</v>
      </c>
      <c r="AC20" s="1">
        <v>4</v>
      </c>
      <c r="AD20">
        <v>99</v>
      </c>
      <c r="AE20">
        <v>99</v>
      </c>
    </row>
    <row r="21" spans="1:31" ht="15" customHeight="1">
      <c r="A21" s="1">
        <v>19</v>
      </c>
      <c r="B21" s="1" t="str">
        <f>LOOKUP(A21,Organization!A:A,Organization!B:B)</f>
        <v>University of Helsinki</v>
      </c>
      <c r="C21" s="1">
        <v>1</v>
      </c>
      <c r="D21" s="1" t="str">
        <f>LOOKUP(C21,' Field of science '!A:A,' Field of science '!B:B)</f>
        <v>Natural sciences</v>
      </c>
      <c r="E21" s="1">
        <v>1</v>
      </c>
      <c r="F21" s="1">
        <v>0</v>
      </c>
      <c r="G21" s="1">
        <v>0</v>
      </c>
      <c r="H21" s="1">
        <v>0</v>
      </c>
      <c r="I21" s="1">
        <v>0</v>
      </c>
      <c r="J21" s="1">
        <v>0</v>
      </c>
      <c r="K21" s="1">
        <v>0</v>
      </c>
      <c r="L21" s="1">
        <v>2</v>
      </c>
      <c r="M21" s="1">
        <v>0</v>
      </c>
      <c r="N21" s="1">
        <v>0</v>
      </c>
      <c r="O21" s="1">
        <v>0</v>
      </c>
      <c r="P21" s="1">
        <v>0</v>
      </c>
      <c r="Q21" s="1">
        <v>0</v>
      </c>
      <c r="R21" s="1">
        <v>0</v>
      </c>
      <c r="S21" s="1">
        <v>1</v>
      </c>
      <c r="T21" s="1">
        <v>0</v>
      </c>
      <c r="U21" s="1">
        <v>0</v>
      </c>
      <c r="V21" s="1">
        <v>4</v>
      </c>
      <c r="W21" s="1">
        <v>2</v>
      </c>
      <c r="X21" s="1">
        <v>3</v>
      </c>
      <c r="Y21" s="1">
        <v>5</v>
      </c>
      <c r="Z21" s="1">
        <v>3</v>
      </c>
      <c r="AA21" s="1">
        <v>1</v>
      </c>
      <c r="AB21" s="1">
        <v>1</v>
      </c>
      <c r="AC21" s="1">
        <v>1</v>
      </c>
      <c r="AD21" s="1" t="s">
        <v>46</v>
      </c>
      <c r="AE21">
        <v>99</v>
      </c>
    </row>
    <row r="22" spans="1:31" ht="15" customHeight="1">
      <c r="A22" s="1">
        <v>22</v>
      </c>
      <c r="B22" s="1" t="str">
        <f>LOOKUP(A22,Organization!A:A,Organization!B:B)</f>
        <v>University of Oulu</v>
      </c>
      <c r="C22" s="1">
        <v>2</v>
      </c>
      <c r="D22" s="1" t="str">
        <f>LOOKUP(C22,' Field of science '!A:A,' Field of science '!B:B)</f>
        <v>Engineering and technology</v>
      </c>
      <c r="E22" s="1">
        <v>1</v>
      </c>
      <c r="F22" s="1">
        <v>2</v>
      </c>
      <c r="G22" s="1">
        <v>0</v>
      </c>
      <c r="H22" s="1">
        <v>0</v>
      </c>
      <c r="I22" s="1">
        <v>0</v>
      </c>
      <c r="J22" s="1">
        <v>0</v>
      </c>
      <c r="K22" s="1">
        <v>0</v>
      </c>
      <c r="L22" s="1">
        <v>2</v>
      </c>
      <c r="M22" s="1">
        <v>0</v>
      </c>
      <c r="N22" s="1">
        <v>0</v>
      </c>
      <c r="O22" s="1">
        <v>0</v>
      </c>
      <c r="P22" s="1">
        <v>0</v>
      </c>
      <c r="Q22" s="1">
        <v>0</v>
      </c>
      <c r="R22" s="1">
        <v>0</v>
      </c>
      <c r="S22" s="1">
        <v>0</v>
      </c>
      <c r="T22" s="1">
        <v>2</v>
      </c>
      <c r="U22" s="1">
        <v>0</v>
      </c>
      <c r="V22" s="1">
        <v>5</v>
      </c>
      <c r="W22" s="1">
        <v>5</v>
      </c>
      <c r="X22" s="1">
        <v>3</v>
      </c>
      <c r="Y22" s="1">
        <v>5</v>
      </c>
      <c r="Z22" s="1">
        <v>5</v>
      </c>
      <c r="AA22" s="1">
        <v>1</v>
      </c>
      <c r="AB22" s="1">
        <v>4</v>
      </c>
      <c r="AC22" s="1">
        <v>4</v>
      </c>
      <c r="AD22">
        <v>99</v>
      </c>
      <c r="AE22" s="1" t="s">
        <v>47</v>
      </c>
    </row>
    <row r="23" spans="1:31" ht="15" customHeight="1">
      <c r="A23" s="1">
        <v>19</v>
      </c>
      <c r="B23" s="1" t="str">
        <f>LOOKUP(A23,Organization!A:A,Organization!B:B)</f>
        <v>University of Helsinki</v>
      </c>
      <c r="C23" s="1">
        <v>1</v>
      </c>
      <c r="D23" s="1" t="str">
        <f>LOOKUP(C23,' Field of science '!A:A,' Field of science '!B:B)</f>
        <v>Natural sciences</v>
      </c>
      <c r="E23" s="1">
        <v>0</v>
      </c>
      <c r="F23" s="1">
        <v>0</v>
      </c>
      <c r="G23" s="1">
        <v>0</v>
      </c>
      <c r="H23" s="1">
        <v>0</v>
      </c>
      <c r="I23" s="1">
        <v>5</v>
      </c>
      <c r="J23" s="1" t="s">
        <v>48</v>
      </c>
      <c r="K23" s="1">
        <v>0</v>
      </c>
      <c r="L23" s="1">
        <v>0</v>
      </c>
      <c r="M23" s="1">
        <v>0</v>
      </c>
      <c r="N23" s="1">
        <v>0</v>
      </c>
      <c r="O23" s="1">
        <v>0</v>
      </c>
      <c r="P23" s="1">
        <v>0</v>
      </c>
      <c r="Q23" s="1">
        <v>0</v>
      </c>
      <c r="R23" s="1">
        <v>0</v>
      </c>
      <c r="S23" s="1">
        <v>0</v>
      </c>
      <c r="T23" s="1">
        <v>0</v>
      </c>
      <c r="U23" s="1">
        <v>3</v>
      </c>
      <c r="V23" s="1">
        <v>1</v>
      </c>
      <c r="W23" s="1">
        <v>1</v>
      </c>
      <c r="X23" s="1">
        <v>1</v>
      </c>
      <c r="Y23" s="1">
        <v>1</v>
      </c>
      <c r="Z23" s="1">
        <v>1</v>
      </c>
      <c r="AA23" s="1">
        <v>1</v>
      </c>
      <c r="AB23" s="1">
        <v>1</v>
      </c>
      <c r="AC23" s="1">
        <v>1</v>
      </c>
      <c r="AD23" s="1" t="s">
        <v>49</v>
      </c>
      <c r="AE23" s="1" t="s">
        <v>50</v>
      </c>
    </row>
    <row r="24" spans="1:31" ht="15" customHeight="1">
      <c r="A24" s="1">
        <v>19</v>
      </c>
      <c r="B24" s="1" t="str">
        <f>LOOKUP(A24,Organization!A:A,Organization!B:B)</f>
        <v>University of Helsinki</v>
      </c>
      <c r="C24" s="1">
        <v>5</v>
      </c>
      <c r="D24" s="1" t="str">
        <f>LOOKUP(C24,' Field of science '!A:A,' Field of science '!B:B)</f>
        <v>Social sciences</v>
      </c>
      <c r="E24" s="1">
        <v>1</v>
      </c>
      <c r="F24" s="1">
        <v>0</v>
      </c>
      <c r="G24" s="1">
        <v>0</v>
      </c>
      <c r="H24" s="1">
        <v>0</v>
      </c>
      <c r="I24" s="1">
        <v>0</v>
      </c>
      <c r="J24" s="1">
        <v>0</v>
      </c>
      <c r="K24" s="1">
        <v>0</v>
      </c>
      <c r="L24" s="1">
        <v>2</v>
      </c>
      <c r="M24" s="1">
        <v>0</v>
      </c>
      <c r="N24" s="1">
        <v>0</v>
      </c>
      <c r="O24" s="1">
        <v>0</v>
      </c>
      <c r="P24" s="1">
        <v>0</v>
      </c>
      <c r="Q24" s="1">
        <v>0</v>
      </c>
      <c r="R24" s="1">
        <v>0</v>
      </c>
      <c r="S24" s="1">
        <v>1</v>
      </c>
      <c r="T24" s="1">
        <v>0</v>
      </c>
      <c r="U24" s="1">
        <v>0</v>
      </c>
      <c r="V24" s="1">
        <v>1</v>
      </c>
      <c r="W24" s="1">
        <v>2</v>
      </c>
      <c r="X24" s="1">
        <v>0</v>
      </c>
      <c r="Y24" s="1">
        <v>1</v>
      </c>
      <c r="Z24" s="1">
        <v>1</v>
      </c>
      <c r="AA24" s="1">
        <v>1</v>
      </c>
      <c r="AB24" s="1">
        <v>3</v>
      </c>
      <c r="AC24" s="1">
        <v>2</v>
      </c>
      <c r="AD24">
        <v>99</v>
      </c>
      <c r="AE24">
        <v>99</v>
      </c>
    </row>
    <row r="25" spans="1:31" ht="15" customHeight="1">
      <c r="A25" s="1">
        <v>19</v>
      </c>
      <c r="B25" s="1" t="str">
        <f>LOOKUP(A25,Organization!A:A,Organization!B:B)</f>
        <v>University of Helsinki</v>
      </c>
      <c r="C25" s="1">
        <v>6</v>
      </c>
      <c r="D25" s="1" t="str">
        <f>LOOKUP(C25,' Field of science '!A:A,' Field of science '!B:B)</f>
        <v>Humanities</v>
      </c>
      <c r="E25" s="1">
        <v>1</v>
      </c>
      <c r="F25" s="1">
        <v>0</v>
      </c>
      <c r="G25" s="1">
        <v>0</v>
      </c>
      <c r="H25" s="1">
        <v>0</v>
      </c>
      <c r="I25" s="1">
        <v>0</v>
      </c>
      <c r="J25" s="1">
        <v>0</v>
      </c>
      <c r="K25" s="1">
        <v>0</v>
      </c>
      <c r="L25" s="1">
        <v>2</v>
      </c>
      <c r="M25" s="1">
        <v>0</v>
      </c>
      <c r="N25" s="1">
        <v>0</v>
      </c>
      <c r="O25" s="1">
        <v>0</v>
      </c>
      <c r="P25" s="1">
        <v>0</v>
      </c>
      <c r="Q25" s="1">
        <v>0</v>
      </c>
      <c r="R25" s="1">
        <v>0</v>
      </c>
      <c r="S25" s="1">
        <v>0</v>
      </c>
      <c r="T25" s="1">
        <v>2</v>
      </c>
      <c r="U25" s="1">
        <v>0</v>
      </c>
      <c r="V25" s="1">
        <v>2</v>
      </c>
      <c r="W25" s="1">
        <v>3</v>
      </c>
      <c r="X25" s="1">
        <v>3</v>
      </c>
      <c r="Y25" s="1">
        <v>3</v>
      </c>
      <c r="Z25" s="1">
        <v>3</v>
      </c>
      <c r="AA25" s="1">
        <v>1</v>
      </c>
      <c r="AB25" s="1">
        <v>3</v>
      </c>
      <c r="AC25" s="1">
        <v>3</v>
      </c>
      <c r="AD25" s="1" t="s">
        <v>368</v>
      </c>
      <c r="AE25" s="1" t="s">
        <v>346</v>
      </c>
    </row>
    <row r="26" spans="1:31" ht="15" customHeight="1">
      <c r="A26" s="1">
        <v>20</v>
      </c>
      <c r="B26" s="1" t="str">
        <f>LOOKUP(A26,Organization!A:A,Organization!B:B)</f>
        <v>University of Jyväskylä</v>
      </c>
      <c r="C26" s="1">
        <v>1</v>
      </c>
      <c r="D26" s="1" t="str">
        <f>LOOKUP(C26,' Field of science '!A:A,' Field of science '!B:B)</f>
        <v>Natural sciences</v>
      </c>
      <c r="E26" s="1">
        <v>1</v>
      </c>
      <c r="F26" s="1">
        <v>0</v>
      </c>
      <c r="G26" s="1">
        <v>0</v>
      </c>
      <c r="H26" s="1">
        <v>0</v>
      </c>
      <c r="I26" s="1">
        <v>0</v>
      </c>
      <c r="J26" s="1">
        <v>0</v>
      </c>
      <c r="K26" s="1">
        <v>0</v>
      </c>
      <c r="L26" s="1">
        <v>2</v>
      </c>
      <c r="M26" s="1">
        <v>0</v>
      </c>
      <c r="N26" s="1">
        <v>0</v>
      </c>
      <c r="O26" s="1">
        <v>0</v>
      </c>
      <c r="P26" s="1">
        <v>0</v>
      </c>
      <c r="Q26" s="1">
        <v>0</v>
      </c>
      <c r="R26" s="1">
        <v>0</v>
      </c>
      <c r="S26" s="1">
        <v>1</v>
      </c>
      <c r="T26" s="1">
        <v>0</v>
      </c>
      <c r="U26" s="1">
        <v>0</v>
      </c>
      <c r="V26" s="1">
        <v>4</v>
      </c>
      <c r="W26" s="1">
        <v>4</v>
      </c>
      <c r="X26" s="1">
        <v>3</v>
      </c>
      <c r="Y26" s="1">
        <v>5</v>
      </c>
      <c r="Z26" s="1">
        <v>4</v>
      </c>
      <c r="AA26" s="1">
        <v>1</v>
      </c>
      <c r="AB26" s="1">
        <v>4</v>
      </c>
      <c r="AC26" s="1">
        <v>4</v>
      </c>
      <c r="AD26" s="1" t="s">
        <v>51</v>
      </c>
      <c r="AE26">
        <v>99</v>
      </c>
    </row>
    <row r="27" spans="1:31" ht="15" customHeight="1">
      <c r="A27" s="1">
        <v>20</v>
      </c>
      <c r="B27" s="1" t="str">
        <f>LOOKUP(A27,Organization!A:A,Organization!B:B)</f>
        <v>University of Jyväskylä</v>
      </c>
      <c r="C27" s="1">
        <v>5</v>
      </c>
      <c r="D27" s="1" t="str">
        <f>LOOKUP(C27,' Field of science '!A:A,' Field of science '!B:B)</f>
        <v>Social sciences</v>
      </c>
      <c r="E27" s="1">
        <v>1</v>
      </c>
      <c r="F27" s="1">
        <v>0</v>
      </c>
      <c r="G27" s="1">
        <v>0</v>
      </c>
      <c r="H27" s="1">
        <v>0</v>
      </c>
      <c r="I27" s="1">
        <v>0</v>
      </c>
      <c r="J27" s="1">
        <v>0</v>
      </c>
      <c r="K27" s="1">
        <v>0</v>
      </c>
      <c r="L27" s="1">
        <v>2</v>
      </c>
      <c r="M27" s="1">
        <v>0</v>
      </c>
      <c r="N27" s="1">
        <v>0</v>
      </c>
      <c r="O27" s="1">
        <v>0</v>
      </c>
      <c r="P27" s="1">
        <v>0</v>
      </c>
      <c r="Q27" s="1">
        <v>0</v>
      </c>
      <c r="R27" s="1">
        <v>0</v>
      </c>
      <c r="S27" s="1">
        <v>1</v>
      </c>
      <c r="T27" s="1">
        <v>0</v>
      </c>
      <c r="U27" s="1">
        <v>0</v>
      </c>
      <c r="V27" s="1">
        <v>4</v>
      </c>
      <c r="W27" s="1">
        <v>4</v>
      </c>
      <c r="X27" s="1">
        <v>3</v>
      </c>
      <c r="Y27" s="1">
        <v>3</v>
      </c>
      <c r="Z27" s="1">
        <v>3</v>
      </c>
      <c r="AA27" s="1">
        <v>1</v>
      </c>
      <c r="AB27" s="1">
        <v>4</v>
      </c>
      <c r="AC27" s="1">
        <v>4</v>
      </c>
      <c r="AD27" s="1" t="s">
        <v>52</v>
      </c>
      <c r="AE27">
        <v>99</v>
      </c>
    </row>
    <row r="28" spans="1:31" ht="15" customHeight="1">
      <c r="A28" s="1">
        <v>23</v>
      </c>
      <c r="B28" s="1" t="str">
        <f>LOOKUP(A28,Organization!A:A,Organization!B:B)</f>
        <v>University of Tampere</v>
      </c>
      <c r="C28" s="1">
        <v>5</v>
      </c>
      <c r="D28" s="1" t="str">
        <f>LOOKUP(C28,' Field of science '!A:A,' Field of science '!B:B)</f>
        <v>Social sciences</v>
      </c>
      <c r="E28" s="1">
        <v>1</v>
      </c>
      <c r="F28" s="1">
        <v>0</v>
      </c>
      <c r="G28" s="1">
        <v>0</v>
      </c>
      <c r="H28" s="1">
        <v>0</v>
      </c>
      <c r="I28" s="1">
        <v>0</v>
      </c>
      <c r="J28" s="1">
        <v>0</v>
      </c>
      <c r="K28" s="1">
        <v>0</v>
      </c>
      <c r="L28" s="1">
        <v>2</v>
      </c>
      <c r="M28" s="1">
        <v>0</v>
      </c>
      <c r="N28" s="1">
        <v>0</v>
      </c>
      <c r="O28" s="1">
        <v>0</v>
      </c>
      <c r="P28" s="1">
        <v>0</v>
      </c>
      <c r="Q28" s="1">
        <v>0</v>
      </c>
      <c r="R28" s="1">
        <v>0</v>
      </c>
      <c r="S28" s="1">
        <v>1</v>
      </c>
      <c r="T28" s="1">
        <v>0</v>
      </c>
      <c r="U28" s="1">
        <v>0</v>
      </c>
      <c r="V28" s="1">
        <v>4</v>
      </c>
      <c r="W28" s="1">
        <v>2</v>
      </c>
      <c r="X28" s="1">
        <v>1</v>
      </c>
      <c r="Y28" s="1">
        <v>1</v>
      </c>
      <c r="Z28" s="1">
        <v>1</v>
      </c>
      <c r="AA28" s="1">
        <v>1</v>
      </c>
      <c r="AB28" s="1">
        <v>1</v>
      </c>
      <c r="AC28" s="1">
        <v>1</v>
      </c>
      <c r="AD28">
        <v>99</v>
      </c>
      <c r="AE28" s="1" t="s">
        <v>53</v>
      </c>
    </row>
    <row r="29" spans="1:31" ht="15" customHeight="1">
      <c r="A29" s="1">
        <v>28</v>
      </c>
      <c r="B29" s="1" t="str">
        <f>LOOKUP(A29,Organization!A:A,Organization!B:B)</f>
        <v>Not listed, other</v>
      </c>
      <c r="C29" s="1">
        <v>2</v>
      </c>
      <c r="D29" s="1" t="str">
        <f>LOOKUP(C29,' Field of science '!A:A,' Field of science '!B:B)</f>
        <v>Engineering and technology</v>
      </c>
      <c r="E29" s="1">
        <v>1</v>
      </c>
      <c r="F29" s="1">
        <v>0</v>
      </c>
      <c r="G29" s="1">
        <v>0</v>
      </c>
      <c r="H29" s="1">
        <v>0</v>
      </c>
      <c r="I29" s="1">
        <v>0</v>
      </c>
      <c r="J29" s="1">
        <v>0</v>
      </c>
      <c r="K29" s="1">
        <v>0</v>
      </c>
      <c r="L29" s="1">
        <v>2</v>
      </c>
      <c r="M29" s="1">
        <v>0</v>
      </c>
      <c r="N29" s="1">
        <v>0</v>
      </c>
      <c r="O29" s="1">
        <v>0</v>
      </c>
      <c r="P29" s="1">
        <v>0</v>
      </c>
      <c r="Q29" s="1">
        <v>0</v>
      </c>
      <c r="R29" s="1">
        <v>0</v>
      </c>
      <c r="S29" s="1">
        <v>1</v>
      </c>
      <c r="T29" s="1">
        <v>0</v>
      </c>
      <c r="U29" s="1">
        <v>0</v>
      </c>
      <c r="V29" s="1">
        <v>4</v>
      </c>
      <c r="W29" s="1">
        <v>4</v>
      </c>
      <c r="X29" s="1">
        <v>4</v>
      </c>
      <c r="Y29" s="1">
        <v>4</v>
      </c>
      <c r="Z29" s="1">
        <v>4</v>
      </c>
      <c r="AA29" s="1">
        <v>1</v>
      </c>
      <c r="AB29" s="1">
        <v>4</v>
      </c>
      <c r="AC29" s="1">
        <v>5</v>
      </c>
      <c r="AD29">
        <v>99</v>
      </c>
      <c r="AE29">
        <v>99</v>
      </c>
    </row>
    <row r="30" spans="1:31" ht="15" customHeight="1">
      <c r="A30" s="1">
        <v>25</v>
      </c>
      <c r="B30" s="1" t="str">
        <f>LOOKUP(A30,Organization!A:A,Organization!B:B)</f>
        <v>University of Turku</v>
      </c>
      <c r="C30" s="1">
        <v>1</v>
      </c>
      <c r="D30" s="1" t="str">
        <f>LOOKUP(C30,' Field of science '!A:A,' Field of science '!B:B)</f>
        <v>Natural sciences</v>
      </c>
      <c r="E30" s="1">
        <v>1</v>
      </c>
      <c r="F30" s="1">
        <v>0</v>
      </c>
      <c r="G30" s="1">
        <v>0</v>
      </c>
      <c r="H30" s="1">
        <v>0</v>
      </c>
      <c r="I30" s="1">
        <v>0</v>
      </c>
      <c r="J30" s="1">
        <v>0</v>
      </c>
      <c r="K30" s="1">
        <v>0</v>
      </c>
      <c r="L30" s="1">
        <v>2</v>
      </c>
      <c r="M30" s="1">
        <v>0</v>
      </c>
      <c r="N30" s="1">
        <v>0</v>
      </c>
      <c r="O30" s="1">
        <v>0</v>
      </c>
      <c r="P30" s="1">
        <v>0</v>
      </c>
      <c r="Q30" s="1">
        <v>0</v>
      </c>
      <c r="R30" s="1">
        <v>0</v>
      </c>
      <c r="S30" s="1">
        <v>1</v>
      </c>
      <c r="T30" s="1">
        <v>0</v>
      </c>
      <c r="U30" s="1">
        <v>0</v>
      </c>
      <c r="V30" s="1">
        <v>5</v>
      </c>
      <c r="W30" s="1">
        <v>4</v>
      </c>
      <c r="X30" s="1">
        <v>3</v>
      </c>
      <c r="Y30" s="1">
        <v>5</v>
      </c>
      <c r="Z30" s="1">
        <v>4</v>
      </c>
      <c r="AA30" s="1">
        <v>2</v>
      </c>
      <c r="AB30" s="1">
        <v>0</v>
      </c>
      <c r="AC30" s="1">
        <v>0</v>
      </c>
      <c r="AD30" s="1" t="s">
        <v>54</v>
      </c>
      <c r="AE30" s="1" t="s">
        <v>55</v>
      </c>
    </row>
    <row r="31" spans="1:31" ht="15" customHeight="1">
      <c r="A31" s="1">
        <v>1</v>
      </c>
      <c r="B31" s="1" t="str">
        <f>LOOKUP(A31,Organization!A:A,Organization!B:B)</f>
        <v>Aalto University</v>
      </c>
      <c r="C31" s="1">
        <v>1</v>
      </c>
      <c r="D31" s="1" t="str">
        <f>LOOKUP(C31,' Field of science '!A:A,' Field of science '!B:B)</f>
        <v>Natural sciences</v>
      </c>
      <c r="E31" s="1">
        <v>1</v>
      </c>
      <c r="F31" s="1">
        <v>2</v>
      </c>
      <c r="G31" s="1">
        <v>0</v>
      </c>
      <c r="H31" s="1">
        <v>0</v>
      </c>
      <c r="I31" s="1">
        <v>5</v>
      </c>
      <c r="J31" s="1" t="s">
        <v>56</v>
      </c>
      <c r="K31" s="1">
        <v>0</v>
      </c>
      <c r="L31" s="1">
        <v>2</v>
      </c>
      <c r="M31" s="1">
        <v>0</v>
      </c>
      <c r="N31" s="1">
        <v>0</v>
      </c>
      <c r="O31" s="1">
        <v>0</v>
      </c>
      <c r="P31" s="1">
        <v>0</v>
      </c>
      <c r="Q31" s="1">
        <v>0</v>
      </c>
      <c r="R31" s="1">
        <v>0</v>
      </c>
      <c r="S31" s="1">
        <v>1</v>
      </c>
      <c r="T31" s="1">
        <v>0</v>
      </c>
      <c r="U31" s="1">
        <v>0</v>
      </c>
      <c r="V31" s="1">
        <v>5</v>
      </c>
      <c r="W31" s="1">
        <v>5</v>
      </c>
      <c r="X31" s="1">
        <v>5</v>
      </c>
      <c r="Y31" s="1">
        <v>5</v>
      </c>
      <c r="Z31" s="1">
        <v>5</v>
      </c>
      <c r="AA31" s="1">
        <v>1</v>
      </c>
      <c r="AB31" s="1">
        <v>5</v>
      </c>
      <c r="AC31" s="1">
        <v>4</v>
      </c>
      <c r="AD31" s="1" t="s">
        <v>57</v>
      </c>
      <c r="AE31">
        <v>99</v>
      </c>
    </row>
    <row r="32" spans="1:31" ht="15" customHeight="1">
      <c r="A32" s="1">
        <v>1</v>
      </c>
      <c r="B32" s="1" t="str">
        <f>LOOKUP(A32,Organization!A:A,Organization!B:B)</f>
        <v>Aalto University</v>
      </c>
      <c r="C32" s="1">
        <v>1</v>
      </c>
      <c r="D32" s="1" t="str">
        <f>LOOKUP(C32,' Field of science '!A:A,' Field of science '!B:B)</f>
        <v>Natural sciences</v>
      </c>
      <c r="E32" s="1">
        <v>1</v>
      </c>
      <c r="F32" s="1">
        <v>0</v>
      </c>
      <c r="G32" s="1">
        <v>0</v>
      </c>
      <c r="H32" s="1">
        <v>0</v>
      </c>
      <c r="I32" s="1">
        <v>0</v>
      </c>
      <c r="J32" s="1">
        <v>0</v>
      </c>
      <c r="K32" s="1">
        <v>0</v>
      </c>
      <c r="L32" s="1">
        <v>2</v>
      </c>
      <c r="M32" s="1">
        <v>0</v>
      </c>
      <c r="N32" s="1">
        <v>0</v>
      </c>
      <c r="O32" s="1">
        <v>0</v>
      </c>
      <c r="P32" s="1">
        <v>0</v>
      </c>
      <c r="Q32" s="1">
        <v>0</v>
      </c>
      <c r="R32" s="1">
        <v>0</v>
      </c>
      <c r="S32" s="1">
        <v>1</v>
      </c>
      <c r="T32" s="1">
        <v>0</v>
      </c>
      <c r="U32" s="1">
        <v>0</v>
      </c>
      <c r="V32" s="1">
        <v>2</v>
      </c>
      <c r="W32" s="1">
        <v>2</v>
      </c>
      <c r="X32" s="1">
        <v>4</v>
      </c>
      <c r="Y32" s="1">
        <v>5</v>
      </c>
      <c r="Z32" s="1">
        <v>4</v>
      </c>
      <c r="AA32" s="1">
        <v>1</v>
      </c>
      <c r="AB32" s="1">
        <v>4</v>
      </c>
      <c r="AC32" s="1">
        <v>3</v>
      </c>
      <c r="AD32">
        <v>99</v>
      </c>
      <c r="AE32">
        <v>99</v>
      </c>
    </row>
    <row r="33" spans="1:31" ht="15" customHeight="1">
      <c r="A33" s="1">
        <v>18</v>
      </c>
      <c r="B33" s="1" t="str">
        <f>LOOKUP(A33,Organization!A:A,Organization!B:B)</f>
        <v>University of Eastern Finland</v>
      </c>
      <c r="C33" s="1">
        <v>3</v>
      </c>
      <c r="D33" s="1" t="str">
        <f>LOOKUP(C33,' Field of science '!A:A,' Field of science '!B:B)</f>
        <v>Medical and health sciences</v>
      </c>
      <c r="E33" s="1">
        <v>1</v>
      </c>
      <c r="F33" s="1">
        <v>0</v>
      </c>
      <c r="G33" s="1">
        <v>0</v>
      </c>
      <c r="H33" s="1">
        <v>0</v>
      </c>
      <c r="I33" s="1">
        <v>0</v>
      </c>
      <c r="J33" s="1">
        <v>0</v>
      </c>
      <c r="K33" s="1">
        <v>0</v>
      </c>
      <c r="L33" s="1">
        <v>2</v>
      </c>
      <c r="M33" s="1">
        <v>0</v>
      </c>
      <c r="N33" s="1">
        <v>0</v>
      </c>
      <c r="O33" s="1">
        <v>0</v>
      </c>
      <c r="P33" s="1">
        <v>0</v>
      </c>
      <c r="Q33" s="1">
        <v>0</v>
      </c>
      <c r="R33" s="1">
        <v>0</v>
      </c>
      <c r="S33" s="1">
        <v>1</v>
      </c>
      <c r="T33" s="1">
        <v>0</v>
      </c>
      <c r="U33" s="1">
        <v>0</v>
      </c>
      <c r="V33" s="1">
        <v>5</v>
      </c>
      <c r="W33" s="1">
        <v>5</v>
      </c>
      <c r="X33" s="1">
        <v>5</v>
      </c>
      <c r="Y33" s="1">
        <v>5</v>
      </c>
      <c r="Z33" s="1">
        <v>5</v>
      </c>
      <c r="AA33" s="1">
        <v>1</v>
      </c>
      <c r="AB33" s="1">
        <v>5</v>
      </c>
      <c r="AC33" s="1">
        <v>5</v>
      </c>
      <c r="AD33">
        <v>99</v>
      </c>
      <c r="AE33">
        <v>99</v>
      </c>
    </row>
    <row r="34" spans="1:31" ht="15" customHeight="1">
      <c r="A34" s="1">
        <v>25</v>
      </c>
      <c r="B34" s="1" t="str">
        <f>LOOKUP(A34,Organization!A:A,Organization!B:B)</f>
        <v>University of Turku</v>
      </c>
      <c r="C34" s="1">
        <v>1</v>
      </c>
      <c r="D34" s="1" t="str">
        <f>LOOKUP(C34,' Field of science '!A:A,' Field of science '!B:B)</f>
        <v>Natural sciences</v>
      </c>
      <c r="E34" s="1">
        <v>1</v>
      </c>
      <c r="F34" s="1">
        <v>0</v>
      </c>
      <c r="G34" s="1">
        <v>0</v>
      </c>
      <c r="H34" s="1">
        <v>0</v>
      </c>
      <c r="I34" s="1">
        <v>0</v>
      </c>
      <c r="J34" s="1">
        <v>0</v>
      </c>
      <c r="K34" s="1">
        <v>0</v>
      </c>
      <c r="L34" s="1">
        <v>2</v>
      </c>
      <c r="M34" s="1">
        <v>0</v>
      </c>
      <c r="N34" s="1">
        <v>0</v>
      </c>
      <c r="O34" s="1">
        <v>0</v>
      </c>
      <c r="P34" s="1">
        <v>0</v>
      </c>
      <c r="Q34" s="1">
        <v>0</v>
      </c>
      <c r="R34" s="1">
        <v>0</v>
      </c>
      <c r="S34" s="1">
        <v>1</v>
      </c>
      <c r="T34" s="1">
        <v>0</v>
      </c>
      <c r="U34" s="1">
        <v>0</v>
      </c>
      <c r="V34" s="1">
        <v>4</v>
      </c>
      <c r="W34" s="1">
        <v>3</v>
      </c>
      <c r="X34" s="1">
        <v>4</v>
      </c>
      <c r="Y34" s="1">
        <v>4</v>
      </c>
      <c r="Z34" s="1">
        <v>4</v>
      </c>
      <c r="AA34" s="1">
        <v>1</v>
      </c>
      <c r="AB34" s="1">
        <v>3</v>
      </c>
      <c r="AC34" s="1">
        <v>4</v>
      </c>
      <c r="AD34">
        <v>99</v>
      </c>
      <c r="AE34">
        <v>99</v>
      </c>
    </row>
    <row r="35" spans="1:31" ht="15" customHeight="1">
      <c r="A35" s="1">
        <v>19</v>
      </c>
      <c r="B35" s="1" t="str">
        <f>LOOKUP(A35,Organization!A:A,Organization!B:B)</f>
        <v>University of Helsinki</v>
      </c>
      <c r="C35" s="1">
        <v>4</v>
      </c>
      <c r="D35" s="1" t="str">
        <f>LOOKUP(C35,' Field of science '!A:A,' Field of science '!B:B)</f>
        <v>Agricultural sciences</v>
      </c>
      <c r="E35" s="1">
        <v>1</v>
      </c>
      <c r="F35" s="1">
        <v>0</v>
      </c>
      <c r="G35" s="1">
        <v>0</v>
      </c>
      <c r="H35" s="1">
        <v>0</v>
      </c>
      <c r="I35" s="1">
        <v>0</v>
      </c>
      <c r="J35" s="1">
        <v>0</v>
      </c>
      <c r="K35" s="1">
        <v>0</v>
      </c>
      <c r="L35" s="1">
        <v>2</v>
      </c>
      <c r="M35" s="1">
        <v>0</v>
      </c>
      <c r="N35" s="1">
        <v>0</v>
      </c>
      <c r="O35" s="1">
        <v>0</v>
      </c>
      <c r="P35" s="1">
        <v>0</v>
      </c>
      <c r="Q35" s="1">
        <v>0</v>
      </c>
      <c r="R35" s="1">
        <v>0</v>
      </c>
      <c r="S35" s="1">
        <v>1</v>
      </c>
      <c r="T35" s="1">
        <v>2</v>
      </c>
      <c r="U35" s="1">
        <v>0</v>
      </c>
      <c r="V35" s="1">
        <v>4</v>
      </c>
      <c r="W35" s="1">
        <v>3</v>
      </c>
      <c r="X35" s="1">
        <v>5</v>
      </c>
      <c r="Y35" s="1">
        <v>5</v>
      </c>
      <c r="Z35" s="1">
        <v>4</v>
      </c>
      <c r="AA35" s="1">
        <v>1</v>
      </c>
      <c r="AB35" s="1">
        <v>3</v>
      </c>
      <c r="AC35" s="1">
        <v>2</v>
      </c>
      <c r="AD35" s="5" t="s">
        <v>58</v>
      </c>
      <c r="AE35" s="5" t="s">
        <v>59</v>
      </c>
    </row>
    <row r="36" spans="1:31" ht="15" customHeight="1">
      <c r="A36" s="1">
        <v>19</v>
      </c>
      <c r="B36" s="1" t="str">
        <f>LOOKUP(A36,Organization!A:A,Organization!B:B)</f>
        <v>University of Helsinki</v>
      </c>
      <c r="C36" s="1">
        <v>5</v>
      </c>
      <c r="D36" s="1" t="str">
        <f>LOOKUP(C36,' Field of science '!A:A,' Field of science '!B:B)</f>
        <v>Social sciences</v>
      </c>
      <c r="E36" s="1">
        <v>1</v>
      </c>
      <c r="F36" s="1">
        <v>0</v>
      </c>
      <c r="G36" s="1">
        <v>0</v>
      </c>
      <c r="H36" s="1">
        <v>0</v>
      </c>
      <c r="I36" s="1">
        <v>0</v>
      </c>
      <c r="J36" s="1">
        <v>0</v>
      </c>
      <c r="K36" s="1">
        <v>0</v>
      </c>
      <c r="L36" s="1">
        <v>2</v>
      </c>
      <c r="M36" s="1">
        <v>0</v>
      </c>
      <c r="N36" s="1">
        <v>0</v>
      </c>
      <c r="O36" s="1">
        <v>0</v>
      </c>
      <c r="P36" s="1">
        <v>0</v>
      </c>
      <c r="Q36" s="1">
        <v>0</v>
      </c>
      <c r="R36" s="1">
        <v>0</v>
      </c>
      <c r="S36" s="1">
        <v>1</v>
      </c>
      <c r="T36" s="1">
        <v>0</v>
      </c>
      <c r="U36" s="1">
        <v>0</v>
      </c>
      <c r="V36" s="1">
        <v>4</v>
      </c>
      <c r="W36" s="1">
        <v>4</v>
      </c>
      <c r="X36" s="1">
        <v>5</v>
      </c>
      <c r="Y36" s="1">
        <v>5</v>
      </c>
      <c r="Z36" s="1">
        <v>5</v>
      </c>
      <c r="AA36" s="1">
        <v>1</v>
      </c>
      <c r="AB36" s="1">
        <v>4</v>
      </c>
      <c r="AC36" s="1">
        <v>5</v>
      </c>
      <c r="AD36">
        <v>99</v>
      </c>
      <c r="AE36" s="5" t="s">
        <v>349</v>
      </c>
    </row>
    <row r="37" spans="1:31" ht="15" customHeight="1">
      <c r="A37" s="1">
        <v>8</v>
      </c>
      <c r="B37" s="1" t="str">
        <f>LOOKUP(A37,Organization!A:A,Organization!B:B)</f>
        <v>Lappeenranta University of Technology</v>
      </c>
      <c r="C37" s="1">
        <v>2</v>
      </c>
      <c r="D37" s="1" t="str">
        <f>LOOKUP(C37,' Field of science '!A:A,' Field of science '!B:B)</f>
        <v>Engineering and technology</v>
      </c>
      <c r="E37" s="1">
        <v>1</v>
      </c>
      <c r="F37" s="1">
        <v>0</v>
      </c>
      <c r="G37" s="1">
        <v>0</v>
      </c>
      <c r="H37" s="1">
        <v>0</v>
      </c>
      <c r="I37" s="1">
        <v>0</v>
      </c>
      <c r="J37" s="1">
        <v>0</v>
      </c>
      <c r="K37" s="1">
        <v>0</v>
      </c>
      <c r="L37" s="1">
        <v>2</v>
      </c>
      <c r="M37" s="1">
        <v>0</v>
      </c>
      <c r="N37" s="1">
        <v>0</v>
      </c>
      <c r="O37" s="1">
        <v>0</v>
      </c>
      <c r="P37" s="1">
        <v>0</v>
      </c>
      <c r="Q37" s="1">
        <v>0</v>
      </c>
      <c r="R37" s="1">
        <v>0</v>
      </c>
      <c r="S37" s="1">
        <v>1</v>
      </c>
      <c r="T37" s="1">
        <v>0</v>
      </c>
      <c r="U37" s="1">
        <v>0</v>
      </c>
      <c r="V37" s="1">
        <v>4</v>
      </c>
      <c r="W37" s="1">
        <v>4</v>
      </c>
      <c r="X37" s="1">
        <v>4</v>
      </c>
      <c r="Y37" s="1">
        <v>4</v>
      </c>
      <c r="Z37" s="1">
        <v>4</v>
      </c>
      <c r="AA37" s="1">
        <v>1</v>
      </c>
      <c r="AB37" s="1">
        <v>4</v>
      </c>
      <c r="AC37" s="1">
        <v>4</v>
      </c>
      <c r="AD37">
        <v>99</v>
      </c>
      <c r="AE37">
        <v>99</v>
      </c>
    </row>
    <row r="38" spans="1:31" ht="15" customHeight="1">
      <c r="A38" s="1">
        <v>19</v>
      </c>
      <c r="B38" s="1" t="str">
        <f>LOOKUP(A38,Organization!A:A,Organization!B:B)</f>
        <v>University of Helsinki</v>
      </c>
      <c r="C38" s="1">
        <v>3</v>
      </c>
      <c r="D38" s="1" t="str">
        <f>LOOKUP(C38,' Field of science '!A:A,' Field of science '!B:B)</f>
        <v>Medical and health sciences</v>
      </c>
      <c r="E38" s="1">
        <v>1</v>
      </c>
      <c r="F38" s="1">
        <v>0</v>
      </c>
      <c r="G38" s="1">
        <v>0</v>
      </c>
      <c r="H38" s="1">
        <v>0</v>
      </c>
      <c r="I38" s="1">
        <v>0</v>
      </c>
      <c r="J38" s="1">
        <v>0</v>
      </c>
      <c r="K38" s="1">
        <v>0</v>
      </c>
      <c r="L38" s="1">
        <v>2</v>
      </c>
      <c r="M38" s="1">
        <v>0</v>
      </c>
      <c r="N38" s="1">
        <v>0</v>
      </c>
      <c r="O38" s="1">
        <v>0</v>
      </c>
      <c r="P38" s="1">
        <v>0</v>
      </c>
      <c r="Q38" s="1">
        <v>0</v>
      </c>
      <c r="R38" s="1">
        <v>0</v>
      </c>
      <c r="S38" s="1">
        <v>1</v>
      </c>
      <c r="T38" s="1">
        <v>0</v>
      </c>
      <c r="U38" s="1">
        <v>0</v>
      </c>
      <c r="V38" s="1">
        <v>3</v>
      </c>
      <c r="W38" s="1">
        <v>1</v>
      </c>
      <c r="X38" s="1">
        <v>4</v>
      </c>
      <c r="Y38" s="1">
        <v>4</v>
      </c>
      <c r="Z38" s="1">
        <v>3</v>
      </c>
      <c r="AA38" s="1">
        <v>1</v>
      </c>
      <c r="AB38" s="1">
        <v>1</v>
      </c>
      <c r="AC38" s="1">
        <v>2</v>
      </c>
      <c r="AD38">
        <v>99</v>
      </c>
      <c r="AE38">
        <v>99</v>
      </c>
    </row>
    <row r="39" spans="1:31" ht="15" customHeight="1">
      <c r="A39" s="1">
        <v>23</v>
      </c>
      <c r="B39" s="1" t="str">
        <f>LOOKUP(A39,Organization!A:A,Organization!B:B)</f>
        <v>University of Tampere</v>
      </c>
      <c r="C39" s="1">
        <v>5</v>
      </c>
      <c r="D39" s="1" t="str">
        <f>LOOKUP(C39,' Field of science '!A:A,' Field of science '!B:B)</f>
        <v>Social sciences</v>
      </c>
      <c r="E39" s="1">
        <v>1</v>
      </c>
      <c r="F39" s="1">
        <v>0</v>
      </c>
      <c r="G39" s="1">
        <v>0</v>
      </c>
      <c r="H39" s="1">
        <v>0</v>
      </c>
      <c r="I39" s="1">
        <v>0</v>
      </c>
      <c r="J39" s="1">
        <v>0</v>
      </c>
      <c r="K39" s="1">
        <v>0</v>
      </c>
      <c r="L39" s="1">
        <v>2</v>
      </c>
      <c r="M39" s="1">
        <v>0</v>
      </c>
      <c r="N39" s="1">
        <v>0</v>
      </c>
      <c r="O39" s="1">
        <v>0</v>
      </c>
      <c r="P39" s="1">
        <v>0</v>
      </c>
      <c r="Q39" s="1">
        <v>0</v>
      </c>
      <c r="R39" s="1">
        <v>0</v>
      </c>
      <c r="S39" s="1">
        <v>0</v>
      </c>
      <c r="T39" s="1">
        <v>2</v>
      </c>
      <c r="U39" s="1">
        <v>0</v>
      </c>
      <c r="V39" s="1">
        <v>1</v>
      </c>
      <c r="W39" s="1">
        <v>1</v>
      </c>
      <c r="X39" s="1">
        <v>1</v>
      </c>
      <c r="Y39" s="1">
        <v>1</v>
      </c>
      <c r="Z39" s="1">
        <v>1</v>
      </c>
      <c r="AA39" s="1">
        <v>1</v>
      </c>
      <c r="AB39" s="1">
        <v>3</v>
      </c>
      <c r="AC39" s="1">
        <v>3</v>
      </c>
      <c r="AD39">
        <v>99</v>
      </c>
      <c r="AE39" s="5" t="s">
        <v>353</v>
      </c>
    </row>
    <row r="40" spans="1:31" ht="15" customHeight="1">
      <c r="A40" s="1">
        <v>1</v>
      </c>
      <c r="B40" s="1" t="str">
        <f>LOOKUP(A40,Organization!A:A,Organization!B:B)</f>
        <v>Aalto University</v>
      </c>
      <c r="C40" s="1">
        <v>2</v>
      </c>
      <c r="D40" s="1" t="str">
        <f>LOOKUP(C40,' Field of science '!A:A,' Field of science '!B:B)</f>
        <v>Engineering and technology</v>
      </c>
      <c r="E40" s="1">
        <v>1</v>
      </c>
      <c r="F40" s="1">
        <v>0</v>
      </c>
      <c r="G40" s="1">
        <v>0</v>
      </c>
      <c r="H40" s="1">
        <v>0</v>
      </c>
      <c r="I40" s="1">
        <v>0</v>
      </c>
      <c r="J40" s="1">
        <v>0</v>
      </c>
      <c r="K40" s="1">
        <v>0</v>
      </c>
      <c r="L40" s="1">
        <v>2</v>
      </c>
      <c r="M40" s="1">
        <v>0</v>
      </c>
      <c r="N40" s="1">
        <v>0</v>
      </c>
      <c r="O40" s="1">
        <v>0</v>
      </c>
      <c r="P40" s="1">
        <v>0</v>
      </c>
      <c r="Q40" s="1">
        <v>0</v>
      </c>
      <c r="R40" s="1">
        <v>0</v>
      </c>
      <c r="S40" s="1">
        <v>1</v>
      </c>
      <c r="T40" s="1">
        <v>0</v>
      </c>
      <c r="U40" s="1">
        <v>0</v>
      </c>
      <c r="V40" s="1">
        <v>4</v>
      </c>
      <c r="W40" s="1">
        <v>4</v>
      </c>
      <c r="X40" s="1">
        <v>3</v>
      </c>
      <c r="Y40" s="1">
        <v>5</v>
      </c>
      <c r="Z40" s="1">
        <v>5</v>
      </c>
      <c r="AA40" s="1">
        <v>1</v>
      </c>
      <c r="AB40" s="1">
        <v>4</v>
      </c>
      <c r="AC40" s="1">
        <v>4</v>
      </c>
      <c r="AD40">
        <v>99</v>
      </c>
      <c r="AE40">
        <v>99</v>
      </c>
    </row>
    <row r="41" spans="1:31" ht="15" customHeight="1">
      <c r="A41" s="1">
        <v>22</v>
      </c>
      <c r="B41" s="1" t="str">
        <f>LOOKUP(A41,Organization!A:A,Organization!B:B)</f>
        <v>University of Oulu</v>
      </c>
      <c r="C41" s="1">
        <v>2</v>
      </c>
      <c r="D41" s="1" t="str">
        <f>LOOKUP(C41,' Field of science '!A:A,' Field of science '!B:B)</f>
        <v>Engineering and technology</v>
      </c>
      <c r="E41" s="1">
        <v>1</v>
      </c>
      <c r="F41" s="1">
        <v>0</v>
      </c>
      <c r="G41" s="1">
        <v>0</v>
      </c>
      <c r="H41" s="1">
        <v>0</v>
      </c>
      <c r="I41" s="1">
        <v>0</v>
      </c>
      <c r="J41" s="1">
        <v>0</v>
      </c>
      <c r="K41" s="1">
        <v>0</v>
      </c>
      <c r="L41" s="1">
        <v>2</v>
      </c>
      <c r="M41" s="1">
        <v>0</v>
      </c>
      <c r="N41" s="1">
        <v>0</v>
      </c>
      <c r="O41" s="1">
        <v>0</v>
      </c>
      <c r="P41" s="1">
        <v>0</v>
      </c>
      <c r="Q41" s="1">
        <v>0</v>
      </c>
      <c r="R41" s="1">
        <v>0</v>
      </c>
      <c r="S41" s="1">
        <v>1</v>
      </c>
      <c r="T41" s="1">
        <v>0</v>
      </c>
      <c r="U41" s="1">
        <v>0</v>
      </c>
      <c r="V41" s="1">
        <v>1</v>
      </c>
      <c r="W41" s="1">
        <v>2</v>
      </c>
      <c r="X41" s="1">
        <v>1</v>
      </c>
      <c r="Y41" s="1">
        <v>1</v>
      </c>
      <c r="Z41" s="1">
        <v>1</v>
      </c>
      <c r="AA41" s="1">
        <v>1</v>
      </c>
      <c r="AB41" s="1">
        <v>2</v>
      </c>
      <c r="AC41" s="1">
        <v>1</v>
      </c>
      <c r="AD41">
        <v>99</v>
      </c>
      <c r="AE41" s="5" t="s">
        <v>60</v>
      </c>
    </row>
    <row r="42" spans="1:31" ht="15" customHeight="1">
      <c r="A42" s="1">
        <v>20</v>
      </c>
      <c r="B42" s="1" t="str">
        <f>LOOKUP(A42,Organization!A:A,Organization!B:B)</f>
        <v>University of Jyväskylä</v>
      </c>
      <c r="C42" s="1">
        <v>5</v>
      </c>
      <c r="D42" s="1" t="str">
        <f>LOOKUP(C42,' Field of science '!A:A,' Field of science '!B:B)</f>
        <v>Social sciences</v>
      </c>
      <c r="E42" s="1">
        <v>1</v>
      </c>
      <c r="F42" s="1">
        <v>0</v>
      </c>
      <c r="G42" s="1">
        <v>0</v>
      </c>
      <c r="H42" s="1">
        <v>0</v>
      </c>
      <c r="I42" s="1">
        <v>0</v>
      </c>
      <c r="J42" s="1">
        <v>0</v>
      </c>
      <c r="K42" s="1">
        <v>0</v>
      </c>
      <c r="L42" s="1">
        <v>2</v>
      </c>
      <c r="M42" s="1">
        <v>0</v>
      </c>
      <c r="N42" s="1">
        <v>0</v>
      </c>
      <c r="O42" s="1">
        <v>0</v>
      </c>
      <c r="P42" s="1">
        <v>0</v>
      </c>
      <c r="Q42" s="1">
        <v>0</v>
      </c>
      <c r="R42" s="1">
        <v>0</v>
      </c>
      <c r="S42" s="1">
        <v>1</v>
      </c>
      <c r="T42" s="1">
        <v>0</v>
      </c>
      <c r="U42" s="1">
        <v>0</v>
      </c>
      <c r="V42" s="1">
        <v>2</v>
      </c>
      <c r="W42" s="1">
        <v>2</v>
      </c>
      <c r="X42" s="1">
        <v>3</v>
      </c>
      <c r="Y42" s="1">
        <v>4</v>
      </c>
      <c r="Z42" s="1">
        <v>3</v>
      </c>
      <c r="AA42" s="1">
        <v>1</v>
      </c>
      <c r="AB42" s="1">
        <v>2</v>
      </c>
      <c r="AC42" s="1">
        <v>3</v>
      </c>
      <c r="AD42" s="1" t="s">
        <v>61</v>
      </c>
      <c r="AE42" s="1" t="s">
        <v>62</v>
      </c>
    </row>
    <row r="43" spans="1:31" ht="15" customHeight="1">
      <c r="A43" s="1">
        <v>1</v>
      </c>
      <c r="B43" s="1" t="str">
        <f>LOOKUP(A43,Organization!A:A,Organization!B:B)</f>
        <v>Aalto University</v>
      </c>
      <c r="C43" s="1">
        <v>2</v>
      </c>
      <c r="D43" s="1" t="str">
        <f>LOOKUP(C43,' Field of science '!A:A,' Field of science '!B:B)</f>
        <v>Engineering and technology</v>
      </c>
      <c r="E43" s="1">
        <v>1</v>
      </c>
      <c r="F43" s="1">
        <v>2</v>
      </c>
      <c r="G43" s="1">
        <v>0</v>
      </c>
      <c r="H43" s="1">
        <v>0</v>
      </c>
      <c r="I43" s="1">
        <v>0</v>
      </c>
      <c r="J43" s="1">
        <v>0</v>
      </c>
      <c r="K43" s="1">
        <v>0</v>
      </c>
      <c r="L43" s="1">
        <v>2</v>
      </c>
      <c r="M43" s="1">
        <v>0</v>
      </c>
      <c r="N43" s="1">
        <v>0</v>
      </c>
      <c r="O43" s="1">
        <v>0</v>
      </c>
      <c r="P43" s="1">
        <v>0</v>
      </c>
      <c r="Q43" s="1">
        <v>0</v>
      </c>
      <c r="R43" s="1">
        <v>0</v>
      </c>
      <c r="S43" s="1">
        <v>0</v>
      </c>
      <c r="T43" s="1">
        <v>2</v>
      </c>
      <c r="U43" s="1">
        <v>0</v>
      </c>
      <c r="V43" s="1">
        <v>4</v>
      </c>
      <c r="W43" s="1">
        <v>4</v>
      </c>
      <c r="X43" s="1">
        <v>5</v>
      </c>
      <c r="Y43" s="1">
        <v>5</v>
      </c>
      <c r="Z43" s="1">
        <v>5</v>
      </c>
      <c r="AA43" s="1">
        <v>1</v>
      </c>
      <c r="AB43" s="1">
        <v>5</v>
      </c>
      <c r="AC43" s="1">
        <v>5</v>
      </c>
      <c r="AD43">
        <v>99</v>
      </c>
      <c r="AE43" s="1" t="s">
        <v>63</v>
      </c>
    </row>
    <row r="44" spans="1:31" ht="15" customHeight="1">
      <c r="A44" s="1">
        <v>19</v>
      </c>
      <c r="B44" s="1" t="str">
        <f>LOOKUP(A44,Organization!A:A,Organization!B:B)</f>
        <v>University of Helsinki</v>
      </c>
      <c r="C44" s="1">
        <v>4</v>
      </c>
      <c r="D44" s="1" t="str">
        <f>LOOKUP(C44,' Field of science '!A:A,' Field of science '!B:B)</f>
        <v>Agricultural sciences</v>
      </c>
      <c r="E44" s="1">
        <v>1</v>
      </c>
      <c r="F44" s="1">
        <v>0</v>
      </c>
      <c r="G44" s="1">
        <v>0</v>
      </c>
      <c r="H44" s="1">
        <v>0</v>
      </c>
      <c r="I44" s="1">
        <v>0</v>
      </c>
      <c r="J44" s="1">
        <v>0</v>
      </c>
      <c r="K44" s="1">
        <v>0</v>
      </c>
      <c r="L44" s="1">
        <v>2</v>
      </c>
      <c r="M44" s="1">
        <v>0</v>
      </c>
      <c r="N44" s="1">
        <v>0</v>
      </c>
      <c r="O44" s="1">
        <v>0</v>
      </c>
      <c r="P44" s="1">
        <v>0</v>
      </c>
      <c r="Q44" s="1">
        <v>0</v>
      </c>
      <c r="R44" s="1">
        <v>0</v>
      </c>
      <c r="S44" s="1">
        <v>0</v>
      </c>
      <c r="T44" s="1">
        <v>2</v>
      </c>
      <c r="U44" s="1">
        <v>0</v>
      </c>
      <c r="V44" s="1">
        <v>5</v>
      </c>
      <c r="W44" s="1">
        <v>4</v>
      </c>
      <c r="X44" s="1">
        <v>3</v>
      </c>
      <c r="Y44" s="1">
        <v>5</v>
      </c>
      <c r="Z44" s="1">
        <v>4</v>
      </c>
      <c r="AA44" s="1">
        <v>1</v>
      </c>
      <c r="AB44" s="1">
        <v>3</v>
      </c>
      <c r="AC44" s="1">
        <v>5</v>
      </c>
      <c r="AD44" s="1" t="s">
        <v>64</v>
      </c>
      <c r="AE44">
        <v>99</v>
      </c>
    </row>
    <row r="45" spans="1:31" ht="15" customHeight="1">
      <c r="A45" s="1">
        <v>20</v>
      </c>
      <c r="B45" s="1" t="str">
        <f>LOOKUP(A45,Organization!A:A,Organization!B:B)</f>
        <v>University of Jyväskylä</v>
      </c>
      <c r="C45" s="1">
        <v>1</v>
      </c>
      <c r="D45" s="1" t="str">
        <f>LOOKUP(C45,' Field of science '!A:A,' Field of science '!B:B)</f>
        <v>Natural sciences</v>
      </c>
      <c r="E45" s="1">
        <v>1</v>
      </c>
      <c r="F45" s="1">
        <v>0</v>
      </c>
      <c r="G45" s="1">
        <v>0</v>
      </c>
      <c r="H45" s="1">
        <v>0</v>
      </c>
      <c r="I45" s="1">
        <v>0</v>
      </c>
      <c r="J45" s="1">
        <v>0</v>
      </c>
      <c r="K45" s="1">
        <v>0</v>
      </c>
      <c r="L45" s="1">
        <v>2</v>
      </c>
      <c r="M45" s="1">
        <v>0</v>
      </c>
      <c r="N45" s="1">
        <v>0</v>
      </c>
      <c r="O45" s="1">
        <v>0</v>
      </c>
      <c r="P45" s="1">
        <v>0</v>
      </c>
      <c r="Q45" s="1">
        <v>0</v>
      </c>
      <c r="R45" s="1">
        <v>0</v>
      </c>
      <c r="S45" s="1">
        <v>0</v>
      </c>
      <c r="T45" s="1">
        <v>2</v>
      </c>
      <c r="U45" s="1">
        <v>0</v>
      </c>
      <c r="V45" s="1">
        <v>4</v>
      </c>
      <c r="W45" s="1">
        <v>3</v>
      </c>
      <c r="X45" s="1">
        <v>2</v>
      </c>
      <c r="Y45" s="1">
        <v>4</v>
      </c>
      <c r="Z45" s="1">
        <v>3</v>
      </c>
      <c r="AA45" s="1">
        <v>1</v>
      </c>
      <c r="AB45" s="1">
        <v>4</v>
      </c>
      <c r="AC45" s="1">
        <v>4</v>
      </c>
      <c r="AD45">
        <v>99</v>
      </c>
      <c r="AE45">
        <v>99</v>
      </c>
    </row>
    <row r="46" spans="1:31" ht="15" customHeight="1">
      <c r="A46" s="1">
        <v>22</v>
      </c>
      <c r="B46" s="1" t="str">
        <f>LOOKUP(A46,Organization!A:A,Organization!B:B)</f>
        <v>University of Oulu</v>
      </c>
      <c r="C46" s="1">
        <v>6</v>
      </c>
      <c r="D46" s="1" t="str">
        <f>LOOKUP(C46,' Field of science '!A:A,' Field of science '!B:B)</f>
        <v>Humanities</v>
      </c>
      <c r="E46" s="1">
        <v>1</v>
      </c>
      <c r="F46" s="1">
        <v>0</v>
      </c>
      <c r="G46" s="1">
        <v>0</v>
      </c>
      <c r="H46" s="1">
        <v>0</v>
      </c>
      <c r="I46" s="1">
        <v>0</v>
      </c>
      <c r="J46" s="1">
        <v>0</v>
      </c>
      <c r="K46" s="1">
        <v>0</v>
      </c>
      <c r="L46" s="1">
        <v>2</v>
      </c>
      <c r="M46" s="1">
        <v>0</v>
      </c>
      <c r="N46" s="1">
        <v>0</v>
      </c>
      <c r="O46" s="1">
        <v>0</v>
      </c>
      <c r="P46" s="1">
        <v>0</v>
      </c>
      <c r="Q46" s="1">
        <v>0</v>
      </c>
      <c r="R46" s="1">
        <v>0</v>
      </c>
      <c r="S46" s="1">
        <v>1</v>
      </c>
      <c r="T46" s="1">
        <v>0</v>
      </c>
      <c r="U46" s="1">
        <v>0</v>
      </c>
      <c r="V46" s="1">
        <v>5</v>
      </c>
      <c r="W46" s="1">
        <v>4</v>
      </c>
      <c r="X46" s="1">
        <v>5</v>
      </c>
      <c r="Y46" s="1">
        <v>5</v>
      </c>
      <c r="Z46" s="1">
        <v>5</v>
      </c>
      <c r="AA46" s="1">
        <v>1</v>
      </c>
      <c r="AB46" s="1">
        <v>4</v>
      </c>
      <c r="AC46" s="1">
        <v>5</v>
      </c>
      <c r="AD46" s="1" t="s">
        <v>65</v>
      </c>
      <c r="AE46" s="1" t="s">
        <v>66</v>
      </c>
    </row>
    <row r="47" spans="1:31" ht="15" customHeight="1">
      <c r="A47" s="1">
        <v>19</v>
      </c>
      <c r="B47" s="1" t="str">
        <f>LOOKUP(A47,Organization!A:A,Organization!B:B)</f>
        <v>University of Helsinki</v>
      </c>
      <c r="C47" s="1">
        <v>5</v>
      </c>
      <c r="D47" s="1" t="str">
        <f>LOOKUP(C47,' Field of science '!A:A,' Field of science '!B:B)</f>
        <v>Social sciences</v>
      </c>
      <c r="E47" s="1">
        <v>1</v>
      </c>
      <c r="F47" s="1">
        <v>0</v>
      </c>
      <c r="G47" s="1">
        <v>0</v>
      </c>
      <c r="H47" s="1">
        <v>0</v>
      </c>
      <c r="I47" s="1">
        <v>0</v>
      </c>
      <c r="J47" s="1">
        <v>0</v>
      </c>
      <c r="K47" s="1">
        <v>0</v>
      </c>
      <c r="L47" s="1">
        <v>2</v>
      </c>
      <c r="M47" s="1">
        <v>0</v>
      </c>
      <c r="N47" s="1">
        <v>0</v>
      </c>
      <c r="O47" s="1">
        <v>0</v>
      </c>
      <c r="P47" s="1">
        <v>0</v>
      </c>
      <c r="Q47" s="1">
        <v>0</v>
      </c>
      <c r="R47" s="1">
        <v>0</v>
      </c>
      <c r="S47" s="1">
        <v>1</v>
      </c>
      <c r="T47" s="1">
        <v>0</v>
      </c>
      <c r="U47" s="1">
        <v>0</v>
      </c>
      <c r="V47" s="1">
        <v>4</v>
      </c>
      <c r="W47" s="1">
        <v>4</v>
      </c>
      <c r="X47" s="1">
        <v>3</v>
      </c>
      <c r="Y47" s="1">
        <v>4</v>
      </c>
      <c r="Z47" s="1">
        <v>4</v>
      </c>
      <c r="AA47" s="1">
        <v>1</v>
      </c>
      <c r="AB47" s="1">
        <v>3</v>
      </c>
      <c r="AC47" s="1">
        <v>3</v>
      </c>
      <c r="AD47" s="1" t="s">
        <v>67</v>
      </c>
      <c r="AE47">
        <v>99</v>
      </c>
    </row>
    <row r="48" spans="1:31" ht="15" customHeight="1">
      <c r="A48" s="1">
        <v>22</v>
      </c>
      <c r="B48" s="1" t="str">
        <f>LOOKUP(A48,Organization!A:A,Organization!B:B)</f>
        <v>University of Oulu</v>
      </c>
      <c r="C48" s="1">
        <v>2</v>
      </c>
      <c r="D48" s="1" t="str">
        <f>LOOKUP(C48,' Field of science '!A:A,' Field of science '!B:B)</f>
        <v>Engineering and technology</v>
      </c>
      <c r="E48" s="1">
        <v>1</v>
      </c>
      <c r="F48" s="1">
        <v>0</v>
      </c>
      <c r="G48" s="1">
        <v>0</v>
      </c>
      <c r="H48" s="1">
        <v>0</v>
      </c>
      <c r="I48" s="1">
        <v>0</v>
      </c>
      <c r="J48" s="1">
        <v>0</v>
      </c>
      <c r="K48" s="1">
        <v>0</v>
      </c>
      <c r="L48" s="1">
        <v>2</v>
      </c>
      <c r="M48" s="1">
        <v>0</v>
      </c>
      <c r="N48" s="1">
        <v>0</v>
      </c>
      <c r="O48" s="1">
        <v>0</v>
      </c>
      <c r="P48" s="1">
        <v>0</v>
      </c>
      <c r="Q48" s="1">
        <v>0</v>
      </c>
      <c r="R48" s="1">
        <v>0</v>
      </c>
      <c r="S48" s="1">
        <v>1</v>
      </c>
      <c r="T48" s="1">
        <v>2</v>
      </c>
      <c r="U48" s="1">
        <v>0</v>
      </c>
      <c r="V48" s="1">
        <v>5</v>
      </c>
      <c r="W48" s="1">
        <v>4</v>
      </c>
      <c r="X48" s="1">
        <v>5</v>
      </c>
      <c r="Y48" s="1">
        <v>5</v>
      </c>
      <c r="Z48" s="1">
        <v>5</v>
      </c>
      <c r="AA48" s="1">
        <v>2</v>
      </c>
      <c r="AB48" s="1">
        <v>0</v>
      </c>
      <c r="AC48" s="1">
        <v>0</v>
      </c>
      <c r="AD48">
        <v>99</v>
      </c>
      <c r="AE48">
        <v>99</v>
      </c>
    </row>
    <row r="49" spans="1:31" ht="15" customHeight="1">
      <c r="A49" s="1">
        <v>19</v>
      </c>
      <c r="B49" s="1" t="str">
        <f>LOOKUP(A49,Organization!A:A,Organization!B:B)</f>
        <v>University of Helsinki</v>
      </c>
      <c r="C49" s="1">
        <v>6</v>
      </c>
      <c r="D49" s="1" t="str">
        <f>LOOKUP(C49,' Field of science '!A:A,' Field of science '!B:B)</f>
        <v>Humanities</v>
      </c>
      <c r="E49" s="1">
        <v>1</v>
      </c>
      <c r="F49" s="1">
        <v>0</v>
      </c>
      <c r="G49" s="1">
        <v>0</v>
      </c>
      <c r="H49" s="1">
        <v>0</v>
      </c>
      <c r="I49" s="1">
        <v>0</v>
      </c>
      <c r="J49" s="1">
        <v>0</v>
      </c>
      <c r="K49" s="1">
        <v>0</v>
      </c>
      <c r="L49" s="1">
        <v>2</v>
      </c>
      <c r="M49" s="1">
        <v>0</v>
      </c>
      <c r="N49" s="1">
        <v>0</v>
      </c>
      <c r="O49" s="1">
        <v>0</v>
      </c>
      <c r="P49" s="1">
        <v>0</v>
      </c>
      <c r="Q49" s="1">
        <v>0</v>
      </c>
      <c r="R49" s="1">
        <v>0</v>
      </c>
      <c r="S49" s="1">
        <v>1</v>
      </c>
      <c r="T49" s="1">
        <v>0</v>
      </c>
      <c r="U49" s="1">
        <v>0</v>
      </c>
      <c r="V49" s="1">
        <v>5</v>
      </c>
      <c r="W49" s="1">
        <v>5</v>
      </c>
      <c r="X49" s="1">
        <v>3</v>
      </c>
      <c r="Y49" s="1">
        <v>5</v>
      </c>
      <c r="Z49" s="1">
        <v>4</v>
      </c>
      <c r="AA49" s="1">
        <v>1</v>
      </c>
      <c r="AB49" s="1">
        <v>4</v>
      </c>
      <c r="AC49" s="1">
        <v>3</v>
      </c>
      <c r="AD49">
        <v>99</v>
      </c>
      <c r="AE49">
        <v>99</v>
      </c>
    </row>
    <row r="50" spans="1:31" ht="15" customHeight="1">
      <c r="A50" s="1">
        <v>8</v>
      </c>
      <c r="B50" s="1" t="str">
        <f>LOOKUP(A50,Organization!A:A,Organization!B:B)</f>
        <v>Lappeenranta University of Technology</v>
      </c>
      <c r="C50" s="1">
        <v>1</v>
      </c>
      <c r="D50" s="1" t="str">
        <f>LOOKUP(C50,' Field of science '!A:A,' Field of science '!B:B)</f>
        <v>Natural sciences</v>
      </c>
      <c r="E50" s="1">
        <v>0</v>
      </c>
      <c r="F50" s="1">
        <v>2</v>
      </c>
      <c r="G50" s="1">
        <v>0</v>
      </c>
      <c r="H50" s="1">
        <v>0</v>
      </c>
      <c r="I50" s="1">
        <v>0</v>
      </c>
      <c r="J50" s="1">
        <v>0</v>
      </c>
      <c r="K50" s="1">
        <v>0</v>
      </c>
      <c r="L50" s="1">
        <v>0</v>
      </c>
      <c r="M50" s="1">
        <v>0</v>
      </c>
      <c r="N50" s="1">
        <v>0</v>
      </c>
      <c r="O50" s="1">
        <v>0</v>
      </c>
      <c r="P50" s="1">
        <v>0</v>
      </c>
      <c r="Q50" s="1">
        <v>0</v>
      </c>
      <c r="R50" s="1">
        <v>0</v>
      </c>
      <c r="S50" s="1">
        <v>0</v>
      </c>
      <c r="T50" s="1">
        <v>2</v>
      </c>
      <c r="U50" s="1">
        <v>0</v>
      </c>
      <c r="V50" s="1">
        <v>4</v>
      </c>
      <c r="W50" s="1">
        <v>5</v>
      </c>
      <c r="X50" s="1">
        <v>4</v>
      </c>
      <c r="Y50" s="1">
        <v>5</v>
      </c>
      <c r="Z50" s="1">
        <v>5</v>
      </c>
      <c r="AA50" s="1">
        <v>1</v>
      </c>
      <c r="AB50" s="1">
        <v>4</v>
      </c>
      <c r="AC50" s="1">
        <v>5</v>
      </c>
      <c r="AD50">
        <v>99</v>
      </c>
      <c r="AE50" s="1" t="s">
        <v>68</v>
      </c>
    </row>
    <row r="51" spans="1:31" ht="15" customHeight="1">
      <c r="A51" s="1">
        <v>25</v>
      </c>
      <c r="B51" s="1" t="str">
        <f>LOOKUP(A51,Organization!A:A,Organization!B:B)</f>
        <v>University of Turku</v>
      </c>
      <c r="C51" s="1">
        <v>1</v>
      </c>
      <c r="D51" s="1" t="str">
        <f>LOOKUP(C51,' Field of science '!A:A,' Field of science '!B:B)</f>
        <v>Natural sciences</v>
      </c>
      <c r="E51" s="1">
        <v>1</v>
      </c>
      <c r="F51" s="1">
        <v>0</v>
      </c>
      <c r="G51" s="1">
        <v>0</v>
      </c>
      <c r="H51" s="1">
        <v>0</v>
      </c>
      <c r="I51" s="1">
        <v>0</v>
      </c>
      <c r="J51" s="1">
        <v>0</v>
      </c>
      <c r="K51" s="1">
        <v>0</v>
      </c>
      <c r="L51" s="1">
        <v>2</v>
      </c>
      <c r="M51" s="1">
        <v>0</v>
      </c>
      <c r="N51" s="1">
        <v>0</v>
      </c>
      <c r="O51" s="1">
        <v>0</v>
      </c>
      <c r="P51" s="1">
        <v>0</v>
      </c>
      <c r="Q51" s="1">
        <v>0</v>
      </c>
      <c r="R51" s="1">
        <v>0</v>
      </c>
      <c r="S51" s="1">
        <v>1</v>
      </c>
      <c r="T51" s="1">
        <v>0</v>
      </c>
      <c r="U51" s="1">
        <v>0</v>
      </c>
      <c r="V51" s="1">
        <v>3</v>
      </c>
      <c r="W51" s="1">
        <v>2</v>
      </c>
      <c r="X51" s="1">
        <v>0</v>
      </c>
      <c r="Y51" s="1">
        <v>4</v>
      </c>
      <c r="Z51" s="1">
        <v>4</v>
      </c>
      <c r="AA51" s="1">
        <v>1</v>
      </c>
      <c r="AB51" s="1">
        <v>3</v>
      </c>
      <c r="AC51" s="1">
        <v>3</v>
      </c>
      <c r="AD51">
        <v>99</v>
      </c>
      <c r="AE51">
        <v>99</v>
      </c>
    </row>
    <row r="52" spans="1:31" ht="15" customHeight="1">
      <c r="A52" s="1">
        <v>23</v>
      </c>
      <c r="B52" s="1" t="str">
        <f>LOOKUP(A52,Organization!A:A,Organization!B:B)</f>
        <v>University of Tampere</v>
      </c>
      <c r="C52" s="1">
        <v>6</v>
      </c>
      <c r="D52" s="1" t="str">
        <f>LOOKUP(C52,' Field of science '!A:A,' Field of science '!B:B)</f>
        <v>Humanities</v>
      </c>
      <c r="E52" s="1">
        <v>1</v>
      </c>
      <c r="F52" s="1">
        <v>0</v>
      </c>
      <c r="G52" s="1">
        <v>0</v>
      </c>
      <c r="H52" s="1">
        <v>0</v>
      </c>
      <c r="I52" s="1">
        <v>0</v>
      </c>
      <c r="J52" s="1">
        <v>0</v>
      </c>
      <c r="K52" s="1">
        <v>0</v>
      </c>
      <c r="L52" s="1">
        <v>2</v>
      </c>
      <c r="M52" s="1">
        <v>0</v>
      </c>
      <c r="N52" s="1">
        <v>0</v>
      </c>
      <c r="O52" s="1">
        <v>0</v>
      </c>
      <c r="P52" s="1">
        <v>0</v>
      </c>
      <c r="Q52" s="1">
        <v>0</v>
      </c>
      <c r="R52" s="1">
        <v>0</v>
      </c>
      <c r="S52" s="1">
        <v>1</v>
      </c>
      <c r="T52" s="1">
        <v>0</v>
      </c>
      <c r="U52" s="1">
        <v>0</v>
      </c>
      <c r="V52" s="1">
        <v>4</v>
      </c>
      <c r="W52" s="1">
        <v>4</v>
      </c>
      <c r="X52" s="1">
        <v>3</v>
      </c>
      <c r="Y52" s="1">
        <v>4</v>
      </c>
      <c r="Z52" s="1">
        <v>3</v>
      </c>
      <c r="AA52" s="1">
        <v>1</v>
      </c>
      <c r="AB52" s="1">
        <v>2</v>
      </c>
      <c r="AC52" s="1">
        <v>1</v>
      </c>
      <c r="AD52" s="5" t="s">
        <v>350</v>
      </c>
      <c r="AE52" s="5" t="s">
        <v>351</v>
      </c>
    </row>
    <row r="53" spans="1:31" ht="15" customHeight="1">
      <c r="A53" s="1">
        <v>22</v>
      </c>
      <c r="B53" s="1" t="str">
        <f>LOOKUP(A53,Organization!A:A,Organization!B:B)</f>
        <v>University of Oulu</v>
      </c>
      <c r="C53" s="1">
        <v>1</v>
      </c>
      <c r="D53" s="1" t="str">
        <f>LOOKUP(C53,' Field of science '!A:A,' Field of science '!B:B)</f>
        <v>Natural sciences</v>
      </c>
      <c r="E53" s="1">
        <v>1</v>
      </c>
      <c r="F53" s="1">
        <v>0</v>
      </c>
      <c r="G53" s="1">
        <v>0</v>
      </c>
      <c r="H53" s="1">
        <v>0</v>
      </c>
      <c r="I53" s="1">
        <v>0</v>
      </c>
      <c r="J53" s="1">
        <v>0</v>
      </c>
      <c r="K53" s="1">
        <v>0</v>
      </c>
      <c r="L53" s="1">
        <v>2</v>
      </c>
      <c r="M53" s="1">
        <v>0</v>
      </c>
      <c r="N53" s="1">
        <v>0</v>
      </c>
      <c r="O53" s="1">
        <v>0</v>
      </c>
      <c r="P53" s="1">
        <v>0</v>
      </c>
      <c r="Q53" s="1">
        <v>0</v>
      </c>
      <c r="R53" s="1">
        <v>0</v>
      </c>
      <c r="S53" s="1">
        <v>1</v>
      </c>
      <c r="T53" s="1">
        <v>0</v>
      </c>
      <c r="U53" s="1">
        <v>0</v>
      </c>
      <c r="V53" s="1">
        <v>5</v>
      </c>
      <c r="W53" s="1">
        <v>5</v>
      </c>
      <c r="X53" s="1">
        <v>3</v>
      </c>
      <c r="Y53" s="1">
        <v>3</v>
      </c>
      <c r="Z53" s="1">
        <v>4</v>
      </c>
      <c r="AA53" s="1">
        <v>1</v>
      </c>
      <c r="AB53" s="1">
        <v>4</v>
      </c>
      <c r="AC53" s="1">
        <v>4</v>
      </c>
      <c r="AD53" s="1" t="s">
        <v>69</v>
      </c>
      <c r="AE53">
        <v>99</v>
      </c>
    </row>
    <row r="54" spans="1:31" ht="15" customHeight="1">
      <c r="A54" s="1">
        <v>20</v>
      </c>
      <c r="B54" s="1" t="str">
        <f>LOOKUP(A54,Organization!A:A,Organization!B:B)</f>
        <v>University of Jyväskylä</v>
      </c>
      <c r="C54" s="1">
        <v>1</v>
      </c>
      <c r="D54" s="1" t="str">
        <f>LOOKUP(C54,' Field of science '!A:A,' Field of science '!B:B)</f>
        <v>Natural sciences</v>
      </c>
      <c r="E54" s="1">
        <v>1</v>
      </c>
      <c r="F54" s="1">
        <v>2</v>
      </c>
      <c r="G54" s="1">
        <v>0</v>
      </c>
      <c r="H54" s="1">
        <v>0</v>
      </c>
      <c r="I54" s="1">
        <v>0</v>
      </c>
      <c r="J54" s="1">
        <v>0</v>
      </c>
      <c r="K54" s="1">
        <v>0</v>
      </c>
      <c r="L54" s="1">
        <v>2</v>
      </c>
      <c r="M54" s="1">
        <v>0</v>
      </c>
      <c r="N54" s="1">
        <v>0</v>
      </c>
      <c r="O54" s="1">
        <v>0</v>
      </c>
      <c r="P54" s="1">
        <v>0</v>
      </c>
      <c r="Q54" s="1">
        <v>0</v>
      </c>
      <c r="R54" s="1">
        <v>0</v>
      </c>
      <c r="S54" s="1">
        <v>1</v>
      </c>
      <c r="T54" s="1">
        <v>0</v>
      </c>
      <c r="U54" s="1">
        <v>0</v>
      </c>
      <c r="V54" s="1">
        <v>5</v>
      </c>
      <c r="W54" s="1">
        <v>5</v>
      </c>
      <c r="X54" s="1">
        <v>0</v>
      </c>
      <c r="Y54" s="1">
        <v>5</v>
      </c>
      <c r="Z54" s="1">
        <v>5</v>
      </c>
      <c r="AA54" s="1">
        <v>1</v>
      </c>
      <c r="AB54" s="1">
        <v>5</v>
      </c>
      <c r="AC54" s="1">
        <v>4</v>
      </c>
      <c r="AD54">
        <v>99</v>
      </c>
      <c r="AE54">
        <v>99</v>
      </c>
    </row>
    <row r="55" spans="1:31" ht="15" customHeight="1">
      <c r="A55" s="1">
        <v>23</v>
      </c>
      <c r="B55" s="1" t="str">
        <f>LOOKUP(A55,Organization!A:A,Organization!B:B)</f>
        <v>University of Tampere</v>
      </c>
      <c r="C55" s="1">
        <v>3</v>
      </c>
      <c r="D55" s="1" t="str">
        <f>LOOKUP(C55,' Field of science '!A:A,' Field of science '!B:B)</f>
        <v>Medical and health sciences</v>
      </c>
      <c r="E55" s="1">
        <v>1</v>
      </c>
      <c r="F55" s="1">
        <v>0</v>
      </c>
      <c r="G55" s="1">
        <v>0</v>
      </c>
      <c r="H55" s="1">
        <v>0</v>
      </c>
      <c r="I55" s="1">
        <v>0</v>
      </c>
      <c r="J55" s="1">
        <v>0</v>
      </c>
      <c r="K55" s="1">
        <v>0</v>
      </c>
      <c r="L55" s="1">
        <v>2</v>
      </c>
      <c r="M55" s="1">
        <v>0</v>
      </c>
      <c r="N55" s="1">
        <v>0</v>
      </c>
      <c r="O55" s="1">
        <v>0</v>
      </c>
      <c r="P55" s="1">
        <v>0</v>
      </c>
      <c r="Q55" s="1">
        <v>0</v>
      </c>
      <c r="R55" s="1">
        <v>0</v>
      </c>
      <c r="S55" s="1">
        <v>0</v>
      </c>
      <c r="T55" s="1">
        <v>0</v>
      </c>
      <c r="U55" s="1">
        <v>3</v>
      </c>
      <c r="V55" s="1">
        <v>5</v>
      </c>
      <c r="W55" s="1">
        <v>5</v>
      </c>
      <c r="X55" s="1">
        <v>5</v>
      </c>
      <c r="Y55" s="1">
        <v>5</v>
      </c>
      <c r="Z55" s="1">
        <v>5</v>
      </c>
      <c r="AA55" s="1">
        <v>2</v>
      </c>
      <c r="AB55" s="1">
        <v>0</v>
      </c>
      <c r="AC55" s="1">
        <v>0</v>
      </c>
      <c r="AD55">
        <v>99</v>
      </c>
      <c r="AE55" s="1" t="s">
        <v>70</v>
      </c>
    </row>
    <row r="56" spans="1:31" ht="15" customHeight="1">
      <c r="A56" s="1">
        <v>22</v>
      </c>
      <c r="B56" s="1" t="str">
        <f>LOOKUP(A56,Organization!A:A,Organization!B:B)</f>
        <v>University of Oulu</v>
      </c>
      <c r="C56" s="1">
        <v>6</v>
      </c>
      <c r="D56" s="1" t="str">
        <f>LOOKUP(C56,' Field of science '!A:A,' Field of science '!B:B)</f>
        <v>Humanities</v>
      </c>
      <c r="E56" s="1">
        <v>1</v>
      </c>
      <c r="F56" s="1">
        <v>0</v>
      </c>
      <c r="G56" s="1">
        <v>0</v>
      </c>
      <c r="H56" s="1">
        <v>0</v>
      </c>
      <c r="I56" s="1">
        <v>0</v>
      </c>
      <c r="J56" s="1">
        <v>0</v>
      </c>
      <c r="K56" s="1">
        <v>0</v>
      </c>
      <c r="L56" s="1">
        <v>2</v>
      </c>
      <c r="M56" s="1">
        <v>0</v>
      </c>
      <c r="N56" s="1">
        <v>0</v>
      </c>
      <c r="O56" s="1">
        <v>0</v>
      </c>
      <c r="P56" s="1">
        <v>0</v>
      </c>
      <c r="Q56" s="1">
        <v>0</v>
      </c>
      <c r="R56" s="1">
        <v>0</v>
      </c>
      <c r="S56" s="1">
        <v>1</v>
      </c>
      <c r="T56" s="1">
        <v>0</v>
      </c>
      <c r="U56" s="1">
        <v>0</v>
      </c>
      <c r="V56" s="1">
        <v>4</v>
      </c>
      <c r="W56" s="1">
        <v>5</v>
      </c>
      <c r="X56" s="1">
        <v>3</v>
      </c>
      <c r="Y56" s="1">
        <v>5</v>
      </c>
      <c r="Z56" s="1">
        <v>4</v>
      </c>
      <c r="AA56" s="1">
        <v>1</v>
      </c>
      <c r="AB56" s="1">
        <v>4</v>
      </c>
      <c r="AC56" s="1">
        <v>5</v>
      </c>
      <c r="AD56">
        <v>99</v>
      </c>
      <c r="AE56">
        <v>99</v>
      </c>
    </row>
    <row r="57" spans="1:31" ht="15" customHeight="1">
      <c r="A57" s="1">
        <v>22</v>
      </c>
      <c r="B57" s="1" t="str">
        <f>LOOKUP(A57,Organization!A:A,Organization!B:B)</f>
        <v>University of Oulu</v>
      </c>
      <c r="C57" s="1">
        <v>2</v>
      </c>
      <c r="D57" s="1" t="str">
        <f>LOOKUP(C57,' Field of science '!A:A,' Field of science '!B:B)</f>
        <v>Engineering and technology</v>
      </c>
      <c r="E57" s="1">
        <v>1</v>
      </c>
      <c r="F57" s="1">
        <v>0</v>
      </c>
      <c r="G57" s="1">
        <v>0</v>
      </c>
      <c r="H57" s="1">
        <v>0</v>
      </c>
      <c r="I57" s="1">
        <v>0</v>
      </c>
      <c r="J57" s="1">
        <v>0</v>
      </c>
      <c r="K57" s="1">
        <v>0</v>
      </c>
      <c r="L57" s="1">
        <v>2</v>
      </c>
      <c r="M57" s="1">
        <v>0</v>
      </c>
      <c r="N57" s="1">
        <v>0</v>
      </c>
      <c r="O57" s="1">
        <v>0</v>
      </c>
      <c r="P57" s="1">
        <v>0</v>
      </c>
      <c r="Q57" s="1">
        <v>0</v>
      </c>
      <c r="R57" s="1">
        <v>0</v>
      </c>
      <c r="S57" s="1">
        <v>1</v>
      </c>
      <c r="T57" s="1">
        <v>0</v>
      </c>
      <c r="U57" s="1">
        <v>0</v>
      </c>
      <c r="V57" s="1">
        <v>4</v>
      </c>
      <c r="W57" s="1">
        <v>4</v>
      </c>
      <c r="X57" s="1">
        <v>4</v>
      </c>
      <c r="Y57" s="1">
        <v>5</v>
      </c>
      <c r="Z57" s="1">
        <v>4</v>
      </c>
      <c r="AA57" s="1">
        <v>1</v>
      </c>
      <c r="AB57" s="1">
        <v>4</v>
      </c>
      <c r="AC57" s="1">
        <v>3</v>
      </c>
      <c r="AD57" s="1" t="s">
        <v>71</v>
      </c>
      <c r="AE57" s="1" t="s">
        <v>72</v>
      </c>
    </row>
    <row r="58" spans="1:31" ht="15" customHeight="1">
      <c r="A58" s="1">
        <v>5</v>
      </c>
      <c r="B58" s="1" t="str">
        <f>LOOKUP(A58,Organization!A:A,Organization!B:B)</f>
        <v>Finnish Geospatial Research Institute (FGI) in the National Land Survey of Finland</v>
      </c>
      <c r="C58" s="1">
        <v>2</v>
      </c>
      <c r="D58" s="1" t="str">
        <f>LOOKUP(C58,' Field of science '!A:A,' Field of science '!B:B)</f>
        <v>Engineering and technology</v>
      </c>
      <c r="E58" s="1">
        <v>1</v>
      </c>
      <c r="F58" s="1">
        <v>0</v>
      </c>
      <c r="G58" s="1">
        <v>0</v>
      </c>
      <c r="H58" s="1">
        <v>0</v>
      </c>
      <c r="I58" s="1">
        <v>0</v>
      </c>
      <c r="J58" s="1">
        <v>0</v>
      </c>
      <c r="K58" s="1">
        <v>0</v>
      </c>
      <c r="L58" s="1">
        <v>2</v>
      </c>
      <c r="M58" s="1">
        <v>0</v>
      </c>
      <c r="N58" s="1">
        <v>0</v>
      </c>
      <c r="O58" s="1">
        <v>0</v>
      </c>
      <c r="P58" s="1">
        <v>0</v>
      </c>
      <c r="Q58" s="1">
        <v>0</v>
      </c>
      <c r="R58" s="1">
        <v>0</v>
      </c>
      <c r="S58" s="1">
        <v>1</v>
      </c>
      <c r="T58" s="1">
        <v>2</v>
      </c>
      <c r="U58" s="1">
        <v>0</v>
      </c>
      <c r="V58" s="1">
        <v>4</v>
      </c>
      <c r="W58" s="1">
        <v>3</v>
      </c>
      <c r="X58" s="1">
        <v>5</v>
      </c>
      <c r="Y58" s="1">
        <v>1</v>
      </c>
      <c r="Z58" s="1">
        <v>4</v>
      </c>
      <c r="AA58" s="1">
        <v>1</v>
      </c>
      <c r="AB58" s="1">
        <v>3</v>
      </c>
      <c r="AC58" s="1">
        <v>3</v>
      </c>
      <c r="AD58">
        <v>99</v>
      </c>
      <c r="AE58" s="5" t="s">
        <v>73</v>
      </c>
    </row>
    <row r="59" spans="1:31" ht="15" customHeight="1">
      <c r="A59" s="1">
        <v>1</v>
      </c>
      <c r="B59" s="1" t="str">
        <f>LOOKUP(A59,Organization!A:A,Organization!B:B)</f>
        <v>Aalto University</v>
      </c>
      <c r="C59" s="1">
        <v>2</v>
      </c>
      <c r="D59" s="1" t="str">
        <f>LOOKUP(C59,' Field of science '!A:A,' Field of science '!B:B)</f>
        <v>Engineering and technology</v>
      </c>
      <c r="E59" s="1">
        <v>1</v>
      </c>
      <c r="F59" s="1">
        <v>0</v>
      </c>
      <c r="G59" s="1">
        <v>0</v>
      </c>
      <c r="H59" s="1">
        <v>0</v>
      </c>
      <c r="I59" s="1">
        <v>0</v>
      </c>
      <c r="J59" s="1">
        <v>0</v>
      </c>
      <c r="K59" s="1">
        <v>1</v>
      </c>
      <c r="L59" s="1">
        <v>2</v>
      </c>
      <c r="M59" s="1">
        <v>0</v>
      </c>
      <c r="N59" s="1">
        <v>0</v>
      </c>
      <c r="O59" s="1">
        <v>0</v>
      </c>
      <c r="P59" s="1">
        <v>0</v>
      </c>
      <c r="Q59" s="1">
        <v>0</v>
      </c>
      <c r="R59" s="1">
        <v>0</v>
      </c>
      <c r="S59" s="1">
        <v>1</v>
      </c>
      <c r="T59" s="1">
        <v>0</v>
      </c>
      <c r="U59" s="1">
        <v>0</v>
      </c>
      <c r="V59" s="1">
        <v>4</v>
      </c>
      <c r="W59" s="1">
        <v>4</v>
      </c>
      <c r="X59" s="1">
        <v>4</v>
      </c>
      <c r="Y59" s="1">
        <v>4</v>
      </c>
      <c r="Z59" s="1">
        <v>5</v>
      </c>
      <c r="AA59" s="1">
        <v>1</v>
      </c>
      <c r="AB59" s="1">
        <v>3</v>
      </c>
      <c r="AC59" s="1">
        <v>4</v>
      </c>
      <c r="AD59" s="1" t="s">
        <v>74</v>
      </c>
      <c r="AE59">
        <v>99</v>
      </c>
    </row>
    <row r="60" spans="1:31" ht="15" customHeight="1">
      <c r="A60" s="1">
        <v>19</v>
      </c>
      <c r="B60" s="1" t="str">
        <f>LOOKUP(A60,Organization!A:A,Organization!B:B)</f>
        <v>University of Helsinki</v>
      </c>
      <c r="C60" s="1">
        <v>1</v>
      </c>
      <c r="D60" s="1" t="str">
        <f>LOOKUP(C60,' Field of science '!A:A,' Field of science '!B:B)</f>
        <v>Natural sciences</v>
      </c>
      <c r="E60" s="1">
        <v>1</v>
      </c>
      <c r="F60" s="1">
        <v>0</v>
      </c>
      <c r="G60" s="1">
        <v>0</v>
      </c>
      <c r="H60" s="1">
        <v>0</v>
      </c>
      <c r="I60" s="1">
        <v>0</v>
      </c>
      <c r="J60" s="1">
        <v>0</v>
      </c>
      <c r="K60" s="1">
        <v>0</v>
      </c>
      <c r="L60" s="1">
        <v>2</v>
      </c>
      <c r="M60" s="1">
        <v>0</v>
      </c>
      <c r="N60" s="1">
        <v>0</v>
      </c>
      <c r="O60" s="1">
        <v>0</v>
      </c>
      <c r="P60" s="1">
        <v>0</v>
      </c>
      <c r="Q60" s="1">
        <v>0</v>
      </c>
      <c r="R60" s="1">
        <v>0</v>
      </c>
      <c r="S60" s="1">
        <v>1</v>
      </c>
      <c r="T60" s="1">
        <v>0</v>
      </c>
      <c r="U60" s="1">
        <v>0</v>
      </c>
      <c r="V60" s="1">
        <v>4</v>
      </c>
      <c r="W60" s="1">
        <v>3</v>
      </c>
      <c r="X60" s="1">
        <v>4</v>
      </c>
      <c r="Y60" s="1">
        <v>5</v>
      </c>
      <c r="Z60" s="1">
        <v>4</v>
      </c>
      <c r="AA60" s="1">
        <v>1</v>
      </c>
      <c r="AB60" s="1">
        <v>3</v>
      </c>
      <c r="AC60" s="1">
        <v>3</v>
      </c>
      <c r="AD60">
        <v>99</v>
      </c>
      <c r="AE60">
        <v>99</v>
      </c>
    </row>
    <row r="61" spans="1:31" ht="15" customHeight="1">
      <c r="A61" s="1">
        <v>23</v>
      </c>
      <c r="B61" s="1" t="str">
        <f>LOOKUP(A61,Organization!A:A,Organization!B:B)</f>
        <v>University of Tampere</v>
      </c>
      <c r="C61" s="1">
        <v>5</v>
      </c>
      <c r="D61" s="1" t="str">
        <f>LOOKUP(C61,' Field of science '!A:A,' Field of science '!B:B)</f>
        <v>Social sciences</v>
      </c>
      <c r="E61" s="1">
        <v>1</v>
      </c>
      <c r="F61" s="1">
        <v>0</v>
      </c>
      <c r="G61" s="1">
        <v>0</v>
      </c>
      <c r="H61" s="1">
        <v>0</v>
      </c>
      <c r="I61" s="1">
        <v>0</v>
      </c>
      <c r="J61" s="1">
        <v>0</v>
      </c>
      <c r="K61" s="1">
        <v>1</v>
      </c>
      <c r="L61" s="1">
        <v>2</v>
      </c>
      <c r="M61" s="1">
        <v>0</v>
      </c>
      <c r="N61" s="1">
        <v>0</v>
      </c>
      <c r="O61" s="1">
        <v>0</v>
      </c>
      <c r="P61" s="1">
        <v>0</v>
      </c>
      <c r="Q61" s="1">
        <v>0</v>
      </c>
      <c r="R61" s="1">
        <v>0</v>
      </c>
      <c r="S61" s="1">
        <v>1</v>
      </c>
      <c r="T61" s="1">
        <v>0</v>
      </c>
      <c r="U61" s="1">
        <v>0</v>
      </c>
      <c r="V61" s="1">
        <v>2</v>
      </c>
      <c r="W61" s="1">
        <v>4</v>
      </c>
      <c r="X61" s="1">
        <v>4</v>
      </c>
      <c r="Y61" s="1">
        <v>2</v>
      </c>
      <c r="Z61" s="1">
        <v>2</v>
      </c>
      <c r="AA61" s="1">
        <v>1</v>
      </c>
      <c r="AB61" s="1">
        <v>4</v>
      </c>
      <c r="AC61" s="1">
        <v>4</v>
      </c>
      <c r="AD61">
        <v>99</v>
      </c>
      <c r="AE61">
        <v>99</v>
      </c>
    </row>
    <row r="62" spans="1:31" ht="15" customHeight="1">
      <c r="A62" s="1">
        <v>22</v>
      </c>
      <c r="B62" s="1" t="str">
        <f>LOOKUP(A62,Organization!A:A,Organization!B:B)</f>
        <v>University of Oulu</v>
      </c>
      <c r="C62" s="1">
        <v>2</v>
      </c>
      <c r="D62" s="1" t="str">
        <f>LOOKUP(C62,' Field of science '!A:A,' Field of science '!B:B)</f>
        <v>Engineering and technology</v>
      </c>
      <c r="E62" s="1">
        <v>1</v>
      </c>
      <c r="F62" s="1">
        <v>0</v>
      </c>
      <c r="G62" s="1">
        <v>0</v>
      </c>
      <c r="H62" s="1">
        <v>0</v>
      </c>
      <c r="I62" s="1">
        <v>0</v>
      </c>
      <c r="J62" s="1">
        <v>0</v>
      </c>
      <c r="K62" s="1">
        <v>0</v>
      </c>
      <c r="L62" s="1">
        <v>2</v>
      </c>
      <c r="M62" s="1">
        <v>0</v>
      </c>
      <c r="N62" s="1">
        <v>0</v>
      </c>
      <c r="O62" s="1">
        <v>0</v>
      </c>
      <c r="P62" s="1">
        <v>0</v>
      </c>
      <c r="Q62" s="1">
        <v>0</v>
      </c>
      <c r="R62" s="1">
        <v>0</v>
      </c>
      <c r="S62" s="1">
        <v>1</v>
      </c>
      <c r="T62" s="1">
        <v>0</v>
      </c>
      <c r="U62" s="1">
        <v>0</v>
      </c>
      <c r="V62" s="1">
        <v>5</v>
      </c>
      <c r="W62" s="1">
        <v>5</v>
      </c>
      <c r="X62" s="1">
        <v>3</v>
      </c>
      <c r="Y62" s="1">
        <v>5</v>
      </c>
      <c r="Z62" s="1">
        <v>3</v>
      </c>
      <c r="AA62" s="1">
        <v>1</v>
      </c>
      <c r="AB62" s="1">
        <v>5</v>
      </c>
      <c r="AC62" s="1">
        <v>5</v>
      </c>
      <c r="AD62">
        <v>99</v>
      </c>
      <c r="AE62">
        <v>99</v>
      </c>
    </row>
    <row r="63" spans="1:31" ht="15" customHeight="1">
      <c r="A63" s="1">
        <v>25</v>
      </c>
      <c r="B63" s="1" t="str">
        <f>LOOKUP(A63,Organization!A:A,Organization!B:B)</f>
        <v>University of Turku</v>
      </c>
      <c r="C63" s="1">
        <v>1</v>
      </c>
      <c r="D63" s="1" t="str">
        <f>LOOKUP(C63,' Field of science '!A:A,' Field of science '!B:B)</f>
        <v>Natural sciences</v>
      </c>
      <c r="E63" s="1">
        <v>1</v>
      </c>
      <c r="F63" s="1">
        <v>0</v>
      </c>
      <c r="G63" s="1">
        <v>0</v>
      </c>
      <c r="H63" s="1">
        <v>0</v>
      </c>
      <c r="I63" s="1">
        <v>0</v>
      </c>
      <c r="J63" s="1">
        <v>0</v>
      </c>
      <c r="K63" s="1">
        <v>0</v>
      </c>
      <c r="L63" s="1">
        <v>2</v>
      </c>
      <c r="M63" s="1">
        <v>0</v>
      </c>
      <c r="N63" s="1">
        <v>0</v>
      </c>
      <c r="O63" s="1">
        <v>0</v>
      </c>
      <c r="P63" s="1">
        <v>0</v>
      </c>
      <c r="Q63" s="1">
        <v>0</v>
      </c>
      <c r="R63" s="1">
        <v>0</v>
      </c>
      <c r="S63" s="1">
        <v>0</v>
      </c>
      <c r="T63" s="1">
        <v>2</v>
      </c>
      <c r="U63" s="1">
        <v>0</v>
      </c>
      <c r="V63" s="1">
        <v>2</v>
      </c>
      <c r="W63" s="1">
        <v>2</v>
      </c>
      <c r="X63" s="1">
        <v>3</v>
      </c>
      <c r="Y63" s="1">
        <v>5</v>
      </c>
      <c r="Z63" s="1">
        <v>5</v>
      </c>
      <c r="AA63" s="1">
        <v>1</v>
      </c>
      <c r="AB63" s="1">
        <v>2</v>
      </c>
      <c r="AC63" s="1">
        <v>2</v>
      </c>
      <c r="AD63">
        <v>99</v>
      </c>
      <c r="AE63">
        <v>99</v>
      </c>
    </row>
    <row r="64" spans="1:31" ht="15" customHeight="1">
      <c r="A64" s="1">
        <v>10</v>
      </c>
      <c r="B64" s="1" t="str">
        <f>LOOKUP(A64,Organization!A:A,Organization!B:B)</f>
        <v>Tampere University of Technology</v>
      </c>
      <c r="C64" s="1">
        <v>2</v>
      </c>
      <c r="D64" s="1" t="str">
        <f>LOOKUP(C64,' Field of science '!A:A,' Field of science '!B:B)</f>
        <v>Engineering and technology</v>
      </c>
      <c r="E64" s="1">
        <v>1</v>
      </c>
      <c r="F64" s="1">
        <v>0</v>
      </c>
      <c r="G64" s="1">
        <v>0</v>
      </c>
      <c r="H64" s="1">
        <v>0</v>
      </c>
      <c r="I64" s="1">
        <v>0</v>
      </c>
      <c r="J64" s="1">
        <v>0</v>
      </c>
      <c r="K64" s="1">
        <v>0</v>
      </c>
      <c r="L64" s="1">
        <v>2</v>
      </c>
      <c r="M64" s="1">
        <v>0</v>
      </c>
      <c r="N64" s="1">
        <v>0</v>
      </c>
      <c r="O64" s="1">
        <v>0</v>
      </c>
      <c r="P64" s="1">
        <v>0</v>
      </c>
      <c r="Q64" s="1">
        <v>0</v>
      </c>
      <c r="R64" s="1">
        <v>0</v>
      </c>
      <c r="S64" s="1">
        <v>0</v>
      </c>
      <c r="T64" s="1">
        <v>2</v>
      </c>
      <c r="U64" s="1">
        <v>0</v>
      </c>
      <c r="V64" s="1">
        <v>2</v>
      </c>
      <c r="W64" s="1">
        <v>3</v>
      </c>
      <c r="X64" s="1">
        <v>4</v>
      </c>
      <c r="Y64" s="1">
        <v>3</v>
      </c>
      <c r="Z64" s="1">
        <v>4</v>
      </c>
      <c r="AA64" s="1">
        <v>1</v>
      </c>
      <c r="AB64" s="1">
        <v>3</v>
      </c>
      <c r="AC64" s="1">
        <v>2</v>
      </c>
      <c r="AD64" s="1" t="s">
        <v>75</v>
      </c>
      <c r="AE64">
        <v>99</v>
      </c>
    </row>
    <row r="65" spans="1:31" ht="15" customHeight="1">
      <c r="A65" s="1">
        <v>20</v>
      </c>
      <c r="B65" s="1" t="str">
        <f>LOOKUP(A65,Organization!A:A,Organization!B:B)</f>
        <v>University of Jyväskylä</v>
      </c>
      <c r="C65" s="1">
        <v>3</v>
      </c>
      <c r="D65" s="1" t="str">
        <f>LOOKUP(C65,' Field of science '!A:A,' Field of science '!B:B)</f>
        <v>Medical and health sciences</v>
      </c>
      <c r="E65" s="1">
        <v>1</v>
      </c>
      <c r="F65" s="1">
        <v>0</v>
      </c>
      <c r="G65" s="1">
        <v>0</v>
      </c>
      <c r="H65" s="1">
        <v>0</v>
      </c>
      <c r="I65" s="1">
        <v>0</v>
      </c>
      <c r="J65" s="1">
        <v>0</v>
      </c>
      <c r="K65" s="1">
        <v>0</v>
      </c>
      <c r="L65" s="1">
        <v>2</v>
      </c>
      <c r="M65" s="1">
        <v>0</v>
      </c>
      <c r="N65" s="1">
        <v>0</v>
      </c>
      <c r="O65" s="1">
        <v>0</v>
      </c>
      <c r="P65" s="1">
        <v>0</v>
      </c>
      <c r="Q65" s="1">
        <v>0</v>
      </c>
      <c r="R65" s="1">
        <v>0</v>
      </c>
      <c r="S65" s="1">
        <v>1</v>
      </c>
      <c r="T65" s="1">
        <v>0</v>
      </c>
      <c r="U65" s="1">
        <v>0</v>
      </c>
      <c r="V65" s="1">
        <v>4</v>
      </c>
      <c r="W65" s="1">
        <v>4</v>
      </c>
      <c r="X65" s="1">
        <v>0</v>
      </c>
      <c r="Y65" s="1">
        <v>5</v>
      </c>
      <c r="Z65" s="1">
        <v>4</v>
      </c>
      <c r="AA65" s="1">
        <v>1</v>
      </c>
      <c r="AB65" s="1">
        <v>4</v>
      </c>
      <c r="AC65" s="1">
        <v>4</v>
      </c>
      <c r="AD65">
        <v>99</v>
      </c>
      <c r="AE65">
        <v>99</v>
      </c>
    </row>
    <row r="66" spans="1:31" ht="15" customHeight="1">
      <c r="A66" s="1">
        <v>19</v>
      </c>
      <c r="B66" s="1" t="str">
        <f>LOOKUP(A66,Organization!A:A,Organization!B:B)</f>
        <v>University of Helsinki</v>
      </c>
      <c r="C66" s="1">
        <v>5</v>
      </c>
      <c r="D66" s="1" t="str">
        <f>LOOKUP(C66,' Field of science '!A:A,' Field of science '!B:B)</f>
        <v>Social sciences</v>
      </c>
      <c r="E66" s="1">
        <v>1</v>
      </c>
      <c r="F66" s="1">
        <v>0</v>
      </c>
      <c r="G66" s="1">
        <v>0</v>
      </c>
      <c r="H66" s="1">
        <v>0</v>
      </c>
      <c r="I66" s="1">
        <v>0</v>
      </c>
      <c r="J66" s="1">
        <v>0</v>
      </c>
      <c r="K66" s="1">
        <v>0</v>
      </c>
      <c r="L66" s="1">
        <v>2</v>
      </c>
      <c r="M66" s="1">
        <v>0</v>
      </c>
      <c r="N66" s="1">
        <v>0</v>
      </c>
      <c r="O66" s="1">
        <v>0</v>
      </c>
      <c r="P66" s="1">
        <v>0</v>
      </c>
      <c r="Q66" s="1">
        <v>0</v>
      </c>
      <c r="R66" s="1">
        <v>0</v>
      </c>
      <c r="S66" s="1">
        <v>0</v>
      </c>
      <c r="T66" s="1">
        <v>2</v>
      </c>
      <c r="U66" s="1">
        <v>0</v>
      </c>
      <c r="V66" s="1">
        <v>2</v>
      </c>
      <c r="W66" s="1">
        <v>4</v>
      </c>
      <c r="X66" s="1">
        <v>4</v>
      </c>
      <c r="Y66" s="1">
        <v>4</v>
      </c>
      <c r="Z66" s="1">
        <v>2</v>
      </c>
      <c r="AA66" s="1">
        <v>1</v>
      </c>
      <c r="AB66" s="1">
        <v>2</v>
      </c>
      <c r="AC66" s="1">
        <v>3</v>
      </c>
      <c r="AD66">
        <v>99</v>
      </c>
      <c r="AE66">
        <v>99</v>
      </c>
    </row>
    <row r="67" spans="1:31" ht="15" customHeight="1">
      <c r="A67" s="1">
        <v>1</v>
      </c>
      <c r="B67" s="1" t="str">
        <f>LOOKUP(A67,Organization!A:A,Organization!B:B)</f>
        <v>Aalto University</v>
      </c>
      <c r="C67" s="1">
        <v>1</v>
      </c>
      <c r="D67" s="1" t="str">
        <f>LOOKUP(C67,' Field of science '!A:A,' Field of science '!B:B)</f>
        <v>Natural sciences</v>
      </c>
      <c r="E67" s="1">
        <v>1</v>
      </c>
      <c r="F67" s="1">
        <v>0</v>
      </c>
      <c r="G67" s="1">
        <v>0</v>
      </c>
      <c r="H67" s="1">
        <v>0</v>
      </c>
      <c r="I67" s="1">
        <v>0</v>
      </c>
      <c r="J67" s="1">
        <v>0</v>
      </c>
      <c r="K67" s="1">
        <v>0</v>
      </c>
      <c r="L67" s="1">
        <v>2</v>
      </c>
      <c r="M67" s="1">
        <v>0</v>
      </c>
      <c r="N67" s="1">
        <v>0</v>
      </c>
      <c r="O67" s="1">
        <v>0</v>
      </c>
      <c r="P67" s="1">
        <v>0</v>
      </c>
      <c r="Q67" s="1">
        <v>0</v>
      </c>
      <c r="R67" s="1">
        <v>0</v>
      </c>
      <c r="S67" s="1">
        <v>1</v>
      </c>
      <c r="T67" s="1">
        <v>0</v>
      </c>
      <c r="U67" s="1">
        <v>0</v>
      </c>
      <c r="V67" s="1">
        <v>5</v>
      </c>
      <c r="W67" s="1">
        <v>4</v>
      </c>
      <c r="X67" s="1">
        <v>3</v>
      </c>
      <c r="Y67" s="1">
        <v>5</v>
      </c>
      <c r="Z67" s="1">
        <v>4</v>
      </c>
      <c r="AA67" s="1">
        <v>1</v>
      </c>
      <c r="AB67" s="1">
        <v>3</v>
      </c>
      <c r="AC67" s="1">
        <v>4</v>
      </c>
      <c r="AD67">
        <v>99</v>
      </c>
      <c r="AE67">
        <v>99</v>
      </c>
    </row>
    <row r="68" spans="1:31" ht="15" customHeight="1">
      <c r="A68" s="1">
        <v>23</v>
      </c>
      <c r="B68" s="1" t="str">
        <f>LOOKUP(A68,Organization!A:A,Organization!B:B)</f>
        <v>University of Tampere</v>
      </c>
      <c r="C68" s="1">
        <v>5</v>
      </c>
      <c r="D68" s="1" t="str">
        <f>LOOKUP(C68,' Field of science '!A:A,' Field of science '!B:B)</f>
        <v>Social sciences</v>
      </c>
      <c r="E68" s="1">
        <v>1</v>
      </c>
      <c r="F68" s="1">
        <v>0</v>
      </c>
      <c r="G68" s="1">
        <v>0</v>
      </c>
      <c r="H68" s="1">
        <v>0</v>
      </c>
      <c r="I68" s="1">
        <v>0</v>
      </c>
      <c r="J68" s="1">
        <v>0</v>
      </c>
      <c r="K68" s="1">
        <v>0</v>
      </c>
      <c r="L68" s="1">
        <v>2</v>
      </c>
      <c r="M68" s="1">
        <v>0</v>
      </c>
      <c r="N68" s="1">
        <v>0</v>
      </c>
      <c r="O68" s="1">
        <v>0</v>
      </c>
      <c r="P68" s="1">
        <v>0</v>
      </c>
      <c r="Q68" s="1">
        <v>0</v>
      </c>
      <c r="R68" s="1">
        <v>0</v>
      </c>
      <c r="S68" s="1">
        <v>1</v>
      </c>
      <c r="T68" s="1">
        <v>0</v>
      </c>
      <c r="U68" s="1">
        <v>0</v>
      </c>
      <c r="V68" s="1">
        <v>4</v>
      </c>
      <c r="W68" s="1">
        <v>4</v>
      </c>
      <c r="X68" s="1">
        <v>4</v>
      </c>
      <c r="Y68" s="1">
        <v>5</v>
      </c>
      <c r="Z68" s="1">
        <v>4</v>
      </c>
      <c r="AA68" s="1">
        <v>1</v>
      </c>
      <c r="AB68" s="1">
        <v>5</v>
      </c>
      <c r="AC68" s="1">
        <v>5</v>
      </c>
      <c r="AD68">
        <v>99</v>
      </c>
      <c r="AE68" s="1" t="s">
        <v>76</v>
      </c>
    </row>
    <row r="69" spans="1:31" ht="15" customHeight="1">
      <c r="A69" s="1">
        <v>19</v>
      </c>
      <c r="B69" s="1" t="str">
        <f>LOOKUP(A69,Organization!A:A,Organization!B:B)</f>
        <v>University of Helsinki</v>
      </c>
      <c r="C69" s="1">
        <v>1</v>
      </c>
      <c r="D69" s="1" t="str">
        <f>LOOKUP(C69,' Field of science '!A:A,' Field of science '!B:B)</f>
        <v>Natural sciences</v>
      </c>
      <c r="E69" s="1">
        <v>1</v>
      </c>
      <c r="F69" s="1">
        <v>0</v>
      </c>
      <c r="G69" s="1">
        <v>0</v>
      </c>
      <c r="H69" s="1">
        <v>0</v>
      </c>
      <c r="I69" s="1">
        <v>0</v>
      </c>
      <c r="J69" s="1">
        <v>0</v>
      </c>
      <c r="K69" s="1">
        <v>0</v>
      </c>
      <c r="L69" s="1">
        <v>2</v>
      </c>
      <c r="M69" s="1">
        <v>0</v>
      </c>
      <c r="N69" s="1">
        <v>0</v>
      </c>
      <c r="O69" s="1">
        <v>0</v>
      </c>
      <c r="P69" s="1">
        <v>0</v>
      </c>
      <c r="Q69" s="1">
        <v>0</v>
      </c>
      <c r="R69" s="1">
        <v>0</v>
      </c>
      <c r="S69" s="1">
        <v>0</v>
      </c>
      <c r="T69" s="1">
        <v>0</v>
      </c>
      <c r="U69" s="1">
        <v>3</v>
      </c>
      <c r="V69" s="1">
        <v>4</v>
      </c>
      <c r="W69" s="1">
        <v>4</v>
      </c>
      <c r="X69" s="1">
        <v>5</v>
      </c>
      <c r="Y69" s="1">
        <v>5</v>
      </c>
      <c r="Z69" s="1">
        <v>5</v>
      </c>
      <c r="AA69" s="1">
        <v>1</v>
      </c>
      <c r="AB69" s="1">
        <v>4</v>
      </c>
      <c r="AC69" s="1">
        <v>4</v>
      </c>
      <c r="AD69" s="1" t="s">
        <v>347</v>
      </c>
      <c r="AE69">
        <v>99</v>
      </c>
    </row>
    <row r="70" spans="1:31" ht="15" customHeight="1">
      <c r="A70" s="1">
        <v>19</v>
      </c>
      <c r="B70" s="1" t="str">
        <f>LOOKUP(A70,Organization!A:A,Organization!B:B)</f>
        <v>University of Helsinki</v>
      </c>
      <c r="C70" s="1">
        <v>3</v>
      </c>
      <c r="D70" s="1" t="str">
        <f>LOOKUP(C70,' Field of science '!A:A,' Field of science '!B:B)</f>
        <v>Medical and health sciences</v>
      </c>
      <c r="E70" s="1">
        <v>1</v>
      </c>
      <c r="F70" s="1">
        <v>0</v>
      </c>
      <c r="G70" s="1">
        <v>0</v>
      </c>
      <c r="H70" s="1">
        <v>0</v>
      </c>
      <c r="I70" s="1">
        <v>0</v>
      </c>
      <c r="J70" s="1">
        <v>0</v>
      </c>
      <c r="K70" s="1">
        <v>0</v>
      </c>
      <c r="L70" s="1">
        <v>2</v>
      </c>
      <c r="M70" s="1">
        <v>0</v>
      </c>
      <c r="N70" s="1">
        <v>0</v>
      </c>
      <c r="O70" s="1">
        <v>0</v>
      </c>
      <c r="P70" s="1">
        <v>0</v>
      </c>
      <c r="Q70" s="1">
        <v>0</v>
      </c>
      <c r="R70" s="1">
        <v>0</v>
      </c>
      <c r="S70" s="1">
        <v>1</v>
      </c>
      <c r="T70" s="1">
        <v>0</v>
      </c>
      <c r="U70" s="1">
        <v>0</v>
      </c>
      <c r="V70" s="1">
        <v>4</v>
      </c>
      <c r="W70" s="1">
        <v>4</v>
      </c>
      <c r="X70" s="1">
        <v>4</v>
      </c>
      <c r="Y70" s="1">
        <v>4</v>
      </c>
      <c r="Z70" s="1">
        <v>4</v>
      </c>
      <c r="AA70" s="1">
        <v>1</v>
      </c>
      <c r="AB70" s="1">
        <v>4</v>
      </c>
      <c r="AC70" s="1">
        <v>5</v>
      </c>
      <c r="AD70">
        <v>99</v>
      </c>
      <c r="AE70">
        <v>99</v>
      </c>
    </row>
    <row r="71" spans="1:31" ht="15" customHeight="1">
      <c r="A71" s="1">
        <v>18</v>
      </c>
      <c r="B71" s="1" t="str">
        <f>LOOKUP(A71,Organization!A:A,Organization!B:B)</f>
        <v>University of Eastern Finland</v>
      </c>
      <c r="C71" s="1">
        <v>1</v>
      </c>
      <c r="D71" s="1" t="str">
        <f>LOOKUP(C71,' Field of science '!A:A,' Field of science '!B:B)</f>
        <v>Natural sciences</v>
      </c>
      <c r="E71" s="1">
        <v>1</v>
      </c>
      <c r="F71" s="1">
        <v>0</v>
      </c>
      <c r="G71" s="1">
        <v>0</v>
      </c>
      <c r="H71" s="1">
        <v>0</v>
      </c>
      <c r="I71" s="1">
        <v>0</v>
      </c>
      <c r="J71" s="1">
        <v>0</v>
      </c>
      <c r="K71" s="1">
        <v>0</v>
      </c>
      <c r="L71" s="1">
        <v>2</v>
      </c>
      <c r="M71" s="1">
        <v>0</v>
      </c>
      <c r="N71" s="1">
        <v>0</v>
      </c>
      <c r="O71" s="1">
        <v>0</v>
      </c>
      <c r="P71" s="1">
        <v>0</v>
      </c>
      <c r="Q71" s="1">
        <v>0</v>
      </c>
      <c r="R71" s="1">
        <v>0</v>
      </c>
      <c r="S71" s="1">
        <v>1</v>
      </c>
      <c r="T71" s="1">
        <v>0</v>
      </c>
      <c r="U71" s="1">
        <v>0</v>
      </c>
      <c r="V71" s="1">
        <v>4</v>
      </c>
      <c r="W71" s="1">
        <v>4</v>
      </c>
      <c r="X71" s="1">
        <v>3</v>
      </c>
      <c r="Y71" s="1">
        <v>5</v>
      </c>
      <c r="Z71" s="1">
        <v>4</v>
      </c>
      <c r="AA71" s="1">
        <v>1</v>
      </c>
      <c r="AB71" s="1">
        <v>4</v>
      </c>
      <c r="AC71" s="1">
        <v>4</v>
      </c>
      <c r="AD71" s="1" t="s">
        <v>77</v>
      </c>
      <c r="AE71">
        <v>99</v>
      </c>
    </row>
    <row r="72" spans="1:31" ht="15" customHeight="1">
      <c r="A72" s="1">
        <v>22</v>
      </c>
      <c r="B72" s="1" t="str">
        <f>LOOKUP(A72,Organization!A:A,Organization!B:B)</f>
        <v>University of Oulu</v>
      </c>
      <c r="C72" s="1">
        <v>2</v>
      </c>
      <c r="D72" s="1" t="str">
        <f>LOOKUP(C72,' Field of science '!A:A,' Field of science '!B:B)</f>
        <v>Engineering and technology</v>
      </c>
      <c r="E72" s="1">
        <v>1</v>
      </c>
      <c r="F72" s="1">
        <v>0</v>
      </c>
      <c r="G72" s="1">
        <v>0</v>
      </c>
      <c r="H72" s="1">
        <v>0</v>
      </c>
      <c r="I72" s="1">
        <v>0</v>
      </c>
      <c r="J72" s="1">
        <v>0</v>
      </c>
      <c r="K72" s="1">
        <v>0</v>
      </c>
      <c r="L72" s="1">
        <v>2</v>
      </c>
      <c r="M72" s="1">
        <v>0</v>
      </c>
      <c r="N72" s="1">
        <v>0</v>
      </c>
      <c r="O72" s="1">
        <v>0</v>
      </c>
      <c r="P72" s="1">
        <v>0</v>
      </c>
      <c r="Q72" s="1">
        <v>0</v>
      </c>
      <c r="R72" s="1">
        <v>0</v>
      </c>
      <c r="S72" s="1">
        <v>1</v>
      </c>
      <c r="T72" s="1">
        <v>0</v>
      </c>
      <c r="U72" s="1">
        <v>0</v>
      </c>
      <c r="V72" s="1">
        <v>3</v>
      </c>
      <c r="W72" s="1">
        <v>4</v>
      </c>
      <c r="X72" s="1">
        <v>3</v>
      </c>
      <c r="Y72" s="1">
        <v>4</v>
      </c>
      <c r="Z72" s="1">
        <v>3</v>
      </c>
      <c r="AA72" s="1">
        <v>1</v>
      </c>
      <c r="AB72" s="1">
        <v>3</v>
      </c>
      <c r="AC72" s="1">
        <v>5</v>
      </c>
      <c r="AD72">
        <v>99</v>
      </c>
      <c r="AE72">
        <v>99</v>
      </c>
    </row>
    <row r="73" spans="1:31" ht="15" customHeight="1">
      <c r="A73" s="1">
        <v>22</v>
      </c>
      <c r="B73" s="1" t="str">
        <f>LOOKUP(A73,Organization!A:A,Organization!B:B)</f>
        <v>University of Oulu</v>
      </c>
      <c r="C73" s="1">
        <v>2</v>
      </c>
      <c r="D73" s="1" t="str">
        <f>LOOKUP(C73,' Field of science '!A:A,' Field of science '!B:B)</f>
        <v>Engineering and technology</v>
      </c>
      <c r="E73" s="1">
        <v>1</v>
      </c>
      <c r="F73" s="1">
        <v>0</v>
      </c>
      <c r="G73" s="1">
        <v>0</v>
      </c>
      <c r="H73" s="1">
        <v>0</v>
      </c>
      <c r="I73" s="1">
        <v>0</v>
      </c>
      <c r="J73" s="1">
        <v>0</v>
      </c>
      <c r="K73" s="1">
        <v>0</v>
      </c>
      <c r="L73" s="1">
        <v>2</v>
      </c>
      <c r="M73" s="1">
        <v>0</v>
      </c>
      <c r="N73" s="1">
        <v>0</v>
      </c>
      <c r="O73" s="1">
        <v>0</v>
      </c>
      <c r="P73" s="1">
        <v>0</v>
      </c>
      <c r="Q73" s="1">
        <v>0</v>
      </c>
      <c r="R73" s="1">
        <v>0</v>
      </c>
      <c r="S73" s="1">
        <v>1</v>
      </c>
      <c r="T73" s="1">
        <v>0</v>
      </c>
      <c r="U73" s="1">
        <v>0</v>
      </c>
      <c r="V73" s="1">
        <v>5</v>
      </c>
      <c r="W73" s="1">
        <v>5</v>
      </c>
      <c r="X73" s="1">
        <v>5</v>
      </c>
      <c r="Y73" s="1">
        <v>5</v>
      </c>
      <c r="Z73" s="1">
        <v>5</v>
      </c>
      <c r="AA73" s="1">
        <v>1</v>
      </c>
      <c r="AB73" s="1">
        <v>5</v>
      </c>
      <c r="AC73" s="1">
        <v>5</v>
      </c>
      <c r="AD73">
        <v>99</v>
      </c>
      <c r="AE73">
        <v>99</v>
      </c>
    </row>
    <row r="74" spans="1:31" ht="15" customHeight="1">
      <c r="A74" s="1">
        <v>14</v>
      </c>
      <c r="B74" s="1" t="str">
        <f>LOOKUP(A74,Organization!A:A,Organization!B:B)</f>
        <v>The National Institute for Health and Welfare (THL)</v>
      </c>
      <c r="C74" s="1">
        <v>3</v>
      </c>
      <c r="D74" s="1" t="str">
        <f>LOOKUP(C74,' Field of science '!A:A,' Field of science '!B:B)</f>
        <v>Medical and health sciences</v>
      </c>
      <c r="E74" s="1">
        <v>1</v>
      </c>
      <c r="F74" s="1">
        <v>0</v>
      </c>
      <c r="G74" s="1">
        <v>0</v>
      </c>
      <c r="H74" s="1">
        <v>0</v>
      </c>
      <c r="I74" s="1">
        <v>0</v>
      </c>
      <c r="J74" s="1">
        <v>0</v>
      </c>
      <c r="K74" s="1">
        <v>0</v>
      </c>
      <c r="L74" s="1">
        <v>2</v>
      </c>
      <c r="M74" s="1">
        <v>0</v>
      </c>
      <c r="N74" s="1">
        <v>0</v>
      </c>
      <c r="O74" s="1">
        <v>0</v>
      </c>
      <c r="P74" s="1">
        <v>0</v>
      </c>
      <c r="Q74" s="1">
        <v>0</v>
      </c>
      <c r="R74" s="1">
        <v>0</v>
      </c>
      <c r="S74" s="1">
        <v>1</v>
      </c>
      <c r="T74" s="1">
        <v>0</v>
      </c>
      <c r="U74" s="1">
        <v>0</v>
      </c>
      <c r="V74" s="1">
        <v>4</v>
      </c>
      <c r="W74" s="1">
        <v>4</v>
      </c>
      <c r="X74" s="1">
        <v>0</v>
      </c>
      <c r="Y74" s="1">
        <v>5</v>
      </c>
      <c r="Z74" s="1">
        <v>1</v>
      </c>
      <c r="AA74" s="1">
        <v>1</v>
      </c>
      <c r="AB74" s="1">
        <v>4</v>
      </c>
      <c r="AC74" s="1">
        <v>4</v>
      </c>
      <c r="AD74">
        <v>99</v>
      </c>
      <c r="AE74" s="1" t="s">
        <v>354</v>
      </c>
    </row>
    <row r="75" spans="1:31" ht="15" customHeight="1">
      <c r="A75" s="1">
        <v>20</v>
      </c>
      <c r="B75" s="1" t="str">
        <f>LOOKUP(A75,Organization!A:A,Organization!B:B)</f>
        <v>University of Jyväskylä</v>
      </c>
      <c r="C75" s="1">
        <v>1</v>
      </c>
      <c r="D75" s="1" t="str">
        <f>LOOKUP(C75,' Field of science '!A:A,' Field of science '!B:B)</f>
        <v>Natural sciences</v>
      </c>
      <c r="E75" s="1">
        <v>1</v>
      </c>
      <c r="F75" s="1">
        <v>0</v>
      </c>
      <c r="G75" s="1">
        <v>0</v>
      </c>
      <c r="H75" s="1">
        <v>0</v>
      </c>
      <c r="I75" s="1">
        <v>0</v>
      </c>
      <c r="J75" s="1">
        <v>0</v>
      </c>
      <c r="K75" s="1">
        <v>0</v>
      </c>
      <c r="L75" s="1">
        <v>2</v>
      </c>
      <c r="M75" s="1">
        <v>0</v>
      </c>
      <c r="N75" s="1">
        <v>0</v>
      </c>
      <c r="O75" s="1">
        <v>0</v>
      </c>
      <c r="P75" s="1">
        <v>0</v>
      </c>
      <c r="Q75" s="1">
        <v>0</v>
      </c>
      <c r="R75" s="1">
        <v>0</v>
      </c>
      <c r="S75" s="1">
        <v>1</v>
      </c>
      <c r="T75" s="1">
        <v>0</v>
      </c>
      <c r="U75" s="1">
        <v>0</v>
      </c>
      <c r="V75" s="1">
        <v>2</v>
      </c>
      <c r="W75" s="1">
        <v>1</v>
      </c>
      <c r="X75" s="1">
        <v>2</v>
      </c>
      <c r="Y75" s="1">
        <v>1</v>
      </c>
      <c r="Z75" s="1">
        <v>1</v>
      </c>
      <c r="AA75" s="1">
        <v>1</v>
      </c>
      <c r="AB75" s="1">
        <v>1</v>
      </c>
      <c r="AC75" s="1">
        <v>1</v>
      </c>
      <c r="AD75">
        <v>99</v>
      </c>
      <c r="AE75">
        <v>99</v>
      </c>
    </row>
    <row r="76" spans="1:31" ht="15" customHeight="1">
      <c r="A76" s="1">
        <v>25</v>
      </c>
      <c r="B76" s="1" t="str">
        <f>LOOKUP(A76,Organization!A:A,Organization!B:B)</f>
        <v>University of Turku</v>
      </c>
      <c r="C76" s="1">
        <v>6</v>
      </c>
      <c r="D76" s="1" t="str">
        <f>LOOKUP(C76,' Field of science '!A:A,' Field of science '!B:B)</f>
        <v>Humanities</v>
      </c>
      <c r="E76" s="1">
        <v>1</v>
      </c>
      <c r="F76" s="1">
        <v>0</v>
      </c>
      <c r="G76" s="1">
        <v>0</v>
      </c>
      <c r="H76" s="1">
        <v>0</v>
      </c>
      <c r="I76" s="1">
        <v>0</v>
      </c>
      <c r="J76" s="1">
        <v>0</v>
      </c>
      <c r="K76" s="1">
        <v>0</v>
      </c>
      <c r="L76" s="1">
        <v>2</v>
      </c>
      <c r="M76" s="1">
        <v>0</v>
      </c>
      <c r="N76" s="1">
        <v>0</v>
      </c>
      <c r="O76" s="1">
        <v>0</v>
      </c>
      <c r="P76" s="1">
        <v>0</v>
      </c>
      <c r="Q76" s="1">
        <v>0</v>
      </c>
      <c r="R76" s="1">
        <v>0</v>
      </c>
      <c r="S76" s="1">
        <v>1</v>
      </c>
      <c r="T76" s="1">
        <v>0</v>
      </c>
      <c r="U76" s="1">
        <v>0</v>
      </c>
      <c r="V76" s="1">
        <v>4</v>
      </c>
      <c r="W76" s="1">
        <v>3</v>
      </c>
      <c r="X76" s="1">
        <v>3</v>
      </c>
      <c r="Y76" s="1">
        <v>4</v>
      </c>
      <c r="Z76" s="1">
        <v>1</v>
      </c>
      <c r="AA76" s="1">
        <v>1</v>
      </c>
      <c r="AB76" s="1">
        <v>3</v>
      </c>
      <c r="AC76" s="1">
        <v>4</v>
      </c>
      <c r="AD76">
        <v>99</v>
      </c>
      <c r="AE76" s="5" t="s">
        <v>78</v>
      </c>
    </row>
    <row r="77" spans="1:31" ht="15" customHeight="1">
      <c r="A77" s="1">
        <v>28</v>
      </c>
      <c r="B77" s="1" t="str">
        <f>LOOKUP(A77,Organization!A:A,Organization!B:B)</f>
        <v>Not listed, other</v>
      </c>
      <c r="C77" s="1">
        <v>1</v>
      </c>
      <c r="D77" s="1" t="str">
        <f>LOOKUP(C77,' Field of science '!A:A,' Field of science '!B:B)</f>
        <v>Natural sciences</v>
      </c>
      <c r="E77" s="1">
        <v>1</v>
      </c>
      <c r="F77" s="1">
        <v>0</v>
      </c>
      <c r="G77" s="1">
        <v>0</v>
      </c>
      <c r="H77" s="1">
        <v>0</v>
      </c>
      <c r="I77" s="1">
        <v>0</v>
      </c>
      <c r="J77" s="1">
        <v>0</v>
      </c>
      <c r="K77" s="1">
        <v>0</v>
      </c>
      <c r="L77" s="1">
        <v>2</v>
      </c>
      <c r="M77" s="1">
        <v>0</v>
      </c>
      <c r="N77" s="1">
        <v>0</v>
      </c>
      <c r="O77" s="1">
        <v>0</v>
      </c>
      <c r="P77" s="1">
        <v>0</v>
      </c>
      <c r="Q77" s="1">
        <v>0</v>
      </c>
      <c r="R77" s="1">
        <v>0</v>
      </c>
      <c r="S77" s="1">
        <v>1</v>
      </c>
      <c r="T77" s="1">
        <v>0</v>
      </c>
      <c r="U77" s="1">
        <v>0</v>
      </c>
      <c r="V77" s="1">
        <v>3</v>
      </c>
      <c r="W77" s="1">
        <v>3</v>
      </c>
      <c r="X77" s="1">
        <v>3</v>
      </c>
      <c r="Y77" s="1">
        <v>3</v>
      </c>
      <c r="Z77" s="1">
        <v>2</v>
      </c>
      <c r="AA77" s="1">
        <v>1</v>
      </c>
      <c r="AB77" s="1">
        <v>3</v>
      </c>
      <c r="AC77" s="1">
        <v>3</v>
      </c>
      <c r="AD77" s="1" t="s">
        <v>79</v>
      </c>
      <c r="AE77">
        <v>99</v>
      </c>
    </row>
    <row r="78" spans="1:31" ht="15" customHeight="1">
      <c r="A78" s="1">
        <v>19</v>
      </c>
      <c r="B78" s="1" t="str">
        <f>LOOKUP(A78,Organization!A:A,Organization!B:B)</f>
        <v>University of Helsinki</v>
      </c>
      <c r="C78" s="1">
        <v>1</v>
      </c>
      <c r="D78" s="1" t="str">
        <f>LOOKUP(C78,' Field of science '!A:A,' Field of science '!B:B)</f>
        <v>Natural sciences</v>
      </c>
      <c r="E78" s="1">
        <v>1</v>
      </c>
      <c r="F78" s="1">
        <v>0</v>
      </c>
      <c r="G78" s="1">
        <v>0</v>
      </c>
      <c r="H78" s="1">
        <v>0</v>
      </c>
      <c r="I78" s="1">
        <v>0</v>
      </c>
      <c r="J78" s="1">
        <v>0</v>
      </c>
      <c r="K78" s="1">
        <v>0</v>
      </c>
      <c r="L78" s="1">
        <v>2</v>
      </c>
      <c r="M78" s="1">
        <v>0</v>
      </c>
      <c r="N78" s="1">
        <v>0</v>
      </c>
      <c r="O78" s="1">
        <v>0</v>
      </c>
      <c r="P78" s="1">
        <v>0</v>
      </c>
      <c r="Q78" s="1">
        <v>0</v>
      </c>
      <c r="R78" s="1">
        <v>0</v>
      </c>
      <c r="S78" s="1">
        <v>1</v>
      </c>
      <c r="T78" s="1">
        <v>0</v>
      </c>
      <c r="U78" s="1">
        <v>0</v>
      </c>
      <c r="V78" s="1">
        <v>5</v>
      </c>
      <c r="W78" s="1">
        <v>4</v>
      </c>
      <c r="X78" s="1">
        <v>3</v>
      </c>
      <c r="Y78" s="1">
        <v>4</v>
      </c>
      <c r="Z78" s="1">
        <v>4</v>
      </c>
      <c r="AA78" s="1">
        <v>1</v>
      </c>
      <c r="AB78" s="1">
        <v>4</v>
      </c>
      <c r="AC78" s="1">
        <v>4</v>
      </c>
      <c r="AD78">
        <v>99</v>
      </c>
      <c r="AE78">
        <v>99</v>
      </c>
    </row>
    <row r="79" spans="1:31" ht="15" customHeight="1">
      <c r="A79" s="1">
        <v>5</v>
      </c>
      <c r="B79" s="1" t="str">
        <f>LOOKUP(A79,Organization!A:A,Organization!B:B)</f>
        <v>Finnish Geospatial Research Institute (FGI) in the National Land Survey of Finland</v>
      </c>
      <c r="C79" s="1">
        <v>2</v>
      </c>
      <c r="D79" s="1" t="str">
        <f>LOOKUP(C79,' Field of science '!A:A,' Field of science '!B:B)</f>
        <v>Engineering and technology</v>
      </c>
      <c r="E79" s="1">
        <v>1</v>
      </c>
      <c r="F79" s="1">
        <v>0</v>
      </c>
      <c r="G79" s="1">
        <v>0</v>
      </c>
      <c r="H79" s="1">
        <v>0</v>
      </c>
      <c r="I79" s="1">
        <v>0</v>
      </c>
      <c r="J79" s="1">
        <v>0</v>
      </c>
      <c r="K79" s="1">
        <v>0</v>
      </c>
      <c r="L79" s="1">
        <v>2</v>
      </c>
      <c r="M79" s="1">
        <v>0</v>
      </c>
      <c r="N79" s="1">
        <v>0</v>
      </c>
      <c r="O79" s="1">
        <v>0</v>
      </c>
      <c r="P79" s="1">
        <v>0</v>
      </c>
      <c r="Q79" s="1">
        <v>0</v>
      </c>
      <c r="R79" s="1">
        <v>0</v>
      </c>
      <c r="S79" s="1">
        <v>1</v>
      </c>
      <c r="T79" s="1">
        <v>0</v>
      </c>
      <c r="U79" s="1">
        <v>0</v>
      </c>
      <c r="V79" s="1">
        <v>5</v>
      </c>
      <c r="W79" s="1">
        <v>2</v>
      </c>
      <c r="X79" s="1">
        <v>3</v>
      </c>
      <c r="Y79" s="1">
        <v>4</v>
      </c>
      <c r="Z79" s="1">
        <v>4</v>
      </c>
      <c r="AA79" s="1">
        <v>2</v>
      </c>
      <c r="AB79" s="1">
        <v>0</v>
      </c>
      <c r="AC79" s="1">
        <v>0</v>
      </c>
      <c r="AD79" s="5" t="s">
        <v>364</v>
      </c>
      <c r="AE79" s="1" t="s">
        <v>363</v>
      </c>
    </row>
    <row r="80" spans="1:31" ht="15" customHeight="1">
      <c r="A80" s="1">
        <v>19</v>
      </c>
      <c r="B80" s="1" t="str">
        <f>LOOKUP(A80,Organization!A:A,Organization!B:B)</f>
        <v>University of Helsinki</v>
      </c>
      <c r="C80" s="1">
        <v>1</v>
      </c>
      <c r="D80" s="1" t="str">
        <f>LOOKUP(C80,' Field of science '!A:A,' Field of science '!B:B)</f>
        <v>Natural sciences</v>
      </c>
      <c r="E80" s="1">
        <v>1</v>
      </c>
      <c r="F80" s="1">
        <v>0</v>
      </c>
      <c r="G80" s="1">
        <v>0</v>
      </c>
      <c r="H80" s="1">
        <v>0</v>
      </c>
      <c r="I80" s="1">
        <v>0</v>
      </c>
      <c r="J80" s="1">
        <v>0</v>
      </c>
      <c r="K80" s="1">
        <v>0</v>
      </c>
      <c r="L80" s="1">
        <v>2</v>
      </c>
      <c r="M80" s="1">
        <v>0</v>
      </c>
      <c r="N80" s="1">
        <v>0</v>
      </c>
      <c r="O80" s="1">
        <v>0</v>
      </c>
      <c r="P80" s="1">
        <v>0</v>
      </c>
      <c r="Q80" s="1">
        <v>0</v>
      </c>
      <c r="R80" s="1">
        <v>0</v>
      </c>
      <c r="S80" s="1">
        <v>1</v>
      </c>
      <c r="T80" s="1">
        <v>0</v>
      </c>
      <c r="U80" s="1">
        <v>0</v>
      </c>
      <c r="V80" s="1">
        <v>5</v>
      </c>
      <c r="W80" s="1">
        <v>5</v>
      </c>
      <c r="X80" s="1">
        <v>5</v>
      </c>
      <c r="Y80" s="1">
        <v>5</v>
      </c>
      <c r="Z80" s="1">
        <v>5</v>
      </c>
      <c r="AA80" s="1">
        <v>1</v>
      </c>
      <c r="AB80" s="1">
        <v>5</v>
      </c>
      <c r="AC80" s="1">
        <v>4</v>
      </c>
      <c r="AD80" s="1" t="s">
        <v>361</v>
      </c>
      <c r="AE80">
        <v>99</v>
      </c>
    </row>
    <row r="81" spans="1:31" ht="15" customHeight="1">
      <c r="A81" s="1">
        <v>10</v>
      </c>
      <c r="B81" s="1" t="str">
        <f>LOOKUP(A81,Organization!A:A,Organization!B:B)</f>
        <v>Tampere University of Technology</v>
      </c>
      <c r="C81" s="1">
        <v>1</v>
      </c>
      <c r="D81" s="1" t="str">
        <f>LOOKUP(C81,' Field of science '!A:A,' Field of science '!B:B)</f>
        <v>Natural sciences</v>
      </c>
      <c r="E81" s="1">
        <v>1</v>
      </c>
      <c r="F81" s="1">
        <v>2</v>
      </c>
      <c r="G81" s="1">
        <v>0</v>
      </c>
      <c r="H81" s="1">
        <v>0</v>
      </c>
      <c r="I81" s="1">
        <v>0</v>
      </c>
      <c r="J81" s="1">
        <v>0</v>
      </c>
      <c r="K81" s="1">
        <v>0</v>
      </c>
      <c r="L81" s="1">
        <v>2</v>
      </c>
      <c r="M81" s="1">
        <v>0</v>
      </c>
      <c r="N81" s="1">
        <v>0</v>
      </c>
      <c r="O81" s="1">
        <v>0</v>
      </c>
      <c r="P81" s="1">
        <v>0</v>
      </c>
      <c r="Q81" s="1">
        <v>0</v>
      </c>
      <c r="R81" s="1">
        <v>0</v>
      </c>
      <c r="S81" s="1">
        <v>1</v>
      </c>
      <c r="T81" s="1">
        <v>0</v>
      </c>
      <c r="U81" s="1">
        <v>0</v>
      </c>
      <c r="V81" s="1">
        <v>4</v>
      </c>
      <c r="W81" s="1">
        <v>4</v>
      </c>
      <c r="X81" s="1">
        <v>4</v>
      </c>
      <c r="Y81" s="1">
        <v>4</v>
      </c>
      <c r="Z81" s="1">
        <v>4</v>
      </c>
      <c r="AA81" s="1">
        <v>1</v>
      </c>
      <c r="AB81" s="1">
        <v>4</v>
      </c>
      <c r="AC81" s="1">
        <v>3</v>
      </c>
      <c r="AD81">
        <v>99</v>
      </c>
      <c r="AE81">
        <v>99</v>
      </c>
    </row>
    <row r="82" spans="1:31" ht="15" customHeight="1">
      <c r="A82" s="1">
        <v>28</v>
      </c>
      <c r="B82" s="1" t="str">
        <f>LOOKUP(A82,Organization!A:A,Organization!B:B)</f>
        <v>Not listed, other</v>
      </c>
      <c r="C82" s="1">
        <v>5</v>
      </c>
      <c r="D82" s="1" t="str">
        <f>LOOKUP(C82,' Field of science '!A:A,' Field of science '!B:B)</f>
        <v>Social sciences</v>
      </c>
      <c r="E82" s="1">
        <v>0</v>
      </c>
      <c r="F82" s="1">
        <v>2</v>
      </c>
      <c r="G82" s="1">
        <v>0</v>
      </c>
      <c r="H82" s="1">
        <v>0</v>
      </c>
      <c r="I82" s="1">
        <v>0</v>
      </c>
      <c r="J82" s="1">
        <v>0</v>
      </c>
      <c r="K82" s="1">
        <v>0</v>
      </c>
      <c r="L82" s="1">
        <v>0</v>
      </c>
      <c r="M82" s="1">
        <v>0</v>
      </c>
      <c r="N82" s="1">
        <v>0</v>
      </c>
      <c r="O82" s="1">
        <v>0</v>
      </c>
      <c r="P82" s="1">
        <v>0</v>
      </c>
      <c r="Q82" s="1">
        <v>0</v>
      </c>
      <c r="R82" s="1">
        <v>0</v>
      </c>
      <c r="S82" s="1">
        <v>1</v>
      </c>
      <c r="T82" s="1">
        <v>0</v>
      </c>
      <c r="U82" s="1">
        <v>0</v>
      </c>
      <c r="V82" s="1">
        <v>4</v>
      </c>
      <c r="W82" s="1">
        <v>4</v>
      </c>
      <c r="X82" s="1">
        <v>3</v>
      </c>
      <c r="Y82" s="1">
        <v>4</v>
      </c>
      <c r="Z82" s="1">
        <v>5</v>
      </c>
      <c r="AA82" s="1">
        <v>1</v>
      </c>
      <c r="AB82" s="1">
        <v>4</v>
      </c>
      <c r="AC82" s="1">
        <v>4</v>
      </c>
      <c r="AD82" s="1" t="s">
        <v>80</v>
      </c>
      <c r="AE82">
        <v>99</v>
      </c>
    </row>
    <row r="83" spans="1:31" ht="15" customHeight="1">
      <c r="A83" s="1">
        <v>19</v>
      </c>
      <c r="B83" s="1" t="str">
        <f>LOOKUP(A83,Organization!A:A,Organization!B:B)</f>
        <v>University of Helsinki</v>
      </c>
      <c r="C83" s="1">
        <v>1</v>
      </c>
      <c r="D83" s="1" t="str">
        <f>LOOKUP(C83,' Field of science '!A:A,' Field of science '!B:B)</f>
        <v>Natural sciences</v>
      </c>
      <c r="E83" s="1">
        <v>1</v>
      </c>
      <c r="F83" s="1">
        <v>0</v>
      </c>
      <c r="G83" s="1">
        <v>0</v>
      </c>
      <c r="H83" s="1">
        <v>0</v>
      </c>
      <c r="I83" s="1">
        <v>0</v>
      </c>
      <c r="J83" s="1">
        <v>0</v>
      </c>
      <c r="K83" s="1">
        <v>0</v>
      </c>
      <c r="L83" s="1">
        <v>2</v>
      </c>
      <c r="M83" s="1">
        <v>0</v>
      </c>
      <c r="N83" s="1">
        <v>0</v>
      </c>
      <c r="O83" s="1">
        <v>0</v>
      </c>
      <c r="P83" s="1">
        <v>0</v>
      </c>
      <c r="Q83" s="1">
        <v>0</v>
      </c>
      <c r="R83" s="1">
        <v>0</v>
      </c>
      <c r="S83" s="1">
        <v>1</v>
      </c>
      <c r="T83" s="1">
        <v>0</v>
      </c>
      <c r="U83" s="1">
        <v>0</v>
      </c>
      <c r="V83" s="1">
        <v>5</v>
      </c>
      <c r="W83" s="1">
        <v>5</v>
      </c>
      <c r="X83" s="1">
        <v>0</v>
      </c>
      <c r="Y83" s="1">
        <v>5</v>
      </c>
      <c r="Z83" s="1">
        <v>5</v>
      </c>
      <c r="AA83" s="1">
        <v>1</v>
      </c>
      <c r="AB83" s="1">
        <v>5</v>
      </c>
      <c r="AC83" s="1">
        <v>5</v>
      </c>
      <c r="AD83">
        <v>99</v>
      </c>
      <c r="AE83" s="1" t="s">
        <v>81</v>
      </c>
    </row>
    <row r="84" spans="1:31" ht="15" customHeight="1">
      <c r="A84" s="1">
        <v>25</v>
      </c>
      <c r="B84" s="1" t="str">
        <f>LOOKUP(A84,Organization!A:A,Organization!B:B)</f>
        <v>University of Turku</v>
      </c>
      <c r="C84" s="1">
        <v>1</v>
      </c>
      <c r="D84" s="1" t="str">
        <f>LOOKUP(C84,' Field of science '!A:A,' Field of science '!B:B)</f>
        <v>Natural sciences</v>
      </c>
      <c r="E84" s="1">
        <v>1</v>
      </c>
      <c r="F84" s="1">
        <v>0</v>
      </c>
      <c r="G84" s="1">
        <v>0</v>
      </c>
      <c r="H84" s="1">
        <v>0</v>
      </c>
      <c r="I84" s="1">
        <v>0</v>
      </c>
      <c r="J84" s="1">
        <v>0</v>
      </c>
      <c r="K84" s="1">
        <v>0</v>
      </c>
      <c r="L84" s="1">
        <v>2</v>
      </c>
      <c r="M84" s="1">
        <v>0</v>
      </c>
      <c r="N84" s="1">
        <v>0</v>
      </c>
      <c r="O84" s="1">
        <v>0</v>
      </c>
      <c r="P84" s="1">
        <v>0</v>
      </c>
      <c r="Q84" s="1">
        <v>0</v>
      </c>
      <c r="R84" s="1">
        <v>0</v>
      </c>
      <c r="S84" s="1">
        <v>1</v>
      </c>
      <c r="T84" s="1">
        <v>0</v>
      </c>
      <c r="U84" s="1">
        <v>0</v>
      </c>
      <c r="V84" s="1">
        <v>5</v>
      </c>
      <c r="W84" s="1">
        <v>5</v>
      </c>
      <c r="X84" s="1">
        <v>4</v>
      </c>
      <c r="Y84" s="1">
        <v>5</v>
      </c>
      <c r="Z84" s="1">
        <v>5</v>
      </c>
      <c r="AA84" s="1">
        <v>1</v>
      </c>
      <c r="AB84" s="1">
        <v>4</v>
      </c>
      <c r="AC84" s="1">
        <v>4</v>
      </c>
      <c r="AD84">
        <v>99</v>
      </c>
      <c r="AE84">
        <v>99</v>
      </c>
    </row>
    <row r="85" spans="1:31" ht="15" customHeight="1">
      <c r="A85" s="1">
        <v>19</v>
      </c>
      <c r="B85" s="1" t="str">
        <f>LOOKUP(A85,Organization!A:A,Organization!B:B)</f>
        <v>University of Helsinki</v>
      </c>
      <c r="C85" s="1">
        <v>1</v>
      </c>
      <c r="D85" s="1" t="str">
        <f>LOOKUP(C85,' Field of science '!A:A,' Field of science '!B:B)</f>
        <v>Natural sciences</v>
      </c>
      <c r="E85" s="1">
        <v>0</v>
      </c>
      <c r="F85" s="1">
        <v>0</v>
      </c>
      <c r="G85" s="1">
        <v>3</v>
      </c>
      <c r="H85" s="1">
        <v>0</v>
      </c>
      <c r="I85" s="1">
        <v>0</v>
      </c>
      <c r="J85" s="1">
        <v>0</v>
      </c>
      <c r="K85" s="1">
        <v>0</v>
      </c>
      <c r="L85" s="1">
        <v>0</v>
      </c>
      <c r="M85" s="1">
        <v>0</v>
      </c>
      <c r="N85" s="1">
        <v>0</v>
      </c>
      <c r="O85" s="1">
        <v>0</v>
      </c>
      <c r="P85" s="1">
        <v>0</v>
      </c>
      <c r="Q85" s="1">
        <v>0</v>
      </c>
      <c r="R85" s="1">
        <v>0</v>
      </c>
      <c r="S85" s="1">
        <v>0</v>
      </c>
      <c r="T85" s="1">
        <v>0</v>
      </c>
      <c r="U85" s="1">
        <v>3</v>
      </c>
      <c r="V85" s="1">
        <v>0</v>
      </c>
      <c r="W85" s="1">
        <v>0</v>
      </c>
      <c r="X85" s="1">
        <v>0</v>
      </c>
      <c r="Y85" s="1">
        <v>0</v>
      </c>
      <c r="Z85" s="1">
        <v>0</v>
      </c>
      <c r="AA85" s="1">
        <v>2</v>
      </c>
      <c r="AB85" s="1">
        <v>0</v>
      </c>
      <c r="AC85" s="1">
        <v>0</v>
      </c>
      <c r="AD85">
        <v>99</v>
      </c>
      <c r="AE85">
        <v>99</v>
      </c>
    </row>
    <row r="86" spans="1:31" ht="15" customHeight="1">
      <c r="A86" s="1">
        <v>19</v>
      </c>
      <c r="B86" s="1" t="str">
        <f>LOOKUP(A86,Organization!A:A,Organization!B:B)</f>
        <v>University of Helsinki</v>
      </c>
      <c r="C86" s="1">
        <v>3</v>
      </c>
      <c r="D86" s="1" t="str">
        <f>LOOKUP(C86,' Field of science '!A:A,' Field of science '!B:B)</f>
        <v>Medical and health sciences</v>
      </c>
      <c r="E86" s="1">
        <v>1</v>
      </c>
      <c r="F86" s="1">
        <v>0</v>
      </c>
      <c r="G86" s="1">
        <v>0</v>
      </c>
      <c r="H86" s="1">
        <v>0</v>
      </c>
      <c r="I86" s="1">
        <v>0</v>
      </c>
      <c r="J86" s="1">
        <v>0</v>
      </c>
      <c r="K86" s="1">
        <v>0</v>
      </c>
      <c r="L86" s="1">
        <v>2</v>
      </c>
      <c r="M86" s="1">
        <v>0</v>
      </c>
      <c r="N86" s="1">
        <v>0</v>
      </c>
      <c r="O86" s="1">
        <v>0</v>
      </c>
      <c r="P86" s="1">
        <v>0</v>
      </c>
      <c r="Q86" s="1">
        <v>0</v>
      </c>
      <c r="R86" s="1">
        <v>0</v>
      </c>
      <c r="S86" s="1">
        <v>0</v>
      </c>
      <c r="T86" s="1">
        <v>2</v>
      </c>
      <c r="U86" s="1">
        <v>0</v>
      </c>
      <c r="V86" s="1">
        <v>5</v>
      </c>
      <c r="W86" s="1">
        <v>5</v>
      </c>
      <c r="X86" s="1">
        <v>5</v>
      </c>
      <c r="Y86" s="1">
        <v>5</v>
      </c>
      <c r="Z86" s="1">
        <v>4</v>
      </c>
      <c r="AA86" s="1">
        <v>1</v>
      </c>
      <c r="AB86" s="1">
        <v>5</v>
      </c>
      <c r="AC86" s="1">
        <v>5</v>
      </c>
      <c r="AD86">
        <v>99</v>
      </c>
      <c r="AE86" s="1" t="s">
        <v>82</v>
      </c>
    </row>
    <row r="87" spans="1:31" ht="15" customHeight="1">
      <c r="A87" s="1">
        <v>1</v>
      </c>
      <c r="B87" s="1" t="str">
        <f>LOOKUP(A87,Organization!A:A,Organization!B:B)</f>
        <v>Aalto University</v>
      </c>
      <c r="C87" s="1">
        <v>2</v>
      </c>
      <c r="D87" s="1" t="str">
        <f>LOOKUP(C87,' Field of science '!A:A,' Field of science '!B:B)</f>
        <v>Engineering and technology</v>
      </c>
      <c r="E87" s="1">
        <v>1</v>
      </c>
      <c r="F87" s="1">
        <v>0</v>
      </c>
      <c r="G87" s="1">
        <v>0</v>
      </c>
      <c r="H87" s="1">
        <v>0</v>
      </c>
      <c r="I87" s="1">
        <v>0</v>
      </c>
      <c r="J87" s="1">
        <v>0</v>
      </c>
      <c r="K87" s="1">
        <v>0</v>
      </c>
      <c r="L87" s="1">
        <v>2</v>
      </c>
      <c r="M87" s="1">
        <v>0</v>
      </c>
      <c r="N87" s="1">
        <v>0</v>
      </c>
      <c r="O87" s="1">
        <v>0</v>
      </c>
      <c r="P87" s="1">
        <v>0</v>
      </c>
      <c r="Q87" s="1">
        <v>0</v>
      </c>
      <c r="R87" s="1">
        <v>0</v>
      </c>
      <c r="S87" s="1">
        <v>1</v>
      </c>
      <c r="T87" s="1">
        <v>0</v>
      </c>
      <c r="U87" s="1">
        <v>0</v>
      </c>
      <c r="V87" s="1">
        <v>5</v>
      </c>
      <c r="W87" s="1">
        <v>5</v>
      </c>
      <c r="X87" s="1">
        <v>3</v>
      </c>
      <c r="Y87" s="1">
        <v>5</v>
      </c>
      <c r="Z87" s="1">
        <v>2</v>
      </c>
      <c r="AA87" s="1">
        <v>1</v>
      </c>
      <c r="AB87" s="1">
        <v>4</v>
      </c>
      <c r="AC87" s="1">
        <v>4</v>
      </c>
      <c r="AD87" s="1" t="s">
        <v>83</v>
      </c>
      <c r="AE87" s="1" t="s">
        <v>84</v>
      </c>
    </row>
    <row r="88" spans="1:31" ht="15" customHeight="1">
      <c r="A88" s="1">
        <v>25</v>
      </c>
      <c r="B88" s="1" t="str">
        <f>LOOKUP(A88,Organization!A:A,Organization!B:B)</f>
        <v>University of Turku</v>
      </c>
      <c r="C88" s="1">
        <v>1</v>
      </c>
      <c r="D88" s="1" t="str">
        <f>LOOKUP(C88,' Field of science '!A:A,' Field of science '!B:B)</f>
        <v>Natural sciences</v>
      </c>
      <c r="E88" s="1">
        <v>1</v>
      </c>
      <c r="F88" s="1">
        <v>0</v>
      </c>
      <c r="G88" s="1">
        <v>0</v>
      </c>
      <c r="H88" s="1">
        <v>0</v>
      </c>
      <c r="I88" s="1">
        <v>0</v>
      </c>
      <c r="J88" s="1">
        <v>0</v>
      </c>
      <c r="K88" s="1">
        <v>0</v>
      </c>
      <c r="L88" s="1">
        <v>2</v>
      </c>
      <c r="M88" s="1">
        <v>0</v>
      </c>
      <c r="N88" s="1">
        <v>0</v>
      </c>
      <c r="O88" s="1">
        <v>0</v>
      </c>
      <c r="P88" s="1">
        <v>0</v>
      </c>
      <c r="Q88" s="1">
        <v>0</v>
      </c>
      <c r="R88" s="1">
        <v>0</v>
      </c>
      <c r="S88" s="1">
        <v>1</v>
      </c>
      <c r="T88" s="1">
        <v>0</v>
      </c>
      <c r="U88" s="1">
        <v>0</v>
      </c>
      <c r="V88" s="1">
        <v>5</v>
      </c>
      <c r="W88" s="1">
        <v>3</v>
      </c>
      <c r="X88" s="1">
        <v>3</v>
      </c>
      <c r="Y88" s="1">
        <v>5</v>
      </c>
      <c r="Z88" s="1">
        <v>5</v>
      </c>
      <c r="AA88" s="1">
        <v>1</v>
      </c>
      <c r="AB88" s="1">
        <v>4</v>
      </c>
      <c r="AC88" s="1">
        <v>4</v>
      </c>
      <c r="AD88">
        <v>99</v>
      </c>
      <c r="AE88">
        <v>99</v>
      </c>
    </row>
    <row r="89" spans="1:31" ht="15" customHeight="1">
      <c r="A89" s="1">
        <v>18</v>
      </c>
      <c r="B89" s="1" t="str">
        <f>LOOKUP(A89,Organization!A:A,Organization!B:B)</f>
        <v>University of Eastern Finland</v>
      </c>
      <c r="C89" s="1">
        <v>3</v>
      </c>
      <c r="D89" s="1" t="str">
        <f>LOOKUP(C89,' Field of science '!A:A,' Field of science '!B:B)</f>
        <v>Medical and health sciences</v>
      </c>
      <c r="E89" s="1">
        <v>1</v>
      </c>
      <c r="F89" s="1">
        <v>0</v>
      </c>
      <c r="G89" s="1">
        <v>0</v>
      </c>
      <c r="H89" s="1">
        <v>0</v>
      </c>
      <c r="I89" s="1">
        <v>0</v>
      </c>
      <c r="J89" s="1">
        <v>0</v>
      </c>
      <c r="K89" s="1">
        <v>0</v>
      </c>
      <c r="L89" s="1">
        <v>2</v>
      </c>
      <c r="M89" s="1">
        <v>0</v>
      </c>
      <c r="N89" s="1">
        <v>0</v>
      </c>
      <c r="O89" s="1">
        <v>0</v>
      </c>
      <c r="P89" s="1">
        <v>0</v>
      </c>
      <c r="Q89" s="1">
        <v>0</v>
      </c>
      <c r="R89" s="1">
        <v>0</v>
      </c>
      <c r="S89" s="1">
        <v>1</v>
      </c>
      <c r="T89" s="1">
        <v>0</v>
      </c>
      <c r="U89" s="1">
        <v>0</v>
      </c>
      <c r="V89" s="1">
        <v>5</v>
      </c>
      <c r="W89" s="1">
        <v>4</v>
      </c>
      <c r="X89" s="1">
        <v>3</v>
      </c>
      <c r="Y89" s="1">
        <v>4</v>
      </c>
      <c r="Z89" s="1">
        <v>4</v>
      </c>
      <c r="AA89" s="1">
        <v>1</v>
      </c>
      <c r="AB89" s="1">
        <v>3</v>
      </c>
      <c r="AC89" s="1">
        <v>4</v>
      </c>
      <c r="AD89">
        <v>99</v>
      </c>
      <c r="AE89">
        <v>99</v>
      </c>
    </row>
    <row r="90" spans="1:31" ht="15" customHeight="1">
      <c r="A90" s="1">
        <v>20</v>
      </c>
      <c r="B90" s="1" t="str">
        <f>LOOKUP(A90,Organization!A:A,Organization!B:B)</f>
        <v>University of Jyväskylä</v>
      </c>
      <c r="C90" s="1">
        <v>1</v>
      </c>
      <c r="D90" s="1" t="str">
        <f>LOOKUP(C90,' Field of science '!A:A,' Field of science '!B:B)</f>
        <v>Natural sciences</v>
      </c>
      <c r="E90" s="1">
        <v>1</v>
      </c>
      <c r="F90" s="1">
        <v>0</v>
      </c>
      <c r="G90" s="1">
        <v>0</v>
      </c>
      <c r="H90" s="1">
        <v>0</v>
      </c>
      <c r="I90" s="1">
        <v>0</v>
      </c>
      <c r="J90" s="1">
        <v>0</v>
      </c>
      <c r="K90" s="1">
        <v>0</v>
      </c>
      <c r="L90" s="1">
        <v>2</v>
      </c>
      <c r="M90" s="1">
        <v>0</v>
      </c>
      <c r="N90" s="1">
        <v>0</v>
      </c>
      <c r="O90" s="1">
        <v>0</v>
      </c>
      <c r="P90" s="1">
        <v>0</v>
      </c>
      <c r="Q90" s="1">
        <v>0</v>
      </c>
      <c r="R90" s="1">
        <v>0</v>
      </c>
      <c r="S90" s="1">
        <v>1</v>
      </c>
      <c r="T90" s="1">
        <v>0</v>
      </c>
      <c r="U90" s="1">
        <v>0</v>
      </c>
      <c r="V90" s="1">
        <v>5</v>
      </c>
      <c r="W90" s="1">
        <v>5</v>
      </c>
      <c r="X90" s="1">
        <v>5</v>
      </c>
      <c r="Y90" s="1">
        <v>5</v>
      </c>
      <c r="Z90" s="1">
        <v>4</v>
      </c>
      <c r="AA90" s="1">
        <v>1</v>
      </c>
      <c r="AB90" s="1">
        <v>5</v>
      </c>
      <c r="AC90" s="1">
        <v>5</v>
      </c>
      <c r="AD90">
        <v>99</v>
      </c>
      <c r="AE90">
        <v>99</v>
      </c>
    </row>
    <row r="91" spans="1:31" ht="15" customHeight="1">
      <c r="A91" s="1">
        <v>25</v>
      </c>
      <c r="B91" s="1" t="str">
        <f>LOOKUP(A91,Organization!A:A,Organization!B:B)</f>
        <v>University of Turku</v>
      </c>
      <c r="C91" s="1">
        <v>1</v>
      </c>
      <c r="D91" s="1" t="str">
        <f>LOOKUP(C91,' Field of science '!A:A,' Field of science '!B:B)</f>
        <v>Natural sciences</v>
      </c>
      <c r="E91" s="1">
        <v>1</v>
      </c>
      <c r="F91" s="1">
        <v>0</v>
      </c>
      <c r="G91" s="1">
        <v>0</v>
      </c>
      <c r="H91" s="1">
        <v>0</v>
      </c>
      <c r="I91" s="1">
        <v>0</v>
      </c>
      <c r="J91" s="1">
        <v>0</v>
      </c>
      <c r="K91" s="1">
        <v>0</v>
      </c>
      <c r="L91" s="1">
        <v>2</v>
      </c>
      <c r="M91" s="1">
        <v>0</v>
      </c>
      <c r="N91" s="1">
        <v>0</v>
      </c>
      <c r="O91" s="1">
        <v>0</v>
      </c>
      <c r="P91" s="1">
        <v>0</v>
      </c>
      <c r="Q91" s="1">
        <v>0</v>
      </c>
      <c r="R91" s="1">
        <v>0</v>
      </c>
      <c r="S91" s="1">
        <v>1</v>
      </c>
      <c r="T91" s="1">
        <v>0</v>
      </c>
      <c r="U91" s="1">
        <v>0</v>
      </c>
      <c r="V91" s="1">
        <v>2</v>
      </c>
      <c r="W91" s="1">
        <v>2</v>
      </c>
      <c r="X91" s="1">
        <v>0</v>
      </c>
      <c r="Y91" s="1">
        <v>1</v>
      </c>
      <c r="Z91" s="1">
        <v>2</v>
      </c>
      <c r="AA91" s="1">
        <v>1</v>
      </c>
      <c r="AB91" s="1">
        <v>2</v>
      </c>
      <c r="AC91" s="1">
        <v>2</v>
      </c>
      <c r="AD91">
        <v>99</v>
      </c>
      <c r="AE91" s="1" t="s">
        <v>85</v>
      </c>
    </row>
    <row r="92" spans="1:31" ht="15" customHeight="1">
      <c r="A92" s="1">
        <v>18</v>
      </c>
      <c r="B92" s="1" t="str">
        <f>LOOKUP(A92,Organization!A:A,Organization!B:B)</f>
        <v>University of Eastern Finland</v>
      </c>
      <c r="C92" s="1">
        <v>6</v>
      </c>
      <c r="D92" s="1" t="str">
        <f>LOOKUP(C92,' Field of science '!A:A,' Field of science '!B:B)</f>
        <v>Humanities</v>
      </c>
      <c r="E92" s="1">
        <v>1</v>
      </c>
      <c r="F92" s="1">
        <v>0</v>
      </c>
      <c r="G92" s="1">
        <v>0</v>
      </c>
      <c r="H92" s="1">
        <v>0</v>
      </c>
      <c r="I92" s="1">
        <v>0</v>
      </c>
      <c r="J92" s="1">
        <v>0</v>
      </c>
      <c r="K92" s="1">
        <v>0</v>
      </c>
      <c r="L92" s="1">
        <v>2</v>
      </c>
      <c r="M92" s="1">
        <v>0</v>
      </c>
      <c r="N92" s="1">
        <v>0</v>
      </c>
      <c r="O92" s="1">
        <v>0</v>
      </c>
      <c r="P92" s="1">
        <v>0</v>
      </c>
      <c r="Q92" s="1">
        <v>0</v>
      </c>
      <c r="R92" s="1">
        <v>0</v>
      </c>
      <c r="S92" s="1">
        <v>0</v>
      </c>
      <c r="T92" s="1">
        <v>2</v>
      </c>
      <c r="U92" s="1">
        <v>0</v>
      </c>
      <c r="V92" s="1">
        <v>5</v>
      </c>
      <c r="W92" s="1">
        <v>4</v>
      </c>
      <c r="X92" s="1">
        <v>5</v>
      </c>
      <c r="Y92" s="1">
        <v>5</v>
      </c>
      <c r="Z92" s="1">
        <v>5</v>
      </c>
      <c r="AA92" s="1">
        <v>1</v>
      </c>
      <c r="AB92" s="1">
        <v>2</v>
      </c>
      <c r="AC92" s="1">
        <v>3</v>
      </c>
      <c r="AD92" s="1" t="s">
        <v>86</v>
      </c>
      <c r="AE92">
        <v>99</v>
      </c>
    </row>
    <row r="93" spans="1:31" ht="15" customHeight="1">
      <c r="A93" s="1">
        <v>20</v>
      </c>
      <c r="B93" s="1" t="str">
        <f>LOOKUP(A93,Organization!A:A,Organization!B:B)</f>
        <v>University of Jyväskylä</v>
      </c>
      <c r="C93" s="1">
        <v>6</v>
      </c>
      <c r="D93" s="1" t="str">
        <f>LOOKUP(C93,' Field of science '!A:A,' Field of science '!B:B)</f>
        <v>Humanities</v>
      </c>
      <c r="E93" s="1">
        <v>1</v>
      </c>
      <c r="F93" s="1">
        <v>0</v>
      </c>
      <c r="G93" s="1">
        <v>0</v>
      </c>
      <c r="H93" s="1">
        <v>0</v>
      </c>
      <c r="I93" s="1">
        <v>0</v>
      </c>
      <c r="J93" s="1">
        <v>0</v>
      </c>
      <c r="K93" s="1">
        <v>0</v>
      </c>
      <c r="L93" s="1">
        <v>2</v>
      </c>
      <c r="M93" s="1">
        <v>0</v>
      </c>
      <c r="N93" s="1">
        <v>0</v>
      </c>
      <c r="O93" s="1">
        <v>0</v>
      </c>
      <c r="P93" s="1">
        <v>0</v>
      </c>
      <c r="Q93" s="1">
        <v>0</v>
      </c>
      <c r="R93" s="1">
        <v>0</v>
      </c>
      <c r="S93" s="1">
        <v>1</v>
      </c>
      <c r="T93" s="1">
        <v>0</v>
      </c>
      <c r="U93" s="1">
        <v>0</v>
      </c>
      <c r="V93" s="1">
        <v>2</v>
      </c>
      <c r="W93" s="1">
        <v>2</v>
      </c>
      <c r="X93" s="1">
        <v>4</v>
      </c>
      <c r="Y93" s="1">
        <v>4</v>
      </c>
      <c r="Z93" s="1">
        <v>2</v>
      </c>
      <c r="AA93" s="1">
        <v>1</v>
      </c>
      <c r="AB93" s="1">
        <v>2</v>
      </c>
      <c r="AC93" s="1">
        <v>3</v>
      </c>
      <c r="AD93" s="1" t="s">
        <v>87</v>
      </c>
      <c r="AE93" s="1" t="s">
        <v>88</v>
      </c>
    </row>
    <row r="94" spans="1:31" ht="15" customHeight="1">
      <c r="A94" s="1">
        <v>20</v>
      </c>
      <c r="B94" s="1" t="str">
        <f>LOOKUP(A94,Organization!A:A,Organization!B:B)</f>
        <v>University of Jyväskylä</v>
      </c>
      <c r="C94" s="1">
        <v>3</v>
      </c>
      <c r="D94" s="1" t="str">
        <f>LOOKUP(C94,' Field of science '!A:A,' Field of science '!B:B)</f>
        <v>Medical and health sciences</v>
      </c>
      <c r="E94" s="1">
        <v>1</v>
      </c>
      <c r="F94" s="1">
        <v>2</v>
      </c>
      <c r="G94" s="1">
        <v>0</v>
      </c>
      <c r="H94" s="1">
        <v>0</v>
      </c>
      <c r="I94" s="1">
        <v>0</v>
      </c>
      <c r="J94" s="1">
        <v>0</v>
      </c>
      <c r="K94" s="1">
        <v>1</v>
      </c>
      <c r="L94" s="1">
        <v>0</v>
      </c>
      <c r="M94" s="1">
        <v>0</v>
      </c>
      <c r="N94" s="1">
        <v>0</v>
      </c>
      <c r="O94" s="1">
        <v>0</v>
      </c>
      <c r="P94" s="1">
        <v>0</v>
      </c>
      <c r="Q94" s="1">
        <v>0</v>
      </c>
      <c r="R94" s="1">
        <v>0</v>
      </c>
      <c r="S94" s="1">
        <v>1</v>
      </c>
      <c r="T94" s="1">
        <v>0</v>
      </c>
      <c r="U94" s="1">
        <v>0</v>
      </c>
      <c r="V94" s="1">
        <v>4</v>
      </c>
      <c r="W94" s="1">
        <v>2</v>
      </c>
      <c r="X94" s="1">
        <v>3</v>
      </c>
      <c r="Y94" s="1">
        <v>4</v>
      </c>
      <c r="Z94" s="1">
        <v>4</v>
      </c>
      <c r="AA94" s="1">
        <v>1</v>
      </c>
      <c r="AB94" s="1">
        <v>4</v>
      </c>
      <c r="AC94" s="1">
        <v>4</v>
      </c>
      <c r="AD94" s="1" t="s">
        <v>89</v>
      </c>
      <c r="AE94" s="1" t="s">
        <v>90</v>
      </c>
    </row>
    <row r="95" spans="1:31" ht="15" customHeight="1">
      <c r="A95" s="1">
        <v>19</v>
      </c>
      <c r="B95" s="1" t="str">
        <f>LOOKUP(A95,Organization!A:A,Organization!B:B)</f>
        <v>University of Helsinki</v>
      </c>
      <c r="C95" s="1">
        <v>6</v>
      </c>
      <c r="D95" s="1" t="str">
        <f>LOOKUP(C95,' Field of science '!A:A,' Field of science '!B:B)</f>
        <v>Humanities</v>
      </c>
      <c r="E95" s="1">
        <v>0</v>
      </c>
      <c r="F95" s="1">
        <v>2</v>
      </c>
      <c r="G95" s="1">
        <v>0</v>
      </c>
      <c r="H95" s="1">
        <v>0</v>
      </c>
      <c r="I95" s="1">
        <v>0</v>
      </c>
      <c r="J95" s="1">
        <v>0</v>
      </c>
      <c r="K95" s="1">
        <v>0</v>
      </c>
      <c r="L95" s="1">
        <v>0</v>
      </c>
      <c r="M95" s="1">
        <v>0</v>
      </c>
      <c r="N95" s="1">
        <v>0</v>
      </c>
      <c r="O95" s="1">
        <v>0</v>
      </c>
      <c r="P95" s="1">
        <v>0</v>
      </c>
      <c r="Q95" s="1">
        <v>0</v>
      </c>
      <c r="R95" s="1">
        <v>0</v>
      </c>
      <c r="S95" s="1">
        <v>1</v>
      </c>
      <c r="T95" s="1">
        <v>0</v>
      </c>
      <c r="U95" s="1">
        <v>0</v>
      </c>
      <c r="V95" s="1">
        <v>5</v>
      </c>
      <c r="W95" s="1">
        <v>4</v>
      </c>
      <c r="X95" s="1">
        <v>0</v>
      </c>
      <c r="Y95" s="1">
        <v>0</v>
      </c>
      <c r="Z95" s="1">
        <v>5</v>
      </c>
      <c r="AA95" s="1">
        <v>1</v>
      </c>
      <c r="AB95" s="1">
        <v>5</v>
      </c>
      <c r="AC95" s="1">
        <v>5</v>
      </c>
      <c r="AD95">
        <v>99</v>
      </c>
      <c r="AE95">
        <v>99</v>
      </c>
    </row>
    <row r="96" spans="1:31" ht="15" customHeight="1">
      <c r="A96" s="1">
        <v>19</v>
      </c>
      <c r="B96" s="1" t="str">
        <f>LOOKUP(A96,Organization!A:A,Organization!B:B)</f>
        <v>University of Helsinki</v>
      </c>
      <c r="C96" s="1">
        <v>1</v>
      </c>
      <c r="D96" s="1" t="str">
        <f>LOOKUP(C96,' Field of science '!A:A,' Field of science '!B:B)</f>
        <v>Natural sciences</v>
      </c>
      <c r="E96" s="1">
        <v>1</v>
      </c>
      <c r="F96" s="1">
        <v>0</v>
      </c>
      <c r="G96" s="1">
        <v>0</v>
      </c>
      <c r="H96" s="1">
        <v>0</v>
      </c>
      <c r="I96" s="1">
        <v>0</v>
      </c>
      <c r="J96" s="1">
        <v>0</v>
      </c>
      <c r="K96" s="1">
        <v>0</v>
      </c>
      <c r="L96" s="1">
        <v>2</v>
      </c>
      <c r="M96" s="1">
        <v>0</v>
      </c>
      <c r="N96" s="1">
        <v>0</v>
      </c>
      <c r="O96" s="1">
        <v>0</v>
      </c>
      <c r="P96" s="1">
        <v>0</v>
      </c>
      <c r="Q96" s="1">
        <v>0</v>
      </c>
      <c r="R96" s="1">
        <v>0</v>
      </c>
      <c r="S96" s="1">
        <v>1</v>
      </c>
      <c r="T96" s="1">
        <v>0</v>
      </c>
      <c r="U96" s="1">
        <v>0</v>
      </c>
      <c r="V96" s="1">
        <v>0</v>
      </c>
      <c r="W96" s="1">
        <v>0</v>
      </c>
      <c r="X96" s="1">
        <v>0</v>
      </c>
      <c r="Y96" s="1">
        <v>0</v>
      </c>
      <c r="Z96" s="1">
        <v>0</v>
      </c>
      <c r="AA96" s="1">
        <v>1</v>
      </c>
      <c r="AB96" s="1">
        <v>0</v>
      </c>
      <c r="AC96" s="1">
        <v>1</v>
      </c>
      <c r="AD96" s="1" t="s">
        <v>91</v>
      </c>
      <c r="AE96">
        <v>99</v>
      </c>
    </row>
    <row r="97" spans="1:31" ht="15" customHeight="1">
      <c r="A97" s="1">
        <v>19</v>
      </c>
      <c r="B97" s="1" t="str">
        <f>LOOKUP(A97,Organization!A:A,Organization!B:B)</f>
        <v>University of Helsinki</v>
      </c>
      <c r="C97" s="1">
        <v>3</v>
      </c>
      <c r="D97" s="1" t="str">
        <f>LOOKUP(C97,' Field of science '!A:A,' Field of science '!B:B)</f>
        <v>Medical and health sciences</v>
      </c>
      <c r="E97" s="1">
        <v>1</v>
      </c>
      <c r="F97" s="1">
        <v>0</v>
      </c>
      <c r="G97" s="1">
        <v>0</v>
      </c>
      <c r="H97" s="1">
        <v>0</v>
      </c>
      <c r="I97" s="1">
        <v>0</v>
      </c>
      <c r="J97" s="1">
        <v>0</v>
      </c>
      <c r="K97" s="1">
        <v>0</v>
      </c>
      <c r="L97" s="1">
        <v>2</v>
      </c>
      <c r="M97" s="1">
        <v>0</v>
      </c>
      <c r="N97" s="1">
        <v>0</v>
      </c>
      <c r="O97" s="1">
        <v>0</v>
      </c>
      <c r="P97" s="1">
        <v>0</v>
      </c>
      <c r="Q97" s="1">
        <v>0</v>
      </c>
      <c r="R97" s="1">
        <v>0</v>
      </c>
      <c r="S97" s="1">
        <v>1</v>
      </c>
      <c r="T97" s="1">
        <v>0</v>
      </c>
      <c r="U97" s="1">
        <v>0</v>
      </c>
      <c r="V97" s="1">
        <v>4</v>
      </c>
      <c r="W97" s="1">
        <v>4</v>
      </c>
      <c r="X97" s="1">
        <v>0</v>
      </c>
      <c r="Y97" s="1">
        <v>4</v>
      </c>
      <c r="Z97" s="1">
        <v>4</v>
      </c>
      <c r="AA97" s="1">
        <v>1</v>
      </c>
      <c r="AB97" s="1">
        <v>2</v>
      </c>
      <c r="AC97" s="1">
        <v>4</v>
      </c>
      <c r="AD97" s="1" t="s">
        <v>92</v>
      </c>
      <c r="AE97" s="1" t="s">
        <v>93</v>
      </c>
    </row>
    <row r="98" spans="1:31" ht="15" customHeight="1">
      <c r="A98" s="1">
        <v>28</v>
      </c>
      <c r="B98" s="1" t="str">
        <f>LOOKUP(A98,Organization!A:A,Organization!B:B)</f>
        <v>Not listed, other</v>
      </c>
      <c r="C98" s="1">
        <v>2</v>
      </c>
      <c r="D98" s="1" t="str">
        <f>LOOKUP(C98,' Field of science '!A:A,' Field of science '!B:B)</f>
        <v>Engineering and technology</v>
      </c>
      <c r="E98" s="1">
        <v>1</v>
      </c>
      <c r="F98" s="1">
        <v>0</v>
      </c>
      <c r="G98" s="1">
        <v>0</v>
      </c>
      <c r="H98" s="1">
        <v>0</v>
      </c>
      <c r="I98" s="1">
        <v>0</v>
      </c>
      <c r="J98" s="1">
        <v>0</v>
      </c>
      <c r="K98" s="1">
        <v>0</v>
      </c>
      <c r="L98" s="1">
        <v>2</v>
      </c>
      <c r="M98" s="1">
        <v>0</v>
      </c>
      <c r="N98" s="1">
        <v>0</v>
      </c>
      <c r="O98" s="1">
        <v>0</v>
      </c>
      <c r="P98" s="1">
        <v>0</v>
      </c>
      <c r="Q98" s="1">
        <v>0</v>
      </c>
      <c r="R98" s="1">
        <v>0</v>
      </c>
      <c r="S98" s="1">
        <v>1</v>
      </c>
      <c r="T98" s="1">
        <v>0</v>
      </c>
      <c r="U98" s="1">
        <v>0</v>
      </c>
      <c r="V98" s="1">
        <v>3</v>
      </c>
      <c r="W98" s="1">
        <v>3</v>
      </c>
      <c r="X98" s="1">
        <v>2</v>
      </c>
      <c r="Y98" s="1">
        <v>3</v>
      </c>
      <c r="Z98" s="1">
        <v>2</v>
      </c>
      <c r="AA98" s="1">
        <v>1</v>
      </c>
      <c r="AB98" s="1">
        <v>3</v>
      </c>
      <c r="AC98" s="1">
        <v>2</v>
      </c>
      <c r="AD98" s="1" t="s">
        <v>94</v>
      </c>
      <c r="AE98" s="1" t="s">
        <v>95</v>
      </c>
    </row>
    <row r="99" spans="1:31" ht="15" customHeight="1">
      <c r="A99" s="1">
        <v>23</v>
      </c>
      <c r="B99" s="1" t="str">
        <f>LOOKUP(A99,Organization!A:A,Organization!B:B)</f>
        <v>University of Tampere</v>
      </c>
      <c r="C99" s="1">
        <v>6</v>
      </c>
      <c r="D99" s="1" t="str">
        <f>LOOKUP(C99,' Field of science '!A:A,' Field of science '!B:B)</f>
        <v>Humanities</v>
      </c>
      <c r="E99" s="1">
        <v>1</v>
      </c>
      <c r="F99" s="1">
        <v>0</v>
      </c>
      <c r="G99" s="1">
        <v>0</v>
      </c>
      <c r="H99" s="1">
        <v>0</v>
      </c>
      <c r="I99" s="1">
        <v>0</v>
      </c>
      <c r="J99" s="1">
        <v>0</v>
      </c>
      <c r="K99" s="1">
        <v>0</v>
      </c>
      <c r="L99" s="1">
        <v>2</v>
      </c>
      <c r="M99" s="1">
        <v>0</v>
      </c>
      <c r="N99" s="1">
        <v>0</v>
      </c>
      <c r="O99" s="1">
        <v>0</v>
      </c>
      <c r="P99" s="1">
        <v>0</v>
      </c>
      <c r="Q99" s="1">
        <v>0</v>
      </c>
      <c r="R99" s="1">
        <v>0</v>
      </c>
      <c r="S99" s="1">
        <v>1</v>
      </c>
      <c r="T99" s="1">
        <v>0</v>
      </c>
      <c r="U99" s="1">
        <v>0</v>
      </c>
      <c r="V99" s="1">
        <v>5</v>
      </c>
      <c r="W99" s="1">
        <v>5</v>
      </c>
      <c r="X99" s="1">
        <v>5</v>
      </c>
      <c r="Y99" s="1">
        <v>5</v>
      </c>
      <c r="Z99" s="1">
        <v>5</v>
      </c>
      <c r="AA99" s="1">
        <v>1</v>
      </c>
      <c r="AB99" s="1">
        <v>5</v>
      </c>
      <c r="AC99" s="1">
        <v>5</v>
      </c>
      <c r="AD99">
        <v>99</v>
      </c>
      <c r="AE99" s="1" t="s">
        <v>96</v>
      </c>
    </row>
    <row r="100" spans="1:31" ht="15" customHeight="1">
      <c r="A100" s="1">
        <v>28</v>
      </c>
      <c r="B100" s="1" t="str">
        <f>LOOKUP(A100,Organization!A:A,Organization!B:B)</f>
        <v>Not listed, other</v>
      </c>
      <c r="C100" s="1">
        <v>1</v>
      </c>
      <c r="D100" s="1" t="str">
        <f>LOOKUP(C100,' Field of science '!A:A,' Field of science '!B:B)</f>
        <v>Natural sciences</v>
      </c>
      <c r="E100" s="1">
        <v>0</v>
      </c>
      <c r="F100" s="1">
        <v>2</v>
      </c>
      <c r="G100" s="1">
        <v>0</v>
      </c>
      <c r="H100" s="1">
        <v>0</v>
      </c>
      <c r="I100" s="1">
        <v>0</v>
      </c>
      <c r="J100" s="1">
        <v>0</v>
      </c>
      <c r="K100" s="1">
        <v>0</v>
      </c>
      <c r="L100" s="1">
        <v>0</v>
      </c>
      <c r="M100" s="1">
        <v>0</v>
      </c>
      <c r="N100" s="1">
        <v>0</v>
      </c>
      <c r="O100" s="1">
        <v>0</v>
      </c>
      <c r="P100" s="1">
        <v>0</v>
      </c>
      <c r="Q100" s="1">
        <v>0</v>
      </c>
      <c r="R100" s="1">
        <v>0</v>
      </c>
      <c r="S100" s="1">
        <v>0</v>
      </c>
      <c r="T100" s="1">
        <v>0</v>
      </c>
      <c r="U100" s="1">
        <v>3</v>
      </c>
      <c r="V100" s="1">
        <v>5</v>
      </c>
      <c r="W100" s="1">
        <v>5</v>
      </c>
      <c r="X100" s="1">
        <v>3</v>
      </c>
      <c r="Y100" s="1">
        <v>5</v>
      </c>
      <c r="Z100" s="1">
        <v>5</v>
      </c>
      <c r="AA100" s="1">
        <v>1</v>
      </c>
      <c r="AB100" s="1">
        <v>5</v>
      </c>
      <c r="AC100" s="1">
        <v>4</v>
      </c>
      <c r="AD100">
        <v>99</v>
      </c>
      <c r="AE100">
        <v>99</v>
      </c>
    </row>
    <row r="101" spans="1:31" ht="15" customHeight="1">
      <c r="A101" s="1">
        <v>25</v>
      </c>
      <c r="B101" s="1" t="str">
        <f>LOOKUP(A101,Organization!A:A,Organization!B:B)</f>
        <v>University of Turku</v>
      </c>
      <c r="C101" s="1">
        <v>1</v>
      </c>
      <c r="D101" s="1" t="str">
        <f>LOOKUP(C101,' Field of science '!A:A,' Field of science '!B:B)</f>
        <v>Natural sciences</v>
      </c>
      <c r="E101" s="1">
        <v>1</v>
      </c>
      <c r="F101" s="1">
        <v>0</v>
      </c>
      <c r="G101" s="1">
        <v>0</v>
      </c>
      <c r="H101" s="1">
        <v>0</v>
      </c>
      <c r="I101" s="1">
        <v>0</v>
      </c>
      <c r="J101" s="1">
        <v>0</v>
      </c>
      <c r="K101" s="1">
        <v>0</v>
      </c>
      <c r="L101" s="1">
        <v>2</v>
      </c>
      <c r="M101" s="1">
        <v>0</v>
      </c>
      <c r="N101" s="1">
        <v>0</v>
      </c>
      <c r="O101" s="1">
        <v>0</v>
      </c>
      <c r="P101" s="1">
        <v>0</v>
      </c>
      <c r="Q101" s="1">
        <v>0</v>
      </c>
      <c r="R101" s="1">
        <v>0</v>
      </c>
      <c r="S101" s="1">
        <v>1</v>
      </c>
      <c r="T101" s="1">
        <v>0</v>
      </c>
      <c r="U101" s="1">
        <v>0</v>
      </c>
      <c r="V101" s="1">
        <v>4</v>
      </c>
      <c r="W101" s="1">
        <v>4</v>
      </c>
      <c r="X101" s="1">
        <v>0</v>
      </c>
      <c r="Y101" s="1">
        <v>4</v>
      </c>
      <c r="Z101" s="1">
        <v>4</v>
      </c>
      <c r="AA101" s="1">
        <v>1</v>
      </c>
      <c r="AB101" s="1">
        <v>4</v>
      </c>
      <c r="AC101" s="1">
        <v>4</v>
      </c>
      <c r="AD101" s="1" t="s">
        <v>97</v>
      </c>
      <c r="AE101">
        <v>99</v>
      </c>
    </row>
    <row r="102" spans="1:31" ht="15" customHeight="1">
      <c r="A102" s="1">
        <v>8</v>
      </c>
      <c r="B102" s="1" t="str">
        <f>LOOKUP(A102,Organization!A:A,Organization!B:B)</f>
        <v>Lappeenranta University of Technology</v>
      </c>
      <c r="C102" s="1">
        <v>1</v>
      </c>
      <c r="D102" s="1" t="str">
        <f>LOOKUP(C102,' Field of science '!A:A,' Field of science '!B:B)</f>
        <v>Natural sciences</v>
      </c>
      <c r="E102" s="1">
        <v>1</v>
      </c>
      <c r="F102" s="1">
        <v>2</v>
      </c>
      <c r="G102" s="1">
        <v>0</v>
      </c>
      <c r="H102" s="1">
        <v>0</v>
      </c>
      <c r="I102" s="1">
        <v>0</v>
      </c>
      <c r="J102" s="1">
        <v>0</v>
      </c>
      <c r="K102" s="1">
        <v>0</v>
      </c>
      <c r="L102" s="1">
        <v>2</v>
      </c>
      <c r="M102" s="1">
        <v>0</v>
      </c>
      <c r="N102" s="1">
        <v>0</v>
      </c>
      <c r="O102" s="1">
        <v>0</v>
      </c>
      <c r="P102" s="1">
        <v>0</v>
      </c>
      <c r="Q102" s="1">
        <v>0</v>
      </c>
      <c r="R102" s="1">
        <v>0</v>
      </c>
      <c r="S102" s="1">
        <v>1</v>
      </c>
      <c r="T102" s="1">
        <v>0</v>
      </c>
      <c r="U102" s="1">
        <v>0</v>
      </c>
      <c r="V102" s="1">
        <v>5</v>
      </c>
      <c r="W102" s="1">
        <v>5</v>
      </c>
      <c r="X102" s="1">
        <v>5</v>
      </c>
      <c r="Y102" s="1">
        <v>5</v>
      </c>
      <c r="Z102" s="1">
        <v>5</v>
      </c>
      <c r="AA102" s="1">
        <v>1</v>
      </c>
      <c r="AB102" s="1">
        <v>5</v>
      </c>
      <c r="AC102" s="1">
        <v>5</v>
      </c>
      <c r="AD102">
        <v>99</v>
      </c>
      <c r="AE102">
        <v>99</v>
      </c>
    </row>
    <row r="103" spans="1:31" ht="15" customHeight="1">
      <c r="A103" s="1">
        <v>1</v>
      </c>
      <c r="B103" s="1" t="str">
        <f>LOOKUP(A103,Organization!A:A,Organization!B:B)</f>
        <v>Aalto University</v>
      </c>
      <c r="C103" s="1">
        <v>1</v>
      </c>
      <c r="D103" s="1" t="str">
        <f>LOOKUP(C103,' Field of science '!A:A,' Field of science '!B:B)</f>
        <v>Natural sciences</v>
      </c>
      <c r="E103" s="1">
        <v>1</v>
      </c>
      <c r="F103" s="1">
        <v>0</v>
      </c>
      <c r="G103" s="1">
        <v>0</v>
      </c>
      <c r="H103" s="1">
        <v>0</v>
      </c>
      <c r="I103" s="1">
        <v>0</v>
      </c>
      <c r="J103" s="1">
        <v>0</v>
      </c>
      <c r="K103" s="1">
        <v>0</v>
      </c>
      <c r="L103" s="1">
        <v>2</v>
      </c>
      <c r="M103" s="1">
        <v>0</v>
      </c>
      <c r="N103" s="1">
        <v>0</v>
      </c>
      <c r="O103" s="1">
        <v>0</v>
      </c>
      <c r="P103" s="1">
        <v>0</v>
      </c>
      <c r="Q103" s="1">
        <v>0</v>
      </c>
      <c r="R103" s="1">
        <v>0</v>
      </c>
      <c r="S103" s="1">
        <v>0</v>
      </c>
      <c r="T103" s="1">
        <v>2</v>
      </c>
      <c r="U103" s="1">
        <v>0</v>
      </c>
      <c r="V103" s="1">
        <v>5</v>
      </c>
      <c r="W103" s="1">
        <v>4</v>
      </c>
      <c r="X103" s="1">
        <v>4</v>
      </c>
      <c r="Y103" s="1">
        <v>5</v>
      </c>
      <c r="Z103" s="1">
        <v>5</v>
      </c>
      <c r="AA103" s="1">
        <v>1</v>
      </c>
      <c r="AB103" s="1">
        <v>4</v>
      </c>
      <c r="AC103" s="1">
        <v>4</v>
      </c>
      <c r="AD103">
        <v>99</v>
      </c>
      <c r="AE103" s="1" t="s">
        <v>98</v>
      </c>
    </row>
    <row r="104" spans="1:31" ht="15" customHeight="1">
      <c r="A104" s="1">
        <v>18</v>
      </c>
      <c r="B104" s="1" t="str">
        <f>LOOKUP(A104,Organization!A:A,Organization!B:B)</f>
        <v>University of Eastern Finland</v>
      </c>
      <c r="C104" s="1">
        <v>5</v>
      </c>
      <c r="D104" s="1" t="str">
        <f>LOOKUP(C104,' Field of science '!A:A,' Field of science '!B:B)</f>
        <v>Social sciences</v>
      </c>
      <c r="E104" s="1">
        <v>1</v>
      </c>
      <c r="F104" s="1">
        <v>0</v>
      </c>
      <c r="G104" s="1">
        <v>0</v>
      </c>
      <c r="H104" s="1">
        <v>0</v>
      </c>
      <c r="I104" s="1">
        <v>0</v>
      </c>
      <c r="J104" s="1">
        <v>0</v>
      </c>
      <c r="K104" s="1">
        <v>0</v>
      </c>
      <c r="L104" s="1">
        <v>2</v>
      </c>
      <c r="M104" s="1">
        <v>0</v>
      </c>
      <c r="N104" s="1">
        <v>0</v>
      </c>
      <c r="O104" s="1">
        <v>0</v>
      </c>
      <c r="P104" s="1">
        <v>0</v>
      </c>
      <c r="Q104" s="1">
        <v>0</v>
      </c>
      <c r="R104" s="1">
        <v>0</v>
      </c>
      <c r="S104" s="1">
        <v>1</v>
      </c>
      <c r="T104" s="1">
        <v>0</v>
      </c>
      <c r="U104" s="1">
        <v>0</v>
      </c>
      <c r="V104" s="1">
        <v>2</v>
      </c>
      <c r="W104" s="1">
        <v>3</v>
      </c>
      <c r="X104" s="1">
        <v>4</v>
      </c>
      <c r="Y104" s="1">
        <v>4</v>
      </c>
      <c r="Z104" s="1">
        <v>3</v>
      </c>
      <c r="AA104" s="1">
        <v>1</v>
      </c>
      <c r="AB104" s="1">
        <v>3</v>
      </c>
      <c r="AC104" s="1">
        <v>4</v>
      </c>
      <c r="AD104" s="1" t="s">
        <v>99</v>
      </c>
      <c r="AE104">
        <v>99</v>
      </c>
    </row>
    <row r="105" spans="1:31" ht="15" customHeight="1">
      <c r="A105" s="1">
        <v>18</v>
      </c>
      <c r="B105" s="1" t="str">
        <f>LOOKUP(A105,Organization!A:A,Organization!B:B)</f>
        <v>University of Eastern Finland</v>
      </c>
      <c r="C105" s="1">
        <v>3</v>
      </c>
      <c r="D105" s="1" t="str">
        <f>LOOKUP(C105,' Field of science '!A:A,' Field of science '!B:B)</f>
        <v>Medical and health sciences</v>
      </c>
      <c r="E105" s="1">
        <v>0</v>
      </c>
      <c r="F105" s="1">
        <v>0</v>
      </c>
      <c r="G105" s="1">
        <v>0</v>
      </c>
      <c r="H105" s="1">
        <v>4</v>
      </c>
      <c r="I105" s="1">
        <v>0</v>
      </c>
      <c r="J105" s="1">
        <v>0</v>
      </c>
      <c r="K105" s="1">
        <v>0</v>
      </c>
      <c r="L105" s="1">
        <v>0</v>
      </c>
      <c r="M105" s="1">
        <v>0</v>
      </c>
      <c r="N105" s="1">
        <v>0</v>
      </c>
      <c r="O105" s="1">
        <v>0</v>
      </c>
      <c r="P105" s="1">
        <v>0</v>
      </c>
      <c r="Q105" s="1">
        <v>0</v>
      </c>
      <c r="R105" s="1">
        <v>0</v>
      </c>
      <c r="S105" s="1">
        <v>0</v>
      </c>
      <c r="T105" s="1">
        <v>0</v>
      </c>
      <c r="U105" s="1">
        <v>3</v>
      </c>
      <c r="V105" s="1">
        <v>5</v>
      </c>
      <c r="W105" s="1">
        <v>4</v>
      </c>
      <c r="X105" s="1">
        <v>3</v>
      </c>
      <c r="Y105" s="1">
        <v>3</v>
      </c>
      <c r="Z105" s="1">
        <v>3</v>
      </c>
      <c r="AA105" s="1">
        <v>1</v>
      </c>
      <c r="AB105" s="1">
        <v>4</v>
      </c>
      <c r="AC105" s="1">
        <v>4</v>
      </c>
      <c r="AD105" s="1" t="s">
        <v>348</v>
      </c>
      <c r="AE105">
        <v>99</v>
      </c>
    </row>
    <row r="106" spans="1:31" ht="15" customHeight="1">
      <c r="A106" s="1">
        <v>20</v>
      </c>
      <c r="B106" s="1" t="str">
        <f>LOOKUP(A106,Organization!A:A,Organization!B:B)</f>
        <v>University of Jyväskylä</v>
      </c>
      <c r="C106" s="1">
        <v>6</v>
      </c>
      <c r="D106" s="1" t="str">
        <f>LOOKUP(C106,' Field of science '!A:A,' Field of science '!B:B)</f>
        <v>Humanities</v>
      </c>
      <c r="E106" s="1">
        <v>1</v>
      </c>
      <c r="F106" s="1">
        <v>0</v>
      </c>
      <c r="G106" s="1">
        <v>0</v>
      </c>
      <c r="H106" s="1">
        <v>0</v>
      </c>
      <c r="I106" s="1">
        <v>0</v>
      </c>
      <c r="J106" s="1">
        <v>0</v>
      </c>
      <c r="K106" s="1">
        <v>0</v>
      </c>
      <c r="L106" s="1">
        <v>2</v>
      </c>
      <c r="M106" s="1">
        <v>0</v>
      </c>
      <c r="N106" s="1">
        <v>0</v>
      </c>
      <c r="O106" s="1">
        <v>0</v>
      </c>
      <c r="P106" s="1">
        <v>0</v>
      </c>
      <c r="Q106" s="1">
        <v>0</v>
      </c>
      <c r="R106" s="1">
        <v>0</v>
      </c>
      <c r="S106" s="1">
        <v>1</v>
      </c>
      <c r="T106" s="1">
        <v>2</v>
      </c>
      <c r="U106" s="1">
        <v>0</v>
      </c>
      <c r="V106" s="1">
        <v>5</v>
      </c>
      <c r="W106" s="1">
        <v>5</v>
      </c>
      <c r="X106" s="1">
        <v>5</v>
      </c>
      <c r="Y106" s="1">
        <v>5</v>
      </c>
      <c r="Z106" s="1">
        <v>5</v>
      </c>
      <c r="AA106" s="1">
        <v>1</v>
      </c>
      <c r="AB106" s="1">
        <v>3</v>
      </c>
      <c r="AC106" s="1">
        <v>4</v>
      </c>
      <c r="AD106" s="1" t="s">
        <v>100</v>
      </c>
      <c r="AE106">
        <v>99</v>
      </c>
    </row>
    <row r="107" spans="1:31" ht="15" customHeight="1">
      <c r="A107" s="1">
        <v>19</v>
      </c>
      <c r="B107" s="1" t="str">
        <f>LOOKUP(A107,Organization!A:A,Organization!B:B)</f>
        <v>University of Helsinki</v>
      </c>
      <c r="C107" s="1">
        <v>1</v>
      </c>
      <c r="D107" s="1" t="str">
        <f>LOOKUP(C107,' Field of science '!A:A,' Field of science '!B:B)</f>
        <v>Natural sciences</v>
      </c>
      <c r="E107" s="1">
        <v>1</v>
      </c>
      <c r="F107" s="1">
        <v>0</v>
      </c>
      <c r="G107" s="1">
        <v>0</v>
      </c>
      <c r="H107" s="1">
        <v>0</v>
      </c>
      <c r="I107" s="1">
        <v>0</v>
      </c>
      <c r="J107" s="1">
        <v>0</v>
      </c>
      <c r="K107" s="1">
        <v>0</v>
      </c>
      <c r="L107" s="1">
        <v>2</v>
      </c>
      <c r="M107" s="1">
        <v>0</v>
      </c>
      <c r="N107" s="1">
        <v>0</v>
      </c>
      <c r="O107" s="1">
        <v>0</v>
      </c>
      <c r="P107" s="1">
        <v>0</v>
      </c>
      <c r="Q107" s="1">
        <v>0</v>
      </c>
      <c r="R107" s="1">
        <v>0</v>
      </c>
      <c r="S107" s="1">
        <v>1</v>
      </c>
      <c r="T107" s="1">
        <v>0</v>
      </c>
      <c r="U107" s="1">
        <v>0</v>
      </c>
      <c r="V107" s="1">
        <v>5</v>
      </c>
      <c r="W107" s="1">
        <v>1</v>
      </c>
      <c r="X107" s="1">
        <v>3</v>
      </c>
      <c r="Y107" s="1">
        <v>5</v>
      </c>
      <c r="Z107" s="1">
        <v>1</v>
      </c>
      <c r="AA107" s="1">
        <v>1</v>
      </c>
      <c r="AB107" s="1">
        <v>1</v>
      </c>
      <c r="AC107" s="1">
        <v>1</v>
      </c>
      <c r="AD107" s="1" t="s">
        <v>101</v>
      </c>
      <c r="AE107" s="1" t="s">
        <v>102</v>
      </c>
    </row>
    <row r="108" spans="1:31" ht="15" customHeight="1">
      <c r="A108" s="1">
        <v>19</v>
      </c>
      <c r="B108" s="1" t="str">
        <f>LOOKUP(A108,Organization!A:A,Organization!B:B)</f>
        <v>University of Helsinki</v>
      </c>
      <c r="C108" s="1">
        <v>3</v>
      </c>
      <c r="D108" s="1" t="str">
        <f>LOOKUP(C108,' Field of science '!A:A,' Field of science '!B:B)</f>
        <v>Medical and health sciences</v>
      </c>
      <c r="E108" s="1">
        <v>1</v>
      </c>
      <c r="F108" s="1">
        <v>0</v>
      </c>
      <c r="G108" s="1">
        <v>0</v>
      </c>
      <c r="H108" s="1">
        <v>0</v>
      </c>
      <c r="I108" s="1">
        <v>0</v>
      </c>
      <c r="J108" s="1">
        <v>0</v>
      </c>
      <c r="K108" s="1">
        <v>0</v>
      </c>
      <c r="L108" s="1">
        <v>2</v>
      </c>
      <c r="M108" s="1">
        <v>0</v>
      </c>
      <c r="N108" s="1">
        <v>0</v>
      </c>
      <c r="O108" s="1">
        <v>0</v>
      </c>
      <c r="P108" s="1">
        <v>0</v>
      </c>
      <c r="Q108" s="1">
        <v>0</v>
      </c>
      <c r="R108" s="1">
        <v>0</v>
      </c>
      <c r="S108" s="1">
        <v>1</v>
      </c>
      <c r="T108" s="1">
        <v>0</v>
      </c>
      <c r="U108" s="1">
        <v>0</v>
      </c>
      <c r="V108" s="1">
        <v>5</v>
      </c>
      <c r="W108" s="1">
        <v>5</v>
      </c>
      <c r="X108" s="1">
        <v>5</v>
      </c>
      <c r="Y108" s="1">
        <v>5</v>
      </c>
      <c r="Z108" s="1">
        <v>5</v>
      </c>
      <c r="AA108" s="1">
        <v>1</v>
      </c>
      <c r="AB108" s="1">
        <v>4</v>
      </c>
      <c r="AC108" s="1">
        <v>5</v>
      </c>
      <c r="AD108" s="1" t="s">
        <v>103</v>
      </c>
      <c r="AE108" s="1" t="s">
        <v>104</v>
      </c>
    </row>
    <row r="109" spans="1:31" ht="15" customHeight="1">
      <c r="A109" s="1">
        <v>20</v>
      </c>
      <c r="B109" s="1" t="str">
        <f>LOOKUP(A109,Organization!A:A,Organization!B:B)</f>
        <v>University of Jyväskylä</v>
      </c>
      <c r="C109" s="1">
        <v>1</v>
      </c>
      <c r="D109" s="1" t="str">
        <f>LOOKUP(C109,' Field of science '!A:A,' Field of science '!B:B)</f>
        <v>Natural sciences</v>
      </c>
      <c r="E109" s="1">
        <v>1</v>
      </c>
      <c r="F109" s="1">
        <v>0</v>
      </c>
      <c r="G109" s="1">
        <v>0</v>
      </c>
      <c r="H109" s="1">
        <v>0</v>
      </c>
      <c r="I109" s="1">
        <v>0</v>
      </c>
      <c r="J109" s="1">
        <v>0</v>
      </c>
      <c r="K109" s="1">
        <v>0</v>
      </c>
      <c r="L109" s="1">
        <v>2</v>
      </c>
      <c r="M109" s="1">
        <v>0</v>
      </c>
      <c r="N109" s="1">
        <v>0</v>
      </c>
      <c r="O109" s="1">
        <v>0</v>
      </c>
      <c r="P109" s="1">
        <v>0</v>
      </c>
      <c r="Q109" s="1">
        <v>0</v>
      </c>
      <c r="R109" s="1">
        <v>0</v>
      </c>
      <c r="S109" s="1">
        <v>1</v>
      </c>
      <c r="T109" s="1">
        <v>0</v>
      </c>
      <c r="U109" s="1">
        <v>0</v>
      </c>
      <c r="V109" s="1">
        <v>4</v>
      </c>
      <c r="W109" s="1">
        <v>3</v>
      </c>
      <c r="X109" s="1">
        <v>4</v>
      </c>
      <c r="Y109" s="1">
        <v>5</v>
      </c>
      <c r="Z109" s="1">
        <v>4</v>
      </c>
      <c r="AA109" s="1">
        <v>2</v>
      </c>
      <c r="AB109" s="1">
        <v>0</v>
      </c>
      <c r="AC109" s="1">
        <v>0</v>
      </c>
      <c r="AD109" s="1" t="s">
        <v>105</v>
      </c>
      <c r="AE109">
        <v>99</v>
      </c>
    </row>
    <row r="110" spans="1:31" ht="15" customHeight="1">
      <c r="A110" s="1">
        <v>24</v>
      </c>
      <c r="B110" s="1" t="str">
        <f>LOOKUP(A110,Organization!A:A,Organization!B:B)</f>
        <v>University of the Arts Helsinki</v>
      </c>
      <c r="C110" s="1">
        <v>7</v>
      </c>
      <c r="D110" s="1" t="str">
        <f>LOOKUP(C110,' Field of science '!A:A,' Field of science '!B:B)</f>
        <v>Other</v>
      </c>
      <c r="E110" s="1">
        <v>0</v>
      </c>
      <c r="F110" s="1">
        <v>0</v>
      </c>
      <c r="G110" s="1">
        <v>0</v>
      </c>
      <c r="H110" s="1">
        <v>0</v>
      </c>
      <c r="I110" s="1">
        <v>5</v>
      </c>
      <c r="J110" s="1" t="s">
        <v>106</v>
      </c>
      <c r="K110" s="1">
        <v>0</v>
      </c>
      <c r="L110" s="1">
        <v>0</v>
      </c>
      <c r="M110" s="1">
        <v>0</v>
      </c>
      <c r="N110" s="1">
        <v>0</v>
      </c>
      <c r="O110" s="1">
        <v>0</v>
      </c>
      <c r="P110" s="1">
        <v>0</v>
      </c>
      <c r="Q110" s="1">
        <v>0</v>
      </c>
      <c r="R110" s="1">
        <v>0</v>
      </c>
      <c r="S110" s="1">
        <v>1</v>
      </c>
      <c r="T110" s="1">
        <v>2</v>
      </c>
      <c r="U110" s="1">
        <v>0</v>
      </c>
      <c r="V110" s="1">
        <v>5</v>
      </c>
      <c r="W110" s="1">
        <v>5</v>
      </c>
      <c r="X110" s="1">
        <v>3</v>
      </c>
      <c r="Y110" s="1">
        <v>4</v>
      </c>
      <c r="Z110" s="1">
        <v>5</v>
      </c>
      <c r="AA110" s="1">
        <v>1</v>
      </c>
      <c r="AB110" s="1">
        <v>5</v>
      </c>
      <c r="AC110" s="1">
        <v>5</v>
      </c>
      <c r="AD110">
        <v>99</v>
      </c>
      <c r="AE110">
        <v>99</v>
      </c>
    </row>
    <row r="111" spans="1:31" ht="15" customHeight="1">
      <c r="A111" s="1">
        <v>22</v>
      </c>
      <c r="B111" s="1" t="str">
        <f>LOOKUP(A111,Organization!A:A,Organization!B:B)</f>
        <v>University of Oulu</v>
      </c>
      <c r="C111" s="1">
        <v>2</v>
      </c>
      <c r="D111" s="1" t="str">
        <f>LOOKUP(C111,' Field of science '!A:A,' Field of science '!B:B)</f>
        <v>Engineering and technology</v>
      </c>
      <c r="E111" s="1">
        <v>1</v>
      </c>
      <c r="F111" s="1">
        <v>0</v>
      </c>
      <c r="G111" s="1">
        <v>0</v>
      </c>
      <c r="H111" s="1">
        <v>0</v>
      </c>
      <c r="I111" s="1">
        <v>0</v>
      </c>
      <c r="J111" s="1">
        <v>0</v>
      </c>
      <c r="K111" s="1">
        <v>0</v>
      </c>
      <c r="L111" s="1">
        <v>2</v>
      </c>
      <c r="M111" s="1">
        <v>0</v>
      </c>
      <c r="N111" s="1">
        <v>0</v>
      </c>
      <c r="O111" s="1">
        <v>0</v>
      </c>
      <c r="P111" s="1">
        <v>0</v>
      </c>
      <c r="Q111" s="1">
        <v>0</v>
      </c>
      <c r="R111" s="1">
        <v>0</v>
      </c>
      <c r="S111" s="1">
        <v>1</v>
      </c>
      <c r="T111" s="1">
        <v>0</v>
      </c>
      <c r="U111" s="1">
        <v>0</v>
      </c>
      <c r="V111" s="1">
        <v>3</v>
      </c>
      <c r="W111" s="1">
        <v>3</v>
      </c>
      <c r="X111" s="1">
        <v>4</v>
      </c>
      <c r="Y111" s="1">
        <v>4</v>
      </c>
      <c r="Z111" s="1">
        <v>3</v>
      </c>
      <c r="AA111" s="1">
        <v>1</v>
      </c>
      <c r="AB111" s="1">
        <v>3</v>
      </c>
      <c r="AC111" s="1">
        <v>3</v>
      </c>
      <c r="AD111">
        <v>99</v>
      </c>
      <c r="AE111">
        <v>99</v>
      </c>
    </row>
    <row r="112" spans="1:31" ht="15" customHeight="1">
      <c r="A112" s="1">
        <v>28</v>
      </c>
      <c r="B112" s="1" t="str">
        <f>LOOKUP(A112,Organization!A:A,Organization!B:B)</f>
        <v>Not listed, other</v>
      </c>
      <c r="C112" s="1">
        <v>5</v>
      </c>
      <c r="D112" s="1" t="str">
        <f>LOOKUP(C112,' Field of science '!A:A,' Field of science '!B:B)</f>
        <v>Social sciences</v>
      </c>
      <c r="E112" s="1">
        <v>1</v>
      </c>
      <c r="F112" s="1">
        <v>0</v>
      </c>
      <c r="G112" s="1">
        <v>0</v>
      </c>
      <c r="H112" s="1">
        <v>0</v>
      </c>
      <c r="I112" s="1">
        <v>0</v>
      </c>
      <c r="J112" s="1">
        <v>0</v>
      </c>
      <c r="K112" s="1">
        <v>0</v>
      </c>
      <c r="L112" s="1">
        <v>2</v>
      </c>
      <c r="M112" s="1">
        <v>0</v>
      </c>
      <c r="N112" s="1">
        <v>0</v>
      </c>
      <c r="O112" s="1">
        <v>0</v>
      </c>
      <c r="P112" s="1">
        <v>0</v>
      </c>
      <c r="Q112" s="1">
        <v>0</v>
      </c>
      <c r="R112" s="1">
        <v>0</v>
      </c>
      <c r="S112" s="1">
        <v>1</v>
      </c>
      <c r="T112" s="1">
        <v>0</v>
      </c>
      <c r="U112" s="1">
        <v>0</v>
      </c>
      <c r="V112" s="1">
        <v>4</v>
      </c>
      <c r="W112" s="1">
        <v>4</v>
      </c>
      <c r="X112" s="1">
        <v>4</v>
      </c>
      <c r="Y112" s="1">
        <v>4</v>
      </c>
      <c r="Z112" s="1">
        <v>4</v>
      </c>
      <c r="AA112" s="1">
        <v>1</v>
      </c>
      <c r="AB112" s="1">
        <v>4</v>
      </c>
      <c r="AC112" s="1">
        <v>4</v>
      </c>
      <c r="AD112" s="1" t="s">
        <v>107</v>
      </c>
      <c r="AE112" s="1" t="s">
        <v>108</v>
      </c>
    </row>
    <row r="113" spans="1:31" ht="15" customHeight="1">
      <c r="A113" s="1">
        <v>19</v>
      </c>
      <c r="B113" s="1" t="str">
        <f>LOOKUP(A113,Organization!A:A,Organization!B:B)</f>
        <v>University of Helsinki</v>
      </c>
      <c r="C113" s="1">
        <v>6</v>
      </c>
      <c r="D113" s="1" t="str">
        <f>LOOKUP(C113,' Field of science '!A:A,' Field of science '!B:B)</f>
        <v>Humanities</v>
      </c>
      <c r="E113" s="1">
        <v>0</v>
      </c>
      <c r="F113" s="1">
        <v>2</v>
      </c>
      <c r="G113" s="1">
        <v>0</v>
      </c>
      <c r="H113" s="1">
        <v>0</v>
      </c>
      <c r="I113" s="1">
        <v>5</v>
      </c>
      <c r="J113" s="1" t="s">
        <v>109</v>
      </c>
      <c r="K113" s="1">
        <v>0</v>
      </c>
      <c r="L113" s="1">
        <v>0</v>
      </c>
      <c r="M113" s="1">
        <v>0</v>
      </c>
      <c r="N113" s="1">
        <v>0</v>
      </c>
      <c r="O113" s="1">
        <v>0</v>
      </c>
      <c r="P113" s="1">
        <v>0</v>
      </c>
      <c r="Q113" s="1">
        <v>0</v>
      </c>
      <c r="R113" s="1">
        <v>0</v>
      </c>
      <c r="S113" s="1">
        <v>1</v>
      </c>
      <c r="T113" s="1">
        <v>0</v>
      </c>
      <c r="U113" s="1">
        <v>0</v>
      </c>
      <c r="V113" s="1">
        <v>4</v>
      </c>
      <c r="W113" s="1">
        <v>4</v>
      </c>
      <c r="X113" s="1">
        <v>3</v>
      </c>
      <c r="Y113" s="1">
        <v>5</v>
      </c>
      <c r="Z113" s="1">
        <v>4</v>
      </c>
      <c r="AA113" s="1">
        <v>1</v>
      </c>
      <c r="AB113" s="1">
        <v>4</v>
      </c>
      <c r="AC113" s="1">
        <v>4</v>
      </c>
      <c r="AD113">
        <v>99</v>
      </c>
      <c r="AE113">
        <v>99</v>
      </c>
    </row>
    <row r="114" spans="1:31" ht="15" customHeight="1">
      <c r="A114" s="1">
        <v>1</v>
      </c>
      <c r="B114" s="1" t="str">
        <f>LOOKUP(A114,Organization!A:A,Organization!B:B)</f>
        <v>Aalto University</v>
      </c>
      <c r="C114" s="1">
        <v>2</v>
      </c>
      <c r="D114" s="1" t="str">
        <f>LOOKUP(C114,' Field of science '!A:A,' Field of science '!B:B)</f>
        <v>Engineering and technology</v>
      </c>
      <c r="E114" s="1">
        <v>0</v>
      </c>
      <c r="F114" s="1">
        <v>0</v>
      </c>
      <c r="G114" s="1">
        <v>0</v>
      </c>
      <c r="H114" s="1">
        <v>4</v>
      </c>
      <c r="I114" s="1">
        <v>0</v>
      </c>
      <c r="J114" s="1">
        <v>0</v>
      </c>
      <c r="K114" s="1">
        <v>0</v>
      </c>
      <c r="L114" s="1">
        <v>0</v>
      </c>
      <c r="M114" s="1">
        <v>0</v>
      </c>
      <c r="N114" s="1">
        <v>0</v>
      </c>
      <c r="O114" s="1">
        <v>0</v>
      </c>
      <c r="P114" s="1">
        <v>0</v>
      </c>
      <c r="Q114" s="1">
        <v>0</v>
      </c>
      <c r="R114" s="1">
        <v>0</v>
      </c>
      <c r="S114" s="1">
        <v>0</v>
      </c>
      <c r="T114" s="1">
        <v>0</v>
      </c>
      <c r="U114" s="1">
        <v>3</v>
      </c>
      <c r="V114" s="1">
        <v>4</v>
      </c>
      <c r="W114" s="1">
        <v>4</v>
      </c>
      <c r="X114" s="1">
        <v>3</v>
      </c>
      <c r="Y114" s="1">
        <v>4</v>
      </c>
      <c r="Z114" s="1">
        <v>4</v>
      </c>
      <c r="AA114" s="1">
        <v>1</v>
      </c>
      <c r="AB114" s="1">
        <v>4</v>
      </c>
      <c r="AC114" s="1">
        <v>4</v>
      </c>
      <c r="AD114" s="1" t="s">
        <v>110</v>
      </c>
      <c r="AE114" s="1" t="s">
        <v>111</v>
      </c>
    </row>
    <row r="115" spans="1:31" ht="15" customHeight="1">
      <c r="A115" s="1">
        <v>3</v>
      </c>
      <c r="B115" s="1" t="str">
        <f>LOOKUP(A115,Organization!A:A,Organization!B:B)</f>
        <v>CSC, IT Center for Science</v>
      </c>
      <c r="C115" s="1">
        <v>5</v>
      </c>
      <c r="D115" s="1" t="str">
        <f>LOOKUP(C115,' Field of science '!A:A,' Field of science '!B:B)</f>
        <v>Social sciences</v>
      </c>
      <c r="E115" s="1">
        <v>0</v>
      </c>
      <c r="F115" s="1">
        <v>0</v>
      </c>
      <c r="G115" s="1">
        <v>0</v>
      </c>
      <c r="H115" s="1">
        <v>4</v>
      </c>
      <c r="I115" s="1">
        <v>0</v>
      </c>
      <c r="J115" s="1">
        <v>0</v>
      </c>
      <c r="K115" s="1">
        <v>0</v>
      </c>
      <c r="L115" s="1">
        <v>0</v>
      </c>
      <c r="M115" s="1">
        <v>0</v>
      </c>
      <c r="N115" s="1">
        <v>0</v>
      </c>
      <c r="O115" s="1">
        <v>0</v>
      </c>
      <c r="P115" s="1">
        <v>0</v>
      </c>
      <c r="Q115" s="1">
        <v>0</v>
      </c>
      <c r="R115" s="1">
        <v>0</v>
      </c>
      <c r="S115" s="1">
        <v>0</v>
      </c>
      <c r="T115" s="1">
        <v>0</v>
      </c>
      <c r="U115" s="1">
        <v>3</v>
      </c>
      <c r="V115" s="1">
        <v>5</v>
      </c>
      <c r="W115" s="1">
        <v>5</v>
      </c>
      <c r="X115" s="1">
        <v>3</v>
      </c>
      <c r="Y115" s="1">
        <v>5</v>
      </c>
      <c r="Z115" s="1">
        <v>5</v>
      </c>
      <c r="AA115" s="1">
        <v>1</v>
      </c>
      <c r="AB115" s="1">
        <v>4</v>
      </c>
      <c r="AC115" s="1">
        <v>4</v>
      </c>
      <c r="AD115" s="5" t="s">
        <v>112</v>
      </c>
      <c r="AE115">
        <v>99</v>
      </c>
    </row>
    <row r="116" spans="1:31" ht="15" customHeight="1">
      <c r="A116" s="1">
        <v>19</v>
      </c>
      <c r="B116" s="1" t="str">
        <f>LOOKUP(A116,Organization!A:A,Organization!B:B)</f>
        <v>University of Helsinki</v>
      </c>
      <c r="C116" s="1">
        <v>1</v>
      </c>
      <c r="D116" s="1" t="str">
        <f>LOOKUP(C116,' Field of science '!A:A,' Field of science '!B:B)</f>
        <v>Natural sciences</v>
      </c>
      <c r="E116" s="1">
        <v>1</v>
      </c>
      <c r="F116" s="1">
        <v>0</v>
      </c>
      <c r="G116" s="1">
        <v>0</v>
      </c>
      <c r="H116" s="1">
        <v>0</v>
      </c>
      <c r="I116" s="1">
        <v>0</v>
      </c>
      <c r="J116" s="1">
        <v>0</v>
      </c>
      <c r="K116" s="1">
        <v>0</v>
      </c>
      <c r="L116" s="1">
        <v>2</v>
      </c>
      <c r="M116" s="1">
        <v>0</v>
      </c>
      <c r="N116" s="1">
        <v>0</v>
      </c>
      <c r="O116" s="1">
        <v>0</v>
      </c>
      <c r="P116" s="1">
        <v>0</v>
      </c>
      <c r="Q116" s="1">
        <v>0</v>
      </c>
      <c r="R116" s="1">
        <v>0</v>
      </c>
      <c r="S116" s="1">
        <v>1</v>
      </c>
      <c r="T116" s="1">
        <v>0</v>
      </c>
      <c r="U116" s="1">
        <v>0</v>
      </c>
      <c r="V116" s="1">
        <v>4</v>
      </c>
      <c r="W116" s="1">
        <v>5</v>
      </c>
      <c r="X116" s="1">
        <v>3</v>
      </c>
      <c r="Y116" s="1">
        <v>1</v>
      </c>
      <c r="Z116" s="1">
        <v>3</v>
      </c>
      <c r="AA116" s="1">
        <v>1</v>
      </c>
      <c r="AB116" s="1">
        <v>4</v>
      </c>
      <c r="AC116" s="1">
        <v>2</v>
      </c>
      <c r="AD116" s="1" t="s">
        <v>113</v>
      </c>
      <c r="AE116" s="1" t="s">
        <v>114</v>
      </c>
    </row>
    <row r="117" spans="1:31" ht="15" customHeight="1">
      <c r="A117" s="1">
        <v>28</v>
      </c>
      <c r="B117" s="1" t="str">
        <f>LOOKUP(A117,Organization!A:A,Organization!B:B)</f>
        <v>Not listed, other</v>
      </c>
      <c r="C117" s="1">
        <v>2</v>
      </c>
      <c r="D117" s="1" t="str">
        <f>LOOKUP(C117,' Field of science '!A:A,' Field of science '!B:B)</f>
        <v>Engineering and technology</v>
      </c>
      <c r="E117" s="1">
        <v>1</v>
      </c>
      <c r="F117" s="1">
        <v>0</v>
      </c>
      <c r="G117" s="1">
        <v>0</v>
      </c>
      <c r="H117" s="1">
        <v>0</v>
      </c>
      <c r="I117" s="1">
        <v>0</v>
      </c>
      <c r="J117" s="1">
        <v>0</v>
      </c>
      <c r="K117" s="1">
        <v>0</v>
      </c>
      <c r="L117" s="1">
        <v>2</v>
      </c>
      <c r="M117" s="1">
        <v>0</v>
      </c>
      <c r="N117" s="1">
        <v>0</v>
      </c>
      <c r="O117" s="1">
        <v>0</v>
      </c>
      <c r="P117" s="1">
        <v>0</v>
      </c>
      <c r="Q117" s="1">
        <v>0</v>
      </c>
      <c r="R117" s="1">
        <v>0</v>
      </c>
      <c r="S117" s="1">
        <v>1</v>
      </c>
      <c r="T117" s="1">
        <v>0</v>
      </c>
      <c r="U117" s="1">
        <v>0</v>
      </c>
      <c r="V117" s="1">
        <v>4</v>
      </c>
      <c r="W117" s="1">
        <v>3</v>
      </c>
      <c r="X117" s="1">
        <v>3</v>
      </c>
      <c r="Y117" s="1">
        <v>5</v>
      </c>
      <c r="Z117" s="1">
        <v>4</v>
      </c>
      <c r="AA117" s="1">
        <v>1</v>
      </c>
      <c r="AB117" s="1">
        <v>4</v>
      </c>
      <c r="AC117" s="1">
        <v>4</v>
      </c>
      <c r="AD117">
        <v>99</v>
      </c>
      <c r="AE117" s="1" t="s">
        <v>115</v>
      </c>
    </row>
    <row r="118" spans="1:31" ht="15" customHeight="1">
      <c r="A118" s="1">
        <v>28</v>
      </c>
      <c r="B118" s="1" t="str">
        <f>LOOKUP(A118,Organization!A:A,Organization!B:B)</f>
        <v>Not listed, other</v>
      </c>
      <c r="C118" s="1">
        <v>3</v>
      </c>
      <c r="D118" s="1" t="str">
        <f>LOOKUP(C118,' Field of science '!A:A,' Field of science '!B:B)</f>
        <v>Medical and health sciences</v>
      </c>
      <c r="E118" s="1">
        <v>1</v>
      </c>
      <c r="F118" s="1">
        <v>0</v>
      </c>
      <c r="G118" s="1">
        <v>0</v>
      </c>
      <c r="H118" s="1">
        <v>0</v>
      </c>
      <c r="I118" s="1">
        <v>0</v>
      </c>
      <c r="J118" s="1">
        <v>0</v>
      </c>
      <c r="K118" s="1">
        <v>0</v>
      </c>
      <c r="L118" s="1">
        <v>2</v>
      </c>
      <c r="M118" s="1">
        <v>0</v>
      </c>
      <c r="N118" s="1">
        <v>0</v>
      </c>
      <c r="O118" s="1">
        <v>0</v>
      </c>
      <c r="P118" s="1">
        <v>0</v>
      </c>
      <c r="Q118" s="1">
        <v>0</v>
      </c>
      <c r="R118" s="1">
        <v>0</v>
      </c>
      <c r="S118" s="1">
        <v>1</v>
      </c>
      <c r="T118" s="1">
        <v>0</v>
      </c>
      <c r="U118" s="1">
        <v>0</v>
      </c>
      <c r="V118" s="1">
        <v>4</v>
      </c>
      <c r="W118" s="1">
        <v>5</v>
      </c>
      <c r="X118" s="1">
        <v>0</v>
      </c>
      <c r="Y118" s="1">
        <v>5</v>
      </c>
      <c r="Z118" s="1">
        <v>4</v>
      </c>
      <c r="AA118" s="1">
        <v>1</v>
      </c>
      <c r="AB118" s="1">
        <v>4</v>
      </c>
      <c r="AC118" s="1">
        <v>2</v>
      </c>
      <c r="AD118" s="1" t="s">
        <v>116</v>
      </c>
      <c r="AE118">
        <v>99</v>
      </c>
    </row>
    <row r="119" spans="1:31" ht="15" customHeight="1">
      <c r="A119" s="1">
        <v>9</v>
      </c>
      <c r="B119" s="1" t="str">
        <f>LOOKUP(A119,Organization!A:A,Organization!B:B)</f>
        <v>National Institutes of Health</v>
      </c>
      <c r="C119" s="1">
        <v>2</v>
      </c>
      <c r="D119" s="1" t="str">
        <f>LOOKUP(C119,' Field of science '!A:A,' Field of science '!B:B)</f>
        <v>Engineering and technology</v>
      </c>
      <c r="E119" s="1">
        <v>1</v>
      </c>
      <c r="F119" s="1">
        <v>0</v>
      </c>
      <c r="G119" s="1">
        <v>0</v>
      </c>
      <c r="H119" s="1">
        <v>0</v>
      </c>
      <c r="I119" s="1">
        <v>0</v>
      </c>
      <c r="J119" s="1">
        <v>0</v>
      </c>
      <c r="K119" s="1">
        <v>0</v>
      </c>
      <c r="L119" s="1">
        <v>2</v>
      </c>
      <c r="M119" s="1">
        <v>0</v>
      </c>
      <c r="N119" s="1">
        <v>0</v>
      </c>
      <c r="O119" s="1">
        <v>0</v>
      </c>
      <c r="P119" s="1">
        <v>0</v>
      </c>
      <c r="Q119" s="1">
        <v>0</v>
      </c>
      <c r="R119" s="1">
        <v>0</v>
      </c>
      <c r="S119" s="1">
        <v>1</v>
      </c>
      <c r="T119" s="1">
        <v>0</v>
      </c>
      <c r="U119" s="1">
        <v>0</v>
      </c>
      <c r="V119" s="1">
        <v>4</v>
      </c>
      <c r="W119" s="1">
        <v>4</v>
      </c>
      <c r="X119" s="1">
        <v>4</v>
      </c>
      <c r="Y119" s="1">
        <v>4</v>
      </c>
      <c r="Z119" s="1">
        <v>3</v>
      </c>
      <c r="AA119" s="1">
        <v>1</v>
      </c>
      <c r="AB119" s="1">
        <v>4</v>
      </c>
      <c r="AC119" s="1">
        <v>4</v>
      </c>
      <c r="AD119">
        <v>99</v>
      </c>
      <c r="AE119">
        <v>99</v>
      </c>
    </row>
    <row r="120" spans="1:31" ht="15" customHeight="1">
      <c r="A120" s="1">
        <v>22</v>
      </c>
      <c r="B120" s="1" t="str">
        <f>LOOKUP(A120,Organization!A:A,Organization!B:B)</f>
        <v>University of Oulu</v>
      </c>
      <c r="C120" s="1">
        <v>2</v>
      </c>
      <c r="D120" s="1" t="str">
        <f>LOOKUP(C120,' Field of science '!A:A,' Field of science '!B:B)</f>
        <v>Engineering and technology</v>
      </c>
      <c r="E120" s="1">
        <v>1</v>
      </c>
      <c r="F120" s="1">
        <v>0</v>
      </c>
      <c r="G120" s="1">
        <v>0</v>
      </c>
      <c r="H120" s="1">
        <v>0</v>
      </c>
      <c r="I120" s="1">
        <v>0</v>
      </c>
      <c r="J120" s="1">
        <v>0</v>
      </c>
      <c r="K120" s="1">
        <v>0</v>
      </c>
      <c r="L120" s="1">
        <v>2</v>
      </c>
      <c r="M120" s="1">
        <v>0</v>
      </c>
      <c r="N120" s="1">
        <v>0</v>
      </c>
      <c r="O120" s="1">
        <v>0</v>
      </c>
      <c r="P120" s="1">
        <v>0</v>
      </c>
      <c r="Q120" s="1">
        <v>0</v>
      </c>
      <c r="R120" s="1">
        <v>0</v>
      </c>
      <c r="S120" s="1">
        <v>1</v>
      </c>
      <c r="T120" s="1">
        <v>2</v>
      </c>
      <c r="U120" s="1">
        <v>0</v>
      </c>
      <c r="V120" s="1">
        <v>4</v>
      </c>
      <c r="W120" s="1">
        <v>4</v>
      </c>
      <c r="X120" s="1">
        <v>4</v>
      </c>
      <c r="Y120" s="1">
        <v>5</v>
      </c>
      <c r="Z120" s="1">
        <v>4</v>
      </c>
      <c r="AA120" s="1">
        <v>1</v>
      </c>
      <c r="AB120" s="1">
        <v>4</v>
      </c>
      <c r="AC120" s="1">
        <v>5</v>
      </c>
      <c r="AD120">
        <v>99</v>
      </c>
      <c r="AE120">
        <v>99</v>
      </c>
    </row>
    <row r="121" spans="1:31" ht="15" customHeight="1">
      <c r="A121" s="1">
        <v>19</v>
      </c>
      <c r="B121" s="1" t="str">
        <f>LOOKUP(A121,Organization!A:A,Organization!B:B)</f>
        <v>University of Helsinki</v>
      </c>
      <c r="C121" s="1">
        <v>3</v>
      </c>
      <c r="D121" s="1" t="str">
        <f>LOOKUP(C121,' Field of science '!A:A,' Field of science '!B:B)</f>
        <v>Medical and health sciences</v>
      </c>
      <c r="E121" s="1">
        <v>1</v>
      </c>
      <c r="F121" s="1">
        <v>0</v>
      </c>
      <c r="G121" s="1">
        <v>0</v>
      </c>
      <c r="H121" s="1">
        <v>0</v>
      </c>
      <c r="I121" s="1">
        <v>0</v>
      </c>
      <c r="J121" s="1">
        <v>0</v>
      </c>
      <c r="K121" s="1">
        <v>0</v>
      </c>
      <c r="L121" s="1">
        <v>2</v>
      </c>
      <c r="M121" s="1">
        <v>0</v>
      </c>
      <c r="N121" s="1">
        <v>0</v>
      </c>
      <c r="O121" s="1">
        <v>0</v>
      </c>
      <c r="P121" s="1">
        <v>0</v>
      </c>
      <c r="Q121" s="1">
        <v>0</v>
      </c>
      <c r="R121" s="1">
        <v>0</v>
      </c>
      <c r="S121" s="1">
        <v>0</v>
      </c>
      <c r="T121" s="1">
        <v>2</v>
      </c>
      <c r="U121" s="1">
        <v>0</v>
      </c>
      <c r="V121" s="1">
        <v>4</v>
      </c>
      <c r="W121" s="1">
        <v>4</v>
      </c>
      <c r="X121" s="1">
        <v>4</v>
      </c>
      <c r="Y121" s="1">
        <v>4</v>
      </c>
      <c r="Z121" s="1">
        <v>2</v>
      </c>
      <c r="AA121" s="1">
        <v>1</v>
      </c>
      <c r="AB121" s="1">
        <v>4</v>
      </c>
      <c r="AC121" s="1">
        <v>4</v>
      </c>
      <c r="AD121" s="1" t="s">
        <v>117</v>
      </c>
      <c r="AE121" s="1" t="s">
        <v>118</v>
      </c>
    </row>
    <row r="122" spans="1:31" ht="15" customHeight="1">
      <c r="A122" s="1">
        <v>19</v>
      </c>
      <c r="B122" s="1" t="str">
        <f>LOOKUP(A122,Organization!A:A,Organization!B:B)</f>
        <v>University of Helsinki</v>
      </c>
      <c r="C122" s="1">
        <v>3</v>
      </c>
      <c r="D122" s="1" t="str">
        <f>LOOKUP(C122,' Field of science '!A:A,' Field of science '!B:B)</f>
        <v>Medical and health sciences</v>
      </c>
      <c r="E122" s="1">
        <v>1</v>
      </c>
      <c r="F122" s="1">
        <v>0</v>
      </c>
      <c r="G122" s="1">
        <v>0</v>
      </c>
      <c r="H122" s="1">
        <v>0</v>
      </c>
      <c r="I122" s="1">
        <v>0</v>
      </c>
      <c r="J122" s="1">
        <v>0</v>
      </c>
      <c r="K122" s="1">
        <v>0</v>
      </c>
      <c r="L122" s="1">
        <v>2</v>
      </c>
      <c r="M122" s="1">
        <v>0</v>
      </c>
      <c r="N122" s="1">
        <v>0</v>
      </c>
      <c r="O122" s="1">
        <v>0</v>
      </c>
      <c r="P122" s="1">
        <v>0</v>
      </c>
      <c r="Q122" s="1">
        <v>0</v>
      </c>
      <c r="R122" s="1">
        <v>0</v>
      </c>
      <c r="S122" s="1">
        <v>1</v>
      </c>
      <c r="T122" s="1">
        <v>0</v>
      </c>
      <c r="U122" s="1">
        <v>0</v>
      </c>
      <c r="V122" s="1">
        <v>5</v>
      </c>
      <c r="W122" s="1">
        <v>5</v>
      </c>
      <c r="X122" s="1">
        <v>4</v>
      </c>
      <c r="Y122" s="1">
        <v>3</v>
      </c>
      <c r="Z122" s="1">
        <v>4</v>
      </c>
      <c r="AA122" s="1">
        <v>1</v>
      </c>
      <c r="AB122" s="1">
        <v>4</v>
      </c>
      <c r="AC122" s="1">
        <v>4</v>
      </c>
      <c r="AD122">
        <v>99</v>
      </c>
      <c r="AE122">
        <v>99</v>
      </c>
    </row>
    <row r="123" spans="1:31" ht="15" customHeight="1">
      <c r="A123" s="1">
        <v>15</v>
      </c>
      <c r="B123" s="1" t="str">
        <f>LOOKUP(A123,Organization!A:A,Organization!B:B)</f>
        <v>The Natural Resources Institute Finland (LUKE)</v>
      </c>
      <c r="C123" s="1">
        <v>1</v>
      </c>
      <c r="D123" s="1" t="str">
        <f>LOOKUP(C123,' Field of science '!A:A,' Field of science '!B:B)</f>
        <v>Natural sciences</v>
      </c>
      <c r="E123" s="1">
        <v>1</v>
      </c>
      <c r="F123" s="1">
        <v>0</v>
      </c>
      <c r="G123" s="1">
        <v>0</v>
      </c>
      <c r="H123" s="1">
        <v>0</v>
      </c>
      <c r="I123" s="1">
        <v>0</v>
      </c>
      <c r="J123" s="1">
        <v>0</v>
      </c>
      <c r="K123" s="1">
        <v>0</v>
      </c>
      <c r="L123" s="1">
        <v>2</v>
      </c>
      <c r="M123" s="1">
        <v>0</v>
      </c>
      <c r="N123" s="1">
        <v>0</v>
      </c>
      <c r="O123" s="1">
        <v>0</v>
      </c>
      <c r="P123" s="1">
        <v>0</v>
      </c>
      <c r="Q123" s="1">
        <v>0</v>
      </c>
      <c r="R123" s="1">
        <v>0</v>
      </c>
      <c r="S123" s="1">
        <v>0</v>
      </c>
      <c r="T123" s="1">
        <v>2</v>
      </c>
      <c r="U123" s="1">
        <v>0</v>
      </c>
      <c r="V123" s="1">
        <v>4</v>
      </c>
      <c r="W123" s="1">
        <v>3</v>
      </c>
      <c r="X123" s="1">
        <v>5</v>
      </c>
      <c r="Y123" s="1">
        <v>5</v>
      </c>
      <c r="Z123" s="1">
        <v>4</v>
      </c>
      <c r="AA123" s="1">
        <v>1</v>
      </c>
      <c r="AB123" s="1">
        <v>4</v>
      </c>
      <c r="AC123" s="1">
        <v>5</v>
      </c>
      <c r="AD123">
        <v>99</v>
      </c>
      <c r="AE123">
        <v>99</v>
      </c>
    </row>
    <row r="124" spans="1:31" ht="15" customHeight="1">
      <c r="A124" s="1">
        <v>26</v>
      </c>
      <c r="B124" s="1" t="str">
        <f>LOOKUP(A124,Organization!A:A,Organization!B:B)</f>
        <v>University of Vaasa</v>
      </c>
      <c r="C124" s="1">
        <v>5</v>
      </c>
      <c r="D124" s="1" t="str">
        <f>LOOKUP(C124,' Field of science '!A:A,' Field of science '!B:B)</f>
        <v>Social sciences</v>
      </c>
      <c r="E124" s="1">
        <v>0</v>
      </c>
      <c r="F124" s="1">
        <v>0</v>
      </c>
      <c r="G124" s="1">
        <v>0</v>
      </c>
      <c r="H124" s="1">
        <v>4</v>
      </c>
      <c r="I124" s="1">
        <v>0</v>
      </c>
      <c r="J124" s="1">
        <v>0</v>
      </c>
      <c r="K124" s="1">
        <v>0</v>
      </c>
      <c r="L124" s="1">
        <v>0</v>
      </c>
      <c r="M124" s="1">
        <v>0</v>
      </c>
      <c r="N124" s="1">
        <v>0</v>
      </c>
      <c r="O124" s="1">
        <v>0</v>
      </c>
      <c r="P124" s="1">
        <v>0</v>
      </c>
      <c r="Q124" s="1">
        <v>0</v>
      </c>
      <c r="R124" s="1">
        <v>0</v>
      </c>
      <c r="S124" s="1">
        <v>1</v>
      </c>
      <c r="T124" s="1">
        <v>2</v>
      </c>
      <c r="U124" s="1">
        <v>0</v>
      </c>
      <c r="V124" s="1">
        <v>5</v>
      </c>
      <c r="W124" s="1">
        <v>4</v>
      </c>
      <c r="X124" s="1">
        <v>5</v>
      </c>
      <c r="Y124" s="1">
        <v>5</v>
      </c>
      <c r="Z124" s="1">
        <v>4</v>
      </c>
      <c r="AA124" s="1">
        <v>1</v>
      </c>
      <c r="AB124" s="1">
        <v>4</v>
      </c>
      <c r="AC124" s="1">
        <v>4</v>
      </c>
      <c r="AD124">
        <v>99</v>
      </c>
      <c r="AE124" s="1">
        <v>99</v>
      </c>
    </row>
    <row r="125" spans="1:31" ht="15" customHeight="1">
      <c r="A125" s="1">
        <v>28</v>
      </c>
      <c r="B125" s="1" t="str">
        <f>LOOKUP(A125,Organization!A:A,Organization!B:B)</f>
        <v>Not listed, other</v>
      </c>
      <c r="C125" s="1">
        <v>3</v>
      </c>
      <c r="D125" s="1" t="str">
        <f>LOOKUP(C125,' Field of science '!A:A,' Field of science '!B:B)</f>
        <v>Medical and health sciences</v>
      </c>
      <c r="E125" s="1">
        <v>1</v>
      </c>
      <c r="F125" s="1">
        <v>0</v>
      </c>
      <c r="G125" s="1">
        <v>0</v>
      </c>
      <c r="H125" s="1">
        <v>0</v>
      </c>
      <c r="I125" s="1">
        <v>0</v>
      </c>
      <c r="J125" s="1">
        <v>0</v>
      </c>
      <c r="K125" s="1">
        <v>0</v>
      </c>
      <c r="L125" s="1">
        <v>2</v>
      </c>
      <c r="M125" s="1">
        <v>0</v>
      </c>
      <c r="N125" s="1">
        <v>0</v>
      </c>
      <c r="O125" s="1">
        <v>0</v>
      </c>
      <c r="P125" s="1">
        <v>0</v>
      </c>
      <c r="Q125" s="1">
        <v>0</v>
      </c>
      <c r="R125" s="1">
        <v>0</v>
      </c>
      <c r="S125" s="1">
        <v>1</v>
      </c>
      <c r="T125" s="1">
        <v>0</v>
      </c>
      <c r="U125" s="1">
        <v>0</v>
      </c>
      <c r="V125" s="1">
        <v>4</v>
      </c>
      <c r="W125" s="1">
        <v>4</v>
      </c>
      <c r="X125" s="1">
        <v>3</v>
      </c>
      <c r="Y125" s="1">
        <v>4</v>
      </c>
      <c r="Z125" s="1">
        <v>4</v>
      </c>
      <c r="AA125" s="1">
        <v>1</v>
      </c>
      <c r="AB125" s="1">
        <v>4</v>
      </c>
      <c r="AC125" s="1">
        <v>4</v>
      </c>
      <c r="AD125" s="1" t="s">
        <v>119</v>
      </c>
      <c r="AE125">
        <v>99</v>
      </c>
    </row>
    <row r="126" spans="1:31" ht="15" customHeight="1">
      <c r="A126" s="1">
        <v>20</v>
      </c>
      <c r="B126" s="1" t="str">
        <f>LOOKUP(A126,Organization!A:A,Organization!B:B)</f>
        <v>University of Jyväskylä</v>
      </c>
      <c r="C126" s="1">
        <v>5</v>
      </c>
      <c r="D126" s="1" t="str">
        <f>LOOKUP(C126,' Field of science '!A:A,' Field of science '!B:B)</f>
        <v>Social sciences</v>
      </c>
      <c r="E126" s="1">
        <v>1</v>
      </c>
      <c r="F126" s="1">
        <v>0</v>
      </c>
      <c r="G126" s="1">
        <v>0</v>
      </c>
      <c r="H126" s="1">
        <v>0</v>
      </c>
      <c r="I126" s="1">
        <v>0</v>
      </c>
      <c r="J126" s="1">
        <v>0</v>
      </c>
      <c r="K126" s="1">
        <v>0</v>
      </c>
      <c r="L126" s="1">
        <v>2</v>
      </c>
      <c r="M126" s="1">
        <v>0</v>
      </c>
      <c r="N126" s="1">
        <v>0</v>
      </c>
      <c r="O126" s="1">
        <v>0</v>
      </c>
      <c r="P126" s="1">
        <v>0</v>
      </c>
      <c r="Q126" s="1">
        <v>0</v>
      </c>
      <c r="R126" s="1">
        <v>0</v>
      </c>
      <c r="S126" s="1">
        <v>1</v>
      </c>
      <c r="T126" s="1">
        <v>0</v>
      </c>
      <c r="U126" s="1">
        <v>0</v>
      </c>
      <c r="V126" s="1">
        <v>5</v>
      </c>
      <c r="W126" s="1">
        <v>1</v>
      </c>
      <c r="X126" s="1">
        <v>4</v>
      </c>
      <c r="Y126" s="1">
        <v>5</v>
      </c>
      <c r="Z126" s="1">
        <v>3</v>
      </c>
      <c r="AA126" s="1">
        <v>1</v>
      </c>
      <c r="AB126" s="1">
        <v>2</v>
      </c>
      <c r="AC126" s="1">
        <v>2</v>
      </c>
      <c r="AD126">
        <v>99</v>
      </c>
      <c r="AE126" s="1">
        <v>99</v>
      </c>
    </row>
    <row r="127" spans="1:31" ht="15" customHeight="1">
      <c r="A127" s="1">
        <v>25</v>
      </c>
      <c r="B127" s="1" t="str">
        <f>LOOKUP(A127,Organization!A:A,Organization!B:B)</f>
        <v>University of Turku</v>
      </c>
      <c r="C127" s="1">
        <v>1</v>
      </c>
      <c r="D127" s="1" t="str">
        <f>LOOKUP(C127,' Field of science '!A:A,' Field of science '!B:B)</f>
        <v>Natural sciences</v>
      </c>
      <c r="E127" s="1">
        <v>1</v>
      </c>
      <c r="F127" s="1">
        <v>0</v>
      </c>
      <c r="G127" s="1">
        <v>0</v>
      </c>
      <c r="H127" s="1">
        <v>0</v>
      </c>
      <c r="I127" s="1">
        <v>0</v>
      </c>
      <c r="J127" s="1">
        <v>0</v>
      </c>
      <c r="K127" s="1">
        <v>0</v>
      </c>
      <c r="L127" s="1">
        <v>2</v>
      </c>
      <c r="M127" s="1">
        <v>0</v>
      </c>
      <c r="N127" s="1">
        <v>0</v>
      </c>
      <c r="O127" s="1">
        <v>0</v>
      </c>
      <c r="P127" s="1">
        <v>0</v>
      </c>
      <c r="Q127" s="1">
        <v>0</v>
      </c>
      <c r="R127" s="1">
        <v>0</v>
      </c>
      <c r="S127" s="1">
        <v>1</v>
      </c>
      <c r="T127" s="1">
        <v>0</v>
      </c>
      <c r="U127" s="1">
        <v>0</v>
      </c>
      <c r="V127" s="1">
        <v>4</v>
      </c>
      <c r="W127" s="1">
        <v>4</v>
      </c>
      <c r="X127" s="1">
        <v>4</v>
      </c>
      <c r="Y127" s="1">
        <v>5</v>
      </c>
      <c r="Z127" s="1">
        <v>4</v>
      </c>
      <c r="AA127" s="1">
        <v>1</v>
      </c>
      <c r="AB127" s="1">
        <v>4</v>
      </c>
      <c r="AC127" s="1">
        <v>5</v>
      </c>
      <c r="AD127" s="1" t="s">
        <v>120</v>
      </c>
      <c r="AE127" s="1" t="s">
        <v>121</v>
      </c>
    </row>
    <row r="128" spans="1:31" ht="15" customHeight="1">
      <c r="A128" s="1">
        <v>28</v>
      </c>
      <c r="B128" s="1" t="str">
        <f>LOOKUP(A128,Organization!A:A,Organization!B:B)</f>
        <v>Not listed, other</v>
      </c>
      <c r="C128" s="1">
        <v>1</v>
      </c>
      <c r="D128" s="1" t="str">
        <f>LOOKUP(C128,' Field of science '!A:A,' Field of science '!B:B)</f>
        <v>Natural sciences</v>
      </c>
      <c r="E128" s="1">
        <v>1</v>
      </c>
      <c r="F128" s="1">
        <v>0</v>
      </c>
      <c r="G128" s="1">
        <v>0</v>
      </c>
      <c r="H128" s="1">
        <v>0</v>
      </c>
      <c r="I128" s="1">
        <v>0</v>
      </c>
      <c r="J128" s="1">
        <v>0</v>
      </c>
      <c r="K128" s="1">
        <v>0</v>
      </c>
      <c r="L128" s="1">
        <v>2</v>
      </c>
      <c r="M128" s="1">
        <v>0</v>
      </c>
      <c r="N128" s="1">
        <v>0</v>
      </c>
      <c r="O128" s="1">
        <v>0</v>
      </c>
      <c r="P128" s="1">
        <v>0</v>
      </c>
      <c r="Q128" s="1">
        <v>0</v>
      </c>
      <c r="R128" s="1">
        <v>0</v>
      </c>
      <c r="S128" s="1">
        <v>1</v>
      </c>
      <c r="T128" s="1">
        <v>0</v>
      </c>
      <c r="U128" s="1">
        <v>0</v>
      </c>
      <c r="V128" s="1">
        <v>4</v>
      </c>
      <c r="W128" s="1">
        <v>3</v>
      </c>
      <c r="X128" s="1">
        <v>1</v>
      </c>
      <c r="Y128" s="1">
        <v>1</v>
      </c>
      <c r="Z128" s="1">
        <v>1</v>
      </c>
      <c r="AA128" s="1">
        <v>1</v>
      </c>
      <c r="AB128" s="1">
        <v>2</v>
      </c>
      <c r="AC128" s="1">
        <v>4</v>
      </c>
      <c r="AD128">
        <v>99</v>
      </c>
      <c r="AE128" s="1" t="s">
        <v>122</v>
      </c>
    </row>
    <row r="129" spans="1:31" ht="15" customHeight="1">
      <c r="A129" s="1">
        <v>1</v>
      </c>
      <c r="B129" s="1" t="str">
        <f>LOOKUP(A129,Organization!A:A,Organization!B:B)</f>
        <v>Aalto University</v>
      </c>
      <c r="C129" s="1">
        <v>5</v>
      </c>
      <c r="D129" s="1" t="str">
        <f>LOOKUP(C129,' Field of science '!A:A,' Field of science '!B:B)</f>
        <v>Social sciences</v>
      </c>
      <c r="E129" s="1">
        <v>0</v>
      </c>
      <c r="F129" s="1">
        <v>0</v>
      </c>
      <c r="G129" s="1">
        <v>0</v>
      </c>
      <c r="H129" s="1">
        <v>4</v>
      </c>
      <c r="I129" s="1">
        <v>0</v>
      </c>
      <c r="J129" s="1">
        <v>0</v>
      </c>
      <c r="K129" s="1">
        <v>0</v>
      </c>
      <c r="L129" s="1">
        <v>0</v>
      </c>
      <c r="M129" s="1">
        <v>0</v>
      </c>
      <c r="N129" s="1">
        <v>0</v>
      </c>
      <c r="O129" s="1">
        <v>0</v>
      </c>
      <c r="P129" s="1">
        <v>0</v>
      </c>
      <c r="Q129" s="1">
        <v>0</v>
      </c>
      <c r="R129" s="1">
        <v>0</v>
      </c>
      <c r="S129" s="1">
        <v>0</v>
      </c>
      <c r="T129" s="1">
        <v>2</v>
      </c>
      <c r="U129" s="1">
        <v>0</v>
      </c>
      <c r="V129" s="1">
        <v>4</v>
      </c>
      <c r="W129" s="1">
        <v>4</v>
      </c>
      <c r="X129" s="1">
        <v>3</v>
      </c>
      <c r="Y129" s="1">
        <v>5</v>
      </c>
      <c r="Z129" s="1">
        <v>4</v>
      </c>
      <c r="AA129" s="1">
        <v>1</v>
      </c>
      <c r="AB129" s="1">
        <v>4</v>
      </c>
      <c r="AC129" s="1">
        <v>4</v>
      </c>
      <c r="AD129">
        <v>99</v>
      </c>
      <c r="AE129">
        <v>99</v>
      </c>
    </row>
    <row r="130" spans="1:31" ht="15" customHeight="1">
      <c r="A130" s="1">
        <v>23</v>
      </c>
      <c r="B130" s="1" t="str">
        <f>LOOKUP(A130,Organization!A:A,Organization!B:B)</f>
        <v>University of Tampere</v>
      </c>
      <c r="C130" s="1">
        <v>5</v>
      </c>
      <c r="D130" s="1" t="str">
        <f>LOOKUP(C130,' Field of science '!A:A,' Field of science '!B:B)</f>
        <v>Social sciences</v>
      </c>
      <c r="E130" s="1">
        <v>1</v>
      </c>
      <c r="F130" s="1">
        <v>0</v>
      </c>
      <c r="G130" s="1">
        <v>0</v>
      </c>
      <c r="H130" s="1">
        <v>0</v>
      </c>
      <c r="I130" s="1">
        <v>0</v>
      </c>
      <c r="J130" s="1">
        <v>0</v>
      </c>
      <c r="K130" s="1">
        <v>0</v>
      </c>
      <c r="L130" s="1">
        <v>2</v>
      </c>
      <c r="M130" s="1">
        <v>0</v>
      </c>
      <c r="N130" s="1">
        <v>0</v>
      </c>
      <c r="O130" s="1">
        <v>0</v>
      </c>
      <c r="P130" s="1">
        <v>0</v>
      </c>
      <c r="Q130" s="1">
        <v>0</v>
      </c>
      <c r="R130" s="1">
        <v>0</v>
      </c>
      <c r="S130" s="1">
        <v>1</v>
      </c>
      <c r="T130" s="1">
        <v>0</v>
      </c>
      <c r="U130" s="1">
        <v>0</v>
      </c>
      <c r="V130" s="1">
        <v>1</v>
      </c>
      <c r="W130" s="1">
        <v>1</v>
      </c>
      <c r="X130" s="1">
        <v>1</v>
      </c>
      <c r="Y130" s="1">
        <v>4</v>
      </c>
      <c r="Z130" s="1">
        <v>3</v>
      </c>
      <c r="AA130" s="1">
        <v>1</v>
      </c>
      <c r="AB130" s="1">
        <v>2</v>
      </c>
      <c r="AC130" s="1">
        <v>2</v>
      </c>
      <c r="AD130" s="1" t="s">
        <v>123</v>
      </c>
      <c r="AE130" s="1" t="s">
        <v>124</v>
      </c>
    </row>
    <row r="131" spans="1:31" ht="15" customHeight="1">
      <c r="A131" s="1">
        <v>19</v>
      </c>
      <c r="B131" s="1" t="str">
        <f>LOOKUP(A131,Organization!A:A,Organization!B:B)</f>
        <v>University of Helsinki</v>
      </c>
      <c r="C131" s="1">
        <v>5</v>
      </c>
      <c r="D131" s="1" t="str">
        <f>LOOKUP(C131,' Field of science '!A:A,' Field of science '!B:B)</f>
        <v>Social sciences</v>
      </c>
      <c r="E131" s="1">
        <v>0</v>
      </c>
      <c r="F131" s="1">
        <v>0</v>
      </c>
      <c r="G131" s="1">
        <v>0</v>
      </c>
      <c r="H131" s="1">
        <v>4</v>
      </c>
      <c r="I131" s="1">
        <v>0</v>
      </c>
      <c r="J131" s="1">
        <v>0</v>
      </c>
      <c r="K131" s="1">
        <v>0</v>
      </c>
      <c r="L131" s="1">
        <v>0</v>
      </c>
      <c r="M131" s="1">
        <v>0</v>
      </c>
      <c r="N131" s="1">
        <v>0</v>
      </c>
      <c r="O131" s="1">
        <v>0</v>
      </c>
      <c r="P131" s="1">
        <v>0</v>
      </c>
      <c r="Q131" s="1">
        <v>0</v>
      </c>
      <c r="R131" s="1">
        <v>0</v>
      </c>
      <c r="S131" s="1">
        <v>0</v>
      </c>
      <c r="T131" s="1">
        <v>0</v>
      </c>
      <c r="U131" s="1">
        <v>3</v>
      </c>
      <c r="V131" s="1">
        <v>4</v>
      </c>
      <c r="W131" s="1">
        <v>5</v>
      </c>
      <c r="X131" s="1">
        <v>3</v>
      </c>
      <c r="Y131" s="1">
        <v>4</v>
      </c>
      <c r="Z131" s="1">
        <v>4</v>
      </c>
      <c r="AA131" s="1">
        <v>1</v>
      </c>
      <c r="AB131" s="1">
        <v>5</v>
      </c>
      <c r="AC131" s="1">
        <v>4</v>
      </c>
      <c r="AD131" s="1" t="s">
        <v>125</v>
      </c>
      <c r="AE131" s="1" t="s">
        <v>126</v>
      </c>
    </row>
    <row r="132" spans="1:31" ht="15" customHeight="1">
      <c r="A132" s="1">
        <v>19</v>
      </c>
      <c r="B132" s="1" t="str">
        <f>LOOKUP(A132,Organization!A:A,Organization!B:B)</f>
        <v>University of Helsinki</v>
      </c>
      <c r="C132" s="1">
        <v>5</v>
      </c>
      <c r="D132" s="1" t="str">
        <f>LOOKUP(C132,' Field of science '!A:A,' Field of science '!B:B)</f>
        <v>Social sciences</v>
      </c>
      <c r="E132" s="1">
        <v>1</v>
      </c>
      <c r="F132" s="1">
        <v>0</v>
      </c>
      <c r="G132" s="1">
        <v>0</v>
      </c>
      <c r="H132" s="1">
        <v>0</v>
      </c>
      <c r="I132" s="1">
        <v>0</v>
      </c>
      <c r="J132" s="1">
        <v>0</v>
      </c>
      <c r="K132" s="1">
        <v>0</v>
      </c>
      <c r="L132" s="1">
        <v>2</v>
      </c>
      <c r="M132" s="1">
        <v>0</v>
      </c>
      <c r="N132" s="1">
        <v>0</v>
      </c>
      <c r="O132" s="1">
        <v>0</v>
      </c>
      <c r="P132" s="1">
        <v>0</v>
      </c>
      <c r="Q132" s="1">
        <v>0</v>
      </c>
      <c r="R132" s="1">
        <v>0</v>
      </c>
      <c r="S132" s="1">
        <v>1</v>
      </c>
      <c r="T132" s="1">
        <v>0</v>
      </c>
      <c r="U132" s="1">
        <v>0</v>
      </c>
      <c r="V132" s="1">
        <v>5</v>
      </c>
      <c r="W132" s="1">
        <v>5</v>
      </c>
      <c r="X132" s="1">
        <v>3</v>
      </c>
      <c r="Y132" s="1">
        <v>5</v>
      </c>
      <c r="Z132" s="1">
        <v>5</v>
      </c>
      <c r="AA132" s="1">
        <v>1</v>
      </c>
      <c r="AB132" s="1">
        <v>5</v>
      </c>
      <c r="AC132" s="1">
        <v>5</v>
      </c>
      <c r="AD132">
        <v>99</v>
      </c>
      <c r="AE132">
        <v>99</v>
      </c>
    </row>
    <row r="133" spans="1:31" ht="15" customHeight="1">
      <c r="A133" s="1">
        <v>19</v>
      </c>
      <c r="B133" s="1" t="str">
        <f>LOOKUP(A133,Organization!A:A,Organization!B:B)</f>
        <v>University of Helsinki</v>
      </c>
      <c r="C133" s="1">
        <v>6</v>
      </c>
      <c r="D133" s="1" t="str">
        <f>LOOKUP(C133,' Field of science '!A:A,' Field of science '!B:B)</f>
        <v>Humanities</v>
      </c>
      <c r="E133" s="1">
        <v>1</v>
      </c>
      <c r="F133" s="1">
        <v>2</v>
      </c>
      <c r="G133" s="1">
        <v>0</v>
      </c>
      <c r="H133" s="1">
        <v>0</v>
      </c>
      <c r="I133" s="1">
        <v>0</v>
      </c>
      <c r="J133" s="1">
        <v>0</v>
      </c>
      <c r="K133" s="1">
        <v>0</v>
      </c>
      <c r="L133" s="1">
        <v>2</v>
      </c>
      <c r="M133" s="1">
        <v>0</v>
      </c>
      <c r="N133" s="1">
        <v>0</v>
      </c>
      <c r="O133" s="1">
        <v>0</v>
      </c>
      <c r="P133" s="1">
        <v>0</v>
      </c>
      <c r="Q133" s="1">
        <v>0</v>
      </c>
      <c r="R133" s="1">
        <v>0</v>
      </c>
      <c r="S133" s="1">
        <v>1</v>
      </c>
      <c r="T133" s="1">
        <v>0</v>
      </c>
      <c r="U133" s="1">
        <v>0</v>
      </c>
      <c r="V133" s="1">
        <v>5</v>
      </c>
      <c r="W133" s="1">
        <v>5</v>
      </c>
      <c r="X133" s="1">
        <v>3</v>
      </c>
      <c r="Y133" s="1">
        <v>5</v>
      </c>
      <c r="Z133" s="1">
        <v>5</v>
      </c>
      <c r="AA133" s="1">
        <v>1</v>
      </c>
      <c r="AB133" s="1">
        <v>5</v>
      </c>
      <c r="AC133" s="1">
        <v>5</v>
      </c>
      <c r="AD133" s="1" t="s">
        <v>127</v>
      </c>
      <c r="AE133" s="1" t="s">
        <v>128</v>
      </c>
    </row>
    <row r="134" spans="1:31" ht="15" customHeight="1">
      <c r="A134" s="1">
        <v>10</v>
      </c>
      <c r="B134" s="1" t="str">
        <f>LOOKUP(A134,Organization!A:A,Organization!B:B)</f>
        <v>Tampere University of Technology</v>
      </c>
      <c r="C134" s="1">
        <v>2</v>
      </c>
      <c r="D134" s="1" t="str">
        <f>LOOKUP(C134,' Field of science '!A:A,' Field of science '!B:B)</f>
        <v>Engineering and technology</v>
      </c>
      <c r="E134" s="1">
        <v>1</v>
      </c>
      <c r="F134" s="1">
        <v>0</v>
      </c>
      <c r="G134" s="1">
        <v>0</v>
      </c>
      <c r="H134" s="1">
        <v>0</v>
      </c>
      <c r="I134" s="1">
        <v>0</v>
      </c>
      <c r="J134" s="1">
        <v>0</v>
      </c>
      <c r="K134" s="1">
        <v>0</v>
      </c>
      <c r="L134" s="1">
        <v>2</v>
      </c>
      <c r="M134" s="1">
        <v>0</v>
      </c>
      <c r="N134" s="1">
        <v>0</v>
      </c>
      <c r="O134" s="1">
        <v>0</v>
      </c>
      <c r="P134" s="1">
        <v>0</v>
      </c>
      <c r="Q134" s="1">
        <v>0</v>
      </c>
      <c r="R134" s="1">
        <v>0</v>
      </c>
      <c r="S134" s="1">
        <v>1</v>
      </c>
      <c r="T134" s="1">
        <v>0</v>
      </c>
      <c r="U134" s="1">
        <v>0</v>
      </c>
      <c r="V134" s="1">
        <v>1</v>
      </c>
      <c r="W134" s="1">
        <v>1</v>
      </c>
      <c r="X134" s="1">
        <v>1</v>
      </c>
      <c r="Y134" s="1">
        <v>2</v>
      </c>
      <c r="Z134" s="1">
        <v>1</v>
      </c>
      <c r="AA134" s="1">
        <v>2</v>
      </c>
      <c r="AB134" s="1">
        <v>0</v>
      </c>
      <c r="AC134" s="1">
        <v>0</v>
      </c>
      <c r="AD134" s="1" t="s">
        <v>129</v>
      </c>
      <c r="AE134">
        <v>99</v>
      </c>
    </row>
    <row r="135" spans="1:31" ht="15" customHeight="1">
      <c r="A135" s="1">
        <v>19</v>
      </c>
      <c r="B135" s="1" t="str">
        <f>LOOKUP(A135,Organization!A:A,Organization!B:B)</f>
        <v>University of Helsinki</v>
      </c>
      <c r="C135" s="1">
        <v>1</v>
      </c>
      <c r="D135" s="1" t="str">
        <f>LOOKUP(C135,' Field of science '!A:A,' Field of science '!B:B)</f>
        <v>Natural sciences</v>
      </c>
      <c r="E135" s="1">
        <v>1</v>
      </c>
      <c r="F135" s="1">
        <v>0</v>
      </c>
      <c r="G135" s="1">
        <v>0</v>
      </c>
      <c r="H135" s="1">
        <v>0</v>
      </c>
      <c r="I135" s="1">
        <v>0</v>
      </c>
      <c r="J135" s="1">
        <v>0</v>
      </c>
      <c r="K135" s="1">
        <v>0</v>
      </c>
      <c r="L135" s="1">
        <v>2</v>
      </c>
      <c r="M135" s="1">
        <v>0</v>
      </c>
      <c r="N135" s="1">
        <v>0</v>
      </c>
      <c r="O135" s="1">
        <v>0</v>
      </c>
      <c r="P135" s="1">
        <v>0</v>
      </c>
      <c r="Q135" s="1">
        <v>0</v>
      </c>
      <c r="R135" s="1">
        <v>0</v>
      </c>
      <c r="S135" s="1">
        <v>0</v>
      </c>
      <c r="T135" s="1">
        <v>2</v>
      </c>
      <c r="U135" s="1">
        <v>0</v>
      </c>
      <c r="V135" s="1">
        <v>5</v>
      </c>
      <c r="W135" s="1">
        <v>5</v>
      </c>
      <c r="X135" s="1">
        <v>5</v>
      </c>
      <c r="Y135" s="1">
        <v>5</v>
      </c>
      <c r="Z135" s="1">
        <v>5</v>
      </c>
      <c r="AA135" s="1">
        <v>1</v>
      </c>
      <c r="AB135" s="1">
        <v>5</v>
      </c>
      <c r="AC135" s="1">
        <v>5</v>
      </c>
      <c r="AD135">
        <v>99</v>
      </c>
      <c r="AE135">
        <v>99</v>
      </c>
    </row>
    <row r="136" spans="1:31" ht="15" customHeight="1">
      <c r="A136" s="1">
        <v>1</v>
      </c>
      <c r="B136" s="1" t="str">
        <f>LOOKUP(A136,Organization!A:A,Organization!B:B)</f>
        <v>Aalto University</v>
      </c>
      <c r="C136" s="1">
        <v>6</v>
      </c>
      <c r="D136" s="1" t="str">
        <f>LOOKUP(C136,' Field of science '!A:A,' Field of science '!B:B)</f>
        <v>Humanities</v>
      </c>
      <c r="E136" s="1">
        <v>1</v>
      </c>
      <c r="F136" s="1">
        <v>0</v>
      </c>
      <c r="G136" s="1">
        <v>0</v>
      </c>
      <c r="H136" s="1">
        <v>0</v>
      </c>
      <c r="I136" s="1">
        <v>5</v>
      </c>
      <c r="J136" s="1" t="s">
        <v>130</v>
      </c>
      <c r="K136" s="1">
        <v>0</v>
      </c>
      <c r="L136" s="1">
        <v>2</v>
      </c>
      <c r="M136" s="1">
        <v>0</v>
      </c>
      <c r="N136" s="1">
        <v>0</v>
      </c>
      <c r="O136" s="1">
        <v>0</v>
      </c>
      <c r="P136" s="1">
        <v>0</v>
      </c>
      <c r="Q136" s="1">
        <v>0</v>
      </c>
      <c r="R136" s="1">
        <v>0</v>
      </c>
      <c r="S136" s="1">
        <v>1</v>
      </c>
      <c r="T136" s="1">
        <v>0</v>
      </c>
      <c r="U136" s="1">
        <v>0</v>
      </c>
      <c r="V136" s="1">
        <v>3</v>
      </c>
      <c r="W136" s="1">
        <v>4</v>
      </c>
      <c r="X136" s="1">
        <v>4</v>
      </c>
      <c r="Y136" s="1">
        <v>4</v>
      </c>
      <c r="Z136" s="1">
        <v>3</v>
      </c>
      <c r="AA136" s="1">
        <v>1</v>
      </c>
      <c r="AB136" s="1">
        <v>4</v>
      </c>
      <c r="AC136" s="1">
        <v>4</v>
      </c>
      <c r="AD136" s="1" t="s">
        <v>131</v>
      </c>
      <c r="AE136" s="1" t="s">
        <v>132</v>
      </c>
    </row>
    <row r="137" spans="1:31" ht="15" customHeight="1">
      <c r="A137" s="1">
        <v>20</v>
      </c>
      <c r="B137" s="1" t="str">
        <f>LOOKUP(A137,Organization!A:A,Organization!B:B)</f>
        <v>University of Jyväskylä</v>
      </c>
      <c r="C137" s="1">
        <v>5</v>
      </c>
      <c r="D137" s="1" t="str">
        <f>LOOKUP(C137,' Field of science '!A:A,' Field of science '!B:B)</f>
        <v>Social sciences</v>
      </c>
      <c r="E137" s="1">
        <v>1</v>
      </c>
      <c r="F137" s="1">
        <v>0</v>
      </c>
      <c r="G137" s="1">
        <v>0</v>
      </c>
      <c r="H137" s="1">
        <v>0</v>
      </c>
      <c r="I137" s="1">
        <v>0</v>
      </c>
      <c r="J137" s="1">
        <v>0</v>
      </c>
      <c r="K137" s="1">
        <v>0</v>
      </c>
      <c r="L137" s="1">
        <v>2</v>
      </c>
      <c r="M137" s="1">
        <v>0</v>
      </c>
      <c r="N137" s="1">
        <v>0</v>
      </c>
      <c r="O137" s="1">
        <v>0</v>
      </c>
      <c r="P137" s="1">
        <v>0</v>
      </c>
      <c r="Q137" s="1">
        <v>0</v>
      </c>
      <c r="R137" s="1">
        <v>0</v>
      </c>
      <c r="S137" s="1">
        <v>1</v>
      </c>
      <c r="T137" s="1">
        <v>0</v>
      </c>
      <c r="U137" s="1">
        <v>0</v>
      </c>
      <c r="V137" s="1">
        <v>5</v>
      </c>
      <c r="W137" s="1">
        <v>5</v>
      </c>
      <c r="X137" s="1">
        <v>5</v>
      </c>
      <c r="Y137" s="1">
        <v>5</v>
      </c>
      <c r="Z137" s="1">
        <v>5</v>
      </c>
      <c r="AA137" s="1">
        <v>1</v>
      </c>
      <c r="AB137" s="1">
        <v>5</v>
      </c>
      <c r="AC137" s="1">
        <v>5</v>
      </c>
      <c r="AD137" s="1" t="s">
        <v>133</v>
      </c>
      <c r="AE137" s="5" t="s">
        <v>134</v>
      </c>
    </row>
    <row r="138" spans="1:31" ht="15" customHeight="1">
      <c r="A138" s="1">
        <v>10</v>
      </c>
      <c r="B138" s="1" t="str">
        <f>LOOKUP(A138,Organization!A:A,Organization!B:B)</f>
        <v>Tampere University of Technology</v>
      </c>
      <c r="C138" s="1">
        <v>1</v>
      </c>
      <c r="D138" s="1" t="str">
        <f>LOOKUP(C138,' Field of science '!A:A,' Field of science '!B:B)</f>
        <v>Natural sciences</v>
      </c>
      <c r="E138" s="1">
        <v>1</v>
      </c>
      <c r="F138" s="1">
        <v>0</v>
      </c>
      <c r="G138" s="1">
        <v>0</v>
      </c>
      <c r="H138" s="1">
        <v>0</v>
      </c>
      <c r="I138" s="1">
        <v>0</v>
      </c>
      <c r="J138" s="1">
        <v>0</v>
      </c>
      <c r="K138" s="1">
        <v>0</v>
      </c>
      <c r="L138" s="1">
        <v>2</v>
      </c>
      <c r="M138" s="1">
        <v>0</v>
      </c>
      <c r="N138" s="1">
        <v>0</v>
      </c>
      <c r="O138" s="1">
        <v>0</v>
      </c>
      <c r="P138" s="1">
        <v>0</v>
      </c>
      <c r="Q138" s="1">
        <v>0</v>
      </c>
      <c r="R138" s="1">
        <v>0</v>
      </c>
      <c r="S138" s="1">
        <v>0</v>
      </c>
      <c r="T138" s="1">
        <v>0</v>
      </c>
      <c r="U138" s="1">
        <v>3</v>
      </c>
      <c r="V138" s="1">
        <v>3</v>
      </c>
      <c r="W138" s="1">
        <v>3</v>
      </c>
      <c r="X138" s="1">
        <v>3</v>
      </c>
      <c r="Y138" s="1">
        <v>3</v>
      </c>
      <c r="Z138" s="1">
        <v>2</v>
      </c>
      <c r="AA138" s="1">
        <v>1</v>
      </c>
      <c r="AB138" s="1">
        <v>3</v>
      </c>
      <c r="AC138" s="1">
        <v>3</v>
      </c>
      <c r="AD138">
        <v>99</v>
      </c>
      <c r="AE138">
        <v>99</v>
      </c>
    </row>
    <row r="139" spans="1:31" ht="15" customHeight="1">
      <c r="A139" s="1">
        <v>28</v>
      </c>
      <c r="B139" s="1" t="str">
        <f>LOOKUP(A139,Organization!A:A,Organization!B:B)</f>
        <v>Not listed, other</v>
      </c>
      <c r="C139" s="1">
        <v>5</v>
      </c>
      <c r="D139" s="1" t="str">
        <f>LOOKUP(C139,' Field of science '!A:A,' Field of science '!B:B)</f>
        <v>Social sciences</v>
      </c>
      <c r="E139" s="1">
        <v>1</v>
      </c>
      <c r="F139" s="1">
        <v>0</v>
      </c>
      <c r="G139" s="1">
        <v>0</v>
      </c>
      <c r="H139" s="1">
        <v>0</v>
      </c>
      <c r="I139" s="1">
        <v>0</v>
      </c>
      <c r="J139" s="1">
        <v>0</v>
      </c>
      <c r="K139" s="1">
        <v>0</v>
      </c>
      <c r="L139" s="1">
        <v>2</v>
      </c>
      <c r="M139" s="1">
        <v>0</v>
      </c>
      <c r="N139" s="1">
        <v>0</v>
      </c>
      <c r="O139" s="1">
        <v>0</v>
      </c>
      <c r="P139" s="1">
        <v>0</v>
      </c>
      <c r="Q139" s="1">
        <v>0</v>
      </c>
      <c r="R139" s="1">
        <v>0</v>
      </c>
      <c r="S139" s="1">
        <v>1</v>
      </c>
      <c r="T139" s="1">
        <v>0</v>
      </c>
      <c r="U139" s="1">
        <v>0</v>
      </c>
      <c r="V139" s="1">
        <v>5</v>
      </c>
      <c r="W139" s="1">
        <v>3</v>
      </c>
      <c r="X139" s="1">
        <v>4</v>
      </c>
      <c r="Y139" s="1">
        <v>4</v>
      </c>
      <c r="Z139" s="1">
        <v>2</v>
      </c>
      <c r="AA139" s="1">
        <v>1</v>
      </c>
      <c r="AB139" s="1">
        <v>2</v>
      </c>
      <c r="AC139" s="1">
        <v>4</v>
      </c>
      <c r="AD139" s="5" t="s">
        <v>135</v>
      </c>
      <c r="AE139" s="1" t="s">
        <v>136</v>
      </c>
    </row>
    <row r="140" spans="1:31" ht="15" customHeight="1">
      <c r="A140" s="1">
        <v>19</v>
      </c>
      <c r="B140" s="1" t="str">
        <f>LOOKUP(A140,Organization!A:A,Organization!B:B)</f>
        <v>University of Helsinki</v>
      </c>
      <c r="C140" s="1">
        <v>6</v>
      </c>
      <c r="D140" s="1" t="str">
        <f>LOOKUP(C140,' Field of science '!A:A,' Field of science '!B:B)</f>
        <v>Humanities</v>
      </c>
      <c r="E140" s="1">
        <v>1</v>
      </c>
      <c r="F140" s="1">
        <v>0</v>
      </c>
      <c r="G140" s="1">
        <v>0</v>
      </c>
      <c r="H140" s="1">
        <v>0</v>
      </c>
      <c r="I140" s="1">
        <v>0</v>
      </c>
      <c r="J140" s="1">
        <v>0</v>
      </c>
      <c r="K140" s="1">
        <v>0</v>
      </c>
      <c r="L140" s="1">
        <v>2</v>
      </c>
      <c r="M140" s="1">
        <v>0</v>
      </c>
      <c r="N140" s="1">
        <v>0</v>
      </c>
      <c r="O140" s="1">
        <v>0</v>
      </c>
      <c r="P140" s="1">
        <v>0</v>
      </c>
      <c r="Q140" s="1">
        <v>0</v>
      </c>
      <c r="R140" s="1">
        <v>0</v>
      </c>
      <c r="S140" s="1">
        <v>1</v>
      </c>
      <c r="T140" s="1">
        <v>0</v>
      </c>
      <c r="U140" s="1">
        <v>0</v>
      </c>
      <c r="V140" s="1">
        <v>5</v>
      </c>
      <c r="W140" s="1">
        <v>4</v>
      </c>
      <c r="X140" s="1">
        <v>3</v>
      </c>
      <c r="Y140" s="1">
        <v>4</v>
      </c>
      <c r="Z140" s="1">
        <v>4</v>
      </c>
      <c r="AA140" s="1">
        <v>1</v>
      </c>
      <c r="AB140" s="1">
        <v>4</v>
      </c>
      <c r="AC140" s="1">
        <v>4</v>
      </c>
      <c r="AD140">
        <v>99</v>
      </c>
      <c r="AE140" s="1" t="s">
        <v>137</v>
      </c>
    </row>
    <row r="141" spans="1:31" ht="15" customHeight="1">
      <c r="A141" s="1">
        <v>19</v>
      </c>
      <c r="B141" s="1" t="str">
        <f>LOOKUP(A141,Organization!A:A,Organization!B:B)</f>
        <v>University of Helsinki</v>
      </c>
      <c r="C141" s="1">
        <v>6</v>
      </c>
      <c r="D141" s="1" t="str">
        <f>LOOKUP(C141,' Field of science '!A:A,' Field of science '!B:B)</f>
        <v>Humanities</v>
      </c>
      <c r="E141" s="1">
        <v>1</v>
      </c>
      <c r="F141" s="1">
        <v>0</v>
      </c>
      <c r="G141" s="1">
        <v>0</v>
      </c>
      <c r="H141" s="1">
        <v>0</v>
      </c>
      <c r="I141" s="1">
        <v>0</v>
      </c>
      <c r="J141" s="1">
        <v>0</v>
      </c>
      <c r="K141" s="1">
        <v>0</v>
      </c>
      <c r="L141" s="1">
        <v>2</v>
      </c>
      <c r="M141" s="1">
        <v>0</v>
      </c>
      <c r="N141" s="1">
        <v>0</v>
      </c>
      <c r="O141" s="1">
        <v>0</v>
      </c>
      <c r="P141" s="1">
        <v>0</v>
      </c>
      <c r="Q141" s="1">
        <v>0</v>
      </c>
      <c r="R141" s="1">
        <v>0</v>
      </c>
      <c r="S141" s="1">
        <v>1</v>
      </c>
      <c r="T141" s="1">
        <v>0</v>
      </c>
      <c r="U141" s="1">
        <v>0</v>
      </c>
      <c r="V141" s="1">
        <v>5</v>
      </c>
      <c r="W141" s="1">
        <v>5</v>
      </c>
      <c r="X141" s="1">
        <v>3</v>
      </c>
      <c r="Y141" s="1">
        <v>5</v>
      </c>
      <c r="Z141" s="1">
        <v>5</v>
      </c>
      <c r="AA141" s="1">
        <v>1</v>
      </c>
      <c r="AB141" s="1">
        <v>4</v>
      </c>
      <c r="AC141" s="1">
        <v>4</v>
      </c>
      <c r="AD141" s="1" t="s">
        <v>138</v>
      </c>
      <c r="AE141" s="1" t="s">
        <v>139</v>
      </c>
    </row>
    <row r="142" spans="1:31" ht="15" customHeight="1">
      <c r="A142" s="1">
        <v>18</v>
      </c>
      <c r="B142" s="1" t="str">
        <f>LOOKUP(A142,Organization!A:A,Organization!B:B)</f>
        <v>University of Eastern Finland</v>
      </c>
      <c r="C142" s="1">
        <v>6</v>
      </c>
      <c r="D142" s="1" t="str">
        <f>LOOKUP(C142,' Field of science '!A:A,' Field of science '!B:B)</f>
        <v>Humanities</v>
      </c>
      <c r="E142" s="1">
        <v>1</v>
      </c>
      <c r="F142" s="1">
        <v>0</v>
      </c>
      <c r="G142" s="1">
        <v>0</v>
      </c>
      <c r="H142" s="1">
        <v>0</v>
      </c>
      <c r="I142" s="1">
        <v>0</v>
      </c>
      <c r="J142" s="1">
        <v>0</v>
      </c>
      <c r="K142" s="1">
        <v>0</v>
      </c>
      <c r="L142" s="1">
        <v>2</v>
      </c>
      <c r="M142" s="1">
        <v>0</v>
      </c>
      <c r="N142" s="1">
        <v>0</v>
      </c>
      <c r="O142" s="1">
        <v>0</v>
      </c>
      <c r="P142" s="1">
        <v>0</v>
      </c>
      <c r="Q142" s="1">
        <v>0</v>
      </c>
      <c r="R142" s="1">
        <v>0</v>
      </c>
      <c r="S142" s="1">
        <v>1</v>
      </c>
      <c r="T142" s="1">
        <v>0</v>
      </c>
      <c r="U142" s="1">
        <v>0</v>
      </c>
      <c r="V142" s="1">
        <v>5</v>
      </c>
      <c r="W142" s="1">
        <v>4</v>
      </c>
      <c r="X142" s="1">
        <v>4</v>
      </c>
      <c r="Y142" s="1">
        <v>5</v>
      </c>
      <c r="Z142" s="1">
        <v>4</v>
      </c>
      <c r="AA142" s="1">
        <v>1</v>
      </c>
      <c r="AB142" s="1">
        <v>4</v>
      </c>
      <c r="AC142" s="1">
        <v>5</v>
      </c>
      <c r="AD142">
        <v>99</v>
      </c>
      <c r="AE142" s="1" t="s">
        <v>140</v>
      </c>
    </row>
    <row r="143" spans="1:31" ht="15" customHeight="1">
      <c r="A143" s="1">
        <v>19</v>
      </c>
      <c r="B143" s="1" t="str">
        <f>LOOKUP(A143,Organization!A:A,Organization!B:B)</f>
        <v>University of Helsinki</v>
      </c>
      <c r="C143" s="1">
        <v>1</v>
      </c>
      <c r="D143" s="1" t="str">
        <f>LOOKUP(C143,' Field of science '!A:A,' Field of science '!B:B)</f>
        <v>Natural sciences</v>
      </c>
      <c r="E143" s="1">
        <v>1</v>
      </c>
      <c r="F143" s="1">
        <v>0</v>
      </c>
      <c r="G143" s="1">
        <v>0</v>
      </c>
      <c r="H143" s="1">
        <v>0</v>
      </c>
      <c r="I143" s="1">
        <v>0</v>
      </c>
      <c r="J143" s="1">
        <v>0</v>
      </c>
      <c r="K143" s="1">
        <v>0</v>
      </c>
      <c r="L143" s="1">
        <v>2</v>
      </c>
      <c r="M143" s="1">
        <v>0</v>
      </c>
      <c r="N143" s="1">
        <v>0</v>
      </c>
      <c r="O143" s="1">
        <v>0</v>
      </c>
      <c r="P143" s="1">
        <v>0</v>
      </c>
      <c r="Q143" s="1">
        <v>0</v>
      </c>
      <c r="R143" s="1">
        <v>0</v>
      </c>
      <c r="S143" s="1">
        <v>0</v>
      </c>
      <c r="T143" s="1">
        <v>0</v>
      </c>
      <c r="U143" s="1">
        <v>3</v>
      </c>
      <c r="V143" s="1">
        <v>4</v>
      </c>
      <c r="W143" s="1">
        <v>0</v>
      </c>
      <c r="X143" s="1">
        <v>0</v>
      </c>
      <c r="Y143" s="1">
        <v>0</v>
      </c>
      <c r="Z143" s="1">
        <v>0</v>
      </c>
      <c r="AA143" s="1">
        <v>1</v>
      </c>
      <c r="AB143" s="1">
        <v>0</v>
      </c>
      <c r="AC143" s="1">
        <v>4</v>
      </c>
      <c r="AD143" s="1" t="s">
        <v>141</v>
      </c>
      <c r="AE143" s="1" t="s">
        <v>142</v>
      </c>
    </row>
    <row r="144" spans="1:31" ht="15" customHeight="1">
      <c r="A144" s="1">
        <v>28</v>
      </c>
      <c r="B144" s="1" t="str">
        <f>LOOKUP(A144,Organization!A:A,Organization!B:B)</f>
        <v>Not listed, other</v>
      </c>
      <c r="C144" s="1">
        <v>3</v>
      </c>
      <c r="D144" s="1" t="str">
        <f>LOOKUP(C144,' Field of science '!A:A,' Field of science '!B:B)</f>
        <v>Medical and health sciences</v>
      </c>
      <c r="E144" s="1">
        <v>1</v>
      </c>
      <c r="F144" s="1">
        <v>0</v>
      </c>
      <c r="G144" s="1">
        <v>0</v>
      </c>
      <c r="H144" s="1">
        <v>0</v>
      </c>
      <c r="I144" s="1">
        <v>0</v>
      </c>
      <c r="J144" s="1">
        <v>0</v>
      </c>
      <c r="K144" s="1">
        <v>0</v>
      </c>
      <c r="L144" s="1">
        <v>2</v>
      </c>
      <c r="M144" s="1">
        <v>0</v>
      </c>
      <c r="N144" s="1">
        <v>0</v>
      </c>
      <c r="O144" s="1">
        <v>0</v>
      </c>
      <c r="P144" s="1">
        <v>0</v>
      </c>
      <c r="Q144" s="1">
        <v>0</v>
      </c>
      <c r="R144" s="1">
        <v>0</v>
      </c>
      <c r="S144" s="1">
        <v>1</v>
      </c>
      <c r="T144" s="1">
        <v>0</v>
      </c>
      <c r="U144" s="1">
        <v>0</v>
      </c>
      <c r="V144" s="1">
        <v>4</v>
      </c>
      <c r="W144" s="1">
        <v>4</v>
      </c>
      <c r="X144" s="1">
        <v>3</v>
      </c>
      <c r="Y144" s="1">
        <v>4</v>
      </c>
      <c r="Z144" s="1">
        <v>4</v>
      </c>
      <c r="AA144" s="1">
        <v>1</v>
      </c>
      <c r="AB144" s="1">
        <v>4</v>
      </c>
      <c r="AC144" s="1">
        <v>3</v>
      </c>
      <c r="AD144" s="1" t="s">
        <v>143</v>
      </c>
      <c r="AE144">
        <v>99</v>
      </c>
    </row>
    <row r="145" spans="1:31" ht="15" customHeight="1">
      <c r="A145" s="1">
        <v>23</v>
      </c>
      <c r="B145" s="1" t="str">
        <f>LOOKUP(A145,Organization!A:A,Organization!B:B)</f>
        <v>University of Tampere</v>
      </c>
      <c r="C145" s="1">
        <v>6</v>
      </c>
      <c r="D145" s="1" t="str">
        <f>LOOKUP(C145,' Field of science '!A:A,' Field of science '!B:B)</f>
        <v>Humanities</v>
      </c>
      <c r="E145" s="1">
        <v>0</v>
      </c>
      <c r="F145" s="1">
        <v>0</v>
      </c>
      <c r="G145" s="1">
        <v>0</v>
      </c>
      <c r="H145" s="1">
        <v>4</v>
      </c>
      <c r="I145" s="1">
        <v>0</v>
      </c>
      <c r="J145" s="1">
        <v>0</v>
      </c>
      <c r="K145" s="1">
        <v>0</v>
      </c>
      <c r="L145" s="1">
        <v>0</v>
      </c>
      <c r="M145" s="1">
        <v>0</v>
      </c>
      <c r="N145" s="1">
        <v>0</v>
      </c>
      <c r="O145" s="1">
        <v>0</v>
      </c>
      <c r="P145" s="1">
        <v>0</v>
      </c>
      <c r="Q145" s="1">
        <v>0</v>
      </c>
      <c r="R145" s="1">
        <v>0</v>
      </c>
      <c r="S145" s="1">
        <v>0</v>
      </c>
      <c r="T145" s="1">
        <v>0</v>
      </c>
      <c r="U145" s="1">
        <v>3</v>
      </c>
      <c r="V145" s="1">
        <v>5</v>
      </c>
      <c r="W145" s="1">
        <v>4</v>
      </c>
      <c r="X145" s="1">
        <v>4</v>
      </c>
      <c r="Y145" s="1">
        <v>5</v>
      </c>
      <c r="Z145" s="1">
        <v>4</v>
      </c>
      <c r="AA145" s="1">
        <v>1</v>
      </c>
      <c r="AB145" s="1">
        <v>4</v>
      </c>
      <c r="AC145" s="1">
        <v>4</v>
      </c>
      <c r="AD145">
        <v>99</v>
      </c>
      <c r="AE145">
        <v>99</v>
      </c>
    </row>
    <row r="146" spans="1:31" ht="15" customHeight="1">
      <c r="A146" s="1">
        <v>20</v>
      </c>
      <c r="B146" s="1" t="str">
        <f>LOOKUP(A146,Organization!A:A,Organization!B:B)</f>
        <v>University of Jyväskylä</v>
      </c>
      <c r="C146" s="1">
        <v>1</v>
      </c>
      <c r="D146" s="1" t="str">
        <f>LOOKUP(C146,' Field of science '!A:A,' Field of science '!B:B)</f>
        <v>Natural sciences</v>
      </c>
      <c r="E146" s="1">
        <v>1</v>
      </c>
      <c r="F146" s="1">
        <v>0</v>
      </c>
      <c r="G146" s="1">
        <v>0</v>
      </c>
      <c r="H146" s="1">
        <v>0</v>
      </c>
      <c r="I146" s="1">
        <v>0</v>
      </c>
      <c r="J146" s="1">
        <v>0</v>
      </c>
      <c r="K146" s="1">
        <v>0</v>
      </c>
      <c r="L146" s="1">
        <v>2</v>
      </c>
      <c r="M146" s="1">
        <v>0</v>
      </c>
      <c r="N146" s="1">
        <v>0</v>
      </c>
      <c r="O146" s="1">
        <v>0</v>
      </c>
      <c r="P146" s="1">
        <v>0</v>
      </c>
      <c r="Q146" s="1">
        <v>0</v>
      </c>
      <c r="R146" s="1">
        <v>0</v>
      </c>
      <c r="S146" s="1">
        <v>1</v>
      </c>
      <c r="T146" s="1">
        <v>0</v>
      </c>
      <c r="U146" s="1">
        <v>0</v>
      </c>
      <c r="V146" s="1">
        <v>5</v>
      </c>
      <c r="W146" s="1">
        <v>4</v>
      </c>
      <c r="X146" s="1">
        <v>4</v>
      </c>
      <c r="Y146" s="1">
        <v>4</v>
      </c>
      <c r="Z146" s="1">
        <v>5</v>
      </c>
      <c r="AA146" s="1">
        <v>1</v>
      </c>
      <c r="AB146" s="1">
        <v>4</v>
      </c>
      <c r="AC146" s="1">
        <v>4</v>
      </c>
      <c r="AD146">
        <v>99</v>
      </c>
      <c r="AE146">
        <v>99</v>
      </c>
    </row>
    <row r="147" spans="1:31" ht="15" customHeight="1">
      <c r="A147" s="1">
        <v>10</v>
      </c>
      <c r="B147" s="1" t="str">
        <f>LOOKUP(A147,Organization!A:A,Organization!B:B)</f>
        <v>Tampere University of Technology</v>
      </c>
      <c r="C147" s="1">
        <v>1</v>
      </c>
      <c r="D147" s="1" t="str">
        <f>LOOKUP(C147,' Field of science '!A:A,' Field of science '!B:B)</f>
        <v>Natural sciences</v>
      </c>
      <c r="E147" s="1">
        <v>1</v>
      </c>
      <c r="F147" s="1">
        <v>0</v>
      </c>
      <c r="G147" s="1">
        <v>0</v>
      </c>
      <c r="H147" s="1">
        <v>0</v>
      </c>
      <c r="I147" s="1">
        <v>0</v>
      </c>
      <c r="J147" s="1">
        <v>0</v>
      </c>
      <c r="K147" s="1">
        <v>0</v>
      </c>
      <c r="L147" s="1">
        <v>2</v>
      </c>
      <c r="M147" s="1">
        <v>0</v>
      </c>
      <c r="N147" s="1">
        <v>0</v>
      </c>
      <c r="O147" s="1">
        <v>0</v>
      </c>
      <c r="P147" s="1">
        <v>0</v>
      </c>
      <c r="Q147" s="1">
        <v>0</v>
      </c>
      <c r="R147" s="1">
        <v>0</v>
      </c>
      <c r="S147" s="1">
        <v>1</v>
      </c>
      <c r="T147" s="1">
        <v>0</v>
      </c>
      <c r="U147" s="1">
        <v>0</v>
      </c>
      <c r="V147" s="1">
        <v>4</v>
      </c>
      <c r="W147" s="1">
        <v>4</v>
      </c>
      <c r="X147" s="1">
        <v>2</v>
      </c>
      <c r="Y147" s="1">
        <v>2</v>
      </c>
      <c r="Z147" s="1">
        <v>2</v>
      </c>
      <c r="AA147" s="1">
        <v>2</v>
      </c>
      <c r="AB147" s="1">
        <v>0</v>
      </c>
      <c r="AC147" s="1">
        <v>0</v>
      </c>
      <c r="AD147">
        <v>99</v>
      </c>
      <c r="AE147" s="1" t="s">
        <v>144</v>
      </c>
    </row>
    <row r="148" spans="1:31" ht="15" customHeight="1">
      <c r="A148" s="1">
        <v>19</v>
      </c>
      <c r="B148" s="1" t="str">
        <f>LOOKUP(A148,Organization!A:A,Organization!B:B)</f>
        <v>University of Helsinki</v>
      </c>
      <c r="C148" s="1">
        <v>3</v>
      </c>
      <c r="D148" s="1" t="str">
        <f>LOOKUP(C148,' Field of science '!A:A,' Field of science '!B:B)</f>
        <v>Medical and health sciences</v>
      </c>
      <c r="E148" s="1">
        <v>1</v>
      </c>
      <c r="F148" s="1">
        <v>0</v>
      </c>
      <c r="G148" s="1">
        <v>0</v>
      </c>
      <c r="H148" s="1">
        <v>0</v>
      </c>
      <c r="I148" s="1">
        <v>0</v>
      </c>
      <c r="J148" s="1">
        <v>0</v>
      </c>
      <c r="K148" s="1">
        <v>0</v>
      </c>
      <c r="L148" s="1">
        <v>2</v>
      </c>
      <c r="M148" s="1">
        <v>0</v>
      </c>
      <c r="N148" s="1">
        <v>0</v>
      </c>
      <c r="O148" s="1">
        <v>0</v>
      </c>
      <c r="P148" s="1">
        <v>0</v>
      </c>
      <c r="Q148" s="1">
        <v>0</v>
      </c>
      <c r="R148" s="1">
        <v>0</v>
      </c>
      <c r="S148" s="1">
        <v>0</v>
      </c>
      <c r="T148" s="1">
        <v>2</v>
      </c>
      <c r="U148" s="1">
        <v>0</v>
      </c>
      <c r="V148" s="1">
        <v>4</v>
      </c>
      <c r="W148" s="1">
        <v>4</v>
      </c>
      <c r="X148" s="1">
        <v>5</v>
      </c>
      <c r="Y148" s="1">
        <v>5</v>
      </c>
      <c r="Z148" s="1">
        <v>4</v>
      </c>
      <c r="AA148" s="1">
        <v>1</v>
      </c>
      <c r="AB148" s="1">
        <v>3</v>
      </c>
      <c r="AC148" s="1">
        <v>5</v>
      </c>
      <c r="AD148">
        <v>99</v>
      </c>
      <c r="AE148">
        <v>99</v>
      </c>
    </row>
    <row r="149" spans="1:31" ht="15" customHeight="1">
      <c r="A149" s="1">
        <v>8</v>
      </c>
      <c r="B149" s="1" t="str">
        <f>LOOKUP(A149,Organization!A:A,Organization!B:B)</f>
        <v>Lappeenranta University of Technology</v>
      </c>
      <c r="C149" s="1">
        <v>2</v>
      </c>
      <c r="D149" s="1" t="str">
        <f>LOOKUP(C149,' Field of science '!A:A,' Field of science '!B:B)</f>
        <v>Engineering and technology</v>
      </c>
      <c r="E149" s="1">
        <v>1</v>
      </c>
      <c r="F149" s="1">
        <v>0</v>
      </c>
      <c r="G149" s="1">
        <v>0</v>
      </c>
      <c r="H149" s="1">
        <v>0</v>
      </c>
      <c r="I149" s="1">
        <v>0</v>
      </c>
      <c r="J149" s="1">
        <v>0</v>
      </c>
      <c r="K149" s="1">
        <v>0</v>
      </c>
      <c r="L149" s="1">
        <v>2</v>
      </c>
      <c r="M149" s="1">
        <v>0</v>
      </c>
      <c r="N149" s="1">
        <v>0</v>
      </c>
      <c r="O149" s="1">
        <v>0</v>
      </c>
      <c r="P149" s="1">
        <v>0</v>
      </c>
      <c r="Q149" s="1">
        <v>0</v>
      </c>
      <c r="R149" s="1">
        <v>0</v>
      </c>
      <c r="S149" s="1">
        <v>1</v>
      </c>
      <c r="T149" s="1">
        <v>0</v>
      </c>
      <c r="U149" s="1">
        <v>0</v>
      </c>
      <c r="V149" s="1">
        <v>3</v>
      </c>
      <c r="W149" s="1">
        <v>4</v>
      </c>
      <c r="X149" s="1">
        <v>3</v>
      </c>
      <c r="Y149" s="1">
        <v>4</v>
      </c>
      <c r="Z149" s="1">
        <v>4</v>
      </c>
      <c r="AA149" s="1">
        <v>1</v>
      </c>
      <c r="AB149" s="1">
        <v>4</v>
      </c>
      <c r="AC149" s="1">
        <v>4</v>
      </c>
      <c r="AD149" s="1" t="s">
        <v>145</v>
      </c>
      <c r="AE149">
        <v>99</v>
      </c>
    </row>
    <row r="150" spans="1:31" ht="15" customHeight="1">
      <c r="A150" s="1">
        <v>26</v>
      </c>
      <c r="B150" s="1" t="str">
        <f>LOOKUP(A150,Organization!A:A,Organization!B:B)</f>
        <v>University of Vaasa</v>
      </c>
      <c r="C150" s="1">
        <v>6</v>
      </c>
      <c r="D150" s="1" t="str">
        <f>LOOKUP(C150,' Field of science '!A:A,' Field of science '!B:B)</f>
        <v>Humanities</v>
      </c>
      <c r="E150" s="1">
        <v>1</v>
      </c>
      <c r="F150" s="1">
        <v>0</v>
      </c>
      <c r="G150" s="1">
        <v>0</v>
      </c>
      <c r="H150" s="1">
        <v>0</v>
      </c>
      <c r="I150" s="1">
        <v>0</v>
      </c>
      <c r="J150" s="1">
        <v>0</v>
      </c>
      <c r="K150" s="1">
        <v>0</v>
      </c>
      <c r="L150" s="1">
        <v>2</v>
      </c>
      <c r="M150" s="1">
        <v>0</v>
      </c>
      <c r="N150" s="1">
        <v>0</v>
      </c>
      <c r="O150" s="1">
        <v>0</v>
      </c>
      <c r="P150" s="1">
        <v>0</v>
      </c>
      <c r="Q150" s="1">
        <v>0</v>
      </c>
      <c r="R150" s="1">
        <v>0</v>
      </c>
      <c r="S150" s="1">
        <v>1</v>
      </c>
      <c r="T150" s="1">
        <v>0</v>
      </c>
      <c r="U150" s="1">
        <v>0</v>
      </c>
      <c r="V150" s="1">
        <v>2</v>
      </c>
      <c r="W150" s="1">
        <v>3</v>
      </c>
      <c r="X150" s="1">
        <v>3</v>
      </c>
      <c r="Y150" s="1">
        <v>5</v>
      </c>
      <c r="Z150" s="1">
        <v>4</v>
      </c>
      <c r="AA150" s="1">
        <v>1</v>
      </c>
      <c r="AB150" s="1">
        <v>4</v>
      </c>
      <c r="AC150" s="1">
        <v>5</v>
      </c>
      <c r="AD150" s="1" t="s">
        <v>146</v>
      </c>
      <c r="AE150" s="1" t="s">
        <v>147</v>
      </c>
    </row>
    <row r="151" spans="1:31" ht="15" customHeight="1">
      <c r="A151" s="1">
        <v>20</v>
      </c>
      <c r="B151" s="1" t="str">
        <f>LOOKUP(A151,Organization!A:A,Organization!B:B)</f>
        <v>University of Jyväskylä</v>
      </c>
      <c r="C151" s="1">
        <v>5</v>
      </c>
      <c r="D151" s="1" t="str">
        <f>LOOKUP(C151,' Field of science '!A:A,' Field of science '!B:B)</f>
        <v>Social sciences</v>
      </c>
      <c r="E151" s="1">
        <v>1</v>
      </c>
      <c r="F151" s="1">
        <v>0</v>
      </c>
      <c r="G151" s="1">
        <v>0</v>
      </c>
      <c r="H151" s="1">
        <v>0</v>
      </c>
      <c r="I151" s="1">
        <v>0</v>
      </c>
      <c r="J151" s="1">
        <v>0</v>
      </c>
      <c r="K151" s="1">
        <v>0</v>
      </c>
      <c r="L151" s="1">
        <v>2</v>
      </c>
      <c r="M151" s="1">
        <v>0</v>
      </c>
      <c r="N151" s="1">
        <v>0</v>
      </c>
      <c r="O151" s="1">
        <v>0</v>
      </c>
      <c r="P151" s="1">
        <v>0</v>
      </c>
      <c r="Q151" s="1">
        <v>0</v>
      </c>
      <c r="R151" s="1">
        <v>0</v>
      </c>
      <c r="S151" s="1">
        <v>1</v>
      </c>
      <c r="T151" s="1">
        <v>0</v>
      </c>
      <c r="U151" s="1">
        <v>0</v>
      </c>
      <c r="V151" s="1">
        <v>4</v>
      </c>
      <c r="W151" s="1">
        <v>5</v>
      </c>
      <c r="X151" s="1">
        <v>3</v>
      </c>
      <c r="Y151" s="1">
        <v>4</v>
      </c>
      <c r="Z151" s="1">
        <v>3</v>
      </c>
      <c r="AA151" s="1">
        <v>1</v>
      </c>
      <c r="AB151" s="1">
        <v>3</v>
      </c>
      <c r="AC151" s="1">
        <v>5</v>
      </c>
      <c r="AD151" s="1" t="s">
        <v>148</v>
      </c>
      <c r="AE151">
        <v>99</v>
      </c>
    </row>
    <row r="152" spans="1:31" ht="15" customHeight="1">
      <c r="A152" s="1">
        <v>25</v>
      </c>
      <c r="B152" s="1" t="str">
        <f>LOOKUP(A152,Organization!A:A,Organization!B:B)</f>
        <v>University of Turku</v>
      </c>
      <c r="C152" s="1">
        <v>6</v>
      </c>
      <c r="D152" s="1" t="str">
        <f>LOOKUP(C152,' Field of science '!A:A,' Field of science '!B:B)</f>
        <v>Humanities</v>
      </c>
      <c r="E152" s="1">
        <v>0</v>
      </c>
      <c r="F152" s="1">
        <v>0</v>
      </c>
      <c r="G152" s="1">
        <v>0</v>
      </c>
      <c r="H152" s="1">
        <v>0</v>
      </c>
      <c r="I152" s="1">
        <v>5</v>
      </c>
      <c r="J152" s="1" t="s">
        <v>149</v>
      </c>
      <c r="K152" s="1">
        <v>0</v>
      </c>
      <c r="L152" s="1">
        <v>0</v>
      </c>
      <c r="M152" s="1">
        <v>0</v>
      </c>
      <c r="N152" s="1">
        <v>0</v>
      </c>
      <c r="O152" s="1">
        <v>0</v>
      </c>
      <c r="P152" s="1">
        <v>0</v>
      </c>
      <c r="Q152" s="1">
        <v>0</v>
      </c>
      <c r="R152" s="1">
        <v>0</v>
      </c>
      <c r="S152" s="1">
        <v>1</v>
      </c>
      <c r="T152" s="1">
        <v>0</v>
      </c>
      <c r="U152" s="1">
        <v>0</v>
      </c>
      <c r="V152" s="1">
        <v>4</v>
      </c>
      <c r="W152" s="1">
        <v>4</v>
      </c>
      <c r="X152" s="1">
        <v>3</v>
      </c>
      <c r="Y152" s="1">
        <v>4</v>
      </c>
      <c r="Z152" s="1">
        <v>4</v>
      </c>
      <c r="AA152" s="1">
        <v>1</v>
      </c>
      <c r="AB152" s="1">
        <v>3</v>
      </c>
      <c r="AC152" s="1">
        <v>3</v>
      </c>
      <c r="AD152">
        <v>99</v>
      </c>
      <c r="AE152">
        <v>99</v>
      </c>
    </row>
    <row r="153" spans="1:31" ht="15" customHeight="1">
      <c r="A153" s="1">
        <v>19</v>
      </c>
      <c r="B153" s="1" t="str">
        <f>LOOKUP(A153,Organization!A:A,Organization!B:B)</f>
        <v>University of Helsinki</v>
      </c>
      <c r="C153" s="1">
        <v>5</v>
      </c>
      <c r="D153" s="1" t="str">
        <f>LOOKUP(C153,' Field of science '!A:A,' Field of science '!B:B)</f>
        <v>Social sciences</v>
      </c>
      <c r="E153" s="1">
        <v>1</v>
      </c>
      <c r="F153" s="1">
        <v>0</v>
      </c>
      <c r="G153" s="1">
        <v>0</v>
      </c>
      <c r="H153" s="1">
        <v>0</v>
      </c>
      <c r="I153" s="1">
        <v>0</v>
      </c>
      <c r="J153" s="1">
        <v>0</v>
      </c>
      <c r="K153" s="1">
        <v>0</v>
      </c>
      <c r="L153" s="1">
        <v>2</v>
      </c>
      <c r="M153" s="1">
        <v>0</v>
      </c>
      <c r="N153" s="1">
        <v>0</v>
      </c>
      <c r="O153" s="1">
        <v>0</v>
      </c>
      <c r="P153" s="1">
        <v>0</v>
      </c>
      <c r="Q153" s="1">
        <v>0</v>
      </c>
      <c r="R153" s="1">
        <v>0</v>
      </c>
      <c r="S153" s="1">
        <v>1</v>
      </c>
      <c r="T153" s="1">
        <v>0</v>
      </c>
      <c r="U153" s="1">
        <v>0</v>
      </c>
      <c r="V153" s="1">
        <v>4</v>
      </c>
      <c r="W153" s="1">
        <v>4</v>
      </c>
      <c r="X153" s="1">
        <v>4</v>
      </c>
      <c r="Y153" s="1">
        <v>4</v>
      </c>
      <c r="Z153" s="1">
        <v>4</v>
      </c>
      <c r="AA153" s="1">
        <v>1</v>
      </c>
      <c r="AB153" s="1">
        <v>4</v>
      </c>
      <c r="AC153" s="1">
        <v>4</v>
      </c>
      <c r="AD153">
        <v>99</v>
      </c>
      <c r="AE153">
        <v>99</v>
      </c>
    </row>
    <row r="154" spans="1:31" ht="15" customHeight="1">
      <c r="A154" s="1">
        <v>19</v>
      </c>
      <c r="B154" s="1" t="str">
        <f>LOOKUP(A154,Organization!A:A,Organization!B:B)</f>
        <v>University of Helsinki</v>
      </c>
      <c r="C154" s="1">
        <v>3</v>
      </c>
      <c r="D154" s="1" t="str">
        <f>LOOKUP(C154,' Field of science '!A:A,' Field of science '!B:B)</f>
        <v>Medical and health sciences</v>
      </c>
      <c r="E154" s="1">
        <v>1</v>
      </c>
      <c r="F154" s="1">
        <v>0</v>
      </c>
      <c r="G154" s="1">
        <v>0</v>
      </c>
      <c r="H154" s="1">
        <v>0</v>
      </c>
      <c r="I154" s="1">
        <v>0</v>
      </c>
      <c r="J154" s="1">
        <v>0</v>
      </c>
      <c r="K154" s="1">
        <v>0</v>
      </c>
      <c r="L154" s="1">
        <v>2</v>
      </c>
      <c r="M154" s="1">
        <v>0</v>
      </c>
      <c r="N154" s="1">
        <v>0</v>
      </c>
      <c r="O154" s="1">
        <v>0</v>
      </c>
      <c r="P154" s="1">
        <v>0</v>
      </c>
      <c r="Q154" s="1">
        <v>0</v>
      </c>
      <c r="R154" s="1">
        <v>0</v>
      </c>
      <c r="S154" s="1">
        <v>1</v>
      </c>
      <c r="T154" s="1">
        <v>0</v>
      </c>
      <c r="U154" s="1">
        <v>0</v>
      </c>
      <c r="V154" s="1">
        <v>5</v>
      </c>
      <c r="W154" s="1">
        <v>5</v>
      </c>
      <c r="X154" s="1">
        <v>3</v>
      </c>
      <c r="Y154" s="1">
        <v>5</v>
      </c>
      <c r="Z154" s="1">
        <v>5</v>
      </c>
      <c r="AA154" s="1">
        <v>1</v>
      </c>
      <c r="AB154" s="1">
        <v>5</v>
      </c>
      <c r="AC154" s="1">
        <v>5</v>
      </c>
      <c r="AD154" s="1" t="s">
        <v>150</v>
      </c>
      <c r="AE154" s="1" t="s">
        <v>151</v>
      </c>
    </row>
    <row r="155" spans="1:31" ht="15" customHeight="1">
      <c r="A155" s="1">
        <v>8</v>
      </c>
      <c r="B155" s="1" t="str">
        <f>LOOKUP(A155,Organization!A:A,Organization!B:B)</f>
        <v>Lappeenranta University of Technology</v>
      </c>
      <c r="C155" s="1">
        <v>2</v>
      </c>
      <c r="D155" s="1" t="str">
        <f>LOOKUP(C155,' Field of science '!A:A,' Field of science '!B:B)</f>
        <v>Engineering and technology</v>
      </c>
      <c r="E155" s="1">
        <v>1</v>
      </c>
      <c r="F155" s="1">
        <v>2</v>
      </c>
      <c r="G155" s="1">
        <v>0</v>
      </c>
      <c r="H155" s="1">
        <v>0</v>
      </c>
      <c r="I155" s="1">
        <v>0</v>
      </c>
      <c r="J155" s="1">
        <v>0</v>
      </c>
      <c r="K155" s="1">
        <v>0</v>
      </c>
      <c r="L155" s="1">
        <v>2</v>
      </c>
      <c r="M155" s="1">
        <v>0</v>
      </c>
      <c r="N155" s="1">
        <v>0</v>
      </c>
      <c r="O155" s="1">
        <v>0</v>
      </c>
      <c r="P155" s="1">
        <v>0</v>
      </c>
      <c r="Q155" s="1">
        <v>0</v>
      </c>
      <c r="R155" s="1">
        <v>0</v>
      </c>
      <c r="S155" s="1">
        <v>1</v>
      </c>
      <c r="T155" s="1">
        <v>0</v>
      </c>
      <c r="U155" s="1">
        <v>0</v>
      </c>
      <c r="V155" s="1">
        <v>5</v>
      </c>
      <c r="W155" s="1">
        <v>4</v>
      </c>
      <c r="X155" s="1">
        <v>5</v>
      </c>
      <c r="Y155" s="1">
        <v>5</v>
      </c>
      <c r="Z155" s="1">
        <v>5</v>
      </c>
      <c r="AA155" s="1">
        <v>1</v>
      </c>
      <c r="AB155" s="1">
        <v>4</v>
      </c>
      <c r="AC155" s="1">
        <v>3</v>
      </c>
      <c r="AD155">
        <v>99</v>
      </c>
      <c r="AE155">
        <v>99</v>
      </c>
    </row>
    <row r="156" spans="1:31" ht="15" customHeight="1">
      <c r="A156" s="1">
        <v>19</v>
      </c>
      <c r="B156" s="1" t="str">
        <f>LOOKUP(A156,Organization!A:A,Organization!B:B)</f>
        <v>University of Helsinki</v>
      </c>
      <c r="C156" s="1">
        <v>3</v>
      </c>
      <c r="D156" s="1" t="str">
        <f>LOOKUP(C156,' Field of science '!A:A,' Field of science '!B:B)</f>
        <v>Medical and health sciences</v>
      </c>
      <c r="E156" s="1">
        <v>1</v>
      </c>
      <c r="F156" s="1">
        <v>0</v>
      </c>
      <c r="G156" s="1">
        <v>0</v>
      </c>
      <c r="H156" s="1">
        <v>0</v>
      </c>
      <c r="I156" s="1">
        <v>0</v>
      </c>
      <c r="J156" s="1">
        <v>0</v>
      </c>
      <c r="K156" s="1">
        <v>0</v>
      </c>
      <c r="L156" s="1">
        <v>2</v>
      </c>
      <c r="M156" s="1">
        <v>0</v>
      </c>
      <c r="N156" s="1">
        <v>0</v>
      </c>
      <c r="O156" s="1">
        <v>0</v>
      </c>
      <c r="P156" s="1">
        <v>0</v>
      </c>
      <c r="Q156" s="1">
        <v>0</v>
      </c>
      <c r="R156" s="1">
        <v>0</v>
      </c>
      <c r="S156" s="1">
        <v>1</v>
      </c>
      <c r="T156" s="1">
        <v>0</v>
      </c>
      <c r="U156" s="1">
        <v>0</v>
      </c>
      <c r="V156" s="1">
        <v>5</v>
      </c>
      <c r="W156" s="1">
        <v>5</v>
      </c>
      <c r="X156" s="1">
        <v>5</v>
      </c>
      <c r="Y156" s="1">
        <v>5</v>
      </c>
      <c r="Z156" s="1">
        <v>5</v>
      </c>
      <c r="AA156" s="1">
        <v>1</v>
      </c>
      <c r="AB156" s="1">
        <v>4</v>
      </c>
      <c r="AC156" s="1">
        <v>5</v>
      </c>
      <c r="AD156">
        <v>99</v>
      </c>
      <c r="AE156">
        <v>99</v>
      </c>
    </row>
    <row r="157" spans="1:31" ht="15" customHeight="1">
      <c r="A157" s="1">
        <v>25</v>
      </c>
      <c r="B157" s="1" t="str">
        <f>LOOKUP(A157,Organization!A:A,Organization!B:B)</f>
        <v>University of Turku</v>
      </c>
      <c r="C157" s="1">
        <v>1</v>
      </c>
      <c r="D157" s="1" t="str">
        <f>LOOKUP(C157,' Field of science '!A:A,' Field of science '!B:B)</f>
        <v>Natural sciences</v>
      </c>
      <c r="E157" s="1">
        <v>1</v>
      </c>
      <c r="F157" s="1">
        <v>0</v>
      </c>
      <c r="G157" s="1">
        <v>0</v>
      </c>
      <c r="H157" s="1">
        <v>0</v>
      </c>
      <c r="I157" s="1">
        <v>0</v>
      </c>
      <c r="J157" s="1">
        <v>0</v>
      </c>
      <c r="K157" s="1">
        <v>0</v>
      </c>
      <c r="L157" s="1">
        <v>2</v>
      </c>
      <c r="M157" s="1">
        <v>0</v>
      </c>
      <c r="N157" s="1">
        <v>0</v>
      </c>
      <c r="O157" s="1">
        <v>0</v>
      </c>
      <c r="P157" s="1">
        <v>0</v>
      </c>
      <c r="Q157" s="1">
        <v>0</v>
      </c>
      <c r="R157" s="1">
        <v>0</v>
      </c>
      <c r="S157" s="1">
        <v>1</v>
      </c>
      <c r="T157" s="1">
        <v>0</v>
      </c>
      <c r="U157" s="1">
        <v>0</v>
      </c>
      <c r="V157" s="1">
        <v>4</v>
      </c>
      <c r="W157" s="1">
        <v>4</v>
      </c>
      <c r="X157" s="1">
        <v>0</v>
      </c>
      <c r="Y157" s="1">
        <v>5</v>
      </c>
      <c r="Z157" s="1">
        <v>4</v>
      </c>
      <c r="AA157" s="1">
        <v>1</v>
      </c>
      <c r="AB157" s="1">
        <v>4</v>
      </c>
      <c r="AC157" s="1">
        <v>4</v>
      </c>
      <c r="AD157" s="1" t="s">
        <v>152</v>
      </c>
      <c r="AE157">
        <v>99</v>
      </c>
    </row>
    <row r="158" spans="1:31" ht="15" customHeight="1">
      <c r="A158" s="1">
        <v>19</v>
      </c>
      <c r="B158" s="1" t="str">
        <f>LOOKUP(A158,Organization!A:A,Organization!B:B)</f>
        <v>University of Helsinki</v>
      </c>
      <c r="C158" s="1">
        <v>1</v>
      </c>
      <c r="D158" s="1" t="str">
        <f>LOOKUP(C158,' Field of science '!A:A,' Field of science '!B:B)</f>
        <v>Natural sciences</v>
      </c>
      <c r="E158" s="1">
        <v>1</v>
      </c>
      <c r="F158" s="1">
        <v>0</v>
      </c>
      <c r="G158" s="1">
        <v>0</v>
      </c>
      <c r="H158" s="1">
        <v>0</v>
      </c>
      <c r="I158" s="1">
        <v>0</v>
      </c>
      <c r="J158" s="1">
        <v>0</v>
      </c>
      <c r="K158" s="1">
        <v>0</v>
      </c>
      <c r="L158" s="1">
        <v>2</v>
      </c>
      <c r="M158" s="1">
        <v>0</v>
      </c>
      <c r="N158" s="1">
        <v>0</v>
      </c>
      <c r="O158" s="1">
        <v>0</v>
      </c>
      <c r="P158" s="1">
        <v>0</v>
      </c>
      <c r="Q158" s="1">
        <v>0</v>
      </c>
      <c r="R158" s="1">
        <v>0</v>
      </c>
      <c r="S158" s="1">
        <v>1</v>
      </c>
      <c r="T158" s="1">
        <v>2</v>
      </c>
      <c r="U158" s="1">
        <v>0</v>
      </c>
      <c r="V158" s="1">
        <v>5</v>
      </c>
      <c r="W158" s="1">
        <v>3</v>
      </c>
      <c r="X158" s="1">
        <v>4</v>
      </c>
      <c r="Y158" s="1">
        <v>2</v>
      </c>
      <c r="Z158" s="1">
        <v>3</v>
      </c>
      <c r="AA158" s="1">
        <v>1</v>
      </c>
      <c r="AB158" s="1">
        <v>3</v>
      </c>
      <c r="AC158" s="1">
        <v>3</v>
      </c>
      <c r="AD158" s="1" t="s">
        <v>153</v>
      </c>
      <c r="AE158" s="1" t="s">
        <v>154</v>
      </c>
    </row>
    <row r="159" spans="1:31" ht="15" customHeight="1">
      <c r="A159" s="1">
        <v>15</v>
      </c>
      <c r="B159" s="1" t="str">
        <f>LOOKUP(A159,Organization!A:A,Organization!B:B)</f>
        <v>The Natural Resources Institute Finland (LUKE)</v>
      </c>
      <c r="C159" s="1">
        <v>4</v>
      </c>
      <c r="D159" s="1" t="str">
        <f>LOOKUP(C159,' Field of science '!A:A,' Field of science '!B:B)</f>
        <v>Agricultural sciences</v>
      </c>
      <c r="E159" s="1">
        <v>1</v>
      </c>
      <c r="F159" s="1">
        <v>0</v>
      </c>
      <c r="G159" s="1">
        <v>0</v>
      </c>
      <c r="H159" s="1">
        <v>0</v>
      </c>
      <c r="I159" s="1">
        <v>0</v>
      </c>
      <c r="J159" s="1">
        <v>0</v>
      </c>
      <c r="K159" s="1">
        <v>0</v>
      </c>
      <c r="L159" s="1">
        <v>2</v>
      </c>
      <c r="M159" s="1">
        <v>0</v>
      </c>
      <c r="N159" s="1">
        <v>0</v>
      </c>
      <c r="O159" s="1">
        <v>0</v>
      </c>
      <c r="P159" s="1">
        <v>0</v>
      </c>
      <c r="Q159" s="1">
        <v>0</v>
      </c>
      <c r="R159" s="1">
        <v>0</v>
      </c>
      <c r="S159" s="1">
        <v>0</v>
      </c>
      <c r="T159" s="1">
        <v>2</v>
      </c>
      <c r="U159" s="1">
        <v>0</v>
      </c>
      <c r="V159" s="1">
        <v>4</v>
      </c>
      <c r="W159" s="1">
        <v>4</v>
      </c>
      <c r="X159" s="1">
        <v>4</v>
      </c>
      <c r="Y159" s="1">
        <v>4</v>
      </c>
      <c r="Z159" s="1">
        <v>4</v>
      </c>
      <c r="AA159" s="1">
        <v>1</v>
      </c>
      <c r="AB159" s="1">
        <v>3</v>
      </c>
      <c r="AC159" s="1">
        <v>4</v>
      </c>
      <c r="AD159" s="1" t="s">
        <v>155</v>
      </c>
      <c r="AE159">
        <v>99</v>
      </c>
    </row>
    <row r="160" spans="1:31" ht="15" customHeight="1">
      <c r="A160" s="1">
        <v>8</v>
      </c>
      <c r="B160" s="1" t="str">
        <f>LOOKUP(A160,Organization!A:A,Organization!B:B)</f>
        <v>Lappeenranta University of Technology</v>
      </c>
      <c r="C160" s="1">
        <v>2</v>
      </c>
      <c r="D160" s="1" t="str">
        <f>LOOKUP(C160,' Field of science '!A:A,' Field of science '!B:B)</f>
        <v>Engineering and technology</v>
      </c>
      <c r="E160" s="1">
        <v>1</v>
      </c>
      <c r="F160" s="1">
        <v>0</v>
      </c>
      <c r="G160" s="1">
        <v>0</v>
      </c>
      <c r="H160" s="1">
        <v>0</v>
      </c>
      <c r="I160" s="1">
        <v>0</v>
      </c>
      <c r="J160" s="1">
        <v>0</v>
      </c>
      <c r="K160" s="1">
        <v>0</v>
      </c>
      <c r="L160" s="1">
        <v>2</v>
      </c>
      <c r="M160" s="1">
        <v>0</v>
      </c>
      <c r="N160" s="1">
        <v>0</v>
      </c>
      <c r="O160" s="1">
        <v>0</v>
      </c>
      <c r="P160" s="1">
        <v>0</v>
      </c>
      <c r="Q160" s="1">
        <v>0</v>
      </c>
      <c r="R160" s="1">
        <v>0</v>
      </c>
      <c r="S160" s="1">
        <v>1</v>
      </c>
      <c r="T160" s="1">
        <v>0</v>
      </c>
      <c r="U160" s="1">
        <v>0</v>
      </c>
      <c r="V160" s="1">
        <v>5</v>
      </c>
      <c r="W160" s="1">
        <v>4</v>
      </c>
      <c r="X160" s="1">
        <v>5</v>
      </c>
      <c r="Y160" s="1">
        <v>5</v>
      </c>
      <c r="Z160" s="1">
        <v>4</v>
      </c>
      <c r="AA160" s="1">
        <v>1</v>
      </c>
      <c r="AB160" s="1">
        <v>3</v>
      </c>
      <c r="AC160" s="1">
        <v>3</v>
      </c>
      <c r="AD160">
        <v>99</v>
      </c>
      <c r="AE160">
        <v>99</v>
      </c>
    </row>
    <row r="161" spans="1:31" ht="15" customHeight="1">
      <c r="A161" s="1">
        <v>19</v>
      </c>
      <c r="B161" s="1" t="str">
        <f>LOOKUP(A161,Organization!A:A,Organization!B:B)</f>
        <v>University of Helsinki</v>
      </c>
      <c r="C161" s="1">
        <v>5</v>
      </c>
      <c r="D161" s="1" t="str">
        <f>LOOKUP(C161,' Field of science '!A:A,' Field of science '!B:B)</f>
        <v>Social sciences</v>
      </c>
      <c r="E161" s="1">
        <v>1</v>
      </c>
      <c r="F161" s="1">
        <v>0</v>
      </c>
      <c r="G161" s="1">
        <v>0</v>
      </c>
      <c r="H161" s="1">
        <v>0</v>
      </c>
      <c r="I161" s="1">
        <v>0</v>
      </c>
      <c r="J161" s="1">
        <v>0</v>
      </c>
      <c r="K161" s="1">
        <v>0</v>
      </c>
      <c r="L161" s="1">
        <v>2</v>
      </c>
      <c r="M161" s="1">
        <v>0</v>
      </c>
      <c r="N161" s="1">
        <v>0</v>
      </c>
      <c r="O161" s="1">
        <v>0</v>
      </c>
      <c r="P161" s="1">
        <v>0</v>
      </c>
      <c r="Q161" s="1">
        <v>0</v>
      </c>
      <c r="R161" s="1">
        <v>0</v>
      </c>
      <c r="S161" s="1">
        <v>1</v>
      </c>
      <c r="T161" s="1">
        <v>0</v>
      </c>
      <c r="U161" s="1">
        <v>0</v>
      </c>
      <c r="V161" s="1">
        <v>3</v>
      </c>
      <c r="W161" s="1">
        <v>3</v>
      </c>
      <c r="X161" s="1">
        <v>4</v>
      </c>
      <c r="Y161" s="1">
        <v>4</v>
      </c>
      <c r="Z161" s="1">
        <v>3</v>
      </c>
      <c r="AA161" s="1">
        <v>1</v>
      </c>
      <c r="AB161" s="1">
        <v>4</v>
      </c>
      <c r="AC161" s="1">
        <v>5</v>
      </c>
      <c r="AD161" s="1" t="s">
        <v>156</v>
      </c>
      <c r="AE161" s="1" t="s">
        <v>157</v>
      </c>
    </row>
    <row r="162" spans="1:31" ht="15" customHeight="1">
      <c r="A162" s="1">
        <v>19</v>
      </c>
      <c r="B162" s="1" t="str">
        <f>LOOKUP(A162,Organization!A:A,Organization!B:B)</f>
        <v>University of Helsinki</v>
      </c>
      <c r="C162" s="1">
        <v>6</v>
      </c>
      <c r="D162" s="1" t="str">
        <f>LOOKUP(C162,' Field of science '!A:A,' Field of science '!B:B)</f>
        <v>Humanities</v>
      </c>
      <c r="E162" s="1">
        <v>1</v>
      </c>
      <c r="F162" s="1">
        <v>0</v>
      </c>
      <c r="G162" s="1">
        <v>0</v>
      </c>
      <c r="H162" s="1">
        <v>0</v>
      </c>
      <c r="I162" s="1">
        <v>0</v>
      </c>
      <c r="J162" s="1">
        <v>0</v>
      </c>
      <c r="K162" s="1">
        <v>0</v>
      </c>
      <c r="L162" s="1">
        <v>2</v>
      </c>
      <c r="M162" s="1">
        <v>0</v>
      </c>
      <c r="N162" s="1">
        <v>0</v>
      </c>
      <c r="O162" s="1">
        <v>0</v>
      </c>
      <c r="P162" s="1">
        <v>0</v>
      </c>
      <c r="Q162" s="1">
        <v>0</v>
      </c>
      <c r="R162" s="1">
        <v>0</v>
      </c>
      <c r="S162" s="1">
        <v>0</v>
      </c>
      <c r="T162" s="1">
        <v>2</v>
      </c>
      <c r="U162" s="1">
        <v>0</v>
      </c>
      <c r="V162" s="1">
        <v>5</v>
      </c>
      <c r="W162" s="1">
        <v>4</v>
      </c>
      <c r="X162" s="1">
        <v>5</v>
      </c>
      <c r="Y162" s="1">
        <v>5</v>
      </c>
      <c r="Z162" s="1">
        <v>5</v>
      </c>
      <c r="AA162" s="1">
        <v>2</v>
      </c>
      <c r="AB162" s="1">
        <v>0</v>
      </c>
      <c r="AC162" s="1">
        <v>0</v>
      </c>
      <c r="AD162">
        <v>99</v>
      </c>
      <c r="AE162">
        <v>99</v>
      </c>
    </row>
    <row r="163" spans="1:31" ht="15" customHeight="1">
      <c r="A163" s="1">
        <v>18</v>
      </c>
      <c r="B163" s="1" t="str">
        <f>LOOKUP(A163,Organization!A:A,Organization!B:B)</f>
        <v>University of Eastern Finland</v>
      </c>
      <c r="C163" s="1">
        <v>6</v>
      </c>
      <c r="D163" s="1" t="str">
        <f>LOOKUP(C163,' Field of science '!A:A,' Field of science '!B:B)</f>
        <v>Humanities</v>
      </c>
      <c r="E163" s="1">
        <v>1</v>
      </c>
      <c r="F163" s="1">
        <v>0</v>
      </c>
      <c r="G163" s="1">
        <v>0</v>
      </c>
      <c r="H163" s="1">
        <v>0</v>
      </c>
      <c r="I163" s="1">
        <v>0</v>
      </c>
      <c r="J163" s="1">
        <v>0</v>
      </c>
      <c r="K163" s="1">
        <v>0</v>
      </c>
      <c r="L163" s="1">
        <v>2</v>
      </c>
      <c r="M163" s="1">
        <v>0</v>
      </c>
      <c r="N163" s="1">
        <v>0</v>
      </c>
      <c r="O163" s="1">
        <v>0</v>
      </c>
      <c r="P163" s="1">
        <v>0</v>
      </c>
      <c r="Q163" s="1">
        <v>0</v>
      </c>
      <c r="R163" s="1">
        <v>0</v>
      </c>
      <c r="S163" s="1">
        <v>1</v>
      </c>
      <c r="T163" s="1">
        <v>0</v>
      </c>
      <c r="U163" s="1">
        <v>0</v>
      </c>
      <c r="V163" s="1">
        <v>5</v>
      </c>
      <c r="W163" s="1">
        <v>4</v>
      </c>
      <c r="X163" s="1">
        <v>4</v>
      </c>
      <c r="Y163" s="1">
        <v>5</v>
      </c>
      <c r="Z163" s="1">
        <v>5</v>
      </c>
      <c r="AA163" s="1">
        <v>1</v>
      </c>
      <c r="AB163" s="1">
        <v>4</v>
      </c>
      <c r="AC163" s="1">
        <v>5</v>
      </c>
      <c r="AD163">
        <v>99</v>
      </c>
      <c r="AE163">
        <v>99</v>
      </c>
    </row>
    <row r="164" spans="1:31" ht="15" customHeight="1">
      <c r="A164" s="1">
        <v>19</v>
      </c>
      <c r="B164" s="1" t="str">
        <f>LOOKUP(A164,Organization!A:A,Organization!B:B)</f>
        <v>University of Helsinki</v>
      </c>
      <c r="C164" s="1">
        <v>3</v>
      </c>
      <c r="D164" s="1" t="str">
        <f>LOOKUP(C164,' Field of science '!A:A,' Field of science '!B:B)</f>
        <v>Medical and health sciences</v>
      </c>
      <c r="E164" s="1">
        <v>1</v>
      </c>
      <c r="F164" s="1">
        <v>0</v>
      </c>
      <c r="G164" s="1">
        <v>0</v>
      </c>
      <c r="H164" s="1">
        <v>0</v>
      </c>
      <c r="I164" s="1">
        <v>0</v>
      </c>
      <c r="J164" s="1">
        <v>0</v>
      </c>
      <c r="K164" s="1">
        <v>0</v>
      </c>
      <c r="L164" s="1">
        <v>2</v>
      </c>
      <c r="M164" s="1">
        <v>0</v>
      </c>
      <c r="N164" s="1">
        <v>0</v>
      </c>
      <c r="O164" s="1">
        <v>0</v>
      </c>
      <c r="P164" s="1">
        <v>0</v>
      </c>
      <c r="Q164" s="1">
        <v>0</v>
      </c>
      <c r="R164" s="1">
        <v>0</v>
      </c>
      <c r="S164" s="1">
        <v>1</v>
      </c>
      <c r="T164" s="1">
        <v>0</v>
      </c>
      <c r="U164" s="1">
        <v>0</v>
      </c>
      <c r="V164" s="1">
        <v>4</v>
      </c>
      <c r="W164" s="1">
        <v>4</v>
      </c>
      <c r="X164" s="1">
        <v>3</v>
      </c>
      <c r="Y164" s="1">
        <v>3</v>
      </c>
      <c r="Z164" s="1">
        <v>3</v>
      </c>
      <c r="AA164" s="1">
        <v>1</v>
      </c>
      <c r="AB164" s="1">
        <v>1</v>
      </c>
      <c r="AC164" s="1">
        <v>4</v>
      </c>
      <c r="AD164">
        <v>99</v>
      </c>
      <c r="AE164">
        <v>99</v>
      </c>
    </row>
    <row r="165" spans="1:31" ht="15" customHeight="1">
      <c r="A165" s="1">
        <v>20</v>
      </c>
      <c r="B165" s="1" t="str">
        <f>LOOKUP(A165,Organization!A:A,Organization!B:B)</f>
        <v>University of Jyväskylä</v>
      </c>
      <c r="C165" s="1">
        <v>6</v>
      </c>
      <c r="D165" s="1" t="str">
        <f>LOOKUP(C165,' Field of science '!A:A,' Field of science '!B:B)</f>
        <v>Humanities</v>
      </c>
      <c r="E165" s="1">
        <v>1</v>
      </c>
      <c r="F165" s="1">
        <v>0</v>
      </c>
      <c r="G165" s="1">
        <v>0</v>
      </c>
      <c r="H165" s="1">
        <v>0</v>
      </c>
      <c r="I165" s="1">
        <v>0</v>
      </c>
      <c r="J165" s="1">
        <v>0</v>
      </c>
      <c r="K165" s="1">
        <v>0</v>
      </c>
      <c r="L165" s="1">
        <v>2</v>
      </c>
      <c r="M165" s="1">
        <v>0</v>
      </c>
      <c r="N165" s="1">
        <v>0</v>
      </c>
      <c r="O165" s="1">
        <v>0</v>
      </c>
      <c r="P165" s="1">
        <v>0</v>
      </c>
      <c r="Q165" s="1">
        <v>0</v>
      </c>
      <c r="R165" s="1">
        <v>0</v>
      </c>
      <c r="S165" s="1">
        <v>1</v>
      </c>
      <c r="T165" s="1">
        <v>0</v>
      </c>
      <c r="U165" s="1">
        <v>0</v>
      </c>
      <c r="V165" s="1">
        <v>5</v>
      </c>
      <c r="W165" s="1">
        <v>5</v>
      </c>
      <c r="X165" s="1">
        <v>0</v>
      </c>
      <c r="Y165" s="1">
        <v>5</v>
      </c>
      <c r="Z165" s="1">
        <v>5</v>
      </c>
      <c r="AA165" s="1">
        <v>1</v>
      </c>
      <c r="AB165" s="1">
        <v>4</v>
      </c>
      <c r="AC165" s="1">
        <v>5</v>
      </c>
      <c r="AD165" s="1" t="s">
        <v>365</v>
      </c>
      <c r="AE165">
        <v>99</v>
      </c>
    </row>
    <row r="166" spans="1:31" ht="15" customHeight="1">
      <c r="A166" s="1">
        <v>25</v>
      </c>
      <c r="B166" s="1" t="str">
        <f>LOOKUP(A166,Organization!A:A,Organization!B:B)</f>
        <v>University of Turku</v>
      </c>
      <c r="C166" s="1">
        <v>5</v>
      </c>
      <c r="D166" s="1" t="str">
        <f>LOOKUP(C166,' Field of science '!A:A,' Field of science '!B:B)</f>
        <v>Social sciences</v>
      </c>
      <c r="E166" s="1">
        <v>1</v>
      </c>
      <c r="F166" s="1">
        <v>0</v>
      </c>
      <c r="G166" s="1">
        <v>0</v>
      </c>
      <c r="H166" s="1">
        <v>0</v>
      </c>
      <c r="I166" s="1">
        <v>0</v>
      </c>
      <c r="J166" s="1">
        <v>0</v>
      </c>
      <c r="K166" s="1">
        <v>0</v>
      </c>
      <c r="L166" s="1">
        <v>2</v>
      </c>
      <c r="M166" s="1">
        <v>0</v>
      </c>
      <c r="N166" s="1">
        <v>0</v>
      </c>
      <c r="O166" s="1">
        <v>0</v>
      </c>
      <c r="P166" s="1">
        <v>0</v>
      </c>
      <c r="Q166" s="1">
        <v>0</v>
      </c>
      <c r="R166" s="1">
        <v>0</v>
      </c>
      <c r="S166" s="1">
        <v>1</v>
      </c>
      <c r="T166" s="1">
        <v>0</v>
      </c>
      <c r="U166" s="1">
        <v>0</v>
      </c>
      <c r="V166" s="1">
        <v>4</v>
      </c>
      <c r="W166" s="1">
        <v>4</v>
      </c>
      <c r="X166" s="1">
        <v>3</v>
      </c>
      <c r="Y166" s="1">
        <v>4</v>
      </c>
      <c r="Z166" s="1">
        <v>3</v>
      </c>
      <c r="AA166" s="1">
        <v>1</v>
      </c>
      <c r="AB166" s="1">
        <v>4</v>
      </c>
      <c r="AC166" s="1">
        <v>4</v>
      </c>
      <c r="AD166">
        <v>99</v>
      </c>
      <c r="AE166" s="1" t="s">
        <v>158</v>
      </c>
    </row>
    <row r="167" spans="1:31" ht="15" customHeight="1">
      <c r="A167" s="1">
        <v>28</v>
      </c>
      <c r="B167" s="1" t="str">
        <f>LOOKUP(A167,Organization!A:A,Organization!B:B)</f>
        <v>Not listed, other</v>
      </c>
      <c r="C167" s="1">
        <v>1</v>
      </c>
      <c r="D167" s="1" t="str">
        <f>LOOKUP(C167,' Field of science '!A:A,' Field of science '!B:B)</f>
        <v>Natural sciences</v>
      </c>
      <c r="E167" s="1">
        <v>1</v>
      </c>
      <c r="F167" s="1">
        <v>0</v>
      </c>
      <c r="G167" s="1">
        <v>0</v>
      </c>
      <c r="H167" s="1">
        <v>0</v>
      </c>
      <c r="I167" s="1">
        <v>0</v>
      </c>
      <c r="J167" s="1">
        <v>0</v>
      </c>
      <c r="K167" s="1">
        <v>0</v>
      </c>
      <c r="L167" s="1">
        <v>2</v>
      </c>
      <c r="M167" s="1">
        <v>0</v>
      </c>
      <c r="N167" s="1">
        <v>0</v>
      </c>
      <c r="O167" s="1">
        <v>0</v>
      </c>
      <c r="P167" s="1">
        <v>0</v>
      </c>
      <c r="Q167" s="1">
        <v>0</v>
      </c>
      <c r="R167" s="1">
        <v>0</v>
      </c>
      <c r="S167" s="1">
        <v>1</v>
      </c>
      <c r="T167" s="1">
        <v>0</v>
      </c>
      <c r="U167" s="1">
        <v>0</v>
      </c>
      <c r="V167" s="1">
        <v>4</v>
      </c>
      <c r="W167" s="1">
        <v>4</v>
      </c>
      <c r="X167" s="1">
        <v>4</v>
      </c>
      <c r="Y167" s="1">
        <v>4</v>
      </c>
      <c r="Z167" s="1">
        <v>4</v>
      </c>
      <c r="AA167" s="1">
        <v>1</v>
      </c>
      <c r="AB167" s="1">
        <v>4</v>
      </c>
      <c r="AC167" s="1">
        <v>4</v>
      </c>
      <c r="AD167">
        <v>99</v>
      </c>
      <c r="AE167">
        <v>99</v>
      </c>
    </row>
    <row r="168" spans="1:31" ht="15" customHeight="1">
      <c r="A168" s="1">
        <v>25</v>
      </c>
      <c r="B168" s="1" t="str">
        <f>LOOKUP(A168,Organization!A:A,Organization!B:B)</f>
        <v>University of Turku</v>
      </c>
      <c r="C168" s="1">
        <v>6</v>
      </c>
      <c r="D168" s="1" t="str">
        <f>LOOKUP(C168,' Field of science '!A:A,' Field of science '!B:B)</f>
        <v>Humanities</v>
      </c>
      <c r="E168" s="1">
        <v>1</v>
      </c>
      <c r="F168" s="1">
        <v>0</v>
      </c>
      <c r="G168" s="1">
        <v>0</v>
      </c>
      <c r="H168" s="1">
        <v>0</v>
      </c>
      <c r="I168" s="1">
        <v>0</v>
      </c>
      <c r="J168" s="1">
        <v>0</v>
      </c>
      <c r="K168" s="1">
        <v>0</v>
      </c>
      <c r="L168" s="1">
        <v>2</v>
      </c>
      <c r="M168" s="1">
        <v>0</v>
      </c>
      <c r="N168" s="1">
        <v>0</v>
      </c>
      <c r="O168" s="1">
        <v>0</v>
      </c>
      <c r="P168" s="1">
        <v>0</v>
      </c>
      <c r="Q168" s="1">
        <v>0</v>
      </c>
      <c r="R168" s="1">
        <v>0</v>
      </c>
      <c r="S168" s="1">
        <v>0</v>
      </c>
      <c r="T168" s="1">
        <v>2</v>
      </c>
      <c r="U168" s="1">
        <v>0</v>
      </c>
      <c r="V168" s="1">
        <v>5</v>
      </c>
      <c r="W168" s="1">
        <v>5</v>
      </c>
      <c r="X168" s="1">
        <v>5</v>
      </c>
      <c r="Y168" s="1">
        <v>5</v>
      </c>
      <c r="Z168" s="1">
        <v>5</v>
      </c>
      <c r="AA168" s="1">
        <v>1</v>
      </c>
      <c r="AB168" s="1">
        <v>4</v>
      </c>
      <c r="AC168" s="1">
        <v>4</v>
      </c>
      <c r="AD168">
        <v>99</v>
      </c>
      <c r="AE168">
        <v>99</v>
      </c>
    </row>
    <row r="169" spans="1:31" ht="15" customHeight="1">
      <c r="A169" s="1">
        <v>19</v>
      </c>
      <c r="B169" s="1" t="str">
        <f>LOOKUP(A169,Organization!A:A,Organization!B:B)</f>
        <v>University of Helsinki</v>
      </c>
      <c r="C169" s="1">
        <v>1</v>
      </c>
      <c r="D169" s="1" t="str">
        <f>LOOKUP(C169,' Field of science '!A:A,' Field of science '!B:B)</f>
        <v>Natural sciences</v>
      </c>
      <c r="E169" s="1">
        <v>1</v>
      </c>
      <c r="F169" s="1">
        <v>0</v>
      </c>
      <c r="G169" s="1">
        <v>0</v>
      </c>
      <c r="H169" s="1">
        <v>0</v>
      </c>
      <c r="I169" s="1">
        <v>0</v>
      </c>
      <c r="J169" s="1">
        <v>0</v>
      </c>
      <c r="K169" s="1">
        <v>0</v>
      </c>
      <c r="L169" s="1">
        <v>2</v>
      </c>
      <c r="M169" s="1">
        <v>0</v>
      </c>
      <c r="N169" s="1">
        <v>0</v>
      </c>
      <c r="O169" s="1">
        <v>0</v>
      </c>
      <c r="P169" s="1">
        <v>0</v>
      </c>
      <c r="Q169" s="1">
        <v>0</v>
      </c>
      <c r="R169" s="1">
        <v>0</v>
      </c>
      <c r="S169" s="1">
        <v>1</v>
      </c>
      <c r="T169" s="1">
        <v>0</v>
      </c>
      <c r="U169" s="1">
        <v>0</v>
      </c>
      <c r="V169" s="1">
        <v>2</v>
      </c>
      <c r="W169" s="1">
        <v>2</v>
      </c>
      <c r="X169" s="1">
        <v>2</v>
      </c>
      <c r="Y169" s="1">
        <v>1</v>
      </c>
      <c r="Z169" s="1">
        <v>2</v>
      </c>
      <c r="AA169" s="1">
        <v>1</v>
      </c>
      <c r="AB169" s="1">
        <v>2</v>
      </c>
      <c r="AC169" s="1">
        <v>2</v>
      </c>
      <c r="AD169" s="1" t="s">
        <v>159</v>
      </c>
      <c r="AE169" s="1" t="s">
        <v>160</v>
      </c>
    </row>
    <row r="170" spans="1:31" ht="15" customHeight="1">
      <c r="A170" s="1">
        <v>28</v>
      </c>
      <c r="B170" s="1" t="str">
        <f>LOOKUP(A170,Organization!A:A,Organization!B:B)</f>
        <v>Not listed, other</v>
      </c>
      <c r="C170" s="1">
        <v>5</v>
      </c>
      <c r="D170" s="1" t="str">
        <f>LOOKUP(C170,' Field of science '!A:A,' Field of science '!B:B)</f>
        <v>Social sciences</v>
      </c>
      <c r="E170" s="1">
        <v>1</v>
      </c>
      <c r="F170" s="1">
        <v>0</v>
      </c>
      <c r="G170" s="1">
        <v>0</v>
      </c>
      <c r="H170" s="1">
        <v>0</v>
      </c>
      <c r="I170" s="1">
        <v>0</v>
      </c>
      <c r="J170" s="1">
        <v>0</v>
      </c>
      <c r="K170" s="1">
        <v>0</v>
      </c>
      <c r="L170" s="1">
        <v>2</v>
      </c>
      <c r="M170" s="1">
        <v>0</v>
      </c>
      <c r="N170" s="1">
        <v>0</v>
      </c>
      <c r="O170" s="1">
        <v>0</v>
      </c>
      <c r="P170" s="1">
        <v>0</v>
      </c>
      <c r="Q170" s="1">
        <v>0</v>
      </c>
      <c r="R170" s="1">
        <v>0</v>
      </c>
      <c r="S170" s="1">
        <v>1</v>
      </c>
      <c r="T170" s="1">
        <v>0</v>
      </c>
      <c r="U170" s="1">
        <v>0</v>
      </c>
      <c r="V170" s="1">
        <v>5</v>
      </c>
      <c r="W170" s="1">
        <v>3</v>
      </c>
      <c r="X170" s="1">
        <v>5</v>
      </c>
      <c r="Y170" s="1">
        <v>5</v>
      </c>
      <c r="Z170" s="1">
        <v>4</v>
      </c>
      <c r="AA170" s="1">
        <v>1</v>
      </c>
      <c r="AB170" s="1">
        <v>2</v>
      </c>
      <c r="AC170" s="1">
        <v>4</v>
      </c>
      <c r="AD170" s="1" t="s">
        <v>161</v>
      </c>
      <c r="AE170" s="1" t="s">
        <v>162</v>
      </c>
    </row>
    <row r="171" spans="1:31" ht="15" customHeight="1">
      <c r="A171" s="1">
        <v>18</v>
      </c>
      <c r="B171" s="1" t="str">
        <f>LOOKUP(A171,Organization!A:A,Organization!B:B)</f>
        <v>University of Eastern Finland</v>
      </c>
      <c r="C171" s="1">
        <v>6</v>
      </c>
      <c r="D171" s="1" t="str">
        <f>LOOKUP(C171,' Field of science '!A:A,' Field of science '!B:B)</f>
        <v>Humanities</v>
      </c>
      <c r="E171" s="1">
        <v>1</v>
      </c>
      <c r="F171" s="1">
        <v>0</v>
      </c>
      <c r="G171" s="1">
        <v>0</v>
      </c>
      <c r="H171" s="1">
        <v>0</v>
      </c>
      <c r="I171" s="1">
        <v>5</v>
      </c>
      <c r="J171" s="1" t="s">
        <v>345</v>
      </c>
      <c r="K171" s="1">
        <v>0</v>
      </c>
      <c r="L171" s="1">
        <v>2</v>
      </c>
      <c r="M171" s="1">
        <v>0</v>
      </c>
      <c r="N171" s="1">
        <v>0</v>
      </c>
      <c r="O171" s="1">
        <v>0</v>
      </c>
      <c r="P171" s="1">
        <v>0</v>
      </c>
      <c r="Q171" s="1">
        <v>0</v>
      </c>
      <c r="R171" s="1">
        <v>0</v>
      </c>
      <c r="S171" s="1">
        <v>1</v>
      </c>
      <c r="T171" s="1">
        <v>0</v>
      </c>
      <c r="U171" s="1">
        <v>0</v>
      </c>
      <c r="V171" s="1">
        <v>5</v>
      </c>
      <c r="W171" s="1">
        <v>5</v>
      </c>
      <c r="X171" s="1">
        <v>5</v>
      </c>
      <c r="Y171" s="1">
        <v>5</v>
      </c>
      <c r="Z171" s="1">
        <v>5</v>
      </c>
      <c r="AA171" s="1">
        <v>1</v>
      </c>
      <c r="AB171" s="1">
        <v>4</v>
      </c>
      <c r="AC171" s="1">
        <v>4</v>
      </c>
      <c r="AD171">
        <v>99</v>
      </c>
      <c r="AE171" s="1" t="s">
        <v>163</v>
      </c>
    </row>
    <row r="172" spans="1:31" ht="15" customHeight="1">
      <c r="A172" s="1">
        <v>19</v>
      </c>
      <c r="B172" s="1" t="str">
        <f>LOOKUP(A172,Organization!A:A,Organization!B:B)</f>
        <v>University of Helsinki</v>
      </c>
      <c r="C172" s="1">
        <v>3</v>
      </c>
      <c r="D172" s="1" t="str">
        <f>LOOKUP(C172,' Field of science '!A:A,' Field of science '!B:B)</f>
        <v>Medical and health sciences</v>
      </c>
      <c r="E172" s="1">
        <v>1</v>
      </c>
      <c r="F172" s="1">
        <v>2</v>
      </c>
      <c r="G172" s="1">
        <v>0</v>
      </c>
      <c r="H172" s="1">
        <v>0</v>
      </c>
      <c r="I172" s="1">
        <v>0</v>
      </c>
      <c r="J172" s="1">
        <v>0</v>
      </c>
      <c r="K172" s="1">
        <v>0</v>
      </c>
      <c r="L172" s="1">
        <v>2</v>
      </c>
      <c r="M172" s="1">
        <v>0</v>
      </c>
      <c r="N172" s="1">
        <v>0</v>
      </c>
      <c r="O172" s="1">
        <v>0</v>
      </c>
      <c r="P172" s="1">
        <v>0</v>
      </c>
      <c r="Q172" s="1">
        <v>0</v>
      </c>
      <c r="R172" s="1">
        <v>0</v>
      </c>
      <c r="S172" s="1">
        <v>1</v>
      </c>
      <c r="T172" s="1">
        <v>0</v>
      </c>
      <c r="U172" s="1">
        <v>0</v>
      </c>
      <c r="V172" s="1">
        <v>4</v>
      </c>
      <c r="W172" s="1">
        <v>4</v>
      </c>
      <c r="X172" s="1">
        <v>4</v>
      </c>
      <c r="Y172" s="1">
        <v>5</v>
      </c>
      <c r="Z172" s="1">
        <v>4</v>
      </c>
      <c r="AA172" s="1">
        <v>1</v>
      </c>
      <c r="AB172" s="1">
        <v>5</v>
      </c>
      <c r="AC172" s="1">
        <v>5</v>
      </c>
      <c r="AD172">
        <v>99</v>
      </c>
      <c r="AE172" s="1" t="s">
        <v>164</v>
      </c>
    </row>
    <row r="173" spans="1:31" ht="15" customHeight="1">
      <c r="A173" s="1">
        <v>25</v>
      </c>
      <c r="B173" s="1" t="str">
        <f>LOOKUP(A173,Organization!A:A,Organization!B:B)</f>
        <v>University of Turku</v>
      </c>
      <c r="C173" s="1">
        <v>5</v>
      </c>
      <c r="D173" s="1" t="str">
        <f>LOOKUP(C173,' Field of science '!A:A,' Field of science '!B:B)</f>
        <v>Social sciences</v>
      </c>
      <c r="E173" s="1">
        <v>1</v>
      </c>
      <c r="F173" s="1">
        <v>0</v>
      </c>
      <c r="G173" s="1">
        <v>0</v>
      </c>
      <c r="H173" s="1">
        <v>0</v>
      </c>
      <c r="I173" s="1">
        <v>0</v>
      </c>
      <c r="J173" s="1">
        <v>0</v>
      </c>
      <c r="K173" s="1">
        <v>0</v>
      </c>
      <c r="L173" s="1">
        <v>2</v>
      </c>
      <c r="M173" s="1">
        <v>0</v>
      </c>
      <c r="N173" s="1">
        <v>0</v>
      </c>
      <c r="O173" s="1">
        <v>0</v>
      </c>
      <c r="P173" s="1">
        <v>0</v>
      </c>
      <c r="Q173" s="1">
        <v>0</v>
      </c>
      <c r="R173" s="1">
        <v>0</v>
      </c>
      <c r="S173" s="1">
        <v>1</v>
      </c>
      <c r="T173" s="1">
        <v>0</v>
      </c>
      <c r="U173" s="1">
        <v>0</v>
      </c>
      <c r="V173" s="1">
        <v>5</v>
      </c>
      <c r="W173" s="1">
        <v>5</v>
      </c>
      <c r="X173" s="1">
        <v>5</v>
      </c>
      <c r="Y173" s="1">
        <v>5</v>
      </c>
      <c r="Z173" s="1">
        <v>4</v>
      </c>
      <c r="AA173" s="1">
        <v>1</v>
      </c>
      <c r="AB173" s="1">
        <v>5</v>
      </c>
      <c r="AC173" s="1">
        <v>4</v>
      </c>
      <c r="AD173">
        <v>99</v>
      </c>
      <c r="AE173">
        <v>99</v>
      </c>
    </row>
    <row r="174" spans="1:31" ht="15" customHeight="1">
      <c r="A174" s="1">
        <v>28</v>
      </c>
      <c r="B174" s="1" t="str">
        <f>LOOKUP(A174,Organization!A:A,Organization!B:B)</f>
        <v>Not listed, other</v>
      </c>
      <c r="C174" s="1">
        <v>3</v>
      </c>
      <c r="D174" s="1" t="str">
        <f>LOOKUP(C174,' Field of science '!A:A,' Field of science '!B:B)</f>
        <v>Medical and health sciences</v>
      </c>
      <c r="E174" s="1">
        <v>1</v>
      </c>
      <c r="F174" s="1">
        <v>0</v>
      </c>
      <c r="G174" s="1">
        <v>0</v>
      </c>
      <c r="H174" s="1">
        <v>0</v>
      </c>
      <c r="I174" s="1">
        <v>0</v>
      </c>
      <c r="J174" s="1">
        <v>0</v>
      </c>
      <c r="K174" s="1">
        <v>0</v>
      </c>
      <c r="L174" s="1">
        <v>2</v>
      </c>
      <c r="M174" s="1">
        <v>0</v>
      </c>
      <c r="N174" s="1">
        <v>0</v>
      </c>
      <c r="O174" s="1">
        <v>0</v>
      </c>
      <c r="P174" s="1">
        <v>0</v>
      </c>
      <c r="Q174" s="1">
        <v>0</v>
      </c>
      <c r="R174" s="1">
        <v>0</v>
      </c>
      <c r="S174" s="1">
        <v>1</v>
      </c>
      <c r="T174" s="1">
        <v>0</v>
      </c>
      <c r="U174" s="1">
        <v>0</v>
      </c>
      <c r="V174" s="1">
        <v>5</v>
      </c>
      <c r="W174" s="1">
        <v>3</v>
      </c>
      <c r="X174" s="1">
        <v>5</v>
      </c>
      <c r="Y174" s="1">
        <v>5</v>
      </c>
      <c r="Z174" s="1">
        <v>5</v>
      </c>
      <c r="AA174" s="1">
        <v>1</v>
      </c>
      <c r="AB174" s="1">
        <v>4</v>
      </c>
      <c r="AC174" s="1">
        <v>4</v>
      </c>
      <c r="AD174" s="1" t="s">
        <v>165</v>
      </c>
      <c r="AE174" s="1" t="s">
        <v>166</v>
      </c>
    </row>
    <row r="175" spans="1:31" ht="15" customHeight="1">
      <c r="A175" s="1">
        <v>23</v>
      </c>
      <c r="B175" s="1" t="str">
        <f>LOOKUP(A175,Organization!A:A,Organization!B:B)</f>
        <v>University of Tampere</v>
      </c>
      <c r="C175" s="1">
        <v>5</v>
      </c>
      <c r="D175" s="1" t="str">
        <f>LOOKUP(C175,' Field of science '!A:A,' Field of science '!B:B)</f>
        <v>Social sciences</v>
      </c>
      <c r="E175" s="1">
        <v>1</v>
      </c>
      <c r="F175" s="1">
        <v>2</v>
      </c>
      <c r="G175" s="1">
        <v>0</v>
      </c>
      <c r="H175" s="1">
        <v>0</v>
      </c>
      <c r="I175" s="1">
        <v>0</v>
      </c>
      <c r="J175" s="1">
        <v>0</v>
      </c>
      <c r="K175" s="1">
        <v>0</v>
      </c>
      <c r="L175" s="1">
        <v>2</v>
      </c>
      <c r="M175" s="1">
        <v>0</v>
      </c>
      <c r="N175" s="1">
        <v>0</v>
      </c>
      <c r="O175" s="1">
        <v>0</v>
      </c>
      <c r="P175" s="1">
        <v>0</v>
      </c>
      <c r="Q175" s="1">
        <v>0</v>
      </c>
      <c r="R175" s="1">
        <v>0</v>
      </c>
      <c r="S175" s="1">
        <v>1</v>
      </c>
      <c r="T175" s="1">
        <v>0</v>
      </c>
      <c r="U175" s="1">
        <v>0</v>
      </c>
      <c r="V175" s="1">
        <v>4</v>
      </c>
      <c r="W175" s="1">
        <v>5</v>
      </c>
      <c r="X175" s="1">
        <v>3</v>
      </c>
      <c r="Y175" s="1">
        <v>5</v>
      </c>
      <c r="Z175" s="1">
        <v>5</v>
      </c>
      <c r="AA175" s="1">
        <v>1</v>
      </c>
      <c r="AB175" s="1">
        <v>5</v>
      </c>
      <c r="AC175" s="1">
        <v>5</v>
      </c>
      <c r="AD175">
        <v>99</v>
      </c>
      <c r="AE175" s="1" t="s">
        <v>167</v>
      </c>
    </row>
    <row r="176" spans="1:31" ht="15" customHeight="1">
      <c r="A176" s="1">
        <v>10</v>
      </c>
      <c r="B176" s="1" t="str">
        <f>LOOKUP(A176,Organization!A:A,Organization!B:B)</f>
        <v>Tampere University of Technology</v>
      </c>
      <c r="C176" s="1">
        <v>2</v>
      </c>
      <c r="D176" s="1" t="str">
        <f>LOOKUP(C176,' Field of science '!A:A,' Field of science '!B:B)</f>
        <v>Engineering and technology</v>
      </c>
      <c r="E176" s="1">
        <v>1</v>
      </c>
      <c r="F176" s="1">
        <v>0</v>
      </c>
      <c r="G176" s="1">
        <v>0</v>
      </c>
      <c r="H176" s="1">
        <v>0</v>
      </c>
      <c r="I176" s="1">
        <v>0</v>
      </c>
      <c r="J176" s="1">
        <v>0</v>
      </c>
      <c r="K176" s="1">
        <v>0</v>
      </c>
      <c r="L176" s="1">
        <v>2</v>
      </c>
      <c r="M176" s="1">
        <v>0</v>
      </c>
      <c r="N176" s="1">
        <v>0</v>
      </c>
      <c r="O176" s="1">
        <v>0</v>
      </c>
      <c r="P176" s="1">
        <v>0</v>
      </c>
      <c r="Q176" s="1">
        <v>0</v>
      </c>
      <c r="R176" s="1">
        <v>0</v>
      </c>
      <c r="S176" s="1">
        <v>1</v>
      </c>
      <c r="T176" s="1">
        <v>0</v>
      </c>
      <c r="U176" s="1">
        <v>0</v>
      </c>
      <c r="V176" s="1">
        <v>5</v>
      </c>
      <c r="W176" s="1">
        <v>5</v>
      </c>
      <c r="X176" s="1">
        <v>4</v>
      </c>
      <c r="Y176" s="1">
        <v>5</v>
      </c>
      <c r="Z176" s="1">
        <v>5</v>
      </c>
      <c r="AA176" s="1">
        <v>1</v>
      </c>
      <c r="AB176" s="1">
        <v>5</v>
      </c>
      <c r="AC176" s="1">
        <v>3</v>
      </c>
      <c r="AD176" s="1" t="s">
        <v>168</v>
      </c>
      <c r="AE176">
        <v>99</v>
      </c>
    </row>
    <row r="177" spans="1:31" ht="15" customHeight="1">
      <c r="A177" s="1">
        <v>1</v>
      </c>
      <c r="B177" s="1" t="str">
        <f>LOOKUP(A177,Organization!A:A,Organization!B:B)</f>
        <v>Aalto University</v>
      </c>
      <c r="C177" s="1">
        <v>1</v>
      </c>
      <c r="D177" s="1" t="str">
        <f>LOOKUP(C177,' Field of science '!A:A,' Field of science '!B:B)</f>
        <v>Natural sciences</v>
      </c>
      <c r="E177" s="1">
        <v>1</v>
      </c>
      <c r="F177" s="1">
        <v>0</v>
      </c>
      <c r="G177" s="1">
        <v>0</v>
      </c>
      <c r="H177" s="1">
        <v>0</v>
      </c>
      <c r="I177" s="1">
        <v>0</v>
      </c>
      <c r="J177" s="1">
        <v>0</v>
      </c>
      <c r="K177" s="1">
        <v>0</v>
      </c>
      <c r="L177" s="1">
        <v>2</v>
      </c>
      <c r="M177" s="1">
        <v>0</v>
      </c>
      <c r="N177" s="1">
        <v>0</v>
      </c>
      <c r="O177" s="1">
        <v>0</v>
      </c>
      <c r="P177" s="1">
        <v>0</v>
      </c>
      <c r="Q177" s="1">
        <v>0</v>
      </c>
      <c r="R177" s="1">
        <v>0</v>
      </c>
      <c r="S177" s="1">
        <v>1</v>
      </c>
      <c r="T177" s="1">
        <v>0</v>
      </c>
      <c r="U177" s="1">
        <v>0</v>
      </c>
      <c r="V177" s="1">
        <v>5</v>
      </c>
      <c r="W177" s="1">
        <v>4</v>
      </c>
      <c r="X177" s="1">
        <v>3</v>
      </c>
      <c r="Y177" s="1">
        <v>5</v>
      </c>
      <c r="Z177" s="1">
        <v>4</v>
      </c>
      <c r="AA177" s="1">
        <v>1</v>
      </c>
      <c r="AB177" s="1">
        <v>4</v>
      </c>
      <c r="AC177" s="1">
        <v>4</v>
      </c>
      <c r="AD177">
        <v>99</v>
      </c>
      <c r="AE177">
        <v>99</v>
      </c>
    </row>
    <row r="178" spans="1:31" ht="15" customHeight="1">
      <c r="A178" s="1">
        <v>19</v>
      </c>
      <c r="B178" s="1" t="str">
        <f>LOOKUP(A178,Organization!A:A,Organization!B:B)</f>
        <v>University of Helsinki</v>
      </c>
      <c r="C178" s="1">
        <v>5</v>
      </c>
      <c r="D178" s="1" t="str">
        <f>LOOKUP(C178,' Field of science '!A:A,' Field of science '!B:B)</f>
        <v>Social sciences</v>
      </c>
      <c r="E178" s="1">
        <v>1</v>
      </c>
      <c r="F178" s="1">
        <v>0</v>
      </c>
      <c r="G178" s="1">
        <v>0</v>
      </c>
      <c r="H178" s="1">
        <v>0</v>
      </c>
      <c r="I178" s="1">
        <v>0</v>
      </c>
      <c r="J178" s="1">
        <v>0</v>
      </c>
      <c r="K178" s="1">
        <v>0</v>
      </c>
      <c r="L178" s="1">
        <v>2</v>
      </c>
      <c r="M178" s="1">
        <v>0</v>
      </c>
      <c r="N178" s="1">
        <v>0</v>
      </c>
      <c r="O178" s="1">
        <v>0</v>
      </c>
      <c r="P178" s="1">
        <v>0</v>
      </c>
      <c r="Q178" s="1">
        <v>0</v>
      </c>
      <c r="R178" s="1">
        <v>0</v>
      </c>
      <c r="S178" s="1">
        <v>1</v>
      </c>
      <c r="T178" s="1">
        <v>0</v>
      </c>
      <c r="U178" s="1">
        <v>0</v>
      </c>
      <c r="V178" s="1">
        <v>5</v>
      </c>
      <c r="W178" s="1">
        <v>5</v>
      </c>
      <c r="X178" s="1">
        <v>3</v>
      </c>
      <c r="Y178" s="1">
        <v>5</v>
      </c>
      <c r="Z178" s="1">
        <v>5</v>
      </c>
      <c r="AA178" s="1">
        <v>1</v>
      </c>
      <c r="AB178" s="1">
        <v>5</v>
      </c>
      <c r="AC178" s="1">
        <v>5</v>
      </c>
      <c r="AD178" s="1" t="s">
        <v>169</v>
      </c>
      <c r="AE178">
        <v>99</v>
      </c>
    </row>
    <row r="179" spans="1:31" ht="15" customHeight="1">
      <c r="A179" s="1">
        <v>1</v>
      </c>
      <c r="B179" s="1" t="str">
        <f>LOOKUP(A179,Organization!A:A,Organization!B:B)</f>
        <v>Aalto University</v>
      </c>
      <c r="C179" s="1">
        <v>7</v>
      </c>
      <c r="D179" s="1" t="str">
        <f>LOOKUP(C179,' Field of science '!A:A,' Field of science '!B:B)</f>
        <v>Other</v>
      </c>
      <c r="E179" s="1">
        <v>1</v>
      </c>
      <c r="F179" s="1">
        <v>0</v>
      </c>
      <c r="G179" s="1">
        <v>0</v>
      </c>
      <c r="H179" s="1">
        <v>0</v>
      </c>
      <c r="I179" s="1">
        <v>0</v>
      </c>
      <c r="J179" s="1">
        <v>0</v>
      </c>
      <c r="K179" s="1">
        <v>0</v>
      </c>
      <c r="L179" s="1">
        <v>2</v>
      </c>
      <c r="M179" s="1">
        <v>0</v>
      </c>
      <c r="N179" s="1">
        <v>0</v>
      </c>
      <c r="O179" s="1">
        <v>0</v>
      </c>
      <c r="P179" s="1">
        <v>0</v>
      </c>
      <c r="Q179" s="1">
        <v>0</v>
      </c>
      <c r="R179" s="1">
        <v>0</v>
      </c>
      <c r="S179" s="1">
        <v>0</v>
      </c>
      <c r="T179" s="1">
        <v>2</v>
      </c>
      <c r="U179" s="1">
        <v>0</v>
      </c>
      <c r="V179" s="1">
        <v>4</v>
      </c>
      <c r="W179" s="1">
        <v>3</v>
      </c>
      <c r="X179" s="1">
        <v>4</v>
      </c>
      <c r="Y179" s="1">
        <v>4</v>
      </c>
      <c r="Z179" s="1">
        <v>2</v>
      </c>
      <c r="AA179" s="1">
        <v>1</v>
      </c>
      <c r="AB179" s="1">
        <v>3</v>
      </c>
      <c r="AC179" s="1">
        <v>2</v>
      </c>
      <c r="AD179" s="1" t="s">
        <v>170</v>
      </c>
      <c r="AE179" s="1" t="s">
        <v>171</v>
      </c>
    </row>
    <row r="180" spans="1:31" ht="15" customHeight="1">
      <c r="A180" s="1">
        <v>20</v>
      </c>
      <c r="B180" s="1" t="str">
        <f>LOOKUP(A180,Organization!A:A,Organization!B:B)</f>
        <v>University of Jyväskylä</v>
      </c>
      <c r="C180" s="1">
        <v>1</v>
      </c>
      <c r="D180" s="1" t="str">
        <f>LOOKUP(C180,' Field of science '!A:A,' Field of science '!B:B)</f>
        <v>Natural sciences</v>
      </c>
      <c r="E180" s="1">
        <v>1</v>
      </c>
      <c r="F180" s="1">
        <v>0</v>
      </c>
      <c r="G180" s="1">
        <v>0</v>
      </c>
      <c r="H180" s="1">
        <v>0</v>
      </c>
      <c r="I180" s="1">
        <v>0</v>
      </c>
      <c r="J180" s="1">
        <v>0</v>
      </c>
      <c r="K180" s="1">
        <v>0</v>
      </c>
      <c r="L180" s="1">
        <v>2</v>
      </c>
      <c r="M180" s="1">
        <v>0</v>
      </c>
      <c r="N180" s="1">
        <v>0</v>
      </c>
      <c r="O180" s="1">
        <v>0</v>
      </c>
      <c r="P180" s="1">
        <v>0</v>
      </c>
      <c r="Q180" s="1">
        <v>0</v>
      </c>
      <c r="R180" s="1">
        <v>0</v>
      </c>
      <c r="S180" s="1">
        <v>1</v>
      </c>
      <c r="T180" s="1">
        <v>0</v>
      </c>
      <c r="U180" s="1">
        <v>0</v>
      </c>
      <c r="V180" s="1">
        <v>5</v>
      </c>
      <c r="W180" s="1">
        <v>4</v>
      </c>
      <c r="X180" s="1">
        <v>5</v>
      </c>
      <c r="Y180" s="1">
        <v>5</v>
      </c>
      <c r="Z180" s="1">
        <v>2</v>
      </c>
      <c r="AA180" s="1">
        <v>1</v>
      </c>
      <c r="AB180" s="1">
        <v>4</v>
      </c>
      <c r="AC180" s="1">
        <v>3</v>
      </c>
      <c r="AD180">
        <v>99</v>
      </c>
      <c r="AE180" s="1" t="s">
        <v>172</v>
      </c>
    </row>
    <row r="181" spans="1:31" ht="15" customHeight="1">
      <c r="A181" s="1">
        <v>28</v>
      </c>
      <c r="B181" s="1" t="str">
        <f>LOOKUP(A181,Organization!A:A,Organization!B:B)</f>
        <v>Not listed, other</v>
      </c>
      <c r="C181" s="1">
        <v>1</v>
      </c>
      <c r="D181" s="1" t="str">
        <f>LOOKUP(C181,' Field of science '!A:A,' Field of science '!B:B)</f>
        <v>Natural sciences</v>
      </c>
      <c r="E181" s="1">
        <v>1</v>
      </c>
      <c r="F181" s="1">
        <v>0</v>
      </c>
      <c r="G181" s="1">
        <v>0</v>
      </c>
      <c r="H181" s="1">
        <v>0</v>
      </c>
      <c r="I181" s="1">
        <v>0</v>
      </c>
      <c r="J181" s="1">
        <v>0</v>
      </c>
      <c r="K181" s="1">
        <v>0</v>
      </c>
      <c r="L181" s="1">
        <v>2</v>
      </c>
      <c r="M181" s="1">
        <v>0</v>
      </c>
      <c r="N181" s="1">
        <v>0</v>
      </c>
      <c r="O181" s="1">
        <v>0</v>
      </c>
      <c r="P181" s="1">
        <v>0</v>
      </c>
      <c r="Q181" s="1">
        <v>0</v>
      </c>
      <c r="R181" s="1">
        <v>0</v>
      </c>
      <c r="S181" s="1">
        <v>1</v>
      </c>
      <c r="T181" s="1">
        <v>0</v>
      </c>
      <c r="U181" s="1">
        <v>0</v>
      </c>
      <c r="V181" s="1">
        <v>5</v>
      </c>
      <c r="W181" s="1">
        <v>5</v>
      </c>
      <c r="X181" s="1">
        <v>5</v>
      </c>
      <c r="Y181" s="1">
        <v>5</v>
      </c>
      <c r="Z181" s="1">
        <v>5</v>
      </c>
      <c r="AA181" s="1">
        <v>1</v>
      </c>
      <c r="AB181" s="1">
        <v>4</v>
      </c>
      <c r="AC181" s="1">
        <v>5</v>
      </c>
      <c r="AD181">
        <v>99</v>
      </c>
      <c r="AE181">
        <v>99</v>
      </c>
    </row>
    <row r="182" spans="1:31" ht="15" customHeight="1">
      <c r="A182" s="1">
        <v>19</v>
      </c>
      <c r="B182" s="1" t="str">
        <f>LOOKUP(A182,Organization!A:A,Organization!B:B)</f>
        <v>University of Helsinki</v>
      </c>
      <c r="C182" s="1">
        <v>1</v>
      </c>
      <c r="D182" s="1" t="str">
        <f>LOOKUP(C182,' Field of science '!A:A,' Field of science '!B:B)</f>
        <v>Natural sciences</v>
      </c>
      <c r="E182" s="1">
        <v>1</v>
      </c>
      <c r="F182" s="1">
        <v>0</v>
      </c>
      <c r="G182" s="1">
        <v>0</v>
      </c>
      <c r="H182" s="1">
        <v>0</v>
      </c>
      <c r="I182" s="1">
        <v>0</v>
      </c>
      <c r="J182" s="1">
        <v>0</v>
      </c>
      <c r="K182" s="1">
        <v>0</v>
      </c>
      <c r="L182" s="1">
        <v>2</v>
      </c>
      <c r="M182" s="1">
        <v>0</v>
      </c>
      <c r="N182" s="1">
        <v>0</v>
      </c>
      <c r="O182" s="1">
        <v>0</v>
      </c>
      <c r="P182" s="1">
        <v>0</v>
      </c>
      <c r="Q182" s="1">
        <v>0</v>
      </c>
      <c r="R182" s="1">
        <v>0</v>
      </c>
      <c r="S182" s="1">
        <v>1</v>
      </c>
      <c r="T182" s="1">
        <v>0</v>
      </c>
      <c r="U182" s="1">
        <v>0</v>
      </c>
      <c r="V182" s="1">
        <v>5</v>
      </c>
      <c r="W182" s="1">
        <v>5</v>
      </c>
      <c r="X182" s="1">
        <v>3</v>
      </c>
      <c r="Y182" s="1">
        <v>5</v>
      </c>
      <c r="Z182" s="1">
        <v>5</v>
      </c>
      <c r="AA182" s="1">
        <v>1</v>
      </c>
      <c r="AB182" s="1">
        <v>5</v>
      </c>
      <c r="AC182" s="1">
        <v>5</v>
      </c>
      <c r="AD182">
        <v>99</v>
      </c>
      <c r="AE182">
        <v>99</v>
      </c>
    </row>
    <row r="183" spans="1:31" ht="15" customHeight="1">
      <c r="A183" s="1">
        <v>19</v>
      </c>
      <c r="B183" s="1" t="str">
        <f>LOOKUP(A183,Organization!A:A,Organization!B:B)</f>
        <v>University of Helsinki</v>
      </c>
      <c r="C183" s="1">
        <v>1</v>
      </c>
      <c r="D183" s="1" t="str">
        <f>LOOKUP(C183,' Field of science '!A:A,' Field of science '!B:B)</f>
        <v>Natural sciences</v>
      </c>
      <c r="E183" s="1">
        <v>1</v>
      </c>
      <c r="F183" s="1">
        <v>0</v>
      </c>
      <c r="G183" s="1">
        <v>0</v>
      </c>
      <c r="H183" s="1">
        <v>0</v>
      </c>
      <c r="I183" s="1">
        <v>0</v>
      </c>
      <c r="J183" s="1">
        <v>0</v>
      </c>
      <c r="K183" s="1">
        <v>0</v>
      </c>
      <c r="L183" s="1">
        <v>2</v>
      </c>
      <c r="M183" s="1">
        <v>0</v>
      </c>
      <c r="N183" s="1">
        <v>0</v>
      </c>
      <c r="O183" s="1">
        <v>0</v>
      </c>
      <c r="P183" s="1">
        <v>0</v>
      </c>
      <c r="Q183" s="1">
        <v>0</v>
      </c>
      <c r="R183" s="1">
        <v>0</v>
      </c>
      <c r="S183" s="1">
        <v>0</v>
      </c>
      <c r="T183" s="1">
        <v>2</v>
      </c>
      <c r="U183" s="1">
        <v>0</v>
      </c>
      <c r="V183" s="1">
        <v>5</v>
      </c>
      <c r="W183" s="1">
        <v>5</v>
      </c>
      <c r="X183" s="1">
        <v>3</v>
      </c>
      <c r="Y183" s="1">
        <v>5</v>
      </c>
      <c r="Z183" s="1">
        <v>5</v>
      </c>
      <c r="AA183" s="1">
        <v>1</v>
      </c>
      <c r="AB183" s="1">
        <v>5</v>
      </c>
      <c r="AC183" s="1">
        <v>5</v>
      </c>
      <c r="AD183">
        <v>99</v>
      </c>
      <c r="AE183">
        <v>99</v>
      </c>
    </row>
    <row r="184" spans="1:31" ht="15" customHeight="1">
      <c r="A184" s="1">
        <v>28</v>
      </c>
      <c r="B184" s="1" t="str">
        <f>LOOKUP(A184,Organization!A:A,Organization!B:B)</f>
        <v>Not listed, other</v>
      </c>
      <c r="C184" s="1">
        <v>3</v>
      </c>
      <c r="D184" s="1" t="str">
        <f>LOOKUP(C184,' Field of science '!A:A,' Field of science '!B:B)</f>
        <v>Medical and health sciences</v>
      </c>
      <c r="E184" s="1">
        <v>1</v>
      </c>
      <c r="F184" s="1">
        <v>0</v>
      </c>
      <c r="G184" s="1">
        <v>0</v>
      </c>
      <c r="H184" s="1">
        <v>0</v>
      </c>
      <c r="I184" s="1">
        <v>0</v>
      </c>
      <c r="J184" s="1">
        <v>0</v>
      </c>
      <c r="K184" s="1">
        <v>0</v>
      </c>
      <c r="L184" s="1">
        <v>2</v>
      </c>
      <c r="M184" s="1">
        <v>0</v>
      </c>
      <c r="N184" s="1">
        <v>0</v>
      </c>
      <c r="O184" s="1">
        <v>0</v>
      </c>
      <c r="P184" s="1">
        <v>0</v>
      </c>
      <c r="Q184" s="1">
        <v>0</v>
      </c>
      <c r="R184" s="1">
        <v>0</v>
      </c>
      <c r="S184" s="1">
        <v>1</v>
      </c>
      <c r="T184" s="1">
        <v>0</v>
      </c>
      <c r="U184" s="1">
        <v>0</v>
      </c>
      <c r="V184" s="1">
        <v>4</v>
      </c>
      <c r="W184" s="1">
        <v>4</v>
      </c>
      <c r="X184" s="1">
        <v>4</v>
      </c>
      <c r="Y184" s="1">
        <v>4</v>
      </c>
      <c r="Z184" s="1">
        <v>4</v>
      </c>
      <c r="AA184" s="1">
        <v>1</v>
      </c>
      <c r="AB184" s="1">
        <v>4</v>
      </c>
      <c r="AC184" s="1">
        <v>4</v>
      </c>
      <c r="AD184">
        <v>99</v>
      </c>
      <c r="AE184">
        <v>99</v>
      </c>
    </row>
    <row r="185" spans="1:31" ht="15" customHeight="1">
      <c r="A185" s="1">
        <v>20</v>
      </c>
      <c r="B185" s="1" t="str">
        <f>LOOKUP(A185,Organization!A:A,Organization!B:B)</f>
        <v>University of Jyväskylä</v>
      </c>
      <c r="C185" s="1">
        <v>6</v>
      </c>
      <c r="D185" s="1" t="str">
        <f>LOOKUP(C185,' Field of science '!A:A,' Field of science '!B:B)</f>
        <v>Humanities</v>
      </c>
      <c r="E185" s="1">
        <v>0</v>
      </c>
      <c r="F185" s="1">
        <v>2</v>
      </c>
      <c r="G185" s="1">
        <v>0</v>
      </c>
      <c r="H185" s="1">
        <v>0</v>
      </c>
      <c r="I185" s="1">
        <v>0</v>
      </c>
      <c r="J185" s="1">
        <v>0</v>
      </c>
      <c r="K185" s="1">
        <v>0</v>
      </c>
      <c r="L185" s="1">
        <v>0</v>
      </c>
      <c r="M185" s="1">
        <v>0</v>
      </c>
      <c r="N185" s="1">
        <v>0</v>
      </c>
      <c r="O185" s="1">
        <v>0</v>
      </c>
      <c r="P185" s="1">
        <v>0</v>
      </c>
      <c r="Q185" s="1">
        <v>0</v>
      </c>
      <c r="R185" s="1">
        <v>0</v>
      </c>
      <c r="S185" s="1">
        <v>1</v>
      </c>
      <c r="T185" s="1">
        <v>0</v>
      </c>
      <c r="U185" s="1">
        <v>0</v>
      </c>
      <c r="V185" s="1">
        <v>5</v>
      </c>
      <c r="W185" s="1">
        <v>4</v>
      </c>
      <c r="X185" s="1">
        <v>4</v>
      </c>
      <c r="Y185" s="1">
        <v>5</v>
      </c>
      <c r="Z185" s="1">
        <v>5</v>
      </c>
      <c r="AA185" s="1">
        <v>1</v>
      </c>
      <c r="AB185" s="1">
        <v>4</v>
      </c>
      <c r="AC185" s="1">
        <v>5</v>
      </c>
      <c r="AD185" s="1" t="s">
        <v>173</v>
      </c>
      <c r="AE185" s="1" t="s">
        <v>128</v>
      </c>
    </row>
    <row r="186" spans="1:31" ht="15" customHeight="1">
      <c r="A186" s="1">
        <v>23</v>
      </c>
      <c r="B186" s="1" t="str">
        <f>LOOKUP(A186,Organization!A:A,Organization!B:B)</f>
        <v>University of Tampere</v>
      </c>
      <c r="C186" s="1">
        <v>5</v>
      </c>
      <c r="D186" s="1" t="str">
        <f>LOOKUP(C186,' Field of science '!A:A,' Field of science '!B:B)</f>
        <v>Social sciences</v>
      </c>
      <c r="E186" s="1">
        <v>0</v>
      </c>
      <c r="F186" s="1">
        <v>0</v>
      </c>
      <c r="G186" s="1">
        <v>3</v>
      </c>
      <c r="H186" s="1">
        <v>0</v>
      </c>
      <c r="I186" s="1">
        <v>0</v>
      </c>
      <c r="J186" s="1">
        <v>0</v>
      </c>
      <c r="K186" s="1">
        <v>0</v>
      </c>
      <c r="L186" s="1">
        <v>0</v>
      </c>
      <c r="M186" s="1">
        <v>0</v>
      </c>
      <c r="N186" s="1">
        <v>0</v>
      </c>
      <c r="O186" s="1">
        <v>0</v>
      </c>
      <c r="P186" s="1">
        <v>0</v>
      </c>
      <c r="Q186" s="1">
        <v>0</v>
      </c>
      <c r="R186" s="1">
        <v>0</v>
      </c>
      <c r="S186" s="1">
        <v>1</v>
      </c>
      <c r="T186" s="1">
        <v>0</v>
      </c>
      <c r="U186" s="1">
        <v>0</v>
      </c>
      <c r="V186" s="1">
        <v>2</v>
      </c>
      <c r="W186" s="1">
        <v>2</v>
      </c>
      <c r="X186" s="1">
        <v>3</v>
      </c>
      <c r="Y186" s="1">
        <v>3</v>
      </c>
      <c r="Z186" s="1">
        <v>3</v>
      </c>
      <c r="AA186" s="1">
        <v>1</v>
      </c>
      <c r="AB186" s="1">
        <v>2</v>
      </c>
      <c r="AC186" s="1">
        <v>1</v>
      </c>
      <c r="AD186" s="1" t="s">
        <v>11</v>
      </c>
      <c r="AE186" s="1" t="s">
        <v>11</v>
      </c>
    </row>
    <row r="187" spans="1:31" ht="15" customHeight="1">
      <c r="A187" s="1">
        <v>18</v>
      </c>
      <c r="B187" s="1" t="str">
        <f>LOOKUP(A187,Organization!A:A,Organization!B:B)</f>
        <v>University of Eastern Finland</v>
      </c>
      <c r="C187" s="1">
        <v>1</v>
      </c>
      <c r="D187" s="1" t="str">
        <f>LOOKUP(C187,' Field of science '!A:A,' Field of science '!B:B)</f>
        <v>Natural sciences</v>
      </c>
      <c r="E187" s="1">
        <v>1</v>
      </c>
      <c r="F187" s="1">
        <v>0</v>
      </c>
      <c r="G187" s="1">
        <v>0</v>
      </c>
      <c r="H187" s="1">
        <v>0</v>
      </c>
      <c r="I187" s="1">
        <v>0</v>
      </c>
      <c r="J187" s="1">
        <v>0</v>
      </c>
      <c r="K187" s="1">
        <v>0</v>
      </c>
      <c r="L187" s="1">
        <v>2</v>
      </c>
      <c r="M187" s="1">
        <v>0</v>
      </c>
      <c r="N187" s="1">
        <v>0</v>
      </c>
      <c r="O187" s="1">
        <v>0</v>
      </c>
      <c r="P187" s="1">
        <v>0</v>
      </c>
      <c r="Q187" s="1">
        <v>0</v>
      </c>
      <c r="R187" s="1">
        <v>0</v>
      </c>
      <c r="S187" s="1">
        <v>0</v>
      </c>
      <c r="T187" s="1">
        <v>0</v>
      </c>
      <c r="U187" s="1">
        <v>3</v>
      </c>
      <c r="V187" s="1">
        <v>1</v>
      </c>
      <c r="W187" s="1">
        <v>1</v>
      </c>
      <c r="X187" s="1">
        <v>1</v>
      </c>
      <c r="Y187" s="1">
        <v>1</v>
      </c>
      <c r="Z187" s="1">
        <v>1</v>
      </c>
      <c r="AA187" s="1">
        <v>2</v>
      </c>
      <c r="AB187" s="1">
        <v>0</v>
      </c>
      <c r="AC187" s="1">
        <v>0</v>
      </c>
      <c r="AD187">
        <v>99</v>
      </c>
      <c r="AE187">
        <v>99</v>
      </c>
    </row>
    <row r="188" spans="1:31" ht="15" customHeight="1">
      <c r="A188" s="1">
        <v>20</v>
      </c>
      <c r="B188" s="1" t="str">
        <f>LOOKUP(A188,Organization!A:A,Organization!B:B)</f>
        <v>University of Jyväskylä</v>
      </c>
      <c r="C188" s="1">
        <v>6</v>
      </c>
      <c r="D188" s="1" t="str">
        <f>LOOKUP(C188,' Field of science '!A:A,' Field of science '!B:B)</f>
        <v>Humanities</v>
      </c>
      <c r="E188" s="1">
        <v>1</v>
      </c>
      <c r="F188" s="1">
        <v>0</v>
      </c>
      <c r="G188" s="1">
        <v>0</v>
      </c>
      <c r="H188" s="1">
        <v>0</v>
      </c>
      <c r="I188" s="1">
        <v>0</v>
      </c>
      <c r="J188" s="1">
        <v>0</v>
      </c>
      <c r="K188" s="1">
        <v>0</v>
      </c>
      <c r="L188" s="1">
        <v>2</v>
      </c>
      <c r="M188" s="1">
        <v>0</v>
      </c>
      <c r="N188" s="1">
        <v>0</v>
      </c>
      <c r="O188" s="1">
        <v>0</v>
      </c>
      <c r="P188" s="1">
        <v>0</v>
      </c>
      <c r="Q188" s="1">
        <v>0</v>
      </c>
      <c r="R188" s="1">
        <v>0</v>
      </c>
      <c r="S188" s="1">
        <v>1</v>
      </c>
      <c r="T188" s="1">
        <v>2</v>
      </c>
      <c r="U188" s="1">
        <v>0</v>
      </c>
      <c r="V188" s="1">
        <v>3</v>
      </c>
      <c r="W188" s="1">
        <v>2</v>
      </c>
      <c r="X188" s="1">
        <v>3</v>
      </c>
      <c r="Y188" s="1">
        <v>4</v>
      </c>
      <c r="Z188" s="1">
        <v>2</v>
      </c>
      <c r="AA188" s="1">
        <v>1</v>
      </c>
      <c r="AB188" s="1">
        <v>3</v>
      </c>
      <c r="AC188" s="1">
        <v>3</v>
      </c>
      <c r="AD188" s="1" t="s">
        <v>11</v>
      </c>
      <c r="AE188" s="1" t="s">
        <v>174</v>
      </c>
    </row>
    <row r="189" spans="1:31" ht="15" customHeight="1">
      <c r="A189" s="1">
        <v>19</v>
      </c>
      <c r="B189" s="1" t="str">
        <f>LOOKUP(A189,Organization!A:A,Organization!B:B)</f>
        <v>University of Helsinki</v>
      </c>
      <c r="C189" s="1">
        <v>3</v>
      </c>
      <c r="D189" s="1" t="str">
        <f>LOOKUP(C189,' Field of science '!A:A,' Field of science '!B:B)</f>
        <v>Medical and health sciences</v>
      </c>
      <c r="E189" s="1">
        <v>1</v>
      </c>
      <c r="F189" s="1">
        <v>0</v>
      </c>
      <c r="G189" s="1">
        <v>0</v>
      </c>
      <c r="H189" s="1">
        <v>0</v>
      </c>
      <c r="I189" s="1">
        <v>0</v>
      </c>
      <c r="J189" s="1">
        <v>0</v>
      </c>
      <c r="K189" s="1">
        <v>0</v>
      </c>
      <c r="L189" s="1">
        <v>2</v>
      </c>
      <c r="M189" s="1">
        <v>0</v>
      </c>
      <c r="N189" s="1">
        <v>0</v>
      </c>
      <c r="O189" s="1">
        <v>0</v>
      </c>
      <c r="P189" s="1">
        <v>0</v>
      </c>
      <c r="Q189" s="1">
        <v>0</v>
      </c>
      <c r="R189" s="1">
        <v>0</v>
      </c>
      <c r="S189" s="1">
        <v>1</v>
      </c>
      <c r="T189" s="1">
        <v>0</v>
      </c>
      <c r="U189" s="1">
        <v>0</v>
      </c>
      <c r="V189" s="1">
        <v>4</v>
      </c>
      <c r="W189" s="1">
        <v>4</v>
      </c>
      <c r="X189" s="1">
        <v>4</v>
      </c>
      <c r="Y189" s="1">
        <v>5</v>
      </c>
      <c r="Z189" s="1">
        <v>5</v>
      </c>
      <c r="AA189" s="1">
        <v>1</v>
      </c>
      <c r="AB189" s="1">
        <v>4</v>
      </c>
      <c r="AC189" s="1">
        <v>3</v>
      </c>
      <c r="AD189" s="1" t="s">
        <v>175</v>
      </c>
      <c r="AE189">
        <v>99</v>
      </c>
    </row>
    <row r="190" spans="1:31" ht="15" customHeight="1">
      <c r="A190" s="1">
        <v>19</v>
      </c>
      <c r="B190" s="1" t="str">
        <f>LOOKUP(A190,Organization!A:A,Organization!B:B)</f>
        <v>University of Helsinki</v>
      </c>
      <c r="C190" s="1">
        <v>1</v>
      </c>
      <c r="D190" s="1" t="str">
        <f>LOOKUP(C190,' Field of science '!A:A,' Field of science '!B:B)</f>
        <v>Natural sciences</v>
      </c>
      <c r="E190" s="1">
        <v>1</v>
      </c>
      <c r="F190" s="1">
        <v>0</v>
      </c>
      <c r="G190" s="1">
        <v>0</v>
      </c>
      <c r="H190" s="1">
        <v>0</v>
      </c>
      <c r="I190" s="1">
        <v>0</v>
      </c>
      <c r="J190" s="1">
        <v>0</v>
      </c>
      <c r="K190" s="1">
        <v>0</v>
      </c>
      <c r="L190" s="1">
        <v>2</v>
      </c>
      <c r="M190" s="1">
        <v>0</v>
      </c>
      <c r="N190" s="1">
        <v>0</v>
      </c>
      <c r="O190" s="1">
        <v>0</v>
      </c>
      <c r="P190" s="1">
        <v>0</v>
      </c>
      <c r="Q190" s="1">
        <v>0</v>
      </c>
      <c r="R190" s="1">
        <v>0</v>
      </c>
      <c r="S190" s="1">
        <v>1</v>
      </c>
      <c r="T190" s="1">
        <v>0</v>
      </c>
      <c r="U190" s="1">
        <v>0</v>
      </c>
      <c r="V190" s="1">
        <v>4</v>
      </c>
      <c r="W190" s="1">
        <v>5</v>
      </c>
      <c r="X190" s="1">
        <v>3</v>
      </c>
      <c r="Y190" s="1">
        <v>5</v>
      </c>
      <c r="Z190" s="1">
        <v>4</v>
      </c>
      <c r="AA190" s="1">
        <v>1</v>
      </c>
      <c r="AB190" s="1">
        <v>3</v>
      </c>
      <c r="AC190" s="1">
        <v>3</v>
      </c>
      <c r="AD190">
        <v>99</v>
      </c>
      <c r="AE190" s="1" t="s">
        <v>176</v>
      </c>
    </row>
    <row r="191" spans="1:31" ht="15" customHeight="1">
      <c r="A191" s="1">
        <v>19</v>
      </c>
      <c r="B191" s="1" t="str">
        <f>LOOKUP(A191,Organization!A:A,Organization!B:B)</f>
        <v>University of Helsinki</v>
      </c>
      <c r="C191" s="1">
        <v>3</v>
      </c>
      <c r="D191" s="1" t="str">
        <f>LOOKUP(C191,' Field of science '!A:A,' Field of science '!B:B)</f>
        <v>Medical and health sciences</v>
      </c>
      <c r="E191" s="1">
        <v>1</v>
      </c>
      <c r="F191" s="1">
        <v>0</v>
      </c>
      <c r="G191" s="1">
        <v>0</v>
      </c>
      <c r="H191" s="1">
        <v>0</v>
      </c>
      <c r="I191" s="1">
        <v>0</v>
      </c>
      <c r="J191" s="1">
        <v>0</v>
      </c>
      <c r="K191" s="1">
        <v>0</v>
      </c>
      <c r="L191" s="1">
        <v>2</v>
      </c>
      <c r="M191" s="1">
        <v>0</v>
      </c>
      <c r="N191" s="1">
        <v>0</v>
      </c>
      <c r="O191" s="1">
        <v>0</v>
      </c>
      <c r="P191" s="1">
        <v>0</v>
      </c>
      <c r="Q191" s="1">
        <v>0</v>
      </c>
      <c r="R191" s="1">
        <v>0</v>
      </c>
      <c r="S191" s="1">
        <v>1</v>
      </c>
      <c r="T191" s="1">
        <v>0</v>
      </c>
      <c r="U191" s="1">
        <v>0</v>
      </c>
      <c r="V191" s="1">
        <v>4</v>
      </c>
      <c r="W191" s="1">
        <v>4</v>
      </c>
      <c r="X191" s="1">
        <v>0</v>
      </c>
      <c r="Y191" s="1">
        <v>5</v>
      </c>
      <c r="Z191" s="1">
        <v>5</v>
      </c>
      <c r="AA191" s="1">
        <v>2</v>
      </c>
      <c r="AB191" s="1">
        <v>0</v>
      </c>
      <c r="AC191" s="1">
        <v>0</v>
      </c>
      <c r="AD191" s="1" t="s">
        <v>177</v>
      </c>
      <c r="AE191">
        <v>99</v>
      </c>
    </row>
    <row r="192" spans="1:31" ht="15" customHeight="1">
      <c r="A192" s="1">
        <v>19</v>
      </c>
      <c r="B192" s="1" t="str">
        <f>LOOKUP(A192,Organization!A:A,Organization!B:B)</f>
        <v>University of Helsinki</v>
      </c>
      <c r="C192" s="1">
        <v>1</v>
      </c>
      <c r="D192" s="1" t="str">
        <f>LOOKUP(C192,' Field of science '!A:A,' Field of science '!B:B)</f>
        <v>Natural sciences</v>
      </c>
      <c r="E192" s="1">
        <v>1</v>
      </c>
      <c r="F192" s="1">
        <v>0</v>
      </c>
      <c r="G192" s="1">
        <v>0</v>
      </c>
      <c r="H192" s="1">
        <v>0</v>
      </c>
      <c r="I192" s="1">
        <v>0</v>
      </c>
      <c r="J192" s="1">
        <v>0</v>
      </c>
      <c r="K192" s="1">
        <v>0</v>
      </c>
      <c r="L192" s="1">
        <v>2</v>
      </c>
      <c r="M192" s="1">
        <v>0</v>
      </c>
      <c r="N192" s="1">
        <v>0</v>
      </c>
      <c r="O192" s="1">
        <v>0</v>
      </c>
      <c r="P192" s="1">
        <v>0</v>
      </c>
      <c r="Q192" s="1">
        <v>0</v>
      </c>
      <c r="R192" s="1">
        <v>0</v>
      </c>
      <c r="S192" s="1">
        <v>1</v>
      </c>
      <c r="T192" s="1">
        <v>0</v>
      </c>
      <c r="U192" s="1">
        <v>0</v>
      </c>
      <c r="V192" s="1">
        <v>5</v>
      </c>
      <c r="W192" s="1">
        <v>5</v>
      </c>
      <c r="X192" s="1">
        <v>3</v>
      </c>
      <c r="Y192" s="1">
        <v>5</v>
      </c>
      <c r="Z192" s="1">
        <v>5</v>
      </c>
      <c r="AA192" s="1">
        <v>1</v>
      </c>
      <c r="AB192" s="1">
        <v>5</v>
      </c>
      <c r="AC192" s="1">
        <v>5</v>
      </c>
      <c r="AD192" s="1" t="s">
        <v>178</v>
      </c>
      <c r="AE192" s="1" t="s">
        <v>179</v>
      </c>
    </row>
    <row r="193" spans="1:31" ht="15" customHeight="1">
      <c r="A193" s="1">
        <v>22</v>
      </c>
      <c r="B193" s="1" t="str">
        <f>LOOKUP(A193,Organization!A:A,Organization!B:B)</f>
        <v>University of Oulu</v>
      </c>
      <c r="C193" s="1">
        <v>3</v>
      </c>
      <c r="D193" s="1" t="str">
        <f>LOOKUP(C193,' Field of science '!A:A,' Field of science '!B:B)</f>
        <v>Medical and health sciences</v>
      </c>
      <c r="E193" s="1">
        <v>1</v>
      </c>
      <c r="F193" s="1">
        <v>0</v>
      </c>
      <c r="G193" s="1">
        <v>0</v>
      </c>
      <c r="H193" s="1">
        <v>0</v>
      </c>
      <c r="I193" s="1">
        <v>0</v>
      </c>
      <c r="J193" s="1">
        <v>0</v>
      </c>
      <c r="K193" s="1">
        <v>0</v>
      </c>
      <c r="L193" s="1">
        <v>2</v>
      </c>
      <c r="M193" s="1">
        <v>0</v>
      </c>
      <c r="N193" s="1">
        <v>0</v>
      </c>
      <c r="O193" s="1">
        <v>0</v>
      </c>
      <c r="P193" s="1">
        <v>0</v>
      </c>
      <c r="Q193" s="1">
        <v>0</v>
      </c>
      <c r="R193" s="1">
        <v>0</v>
      </c>
      <c r="S193" s="1">
        <v>1</v>
      </c>
      <c r="T193" s="1">
        <v>0</v>
      </c>
      <c r="U193" s="1">
        <v>0</v>
      </c>
      <c r="V193" s="1">
        <v>4</v>
      </c>
      <c r="W193" s="1">
        <v>4</v>
      </c>
      <c r="X193" s="1">
        <v>4</v>
      </c>
      <c r="Y193" s="1">
        <v>4</v>
      </c>
      <c r="Z193" s="1">
        <v>4</v>
      </c>
      <c r="AA193" s="1">
        <v>1</v>
      </c>
      <c r="AB193" s="1">
        <v>4</v>
      </c>
      <c r="AC193" s="1">
        <v>4</v>
      </c>
      <c r="AD193">
        <v>99</v>
      </c>
      <c r="AE193">
        <v>99</v>
      </c>
    </row>
    <row r="194" spans="1:31" ht="15" customHeight="1">
      <c r="A194" s="1">
        <v>23</v>
      </c>
      <c r="B194" s="1" t="str">
        <f>LOOKUP(A194,Organization!A:A,Organization!B:B)</f>
        <v>University of Tampere</v>
      </c>
      <c r="C194" s="1">
        <v>5</v>
      </c>
      <c r="D194" s="1" t="str">
        <f>LOOKUP(C194,' Field of science '!A:A,' Field of science '!B:B)</f>
        <v>Social sciences</v>
      </c>
      <c r="E194" s="1">
        <v>1</v>
      </c>
      <c r="F194" s="1">
        <v>0</v>
      </c>
      <c r="G194" s="1">
        <v>0</v>
      </c>
      <c r="H194" s="1">
        <v>0</v>
      </c>
      <c r="I194" s="1">
        <v>0</v>
      </c>
      <c r="J194" s="1">
        <v>0</v>
      </c>
      <c r="K194" s="1">
        <v>0</v>
      </c>
      <c r="L194" s="1">
        <v>2</v>
      </c>
      <c r="M194" s="1">
        <v>0</v>
      </c>
      <c r="N194" s="1">
        <v>0</v>
      </c>
      <c r="O194" s="1">
        <v>0</v>
      </c>
      <c r="P194" s="1">
        <v>0</v>
      </c>
      <c r="Q194" s="1">
        <v>0</v>
      </c>
      <c r="R194" s="1">
        <v>0</v>
      </c>
      <c r="S194" s="1">
        <v>1</v>
      </c>
      <c r="T194" s="1">
        <v>0</v>
      </c>
      <c r="U194" s="1">
        <v>0</v>
      </c>
      <c r="V194" s="1">
        <v>3</v>
      </c>
      <c r="W194" s="1">
        <v>3</v>
      </c>
      <c r="X194" s="1">
        <v>3</v>
      </c>
      <c r="Y194" s="1">
        <v>3</v>
      </c>
      <c r="Z194" s="1">
        <v>3</v>
      </c>
      <c r="AA194" s="1">
        <v>1</v>
      </c>
      <c r="AB194" s="1">
        <v>3</v>
      </c>
      <c r="AC194" s="1">
        <v>3</v>
      </c>
      <c r="AD194" s="1" t="s">
        <v>180</v>
      </c>
      <c r="AE194" s="1" t="s">
        <v>181</v>
      </c>
    </row>
    <row r="195" spans="1:31" ht="15" customHeight="1">
      <c r="A195" s="1">
        <v>1</v>
      </c>
      <c r="B195" s="1" t="str">
        <f>LOOKUP(A195,Organization!A:A,Organization!B:B)</f>
        <v>Aalto University</v>
      </c>
      <c r="C195" s="1">
        <v>1</v>
      </c>
      <c r="D195" s="1" t="str">
        <f>LOOKUP(C195,' Field of science '!A:A,' Field of science '!B:B)</f>
        <v>Natural sciences</v>
      </c>
      <c r="E195" s="1">
        <v>1</v>
      </c>
      <c r="F195" s="1">
        <v>0</v>
      </c>
      <c r="G195" s="1">
        <v>0</v>
      </c>
      <c r="H195" s="1">
        <v>0</v>
      </c>
      <c r="I195" s="1">
        <v>0</v>
      </c>
      <c r="J195" s="1">
        <v>0</v>
      </c>
      <c r="K195" s="1">
        <v>0</v>
      </c>
      <c r="L195" s="1">
        <v>2</v>
      </c>
      <c r="M195" s="1">
        <v>0</v>
      </c>
      <c r="N195" s="1">
        <v>0</v>
      </c>
      <c r="O195" s="1">
        <v>0</v>
      </c>
      <c r="P195" s="1">
        <v>0</v>
      </c>
      <c r="Q195" s="1">
        <v>0</v>
      </c>
      <c r="R195" s="1">
        <v>0</v>
      </c>
      <c r="S195" s="1">
        <v>1</v>
      </c>
      <c r="T195" s="1">
        <v>0</v>
      </c>
      <c r="U195" s="1">
        <v>0</v>
      </c>
      <c r="V195" s="1">
        <v>5</v>
      </c>
      <c r="W195" s="1">
        <v>5</v>
      </c>
      <c r="X195" s="1">
        <v>5</v>
      </c>
      <c r="Y195" s="1">
        <v>5</v>
      </c>
      <c r="Z195" s="1">
        <v>5</v>
      </c>
      <c r="AA195" s="1">
        <v>1</v>
      </c>
      <c r="AB195" s="1">
        <v>5</v>
      </c>
      <c r="AC195" s="1">
        <v>5</v>
      </c>
      <c r="AD195">
        <v>99</v>
      </c>
      <c r="AE195">
        <v>99</v>
      </c>
    </row>
    <row r="196" spans="1:31" ht="15" customHeight="1">
      <c r="A196" s="1">
        <v>23</v>
      </c>
      <c r="B196" s="1" t="str">
        <f>LOOKUP(A196,Organization!A:A,Organization!B:B)</f>
        <v>University of Tampere</v>
      </c>
      <c r="C196" s="1">
        <v>5</v>
      </c>
      <c r="D196" s="1" t="str">
        <f>LOOKUP(C196,' Field of science '!A:A,' Field of science '!B:B)</f>
        <v>Social sciences</v>
      </c>
      <c r="E196" s="1">
        <v>1</v>
      </c>
      <c r="F196" s="1">
        <v>0</v>
      </c>
      <c r="G196" s="1">
        <v>0</v>
      </c>
      <c r="H196" s="1">
        <v>0</v>
      </c>
      <c r="I196" s="1">
        <v>0</v>
      </c>
      <c r="J196" s="1">
        <v>0</v>
      </c>
      <c r="K196" s="1">
        <v>0</v>
      </c>
      <c r="L196" s="1">
        <v>2</v>
      </c>
      <c r="M196" s="1">
        <v>0</v>
      </c>
      <c r="N196" s="1">
        <v>0</v>
      </c>
      <c r="O196" s="1">
        <v>0</v>
      </c>
      <c r="P196" s="1">
        <v>0</v>
      </c>
      <c r="Q196" s="1">
        <v>0</v>
      </c>
      <c r="R196" s="1">
        <v>0</v>
      </c>
      <c r="S196" s="1">
        <v>1</v>
      </c>
      <c r="T196" s="1">
        <v>0</v>
      </c>
      <c r="U196" s="1">
        <v>0</v>
      </c>
      <c r="V196" s="1">
        <v>4</v>
      </c>
      <c r="W196" s="1">
        <v>4</v>
      </c>
      <c r="X196" s="1">
        <v>4</v>
      </c>
      <c r="Y196" s="1">
        <v>4</v>
      </c>
      <c r="Z196" s="1">
        <v>4</v>
      </c>
      <c r="AA196" s="1">
        <v>1</v>
      </c>
      <c r="AB196" s="1">
        <v>3</v>
      </c>
      <c r="AC196" s="1">
        <v>3</v>
      </c>
      <c r="AD196" s="1" t="s">
        <v>182</v>
      </c>
      <c r="AE196" s="1" t="s">
        <v>183</v>
      </c>
    </row>
    <row r="197" spans="1:31" ht="15" customHeight="1">
      <c r="A197" s="1">
        <v>23</v>
      </c>
      <c r="B197" s="1" t="str">
        <f>LOOKUP(A197,Organization!A:A,Organization!B:B)</f>
        <v>University of Tampere</v>
      </c>
      <c r="C197" s="1">
        <v>5</v>
      </c>
      <c r="D197" s="1" t="str">
        <f>LOOKUP(C197,' Field of science '!A:A,' Field of science '!B:B)</f>
        <v>Social sciences</v>
      </c>
      <c r="E197" s="1">
        <v>1</v>
      </c>
      <c r="F197" s="1">
        <v>0</v>
      </c>
      <c r="G197" s="1">
        <v>0</v>
      </c>
      <c r="H197" s="1">
        <v>0</v>
      </c>
      <c r="I197" s="1">
        <v>0</v>
      </c>
      <c r="J197" s="1">
        <v>0</v>
      </c>
      <c r="K197" s="1">
        <v>0</v>
      </c>
      <c r="L197" s="1">
        <v>2</v>
      </c>
      <c r="M197" s="1">
        <v>0</v>
      </c>
      <c r="N197" s="1">
        <v>0</v>
      </c>
      <c r="O197" s="1">
        <v>0</v>
      </c>
      <c r="P197" s="1">
        <v>0</v>
      </c>
      <c r="Q197" s="1">
        <v>0</v>
      </c>
      <c r="R197" s="1">
        <v>0</v>
      </c>
      <c r="S197" s="1">
        <v>1</v>
      </c>
      <c r="T197" s="1">
        <v>0</v>
      </c>
      <c r="U197" s="1">
        <v>0</v>
      </c>
      <c r="V197" s="1">
        <v>5</v>
      </c>
      <c r="W197" s="1">
        <v>3</v>
      </c>
      <c r="X197" s="1">
        <v>5</v>
      </c>
      <c r="Y197" s="1">
        <v>5</v>
      </c>
      <c r="Z197" s="1">
        <v>3</v>
      </c>
      <c r="AA197" s="1">
        <v>1</v>
      </c>
      <c r="AB197" s="1">
        <v>4</v>
      </c>
      <c r="AC197" s="1">
        <v>2</v>
      </c>
      <c r="AD197" s="1" t="s">
        <v>184</v>
      </c>
      <c r="AE197" s="1" t="s">
        <v>185</v>
      </c>
    </row>
    <row r="198" spans="1:31" ht="15" customHeight="1">
      <c r="A198" s="1">
        <v>23</v>
      </c>
      <c r="B198" s="1" t="str">
        <f>LOOKUP(A198,Organization!A:A,Organization!B:B)</f>
        <v>University of Tampere</v>
      </c>
      <c r="C198" s="1">
        <v>6</v>
      </c>
      <c r="D198" s="1" t="str">
        <f>LOOKUP(C198,' Field of science '!A:A,' Field of science '!B:B)</f>
        <v>Humanities</v>
      </c>
      <c r="E198" s="1">
        <v>1</v>
      </c>
      <c r="F198" s="1">
        <v>0</v>
      </c>
      <c r="G198" s="1">
        <v>0</v>
      </c>
      <c r="H198" s="1">
        <v>0</v>
      </c>
      <c r="I198" s="1">
        <v>0</v>
      </c>
      <c r="J198" s="1">
        <v>0</v>
      </c>
      <c r="K198" s="1">
        <v>0</v>
      </c>
      <c r="L198" s="1">
        <v>2</v>
      </c>
      <c r="M198" s="1">
        <v>0</v>
      </c>
      <c r="N198" s="1">
        <v>0</v>
      </c>
      <c r="O198" s="1">
        <v>0</v>
      </c>
      <c r="P198" s="1">
        <v>0</v>
      </c>
      <c r="Q198" s="1">
        <v>0</v>
      </c>
      <c r="R198" s="1">
        <v>0</v>
      </c>
      <c r="S198" s="1">
        <v>1</v>
      </c>
      <c r="T198" s="1">
        <v>0</v>
      </c>
      <c r="U198" s="1">
        <v>0</v>
      </c>
      <c r="V198" s="1">
        <v>5</v>
      </c>
      <c r="W198" s="1">
        <v>4</v>
      </c>
      <c r="X198" s="1">
        <v>3</v>
      </c>
      <c r="Y198" s="1">
        <v>4</v>
      </c>
      <c r="Z198" s="1">
        <v>4</v>
      </c>
      <c r="AA198" s="1">
        <v>1</v>
      </c>
      <c r="AB198" s="1">
        <v>4</v>
      </c>
      <c r="AC198" s="1">
        <v>2</v>
      </c>
      <c r="AD198">
        <v>99</v>
      </c>
      <c r="AE198" s="1" t="s">
        <v>186</v>
      </c>
    </row>
    <row r="199" spans="1:31" ht="15" customHeight="1">
      <c r="A199" s="1">
        <v>1</v>
      </c>
      <c r="B199" s="1" t="str">
        <f>LOOKUP(A199,Organization!A:A,Organization!B:B)</f>
        <v>Aalto University</v>
      </c>
      <c r="C199" s="1">
        <v>1</v>
      </c>
      <c r="D199" s="1" t="str">
        <f>LOOKUP(C199,' Field of science '!A:A,' Field of science '!B:B)</f>
        <v>Natural sciences</v>
      </c>
      <c r="E199" s="1">
        <v>1</v>
      </c>
      <c r="F199" s="1">
        <v>0</v>
      </c>
      <c r="G199" s="1">
        <v>0</v>
      </c>
      <c r="H199" s="1">
        <v>0</v>
      </c>
      <c r="I199" s="1">
        <v>0</v>
      </c>
      <c r="J199" s="1">
        <v>0</v>
      </c>
      <c r="K199" s="1">
        <v>0</v>
      </c>
      <c r="L199" s="1">
        <v>2</v>
      </c>
      <c r="M199" s="1">
        <v>0</v>
      </c>
      <c r="N199" s="1">
        <v>0</v>
      </c>
      <c r="O199" s="1">
        <v>0</v>
      </c>
      <c r="P199" s="1">
        <v>0</v>
      </c>
      <c r="Q199" s="1">
        <v>0</v>
      </c>
      <c r="R199" s="1">
        <v>0</v>
      </c>
      <c r="S199" s="1">
        <v>1</v>
      </c>
      <c r="T199" s="1">
        <v>0</v>
      </c>
      <c r="U199" s="1">
        <v>0</v>
      </c>
      <c r="V199" s="1">
        <v>4</v>
      </c>
      <c r="W199" s="1">
        <v>2</v>
      </c>
      <c r="X199" s="1">
        <v>5</v>
      </c>
      <c r="Y199" s="1">
        <v>3</v>
      </c>
      <c r="Z199" s="1">
        <v>3</v>
      </c>
      <c r="AA199" s="1">
        <v>1</v>
      </c>
      <c r="AB199" s="1">
        <v>3</v>
      </c>
      <c r="AC199" s="1">
        <v>2</v>
      </c>
      <c r="AD199" s="1" t="s">
        <v>187</v>
      </c>
      <c r="AE199">
        <v>99</v>
      </c>
    </row>
    <row r="200" spans="1:31" ht="15" customHeight="1">
      <c r="A200" s="1">
        <v>21</v>
      </c>
      <c r="B200" s="1" t="str">
        <f>LOOKUP(A200,Organization!A:A,Organization!B:B)</f>
        <v>University of Lapland</v>
      </c>
      <c r="C200" s="1">
        <v>7</v>
      </c>
      <c r="D200" s="1" t="str">
        <f>LOOKUP(C200,' Field of science '!A:A,' Field of science '!B:B)</f>
        <v>Other</v>
      </c>
      <c r="E200" s="1">
        <v>0</v>
      </c>
      <c r="F200" s="1">
        <v>0</v>
      </c>
      <c r="G200" s="1">
        <v>0</v>
      </c>
      <c r="H200" s="1">
        <v>4</v>
      </c>
      <c r="I200" s="1">
        <v>0</v>
      </c>
      <c r="J200" s="1">
        <v>0</v>
      </c>
      <c r="K200" s="1">
        <v>0</v>
      </c>
      <c r="L200" s="1">
        <v>0</v>
      </c>
      <c r="M200" s="1">
        <v>0</v>
      </c>
      <c r="N200" s="1">
        <v>0</v>
      </c>
      <c r="O200" s="1">
        <v>0</v>
      </c>
      <c r="P200" s="1">
        <v>0</v>
      </c>
      <c r="Q200" s="1">
        <v>0</v>
      </c>
      <c r="R200" s="1">
        <v>0</v>
      </c>
      <c r="S200" s="1">
        <v>1</v>
      </c>
      <c r="T200" s="1">
        <v>0</v>
      </c>
      <c r="U200" s="1">
        <v>0</v>
      </c>
      <c r="V200" s="1">
        <v>4</v>
      </c>
      <c r="W200" s="1">
        <v>4</v>
      </c>
      <c r="X200" s="1">
        <v>3</v>
      </c>
      <c r="Y200" s="1">
        <v>4</v>
      </c>
      <c r="Z200" s="1">
        <v>3</v>
      </c>
      <c r="AA200" s="1">
        <v>1</v>
      </c>
      <c r="AB200" s="1">
        <v>1</v>
      </c>
      <c r="AC200" s="1">
        <v>1</v>
      </c>
      <c r="AD200">
        <v>99</v>
      </c>
      <c r="AE200" s="1" t="s">
        <v>188</v>
      </c>
    </row>
    <row r="201" spans="1:31" ht="15" customHeight="1">
      <c r="A201" s="1">
        <v>19</v>
      </c>
      <c r="B201" s="1" t="str">
        <f>LOOKUP(A201,Organization!A:A,Organization!B:B)</f>
        <v>University of Helsinki</v>
      </c>
      <c r="C201" s="1">
        <v>3</v>
      </c>
      <c r="D201" s="1" t="str">
        <f>LOOKUP(C201,' Field of science '!A:A,' Field of science '!B:B)</f>
        <v>Medical and health sciences</v>
      </c>
      <c r="E201" s="1">
        <v>1</v>
      </c>
      <c r="F201" s="1">
        <v>0</v>
      </c>
      <c r="G201" s="1">
        <v>0</v>
      </c>
      <c r="H201" s="1">
        <v>0</v>
      </c>
      <c r="I201" s="1">
        <v>0</v>
      </c>
      <c r="J201" s="1">
        <v>0</v>
      </c>
      <c r="K201" s="1">
        <v>1</v>
      </c>
      <c r="L201" s="1">
        <v>2</v>
      </c>
      <c r="M201" s="1">
        <v>0</v>
      </c>
      <c r="N201" s="1">
        <v>0</v>
      </c>
      <c r="O201" s="1">
        <v>0</v>
      </c>
      <c r="P201" s="1">
        <v>0</v>
      </c>
      <c r="Q201" s="1">
        <v>0</v>
      </c>
      <c r="R201" s="1">
        <v>0</v>
      </c>
      <c r="S201" s="1">
        <v>1</v>
      </c>
      <c r="T201" s="1">
        <v>0</v>
      </c>
      <c r="U201" s="1">
        <v>0</v>
      </c>
      <c r="V201" s="1">
        <v>5</v>
      </c>
      <c r="W201" s="1">
        <v>4</v>
      </c>
      <c r="X201" s="1">
        <v>4</v>
      </c>
      <c r="Y201" s="1">
        <v>3</v>
      </c>
      <c r="Z201" s="1">
        <v>3</v>
      </c>
      <c r="AA201" s="1">
        <v>1</v>
      </c>
      <c r="AB201" s="1">
        <v>4</v>
      </c>
      <c r="AC201" s="1">
        <v>4</v>
      </c>
      <c r="AD201">
        <v>99</v>
      </c>
      <c r="AE201">
        <v>99</v>
      </c>
    </row>
    <row r="202" spans="1:31" ht="15" customHeight="1">
      <c r="A202" s="1">
        <v>19</v>
      </c>
      <c r="B202" s="1" t="str">
        <f>LOOKUP(A202,Organization!A:A,Organization!B:B)</f>
        <v>University of Helsinki</v>
      </c>
      <c r="C202" s="1">
        <v>1</v>
      </c>
      <c r="D202" s="1" t="str">
        <f>LOOKUP(C202,' Field of science '!A:A,' Field of science '!B:B)</f>
        <v>Natural sciences</v>
      </c>
      <c r="E202" s="1">
        <v>1</v>
      </c>
      <c r="F202" s="1">
        <v>0</v>
      </c>
      <c r="G202" s="1">
        <v>0</v>
      </c>
      <c r="H202" s="1">
        <v>0</v>
      </c>
      <c r="I202" s="1">
        <v>0</v>
      </c>
      <c r="J202" s="1">
        <v>0</v>
      </c>
      <c r="K202" s="1">
        <v>0</v>
      </c>
      <c r="L202" s="1">
        <v>2</v>
      </c>
      <c r="M202" s="1">
        <v>0</v>
      </c>
      <c r="N202" s="1">
        <v>0</v>
      </c>
      <c r="O202" s="1">
        <v>0</v>
      </c>
      <c r="P202" s="1">
        <v>0</v>
      </c>
      <c r="Q202" s="1">
        <v>0</v>
      </c>
      <c r="R202" s="1">
        <v>0</v>
      </c>
      <c r="S202" s="1">
        <v>1</v>
      </c>
      <c r="T202" s="1">
        <v>0</v>
      </c>
      <c r="U202" s="1">
        <v>0</v>
      </c>
      <c r="V202" s="1">
        <v>5</v>
      </c>
      <c r="W202" s="1">
        <v>4</v>
      </c>
      <c r="X202" s="1">
        <v>5</v>
      </c>
      <c r="Y202" s="1">
        <v>5</v>
      </c>
      <c r="Z202" s="1">
        <v>5</v>
      </c>
      <c r="AA202" s="1">
        <v>1</v>
      </c>
      <c r="AB202" s="1">
        <v>4</v>
      </c>
      <c r="AC202" s="1">
        <v>4</v>
      </c>
      <c r="AD202" s="1" t="s">
        <v>189</v>
      </c>
      <c r="AE202" s="1" t="s">
        <v>190</v>
      </c>
    </row>
    <row r="203" spans="1:31" ht="15" customHeight="1">
      <c r="A203" s="1">
        <v>23</v>
      </c>
      <c r="B203" s="1" t="str">
        <f>LOOKUP(A203,Organization!A:A,Organization!B:B)</f>
        <v>University of Tampere</v>
      </c>
      <c r="C203" s="1">
        <v>7</v>
      </c>
      <c r="D203" s="1" t="str">
        <f>LOOKUP(C203,' Field of science '!A:A,' Field of science '!B:B)</f>
        <v>Other</v>
      </c>
      <c r="E203" s="1">
        <v>0</v>
      </c>
      <c r="F203" s="1">
        <v>0</v>
      </c>
      <c r="G203" s="1">
        <v>0</v>
      </c>
      <c r="H203" s="1">
        <v>4</v>
      </c>
      <c r="I203" s="1">
        <v>5</v>
      </c>
      <c r="J203" s="1" t="s">
        <v>191</v>
      </c>
      <c r="K203" s="1">
        <v>0</v>
      </c>
      <c r="L203" s="1">
        <v>0</v>
      </c>
      <c r="M203" s="1">
        <v>0</v>
      </c>
      <c r="N203" s="1">
        <v>0</v>
      </c>
      <c r="O203" s="1">
        <v>0</v>
      </c>
      <c r="P203" s="1">
        <v>0</v>
      </c>
      <c r="Q203" s="1">
        <v>0</v>
      </c>
      <c r="R203" s="1">
        <v>0</v>
      </c>
      <c r="S203" s="1">
        <v>1</v>
      </c>
      <c r="T203" s="1">
        <v>0</v>
      </c>
      <c r="U203" s="1">
        <v>0</v>
      </c>
      <c r="V203" s="1">
        <v>5</v>
      </c>
      <c r="W203" s="1">
        <v>5</v>
      </c>
      <c r="X203" s="1">
        <v>0</v>
      </c>
      <c r="Y203" s="1">
        <v>5</v>
      </c>
      <c r="Z203" s="1">
        <v>5</v>
      </c>
      <c r="AA203" s="1">
        <v>2</v>
      </c>
      <c r="AB203" s="1">
        <v>0</v>
      </c>
      <c r="AC203" s="1">
        <v>0</v>
      </c>
      <c r="AD203" s="1" t="s">
        <v>192</v>
      </c>
      <c r="AE203">
        <v>99</v>
      </c>
    </row>
    <row r="204" spans="1:31" ht="15" customHeight="1">
      <c r="A204" s="1">
        <v>25</v>
      </c>
      <c r="B204" s="1" t="str">
        <f>LOOKUP(A204,Organization!A:A,Organization!B:B)</f>
        <v>University of Turku</v>
      </c>
      <c r="C204" s="1">
        <v>3</v>
      </c>
      <c r="D204" s="1" t="str">
        <f>LOOKUP(C204,' Field of science '!A:A,' Field of science '!B:B)</f>
        <v>Medical and health sciences</v>
      </c>
      <c r="E204" s="1">
        <v>1</v>
      </c>
      <c r="F204" s="1">
        <v>0</v>
      </c>
      <c r="G204" s="1">
        <v>0</v>
      </c>
      <c r="H204" s="1">
        <v>0</v>
      </c>
      <c r="I204" s="1">
        <v>0</v>
      </c>
      <c r="J204" s="1">
        <v>0</v>
      </c>
      <c r="K204" s="1">
        <v>0</v>
      </c>
      <c r="L204" s="1">
        <v>2</v>
      </c>
      <c r="M204" s="1">
        <v>0</v>
      </c>
      <c r="N204" s="1">
        <v>0</v>
      </c>
      <c r="O204" s="1">
        <v>0</v>
      </c>
      <c r="P204" s="1">
        <v>0</v>
      </c>
      <c r="Q204" s="1">
        <v>0</v>
      </c>
      <c r="R204" s="1">
        <v>0</v>
      </c>
      <c r="S204" s="1">
        <v>1</v>
      </c>
      <c r="T204" s="1">
        <v>0</v>
      </c>
      <c r="U204" s="1">
        <v>0</v>
      </c>
      <c r="V204" s="1">
        <v>4</v>
      </c>
      <c r="W204" s="1">
        <v>5</v>
      </c>
      <c r="X204" s="1">
        <v>4</v>
      </c>
      <c r="Y204" s="1">
        <v>5</v>
      </c>
      <c r="Z204" s="1">
        <v>5</v>
      </c>
      <c r="AA204" s="1">
        <v>1</v>
      </c>
      <c r="AB204" s="1">
        <v>5</v>
      </c>
      <c r="AC204" s="1">
        <v>4</v>
      </c>
      <c r="AD204">
        <v>99</v>
      </c>
      <c r="AE204">
        <v>99</v>
      </c>
    </row>
    <row r="205" spans="1:31" ht="15" customHeight="1">
      <c r="A205" s="1">
        <v>23</v>
      </c>
      <c r="B205" s="1" t="str">
        <f>LOOKUP(A205,Organization!A:A,Organization!B:B)</f>
        <v>University of Tampere</v>
      </c>
      <c r="C205" s="1">
        <v>1</v>
      </c>
      <c r="D205" s="1" t="str">
        <f>LOOKUP(C205,' Field of science '!A:A,' Field of science '!B:B)</f>
        <v>Natural sciences</v>
      </c>
      <c r="E205" s="1">
        <v>1</v>
      </c>
      <c r="F205" s="1">
        <v>0</v>
      </c>
      <c r="G205" s="1">
        <v>0</v>
      </c>
      <c r="H205" s="1">
        <v>0</v>
      </c>
      <c r="I205" s="1">
        <v>0</v>
      </c>
      <c r="J205" s="1">
        <v>0</v>
      </c>
      <c r="K205" s="1">
        <v>0</v>
      </c>
      <c r="L205" s="1">
        <v>2</v>
      </c>
      <c r="M205" s="1">
        <v>0</v>
      </c>
      <c r="N205" s="1">
        <v>0</v>
      </c>
      <c r="O205" s="1">
        <v>0</v>
      </c>
      <c r="P205" s="1">
        <v>0</v>
      </c>
      <c r="Q205" s="1">
        <v>0</v>
      </c>
      <c r="R205" s="1">
        <v>0</v>
      </c>
      <c r="S205" s="1">
        <v>0</v>
      </c>
      <c r="T205" s="1">
        <v>2</v>
      </c>
      <c r="U205" s="1">
        <v>0</v>
      </c>
      <c r="V205" s="1">
        <v>4</v>
      </c>
      <c r="W205" s="1">
        <v>2</v>
      </c>
      <c r="X205" s="1">
        <v>5</v>
      </c>
      <c r="Y205" s="1">
        <v>5</v>
      </c>
      <c r="Z205" s="1">
        <v>4</v>
      </c>
      <c r="AA205" s="1">
        <v>1</v>
      </c>
      <c r="AB205" s="1">
        <v>3</v>
      </c>
      <c r="AC205" s="1">
        <v>2</v>
      </c>
      <c r="AD205" s="1" t="s">
        <v>352</v>
      </c>
      <c r="AE205" s="1" t="s">
        <v>193</v>
      </c>
    </row>
    <row r="206" spans="1:31" ht="15" customHeight="1">
      <c r="A206" s="1">
        <v>20</v>
      </c>
      <c r="B206" s="1" t="str">
        <f>LOOKUP(A206,Organization!A:A,Organization!B:B)</f>
        <v>University of Jyväskylä</v>
      </c>
      <c r="C206" s="1">
        <v>6</v>
      </c>
      <c r="D206" s="1" t="str">
        <f>LOOKUP(C206,' Field of science '!A:A,' Field of science '!B:B)</f>
        <v>Humanities</v>
      </c>
      <c r="E206" s="1">
        <v>1</v>
      </c>
      <c r="F206" s="1">
        <v>0</v>
      </c>
      <c r="G206" s="1">
        <v>0</v>
      </c>
      <c r="H206" s="1">
        <v>0</v>
      </c>
      <c r="I206" s="1">
        <v>0</v>
      </c>
      <c r="J206" s="1">
        <v>0</v>
      </c>
      <c r="K206" s="1">
        <v>0</v>
      </c>
      <c r="L206" s="1">
        <v>2</v>
      </c>
      <c r="M206" s="1">
        <v>0</v>
      </c>
      <c r="N206" s="1">
        <v>0</v>
      </c>
      <c r="O206" s="1">
        <v>0</v>
      </c>
      <c r="P206" s="1">
        <v>0</v>
      </c>
      <c r="Q206" s="1">
        <v>0</v>
      </c>
      <c r="R206" s="1">
        <v>0</v>
      </c>
      <c r="S206" s="1">
        <v>1</v>
      </c>
      <c r="T206" s="1">
        <v>0</v>
      </c>
      <c r="U206" s="1">
        <v>0</v>
      </c>
      <c r="V206" s="1">
        <v>4</v>
      </c>
      <c r="W206" s="1">
        <v>5</v>
      </c>
      <c r="X206" s="1">
        <v>5</v>
      </c>
      <c r="Y206" s="1">
        <v>5</v>
      </c>
      <c r="Z206" s="1">
        <v>4</v>
      </c>
      <c r="AA206" s="1">
        <v>1</v>
      </c>
      <c r="AB206" s="1">
        <v>5</v>
      </c>
      <c r="AC206" s="1">
        <v>4</v>
      </c>
      <c r="AD206" s="1" t="s">
        <v>194</v>
      </c>
      <c r="AE206" s="1" t="s">
        <v>195</v>
      </c>
    </row>
    <row r="207" spans="1:31" ht="15" customHeight="1">
      <c r="A207" s="1">
        <v>20</v>
      </c>
      <c r="B207" s="1" t="str">
        <f>LOOKUP(A207,Organization!A:A,Organization!B:B)</f>
        <v>University of Jyväskylä</v>
      </c>
      <c r="C207" s="1">
        <v>5</v>
      </c>
      <c r="D207" s="1" t="str">
        <f>LOOKUP(C207,' Field of science '!A:A,' Field of science '!B:B)</f>
        <v>Social sciences</v>
      </c>
      <c r="E207" s="1">
        <v>1</v>
      </c>
      <c r="F207" s="1">
        <v>0</v>
      </c>
      <c r="G207" s="1">
        <v>0</v>
      </c>
      <c r="H207" s="1">
        <v>0</v>
      </c>
      <c r="I207" s="1">
        <v>0</v>
      </c>
      <c r="J207" s="1">
        <v>0</v>
      </c>
      <c r="K207" s="1">
        <v>0</v>
      </c>
      <c r="L207" s="1">
        <v>2</v>
      </c>
      <c r="M207" s="1">
        <v>0</v>
      </c>
      <c r="N207" s="1">
        <v>0</v>
      </c>
      <c r="O207" s="1">
        <v>0</v>
      </c>
      <c r="P207" s="1">
        <v>0</v>
      </c>
      <c r="Q207" s="1">
        <v>0</v>
      </c>
      <c r="R207" s="1">
        <v>0</v>
      </c>
      <c r="S207" s="1">
        <v>1</v>
      </c>
      <c r="T207" s="1">
        <v>0</v>
      </c>
      <c r="U207" s="1">
        <v>0</v>
      </c>
      <c r="V207" s="1">
        <v>4</v>
      </c>
      <c r="W207" s="1">
        <v>4</v>
      </c>
      <c r="X207" s="1">
        <v>1</v>
      </c>
      <c r="Y207" s="1">
        <v>1</v>
      </c>
      <c r="Z207" s="1">
        <v>1</v>
      </c>
      <c r="AA207" s="1">
        <v>1</v>
      </c>
      <c r="AB207" s="1">
        <v>5</v>
      </c>
      <c r="AC207" s="1">
        <v>5</v>
      </c>
      <c r="AD207">
        <v>99</v>
      </c>
      <c r="AE207" s="1" t="s">
        <v>196</v>
      </c>
    </row>
    <row r="208" spans="1:31" ht="15" customHeight="1">
      <c r="A208" s="1">
        <v>19</v>
      </c>
      <c r="B208" s="1" t="str">
        <f>LOOKUP(A208,Organization!A:A,Organization!B:B)</f>
        <v>University of Helsinki</v>
      </c>
      <c r="C208" s="1">
        <v>6</v>
      </c>
      <c r="D208" s="1" t="str">
        <f>LOOKUP(C208,' Field of science '!A:A,' Field of science '!B:B)</f>
        <v>Humanities</v>
      </c>
      <c r="E208" s="1">
        <v>1</v>
      </c>
      <c r="F208" s="1">
        <v>0</v>
      </c>
      <c r="G208" s="1">
        <v>0</v>
      </c>
      <c r="H208" s="1">
        <v>0</v>
      </c>
      <c r="I208" s="1">
        <v>0</v>
      </c>
      <c r="J208" s="1">
        <v>0</v>
      </c>
      <c r="K208" s="1">
        <v>0</v>
      </c>
      <c r="L208" s="1">
        <v>2</v>
      </c>
      <c r="M208" s="1">
        <v>0</v>
      </c>
      <c r="N208" s="1">
        <v>0</v>
      </c>
      <c r="O208" s="1">
        <v>0</v>
      </c>
      <c r="P208" s="1">
        <v>0</v>
      </c>
      <c r="Q208" s="1">
        <v>0</v>
      </c>
      <c r="R208" s="1">
        <v>0</v>
      </c>
      <c r="S208" s="1">
        <v>1</v>
      </c>
      <c r="T208" s="1">
        <v>0</v>
      </c>
      <c r="U208" s="1">
        <v>0</v>
      </c>
      <c r="V208" s="1">
        <v>4</v>
      </c>
      <c r="W208" s="1">
        <v>3</v>
      </c>
      <c r="X208" s="1">
        <v>3</v>
      </c>
      <c r="Y208" s="1">
        <v>3</v>
      </c>
      <c r="Z208" s="1">
        <v>4</v>
      </c>
      <c r="AA208" s="1">
        <v>1</v>
      </c>
      <c r="AB208" s="1">
        <v>3</v>
      </c>
      <c r="AC208" s="1">
        <v>4</v>
      </c>
      <c r="AD208" s="1" t="s">
        <v>197</v>
      </c>
      <c r="AE208" s="1" t="s">
        <v>198</v>
      </c>
    </row>
    <row r="209" spans="1:31" ht="15" customHeight="1">
      <c r="A209" s="1">
        <v>23</v>
      </c>
      <c r="B209" s="1" t="str">
        <f>LOOKUP(A209,Organization!A:A,Organization!B:B)</f>
        <v>University of Tampere</v>
      </c>
      <c r="C209" s="1">
        <v>5</v>
      </c>
      <c r="D209" s="1" t="str">
        <f>LOOKUP(C209,' Field of science '!A:A,' Field of science '!B:B)</f>
        <v>Social sciences</v>
      </c>
      <c r="E209" s="1">
        <v>1</v>
      </c>
      <c r="F209" s="1">
        <v>0</v>
      </c>
      <c r="G209" s="1">
        <v>0</v>
      </c>
      <c r="H209" s="1">
        <v>0</v>
      </c>
      <c r="I209" s="1">
        <v>0</v>
      </c>
      <c r="J209" s="1">
        <v>0</v>
      </c>
      <c r="K209" s="1">
        <v>0</v>
      </c>
      <c r="L209" s="1">
        <v>2</v>
      </c>
      <c r="M209" s="1">
        <v>0</v>
      </c>
      <c r="N209" s="1">
        <v>0</v>
      </c>
      <c r="O209" s="1">
        <v>0</v>
      </c>
      <c r="P209" s="1">
        <v>0</v>
      </c>
      <c r="Q209" s="1">
        <v>0</v>
      </c>
      <c r="R209" s="1">
        <v>0</v>
      </c>
      <c r="S209" s="1">
        <v>0</v>
      </c>
      <c r="T209" s="1">
        <v>2</v>
      </c>
      <c r="U209" s="1">
        <v>0</v>
      </c>
      <c r="V209" s="1">
        <v>5</v>
      </c>
      <c r="W209" s="1">
        <v>5</v>
      </c>
      <c r="X209" s="1">
        <v>5</v>
      </c>
      <c r="Y209" s="1">
        <v>3</v>
      </c>
      <c r="Z209" s="1">
        <v>4</v>
      </c>
      <c r="AA209" s="1">
        <v>1</v>
      </c>
      <c r="AB209" s="1">
        <v>4</v>
      </c>
      <c r="AC209" s="1">
        <v>4</v>
      </c>
      <c r="AD209">
        <v>99</v>
      </c>
      <c r="AE209">
        <v>99</v>
      </c>
    </row>
    <row r="210" spans="1:31" ht="15" customHeight="1">
      <c r="A210" s="1">
        <v>1</v>
      </c>
      <c r="B210" s="1" t="str">
        <f>LOOKUP(A210,Organization!A:A,Organization!B:B)</f>
        <v>Aalto University</v>
      </c>
      <c r="C210" s="1">
        <v>2</v>
      </c>
      <c r="D210" s="1" t="str">
        <f>LOOKUP(C210,' Field of science '!A:A,' Field of science '!B:B)</f>
        <v>Engineering and technology</v>
      </c>
      <c r="E210" s="1">
        <v>1</v>
      </c>
      <c r="F210" s="1">
        <v>0</v>
      </c>
      <c r="G210" s="1">
        <v>0</v>
      </c>
      <c r="H210" s="1">
        <v>0</v>
      </c>
      <c r="I210" s="1">
        <v>0</v>
      </c>
      <c r="J210" s="1">
        <v>0</v>
      </c>
      <c r="K210" s="1">
        <v>0</v>
      </c>
      <c r="L210" s="1">
        <v>2</v>
      </c>
      <c r="M210" s="1">
        <v>0</v>
      </c>
      <c r="N210" s="1">
        <v>0</v>
      </c>
      <c r="O210" s="1">
        <v>0</v>
      </c>
      <c r="P210" s="1">
        <v>0</v>
      </c>
      <c r="Q210" s="1">
        <v>0</v>
      </c>
      <c r="R210" s="1">
        <v>0</v>
      </c>
      <c r="S210" s="1">
        <v>0</v>
      </c>
      <c r="T210" s="1">
        <v>2</v>
      </c>
      <c r="U210" s="1">
        <v>0</v>
      </c>
      <c r="V210" s="1">
        <v>4</v>
      </c>
      <c r="W210" s="1">
        <v>4</v>
      </c>
      <c r="X210" s="1">
        <v>3</v>
      </c>
      <c r="Y210" s="1">
        <v>4</v>
      </c>
      <c r="Z210" s="1">
        <v>4</v>
      </c>
      <c r="AA210" s="1">
        <v>1</v>
      </c>
      <c r="AB210" s="1">
        <v>4</v>
      </c>
      <c r="AC210" s="1">
        <v>4</v>
      </c>
      <c r="AD210">
        <v>99</v>
      </c>
      <c r="AE210">
        <v>99</v>
      </c>
    </row>
    <row r="211" spans="1:31" ht="15" customHeight="1">
      <c r="A211" s="1">
        <v>25</v>
      </c>
      <c r="B211" s="1" t="str">
        <f>LOOKUP(A211,Organization!A:A,Organization!B:B)</f>
        <v>University of Turku</v>
      </c>
      <c r="C211" s="1">
        <v>3</v>
      </c>
      <c r="D211" s="1" t="str">
        <f>LOOKUP(C211,' Field of science '!A:A,' Field of science '!B:B)</f>
        <v>Medical and health sciences</v>
      </c>
      <c r="E211" s="1">
        <v>1</v>
      </c>
      <c r="F211" s="1">
        <v>0</v>
      </c>
      <c r="G211" s="1">
        <v>0</v>
      </c>
      <c r="H211" s="1">
        <v>0</v>
      </c>
      <c r="I211" s="1">
        <v>0</v>
      </c>
      <c r="J211" s="1">
        <v>0</v>
      </c>
      <c r="K211" s="1">
        <v>0</v>
      </c>
      <c r="L211" s="1">
        <v>2</v>
      </c>
      <c r="M211" s="1">
        <v>0</v>
      </c>
      <c r="N211" s="1">
        <v>0</v>
      </c>
      <c r="O211" s="1">
        <v>0</v>
      </c>
      <c r="P211" s="1">
        <v>0</v>
      </c>
      <c r="Q211" s="1">
        <v>0</v>
      </c>
      <c r="R211" s="1">
        <v>0</v>
      </c>
      <c r="S211" s="1">
        <v>1</v>
      </c>
      <c r="T211" s="1">
        <v>0</v>
      </c>
      <c r="U211" s="1">
        <v>0</v>
      </c>
      <c r="V211" s="1">
        <v>4</v>
      </c>
      <c r="W211" s="1">
        <v>4</v>
      </c>
      <c r="X211" s="1">
        <v>3</v>
      </c>
      <c r="Y211" s="1">
        <v>5</v>
      </c>
      <c r="Z211" s="1">
        <v>4</v>
      </c>
      <c r="AA211" s="1">
        <v>1</v>
      </c>
      <c r="AB211" s="1">
        <v>4</v>
      </c>
      <c r="AC211" s="1">
        <v>3</v>
      </c>
      <c r="AD211">
        <v>99</v>
      </c>
      <c r="AE211">
        <v>99</v>
      </c>
    </row>
    <row r="212" spans="1:31" ht="15" customHeight="1">
      <c r="A212" s="1">
        <v>19</v>
      </c>
      <c r="B212" s="1" t="str">
        <f>LOOKUP(A212,Organization!A:A,Organization!B:B)</f>
        <v>University of Helsinki</v>
      </c>
      <c r="C212" s="1">
        <v>6</v>
      </c>
      <c r="D212" s="1" t="str">
        <f>LOOKUP(C212,' Field of science '!A:A,' Field of science '!B:B)</f>
        <v>Humanities</v>
      </c>
      <c r="E212" s="1">
        <v>1</v>
      </c>
      <c r="F212" s="1">
        <v>0</v>
      </c>
      <c r="G212" s="1">
        <v>0</v>
      </c>
      <c r="H212" s="1">
        <v>0</v>
      </c>
      <c r="I212" s="1">
        <v>0</v>
      </c>
      <c r="J212" s="1">
        <v>0</v>
      </c>
      <c r="K212" s="1">
        <v>0</v>
      </c>
      <c r="L212" s="1">
        <v>2</v>
      </c>
      <c r="M212" s="1">
        <v>0</v>
      </c>
      <c r="N212" s="1">
        <v>0</v>
      </c>
      <c r="O212" s="1">
        <v>0</v>
      </c>
      <c r="P212" s="1">
        <v>0</v>
      </c>
      <c r="Q212" s="1">
        <v>0</v>
      </c>
      <c r="R212" s="1">
        <v>0</v>
      </c>
      <c r="S212" s="1">
        <v>1</v>
      </c>
      <c r="T212" s="1">
        <v>0</v>
      </c>
      <c r="U212" s="1">
        <v>0</v>
      </c>
      <c r="V212" s="1">
        <v>1</v>
      </c>
      <c r="W212" s="1">
        <v>1</v>
      </c>
      <c r="X212" s="1">
        <v>1</v>
      </c>
      <c r="Y212" s="1">
        <v>1</v>
      </c>
      <c r="Z212" s="1">
        <v>1</v>
      </c>
      <c r="AA212" s="1">
        <v>1</v>
      </c>
      <c r="AB212" s="1">
        <v>3</v>
      </c>
      <c r="AC212" s="1">
        <v>3</v>
      </c>
      <c r="AD212">
        <v>99</v>
      </c>
      <c r="AE212" s="1" t="s">
        <v>199</v>
      </c>
    </row>
    <row r="213" spans="1:31" ht="15" customHeight="1">
      <c r="A213" s="1">
        <v>22</v>
      </c>
      <c r="B213" s="1" t="str">
        <f>LOOKUP(A213,Organization!A:A,Organization!B:B)</f>
        <v>University of Oulu</v>
      </c>
      <c r="C213" s="1">
        <v>2</v>
      </c>
      <c r="D213" s="1" t="str">
        <f>LOOKUP(C213,' Field of science '!A:A,' Field of science '!B:B)</f>
        <v>Engineering and technology</v>
      </c>
      <c r="E213" s="1">
        <v>1</v>
      </c>
      <c r="F213" s="1">
        <v>0</v>
      </c>
      <c r="G213" s="1">
        <v>0</v>
      </c>
      <c r="H213" s="1">
        <v>0</v>
      </c>
      <c r="I213" s="1">
        <v>0</v>
      </c>
      <c r="J213" s="1">
        <v>0</v>
      </c>
      <c r="K213" s="1">
        <v>0</v>
      </c>
      <c r="L213" s="1">
        <v>2</v>
      </c>
      <c r="M213" s="1">
        <v>0</v>
      </c>
      <c r="N213" s="1">
        <v>0</v>
      </c>
      <c r="O213" s="1">
        <v>0</v>
      </c>
      <c r="P213" s="1">
        <v>0</v>
      </c>
      <c r="Q213" s="1">
        <v>0</v>
      </c>
      <c r="R213" s="1">
        <v>0</v>
      </c>
      <c r="S213" s="1">
        <v>1</v>
      </c>
      <c r="T213" s="1">
        <v>0</v>
      </c>
      <c r="U213" s="1">
        <v>0</v>
      </c>
      <c r="V213" s="1">
        <v>3</v>
      </c>
      <c r="W213" s="1">
        <v>4</v>
      </c>
      <c r="X213" s="1">
        <v>3</v>
      </c>
      <c r="Y213" s="1">
        <v>5</v>
      </c>
      <c r="Z213" s="1">
        <v>4</v>
      </c>
      <c r="AA213" s="1">
        <v>1</v>
      </c>
      <c r="AB213" s="1">
        <v>4</v>
      </c>
      <c r="AC213" s="1">
        <v>4</v>
      </c>
      <c r="AD213">
        <v>99</v>
      </c>
      <c r="AE213">
        <v>99</v>
      </c>
    </row>
    <row r="214" spans="1:31" ht="15" customHeight="1">
      <c r="A214" s="1">
        <v>19</v>
      </c>
      <c r="B214" s="1" t="str">
        <f>LOOKUP(A214,Organization!A:A,Organization!B:B)</f>
        <v>University of Helsinki</v>
      </c>
      <c r="C214" s="1">
        <v>1</v>
      </c>
      <c r="D214" s="1" t="str">
        <f>LOOKUP(C214,' Field of science '!A:A,' Field of science '!B:B)</f>
        <v>Natural sciences</v>
      </c>
      <c r="E214" s="1">
        <v>1</v>
      </c>
      <c r="F214" s="1">
        <v>0</v>
      </c>
      <c r="G214" s="1">
        <v>0</v>
      </c>
      <c r="H214" s="1">
        <v>0</v>
      </c>
      <c r="I214" s="1">
        <v>0</v>
      </c>
      <c r="J214" s="1">
        <v>0</v>
      </c>
      <c r="K214" s="1">
        <v>0</v>
      </c>
      <c r="L214" s="1">
        <v>2</v>
      </c>
      <c r="M214" s="1">
        <v>0</v>
      </c>
      <c r="N214" s="1">
        <v>0</v>
      </c>
      <c r="O214" s="1">
        <v>0</v>
      </c>
      <c r="P214" s="1">
        <v>0</v>
      </c>
      <c r="Q214" s="1">
        <v>0</v>
      </c>
      <c r="R214" s="1">
        <v>0</v>
      </c>
      <c r="S214" s="1">
        <v>1</v>
      </c>
      <c r="T214" s="1">
        <v>0</v>
      </c>
      <c r="U214" s="1">
        <v>0</v>
      </c>
      <c r="V214" s="1">
        <v>4</v>
      </c>
      <c r="W214" s="1">
        <v>3</v>
      </c>
      <c r="X214" s="1">
        <v>4</v>
      </c>
      <c r="Y214" s="1">
        <v>4</v>
      </c>
      <c r="Z214" s="1">
        <v>4</v>
      </c>
      <c r="AA214" s="1">
        <v>1</v>
      </c>
      <c r="AB214" s="1">
        <v>3</v>
      </c>
      <c r="AC214" s="1">
        <v>3</v>
      </c>
      <c r="AD214">
        <v>99</v>
      </c>
      <c r="AE214">
        <v>99</v>
      </c>
    </row>
    <row r="215" spans="1:31" ht="15" customHeight="1">
      <c r="A215" s="1">
        <v>22</v>
      </c>
      <c r="B215" s="1" t="str">
        <f>LOOKUP(A215,Organization!A:A,Organization!B:B)</f>
        <v>University of Oulu</v>
      </c>
      <c r="C215" s="1">
        <v>3</v>
      </c>
      <c r="D215" s="1" t="str">
        <f>LOOKUP(C215,' Field of science '!A:A,' Field of science '!B:B)</f>
        <v>Medical and health sciences</v>
      </c>
      <c r="E215" s="1">
        <v>1</v>
      </c>
      <c r="F215" s="1">
        <v>0</v>
      </c>
      <c r="G215" s="1">
        <v>0</v>
      </c>
      <c r="H215" s="1">
        <v>0</v>
      </c>
      <c r="I215" s="1">
        <v>0</v>
      </c>
      <c r="J215" s="1">
        <v>0</v>
      </c>
      <c r="K215" s="1">
        <v>0</v>
      </c>
      <c r="L215" s="1">
        <v>2</v>
      </c>
      <c r="M215" s="1">
        <v>0</v>
      </c>
      <c r="N215" s="1">
        <v>0</v>
      </c>
      <c r="O215" s="1">
        <v>0</v>
      </c>
      <c r="P215" s="1">
        <v>0</v>
      </c>
      <c r="Q215" s="1">
        <v>0</v>
      </c>
      <c r="R215" s="1">
        <v>0</v>
      </c>
      <c r="S215" s="1">
        <v>1</v>
      </c>
      <c r="T215" s="1">
        <v>0</v>
      </c>
      <c r="U215" s="1">
        <v>0</v>
      </c>
      <c r="V215" s="1">
        <v>4</v>
      </c>
      <c r="W215" s="1">
        <v>5</v>
      </c>
      <c r="X215" s="1">
        <v>0</v>
      </c>
      <c r="Y215" s="1">
        <v>4</v>
      </c>
      <c r="Z215" s="1">
        <v>4</v>
      </c>
      <c r="AA215" s="1">
        <v>1</v>
      </c>
      <c r="AB215" s="1">
        <v>4</v>
      </c>
      <c r="AC215" s="1">
        <v>4</v>
      </c>
      <c r="AD215">
        <v>99</v>
      </c>
      <c r="AE215">
        <v>99</v>
      </c>
    </row>
    <row r="216" spans="1:31" ht="15" customHeight="1">
      <c r="A216" s="1">
        <v>10</v>
      </c>
      <c r="B216" s="1" t="str">
        <f>LOOKUP(A216,Organization!A:A,Organization!B:B)</f>
        <v>Tampere University of Technology</v>
      </c>
      <c r="C216" s="1">
        <v>7</v>
      </c>
      <c r="D216" s="1" t="str">
        <f>LOOKUP(C216,' Field of science '!A:A,' Field of science '!B:B)</f>
        <v>Other</v>
      </c>
      <c r="E216" s="1">
        <v>0</v>
      </c>
      <c r="F216" s="1">
        <v>0</v>
      </c>
      <c r="G216" s="1">
        <v>0</v>
      </c>
      <c r="H216" s="1">
        <v>4</v>
      </c>
      <c r="I216" s="1">
        <v>0</v>
      </c>
      <c r="J216" s="1">
        <v>0</v>
      </c>
      <c r="K216" s="1">
        <v>0</v>
      </c>
      <c r="L216" s="1">
        <v>0</v>
      </c>
      <c r="M216" s="1">
        <v>0</v>
      </c>
      <c r="N216" s="1">
        <v>0</v>
      </c>
      <c r="O216" s="1">
        <v>0</v>
      </c>
      <c r="P216" s="1">
        <v>0</v>
      </c>
      <c r="Q216" s="1">
        <v>0</v>
      </c>
      <c r="R216" s="1">
        <v>0</v>
      </c>
      <c r="S216" s="1">
        <v>0</v>
      </c>
      <c r="T216" s="1">
        <v>0</v>
      </c>
      <c r="U216" s="1">
        <v>3</v>
      </c>
      <c r="V216" s="1">
        <v>5</v>
      </c>
      <c r="W216" s="1">
        <v>4</v>
      </c>
      <c r="X216" s="1">
        <v>3</v>
      </c>
      <c r="Y216" s="1">
        <v>4</v>
      </c>
      <c r="Z216" s="1">
        <v>5</v>
      </c>
      <c r="AA216" s="1">
        <v>1</v>
      </c>
      <c r="AB216" s="1">
        <v>3</v>
      </c>
      <c r="AC216" s="1">
        <v>3</v>
      </c>
      <c r="AD216">
        <v>99</v>
      </c>
      <c r="AE216">
        <v>99</v>
      </c>
    </row>
    <row r="217" spans="1:31" ht="15" customHeight="1">
      <c r="A217" s="1">
        <v>19</v>
      </c>
      <c r="B217" s="1" t="str">
        <f>LOOKUP(A217,Organization!A:A,Organization!B:B)</f>
        <v>University of Helsinki</v>
      </c>
      <c r="C217" s="1">
        <v>1</v>
      </c>
      <c r="D217" s="1" t="str">
        <f>LOOKUP(C217,' Field of science '!A:A,' Field of science '!B:B)</f>
        <v>Natural sciences</v>
      </c>
      <c r="E217" s="1">
        <v>1</v>
      </c>
      <c r="F217" s="1">
        <v>0</v>
      </c>
      <c r="G217" s="1">
        <v>0</v>
      </c>
      <c r="H217" s="1">
        <v>0</v>
      </c>
      <c r="I217" s="1">
        <v>0</v>
      </c>
      <c r="J217" s="1">
        <v>0</v>
      </c>
      <c r="K217" s="1">
        <v>0</v>
      </c>
      <c r="L217" s="1">
        <v>2</v>
      </c>
      <c r="M217" s="1">
        <v>0</v>
      </c>
      <c r="N217" s="1">
        <v>0</v>
      </c>
      <c r="O217" s="1">
        <v>0</v>
      </c>
      <c r="P217" s="1">
        <v>0</v>
      </c>
      <c r="Q217" s="1">
        <v>0</v>
      </c>
      <c r="R217" s="1">
        <v>0</v>
      </c>
      <c r="S217" s="1">
        <v>1</v>
      </c>
      <c r="T217" s="1">
        <v>0</v>
      </c>
      <c r="U217" s="1">
        <v>0</v>
      </c>
      <c r="V217" s="1">
        <v>3</v>
      </c>
      <c r="W217" s="1">
        <v>3</v>
      </c>
      <c r="X217" s="1">
        <v>4</v>
      </c>
      <c r="Y217" s="1">
        <v>5</v>
      </c>
      <c r="Z217" s="1">
        <v>3</v>
      </c>
      <c r="AA217" s="1">
        <v>1</v>
      </c>
      <c r="AB217" s="1">
        <v>4</v>
      </c>
      <c r="AC217" s="1">
        <v>4</v>
      </c>
      <c r="AD217">
        <v>99</v>
      </c>
      <c r="AE217">
        <v>99</v>
      </c>
    </row>
    <row r="218" spans="1:31" ht="15" customHeight="1">
      <c r="A218" s="1">
        <v>10</v>
      </c>
      <c r="B218" s="1" t="str">
        <f>LOOKUP(A218,Organization!A:A,Organization!B:B)</f>
        <v>Tampere University of Technology</v>
      </c>
      <c r="C218" s="1">
        <v>2</v>
      </c>
      <c r="D218" s="1" t="str">
        <f>LOOKUP(C218,' Field of science '!A:A,' Field of science '!B:B)</f>
        <v>Engineering and technology</v>
      </c>
      <c r="E218" s="1">
        <v>1</v>
      </c>
      <c r="F218" s="1">
        <v>0</v>
      </c>
      <c r="G218" s="1">
        <v>0</v>
      </c>
      <c r="H218" s="1">
        <v>0</v>
      </c>
      <c r="I218" s="1">
        <v>0</v>
      </c>
      <c r="J218" s="1">
        <v>0</v>
      </c>
      <c r="K218" s="1">
        <v>0</v>
      </c>
      <c r="L218" s="1">
        <v>2</v>
      </c>
      <c r="M218" s="1">
        <v>0</v>
      </c>
      <c r="N218" s="1">
        <v>0</v>
      </c>
      <c r="O218" s="1">
        <v>0</v>
      </c>
      <c r="P218" s="1">
        <v>0</v>
      </c>
      <c r="Q218" s="1">
        <v>0</v>
      </c>
      <c r="R218" s="1">
        <v>0</v>
      </c>
      <c r="S218" s="1">
        <v>1</v>
      </c>
      <c r="T218" s="1">
        <v>0</v>
      </c>
      <c r="U218" s="1">
        <v>0</v>
      </c>
      <c r="V218" s="1">
        <v>3</v>
      </c>
      <c r="W218" s="1">
        <v>1</v>
      </c>
      <c r="X218" s="1">
        <v>3</v>
      </c>
      <c r="Y218" s="1">
        <v>3</v>
      </c>
      <c r="Z218" s="1">
        <v>4</v>
      </c>
      <c r="AA218" s="1">
        <v>2</v>
      </c>
      <c r="AB218" s="1">
        <v>0</v>
      </c>
      <c r="AC218" s="1">
        <v>0</v>
      </c>
      <c r="AD218" s="1" t="s">
        <v>200</v>
      </c>
      <c r="AE218" s="1" t="s">
        <v>201</v>
      </c>
    </row>
    <row r="219" spans="1:31" ht="15" customHeight="1">
      <c r="A219" s="1">
        <v>19</v>
      </c>
      <c r="B219" s="1" t="str">
        <f>LOOKUP(A219,Organization!A:A,Organization!B:B)</f>
        <v>University of Helsinki</v>
      </c>
      <c r="C219" s="1">
        <v>1</v>
      </c>
      <c r="D219" s="1" t="str">
        <f>LOOKUP(C219,' Field of science '!A:A,' Field of science '!B:B)</f>
        <v>Natural sciences</v>
      </c>
      <c r="E219" s="1">
        <v>1</v>
      </c>
      <c r="F219" s="1">
        <v>0</v>
      </c>
      <c r="G219" s="1">
        <v>0</v>
      </c>
      <c r="H219" s="1">
        <v>0</v>
      </c>
      <c r="I219" s="1">
        <v>0</v>
      </c>
      <c r="J219" s="1">
        <v>0</v>
      </c>
      <c r="K219" s="1">
        <v>0</v>
      </c>
      <c r="L219" s="1">
        <v>2</v>
      </c>
      <c r="M219" s="1">
        <v>0</v>
      </c>
      <c r="N219" s="1">
        <v>0</v>
      </c>
      <c r="O219" s="1">
        <v>0</v>
      </c>
      <c r="P219" s="1">
        <v>0</v>
      </c>
      <c r="Q219" s="1">
        <v>0</v>
      </c>
      <c r="R219" s="1">
        <v>0</v>
      </c>
      <c r="S219" s="1">
        <v>1</v>
      </c>
      <c r="T219" s="1">
        <v>0</v>
      </c>
      <c r="U219" s="1">
        <v>0</v>
      </c>
      <c r="V219" s="1">
        <v>3</v>
      </c>
      <c r="W219" s="1">
        <v>2</v>
      </c>
      <c r="X219" s="1">
        <v>2</v>
      </c>
      <c r="Y219" s="1">
        <v>1</v>
      </c>
      <c r="Z219" s="1">
        <v>2</v>
      </c>
      <c r="AA219" s="1">
        <v>1</v>
      </c>
      <c r="AB219" s="1">
        <v>2</v>
      </c>
      <c r="AC219" s="1">
        <v>3</v>
      </c>
      <c r="AD219" s="1" t="s">
        <v>202</v>
      </c>
      <c r="AE219">
        <v>99</v>
      </c>
    </row>
    <row r="220" spans="1:31" ht="15" customHeight="1">
      <c r="A220" s="1">
        <v>19</v>
      </c>
      <c r="B220" s="1" t="str">
        <f>LOOKUP(A220,Organization!A:A,Organization!B:B)</f>
        <v>University of Helsinki</v>
      </c>
      <c r="C220" s="1">
        <v>1</v>
      </c>
      <c r="D220" s="1" t="str">
        <f>LOOKUP(C220,' Field of science '!A:A,' Field of science '!B:B)</f>
        <v>Natural sciences</v>
      </c>
      <c r="E220" s="1">
        <v>1</v>
      </c>
      <c r="F220" s="1">
        <v>0</v>
      </c>
      <c r="G220" s="1">
        <v>0</v>
      </c>
      <c r="H220" s="1">
        <v>0</v>
      </c>
      <c r="I220" s="1">
        <v>0</v>
      </c>
      <c r="J220" s="1">
        <v>0</v>
      </c>
      <c r="K220" s="1">
        <v>0</v>
      </c>
      <c r="L220" s="1">
        <v>2</v>
      </c>
      <c r="M220" s="1">
        <v>0</v>
      </c>
      <c r="N220" s="1">
        <v>0</v>
      </c>
      <c r="O220" s="1">
        <v>0</v>
      </c>
      <c r="P220" s="1">
        <v>0</v>
      </c>
      <c r="Q220" s="1">
        <v>0</v>
      </c>
      <c r="R220" s="1">
        <v>0</v>
      </c>
      <c r="S220" s="1">
        <v>1</v>
      </c>
      <c r="T220" s="1">
        <v>0</v>
      </c>
      <c r="U220" s="1">
        <v>0</v>
      </c>
      <c r="V220" s="1">
        <v>4</v>
      </c>
      <c r="W220" s="1">
        <v>3</v>
      </c>
      <c r="X220" s="1">
        <v>3</v>
      </c>
      <c r="Y220" s="1">
        <v>4</v>
      </c>
      <c r="Z220" s="1">
        <v>4</v>
      </c>
      <c r="AA220" s="1">
        <v>1</v>
      </c>
      <c r="AB220" s="1">
        <v>3</v>
      </c>
      <c r="AC220" s="1">
        <v>4</v>
      </c>
      <c r="AD220">
        <v>99</v>
      </c>
      <c r="AE220">
        <v>99</v>
      </c>
    </row>
    <row r="221" spans="1:31" ht="15" customHeight="1">
      <c r="A221" s="1">
        <v>28</v>
      </c>
      <c r="B221" s="1" t="str">
        <f>LOOKUP(A221,Organization!A:A,Organization!B:B)</f>
        <v>Not listed, other</v>
      </c>
      <c r="C221" s="1">
        <v>6</v>
      </c>
      <c r="D221" s="1" t="str">
        <f>LOOKUP(C221,' Field of science '!A:A,' Field of science '!B:B)</f>
        <v>Humanities</v>
      </c>
      <c r="E221" s="1">
        <v>1</v>
      </c>
      <c r="F221" s="1">
        <v>0</v>
      </c>
      <c r="G221" s="1">
        <v>0</v>
      </c>
      <c r="H221" s="1">
        <v>0</v>
      </c>
      <c r="I221" s="1">
        <v>0</v>
      </c>
      <c r="J221" s="1">
        <v>0</v>
      </c>
      <c r="K221" s="1">
        <v>0</v>
      </c>
      <c r="L221" s="1">
        <v>2</v>
      </c>
      <c r="M221" s="1">
        <v>0</v>
      </c>
      <c r="N221" s="1">
        <v>0</v>
      </c>
      <c r="O221" s="1">
        <v>0</v>
      </c>
      <c r="P221" s="1">
        <v>0</v>
      </c>
      <c r="Q221" s="1">
        <v>0</v>
      </c>
      <c r="R221" s="1">
        <v>0</v>
      </c>
      <c r="S221" s="1">
        <v>0</v>
      </c>
      <c r="T221" s="1">
        <v>2</v>
      </c>
      <c r="U221" s="1">
        <v>0</v>
      </c>
      <c r="V221" s="1">
        <v>5</v>
      </c>
      <c r="W221" s="1">
        <v>5</v>
      </c>
      <c r="X221" s="1">
        <v>5</v>
      </c>
      <c r="Y221" s="1">
        <v>4</v>
      </c>
      <c r="Z221" s="1">
        <v>4</v>
      </c>
      <c r="AA221" s="1">
        <v>1</v>
      </c>
      <c r="AB221" s="1">
        <v>4</v>
      </c>
      <c r="AC221" s="1">
        <v>5</v>
      </c>
      <c r="AD221">
        <v>99</v>
      </c>
      <c r="AE221">
        <v>99</v>
      </c>
    </row>
    <row r="222" spans="1:31" ht="15" customHeight="1">
      <c r="A222" s="1">
        <v>17</v>
      </c>
      <c r="B222" s="1" t="str">
        <f>LOOKUP(A222,Organization!A:A,Organization!B:B)</f>
        <v>Universities of Applied Sciences</v>
      </c>
      <c r="C222" s="1">
        <v>6</v>
      </c>
      <c r="D222" s="1" t="str">
        <f>LOOKUP(C222,' Field of science '!A:A,' Field of science '!B:B)</f>
        <v>Humanities</v>
      </c>
      <c r="E222" s="1">
        <v>1</v>
      </c>
      <c r="F222" s="1">
        <v>2</v>
      </c>
      <c r="G222" s="1">
        <v>0</v>
      </c>
      <c r="H222" s="1">
        <v>4</v>
      </c>
      <c r="I222" s="1">
        <v>0</v>
      </c>
      <c r="J222" s="1">
        <v>0</v>
      </c>
      <c r="K222" s="1">
        <v>1</v>
      </c>
      <c r="L222" s="1">
        <v>0</v>
      </c>
      <c r="M222" s="1">
        <v>3</v>
      </c>
      <c r="N222" s="1">
        <v>0</v>
      </c>
      <c r="O222" s="1">
        <v>0</v>
      </c>
      <c r="P222" s="1">
        <v>0</v>
      </c>
      <c r="Q222" s="1">
        <v>0</v>
      </c>
      <c r="R222" s="1">
        <v>0</v>
      </c>
      <c r="S222" s="1">
        <v>0</v>
      </c>
      <c r="T222" s="1">
        <v>2</v>
      </c>
      <c r="U222" s="1">
        <v>0</v>
      </c>
      <c r="V222" s="1">
        <v>5</v>
      </c>
      <c r="W222" s="1">
        <v>4</v>
      </c>
      <c r="X222" s="1">
        <v>5</v>
      </c>
      <c r="Y222" s="1">
        <v>5</v>
      </c>
      <c r="Z222" s="1">
        <v>4</v>
      </c>
      <c r="AA222" s="1">
        <v>1</v>
      </c>
      <c r="AB222" s="1">
        <v>4</v>
      </c>
      <c r="AC222" s="1">
        <v>4</v>
      </c>
      <c r="AD222" s="1" t="s">
        <v>203</v>
      </c>
      <c r="AE222" s="1" t="s">
        <v>204</v>
      </c>
    </row>
    <row r="223" spans="1:31" ht="15" customHeight="1">
      <c r="A223" s="1">
        <v>19</v>
      </c>
      <c r="B223" s="1" t="str">
        <f>LOOKUP(A223,Organization!A:A,Organization!B:B)</f>
        <v>University of Helsinki</v>
      </c>
      <c r="C223" s="1">
        <v>1</v>
      </c>
      <c r="D223" s="1" t="str">
        <f>LOOKUP(C223,' Field of science '!A:A,' Field of science '!B:B)</f>
        <v>Natural sciences</v>
      </c>
      <c r="E223" s="1">
        <v>1</v>
      </c>
      <c r="F223" s="1">
        <v>2</v>
      </c>
      <c r="G223" s="1">
        <v>0</v>
      </c>
      <c r="H223" s="1">
        <v>0</v>
      </c>
      <c r="I223" s="1">
        <v>0</v>
      </c>
      <c r="J223" s="1">
        <v>0</v>
      </c>
      <c r="K223" s="1">
        <v>0</v>
      </c>
      <c r="L223" s="1">
        <v>2</v>
      </c>
      <c r="M223" s="1">
        <v>0</v>
      </c>
      <c r="N223" s="1">
        <v>0</v>
      </c>
      <c r="O223" s="1">
        <v>0</v>
      </c>
      <c r="P223" s="1">
        <v>0</v>
      </c>
      <c r="Q223" s="1">
        <v>0</v>
      </c>
      <c r="R223" s="1">
        <v>0</v>
      </c>
      <c r="S223" s="1">
        <v>1</v>
      </c>
      <c r="T223" s="1">
        <v>0</v>
      </c>
      <c r="U223" s="1">
        <v>0</v>
      </c>
      <c r="V223" s="1">
        <v>5</v>
      </c>
      <c r="W223" s="1">
        <v>5</v>
      </c>
      <c r="X223" s="1">
        <v>5</v>
      </c>
      <c r="Y223" s="1">
        <v>5</v>
      </c>
      <c r="Z223" s="1">
        <v>5</v>
      </c>
      <c r="AA223" s="1">
        <v>1</v>
      </c>
      <c r="AB223" s="1">
        <v>5</v>
      </c>
      <c r="AC223" s="1">
        <v>5</v>
      </c>
      <c r="AD223" s="1" t="s">
        <v>205</v>
      </c>
      <c r="AE223">
        <v>99</v>
      </c>
    </row>
    <row r="224" spans="1:31" ht="15" customHeight="1">
      <c r="A224" s="1">
        <v>25</v>
      </c>
      <c r="B224" s="1" t="str">
        <f>LOOKUP(A224,Organization!A:A,Organization!B:B)</f>
        <v>University of Turku</v>
      </c>
      <c r="C224" s="1">
        <v>3</v>
      </c>
      <c r="D224" s="1" t="str">
        <f>LOOKUP(C224,' Field of science '!A:A,' Field of science '!B:B)</f>
        <v>Medical and health sciences</v>
      </c>
      <c r="E224" s="1">
        <v>1</v>
      </c>
      <c r="F224" s="1">
        <v>0</v>
      </c>
      <c r="G224" s="1">
        <v>0</v>
      </c>
      <c r="H224" s="1">
        <v>0</v>
      </c>
      <c r="I224" s="1">
        <v>0</v>
      </c>
      <c r="J224" s="1">
        <v>0</v>
      </c>
      <c r="K224" s="1">
        <v>0</v>
      </c>
      <c r="L224" s="1">
        <v>2</v>
      </c>
      <c r="M224" s="1">
        <v>0</v>
      </c>
      <c r="N224" s="1">
        <v>0</v>
      </c>
      <c r="O224" s="1">
        <v>0</v>
      </c>
      <c r="P224" s="1">
        <v>0</v>
      </c>
      <c r="Q224" s="1">
        <v>0</v>
      </c>
      <c r="R224" s="1">
        <v>0</v>
      </c>
      <c r="S224" s="1">
        <v>0</v>
      </c>
      <c r="T224" s="1">
        <v>2</v>
      </c>
      <c r="U224" s="1">
        <v>0</v>
      </c>
      <c r="V224" s="1">
        <v>5</v>
      </c>
      <c r="W224" s="1">
        <v>5</v>
      </c>
      <c r="X224" s="1">
        <v>5</v>
      </c>
      <c r="Y224" s="1">
        <v>5</v>
      </c>
      <c r="Z224" s="1">
        <v>5</v>
      </c>
      <c r="AA224" s="1">
        <v>1</v>
      </c>
      <c r="AB224" s="1">
        <v>5</v>
      </c>
      <c r="AC224" s="1">
        <v>5</v>
      </c>
      <c r="AD224">
        <v>99</v>
      </c>
      <c r="AE224">
        <v>99</v>
      </c>
    </row>
    <row r="225" spans="1:31" ht="15" customHeight="1">
      <c r="A225" s="1">
        <v>19</v>
      </c>
      <c r="B225" s="1" t="str">
        <f>LOOKUP(A225,Organization!A:A,Organization!B:B)</f>
        <v>University of Helsinki</v>
      </c>
      <c r="C225" s="1">
        <v>1</v>
      </c>
      <c r="D225" s="1" t="str">
        <f>LOOKUP(C225,' Field of science '!A:A,' Field of science '!B:B)</f>
        <v>Natural sciences</v>
      </c>
      <c r="E225" s="1">
        <v>1</v>
      </c>
      <c r="F225" s="1">
        <v>0</v>
      </c>
      <c r="G225" s="1">
        <v>0</v>
      </c>
      <c r="H225" s="1">
        <v>0</v>
      </c>
      <c r="I225" s="1">
        <v>0</v>
      </c>
      <c r="J225" s="1">
        <v>0</v>
      </c>
      <c r="K225" s="1">
        <v>0</v>
      </c>
      <c r="L225" s="1">
        <v>2</v>
      </c>
      <c r="M225" s="1">
        <v>0</v>
      </c>
      <c r="N225" s="1">
        <v>0</v>
      </c>
      <c r="O225" s="1">
        <v>0</v>
      </c>
      <c r="P225" s="1">
        <v>0</v>
      </c>
      <c r="Q225" s="1">
        <v>0</v>
      </c>
      <c r="R225" s="1">
        <v>0</v>
      </c>
      <c r="S225" s="1">
        <v>1</v>
      </c>
      <c r="T225" s="1">
        <v>0</v>
      </c>
      <c r="U225" s="1">
        <v>0</v>
      </c>
      <c r="V225" s="1">
        <v>4</v>
      </c>
      <c r="W225" s="1">
        <v>4</v>
      </c>
      <c r="X225" s="1">
        <v>3</v>
      </c>
      <c r="Y225" s="1">
        <v>2</v>
      </c>
      <c r="Z225" s="1">
        <v>2</v>
      </c>
      <c r="AA225" s="1">
        <v>1</v>
      </c>
      <c r="AB225" s="1">
        <v>4</v>
      </c>
      <c r="AC225" s="1">
        <v>3</v>
      </c>
      <c r="AD225" s="1" t="s">
        <v>206</v>
      </c>
      <c r="AE225" s="1" t="s">
        <v>207</v>
      </c>
    </row>
    <row r="226" spans="1:31" ht="15" customHeight="1">
      <c r="A226" s="1">
        <v>19</v>
      </c>
      <c r="B226" s="1" t="str">
        <f>LOOKUP(A226,Organization!A:A,Organization!B:B)</f>
        <v>University of Helsinki</v>
      </c>
      <c r="C226" s="1">
        <v>3</v>
      </c>
      <c r="D226" s="1" t="str">
        <f>LOOKUP(C226,' Field of science '!A:A,' Field of science '!B:B)</f>
        <v>Medical and health sciences</v>
      </c>
      <c r="E226" s="1">
        <v>1</v>
      </c>
      <c r="F226" s="1">
        <v>0</v>
      </c>
      <c r="G226" s="1">
        <v>0</v>
      </c>
      <c r="H226" s="1">
        <v>0</v>
      </c>
      <c r="I226" s="1">
        <v>0</v>
      </c>
      <c r="J226" s="1">
        <v>0</v>
      </c>
      <c r="K226" s="1">
        <v>0</v>
      </c>
      <c r="L226" s="1">
        <v>2</v>
      </c>
      <c r="M226" s="1">
        <v>0</v>
      </c>
      <c r="N226" s="1">
        <v>0</v>
      </c>
      <c r="O226" s="1">
        <v>0</v>
      </c>
      <c r="P226" s="1">
        <v>0</v>
      </c>
      <c r="Q226" s="1">
        <v>0</v>
      </c>
      <c r="R226" s="1">
        <v>0</v>
      </c>
      <c r="S226" s="1">
        <v>1</v>
      </c>
      <c r="T226" s="1">
        <v>0</v>
      </c>
      <c r="U226" s="1">
        <v>0</v>
      </c>
      <c r="V226" s="1">
        <v>5</v>
      </c>
      <c r="W226" s="1">
        <v>5</v>
      </c>
      <c r="X226" s="1">
        <v>5</v>
      </c>
      <c r="Y226" s="1">
        <v>5</v>
      </c>
      <c r="Z226" s="1">
        <v>5</v>
      </c>
      <c r="AA226" s="1">
        <v>2</v>
      </c>
      <c r="AB226" s="1">
        <v>0</v>
      </c>
      <c r="AC226" s="1">
        <v>0</v>
      </c>
      <c r="AD226">
        <v>99</v>
      </c>
      <c r="AE226" s="1" t="s">
        <v>366</v>
      </c>
    </row>
    <row r="227" spans="1:31" ht="15" customHeight="1">
      <c r="A227" s="1">
        <v>20</v>
      </c>
      <c r="B227" s="1" t="str">
        <f>LOOKUP(A227,Organization!A:A,Organization!B:B)</f>
        <v>University of Jyväskylä</v>
      </c>
      <c r="C227" s="1">
        <v>3</v>
      </c>
      <c r="D227" s="1" t="str">
        <f>LOOKUP(C227,' Field of science '!A:A,' Field of science '!B:B)</f>
        <v>Medical and health sciences</v>
      </c>
      <c r="E227" s="1">
        <v>1</v>
      </c>
      <c r="F227" s="1">
        <v>0</v>
      </c>
      <c r="G227" s="1">
        <v>0</v>
      </c>
      <c r="H227" s="1">
        <v>0</v>
      </c>
      <c r="I227" s="1">
        <v>0</v>
      </c>
      <c r="J227" s="1">
        <v>0</v>
      </c>
      <c r="K227" s="1">
        <v>0</v>
      </c>
      <c r="L227" s="1">
        <v>2</v>
      </c>
      <c r="M227" s="1">
        <v>0</v>
      </c>
      <c r="N227" s="1">
        <v>0</v>
      </c>
      <c r="O227" s="1">
        <v>0</v>
      </c>
      <c r="P227" s="1">
        <v>0</v>
      </c>
      <c r="Q227" s="1">
        <v>0</v>
      </c>
      <c r="R227" s="1">
        <v>0</v>
      </c>
      <c r="S227" s="1">
        <v>1</v>
      </c>
      <c r="T227" s="1">
        <v>0</v>
      </c>
      <c r="U227" s="1">
        <v>0</v>
      </c>
      <c r="V227" s="1">
        <v>4</v>
      </c>
      <c r="W227" s="1">
        <v>3</v>
      </c>
      <c r="X227" s="1">
        <v>4</v>
      </c>
      <c r="Y227" s="1">
        <v>5</v>
      </c>
      <c r="Z227" s="1">
        <v>4</v>
      </c>
      <c r="AA227" s="1">
        <v>1</v>
      </c>
      <c r="AB227" s="1">
        <v>1</v>
      </c>
      <c r="AC227" s="1">
        <v>3</v>
      </c>
      <c r="AD227" s="1" t="s">
        <v>208</v>
      </c>
      <c r="AE227">
        <v>99</v>
      </c>
    </row>
    <row r="228" spans="1:31" ht="15" customHeight="1">
      <c r="A228" s="1">
        <v>19</v>
      </c>
      <c r="B228" s="1" t="str">
        <f>LOOKUP(A228,Organization!A:A,Organization!B:B)</f>
        <v>University of Helsinki</v>
      </c>
      <c r="C228" s="1">
        <v>1</v>
      </c>
      <c r="D228" s="1" t="str">
        <f>LOOKUP(C228,' Field of science '!A:A,' Field of science '!B:B)</f>
        <v>Natural sciences</v>
      </c>
      <c r="E228" s="1">
        <v>1</v>
      </c>
      <c r="F228" s="1">
        <v>0</v>
      </c>
      <c r="G228" s="1">
        <v>0</v>
      </c>
      <c r="H228" s="1">
        <v>0</v>
      </c>
      <c r="I228" s="1">
        <v>0</v>
      </c>
      <c r="J228" s="1">
        <v>0</v>
      </c>
      <c r="K228" s="1">
        <v>0</v>
      </c>
      <c r="L228" s="1">
        <v>2</v>
      </c>
      <c r="M228" s="1">
        <v>0</v>
      </c>
      <c r="N228" s="1">
        <v>0</v>
      </c>
      <c r="O228" s="1">
        <v>0</v>
      </c>
      <c r="P228" s="1">
        <v>0</v>
      </c>
      <c r="Q228" s="1">
        <v>0</v>
      </c>
      <c r="R228" s="1">
        <v>0</v>
      </c>
      <c r="S228" s="1">
        <v>1</v>
      </c>
      <c r="T228" s="1">
        <v>0</v>
      </c>
      <c r="U228" s="1">
        <v>0</v>
      </c>
      <c r="V228" s="1">
        <v>4</v>
      </c>
      <c r="W228" s="1">
        <v>3</v>
      </c>
      <c r="X228" s="1">
        <v>3</v>
      </c>
      <c r="Y228" s="1">
        <v>2</v>
      </c>
      <c r="Z228" s="1">
        <v>1</v>
      </c>
      <c r="AA228" s="1">
        <v>1</v>
      </c>
      <c r="AB228" s="1">
        <v>4</v>
      </c>
      <c r="AC228" s="1">
        <v>1</v>
      </c>
      <c r="AD228">
        <v>99</v>
      </c>
      <c r="AE228" s="5" t="s">
        <v>209</v>
      </c>
    </row>
    <row r="229" spans="1:31" ht="15" customHeight="1">
      <c r="A229" s="1">
        <v>23</v>
      </c>
      <c r="B229" s="1" t="str">
        <f>LOOKUP(A229,Organization!A:A,Organization!B:B)</f>
        <v>University of Tampere</v>
      </c>
      <c r="C229" s="1">
        <v>6</v>
      </c>
      <c r="D229" s="1" t="str">
        <f>LOOKUP(C229,' Field of science '!A:A,' Field of science '!B:B)</f>
        <v>Humanities</v>
      </c>
      <c r="E229" s="1">
        <v>1</v>
      </c>
      <c r="F229" s="1">
        <v>0</v>
      </c>
      <c r="G229" s="1">
        <v>0</v>
      </c>
      <c r="H229" s="1">
        <v>0</v>
      </c>
      <c r="I229" s="1">
        <v>0</v>
      </c>
      <c r="J229" s="1">
        <v>0</v>
      </c>
      <c r="K229" s="1">
        <v>0</v>
      </c>
      <c r="L229" s="1">
        <v>2</v>
      </c>
      <c r="M229" s="1">
        <v>0</v>
      </c>
      <c r="N229" s="1">
        <v>0</v>
      </c>
      <c r="O229" s="1">
        <v>0</v>
      </c>
      <c r="P229" s="1">
        <v>0</v>
      </c>
      <c r="Q229" s="1">
        <v>0</v>
      </c>
      <c r="R229" s="1">
        <v>0</v>
      </c>
      <c r="S229" s="1">
        <v>1</v>
      </c>
      <c r="T229" s="1">
        <v>0</v>
      </c>
      <c r="U229" s="1">
        <v>0</v>
      </c>
      <c r="V229" s="1">
        <v>5</v>
      </c>
      <c r="W229" s="1">
        <v>5</v>
      </c>
      <c r="X229" s="1">
        <v>5</v>
      </c>
      <c r="Y229" s="1">
        <v>5</v>
      </c>
      <c r="Z229" s="1">
        <v>5</v>
      </c>
      <c r="AA229" s="1">
        <v>1</v>
      </c>
      <c r="AB229" s="1">
        <v>4</v>
      </c>
      <c r="AC229" s="1">
        <v>4</v>
      </c>
      <c r="AD229" s="1" t="s">
        <v>210</v>
      </c>
      <c r="AE229">
        <v>99</v>
      </c>
    </row>
    <row r="230" spans="1:31" ht="15" customHeight="1">
      <c r="A230" s="1">
        <v>18</v>
      </c>
      <c r="B230" s="1" t="str">
        <f>LOOKUP(A230,Organization!A:A,Organization!B:B)</f>
        <v>University of Eastern Finland</v>
      </c>
      <c r="C230" s="1">
        <v>3</v>
      </c>
      <c r="D230" s="1" t="str">
        <f>LOOKUP(C230,' Field of science '!A:A,' Field of science '!B:B)</f>
        <v>Medical and health sciences</v>
      </c>
      <c r="E230" s="1">
        <v>1</v>
      </c>
      <c r="F230" s="1">
        <v>0</v>
      </c>
      <c r="G230" s="1">
        <v>0</v>
      </c>
      <c r="H230" s="1">
        <v>0</v>
      </c>
      <c r="I230" s="1">
        <v>0</v>
      </c>
      <c r="J230" s="1">
        <v>0</v>
      </c>
      <c r="K230" s="1">
        <v>0</v>
      </c>
      <c r="L230" s="1">
        <v>2</v>
      </c>
      <c r="M230" s="1">
        <v>0</v>
      </c>
      <c r="N230" s="1">
        <v>0</v>
      </c>
      <c r="O230" s="1">
        <v>0</v>
      </c>
      <c r="P230" s="1">
        <v>0</v>
      </c>
      <c r="Q230" s="1">
        <v>0</v>
      </c>
      <c r="R230" s="1">
        <v>0</v>
      </c>
      <c r="S230" s="1">
        <v>1</v>
      </c>
      <c r="T230" s="1">
        <v>0</v>
      </c>
      <c r="U230" s="1">
        <v>0</v>
      </c>
      <c r="V230" s="1">
        <v>5</v>
      </c>
      <c r="W230" s="1">
        <v>5</v>
      </c>
      <c r="X230" s="1">
        <v>3</v>
      </c>
      <c r="Y230" s="1">
        <v>5</v>
      </c>
      <c r="Z230" s="1">
        <v>5</v>
      </c>
      <c r="AA230" s="1">
        <v>1</v>
      </c>
      <c r="AB230" s="1">
        <v>4</v>
      </c>
      <c r="AC230" s="1">
        <v>4</v>
      </c>
      <c r="AD230" s="1" t="s">
        <v>211</v>
      </c>
      <c r="AE230" s="1" t="s">
        <v>212</v>
      </c>
    </row>
    <row r="231" spans="1:31" ht="15" customHeight="1">
      <c r="A231" s="1">
        <v>23</v>
      </c>
      <c r="B231" s="1" t="str">
        <f>LOOKUP(A231,Organization!A:A,Organization!B:B)</f>
        <v>University of Tampere</v>
      </c>
      <c r="C231" s="1">
        <v>3</v>
      </c>
      <c r="D231" s="1" t="str">
        <f>LOOKUP(C231,' Field of science '!A:A,' Field of science '!B:B)</f>
        <v>Medical and health sciences</v>
      </c>
      <c r="E231" s="1">
        <v>1</v>
      </c>
      <c r="F231" s="1">
        <v>0</v>
      </c>
      <c r="G231" s="1">
        <v>0</v>
      </c>
      <c r="H231" s="1">
        <v>0</v>
      </c>
      <c r="I231" s="1">
        <v>0</v>
      </c>
      <c r="J231" s="1">
        <v>0</v>
      </c>
      <c r="K231" s="1">
        <v>0</v>
      </c>
      <c r="L231" s="1">
        <v>2</v>
      </c>
      <c r="M231" s="1">
        <v>0</v>
      </c>
      <c r="N231" s="1">
        <v>0</v>
      </c>
      <c r="O231" s="1">
        <v>0</v>
      </c>
      <c r="P231" s="1">
        <v>0</v>
      </c>
      <c r="Q231" s="1">
        <v>0</v>
      </c>
      <c r="R231" s="1">
        <v>0</v>
      </c>
      <c r="S231" s="1">
        <v>1</v>
      </c>
      <c r="T231" s="1">
        <v>0</v>
      </c>
      <c r="U231" s="1">
        <v>0</v>
      </c>
      <c r="V231" s="1">
        <v>4</v>
      </c>
      <c r="W231" s="1">
        <v>4</v>
      </c>
      <c r="X231" s="1">
        <v>3</v>
      </c>
      <c r="Y231" s="1">
        <v>5</v>
      </c>
      <c r="Z231" s="1">
        <v>5</v>
      </c>
      <c r="AA231" s="1">
        <v>1</v>
      </c>
      <c r="AB231" s="1">
        <v>3</v>
      </c>
      <c r="AC231" s="1">
        <v>4</v>
      </c>
      <c r="AD231" s="1" t="s">
        <v>213</v>
      </c>
      <c r="AE231" s="1" t="s">
        <v>214</v>
      </c>
    </row>
    <row r="232" spans="1:31" ht="15" customHeight="1">
      <c r="A232" s="1">
        <v>23</v>
      </c>
      <c r="B232" s="1" t="str">
        <f>LOOKUP(A232,Organization!A:A,Organization!B:B)</f>
        <v>University of Tampere</v>
      </c>
      <c r="C232" s="1">
        <v>5</v>
      </c>
      <c r="D232" s="1" t="str">
        <f>LOOKUP(C232,' Field of science '!A:A,' Field of science '!B:B)</f>
        <v>Social sciences</v>
      </c>
      <c r="E232" s="1">
        <v>1</v>
      </c>
      <c r="F232" s="1">
        <v>0</v>
      </c>
      <c r="G232" s="1">
        <v>0</v>
      </c>
      <c r="H232" s="1">
        <v>0</v>
      </c>
      <c r="I232" s="1">
        <v>0</v>
      </c>
      <c r="J232" s="1">
        <v>0</v>
      </c>
      <c r="K232" s="1">
        <v>0</v>
      </c>
      <c r="L232" s="1">
        <v>2</v>
      </c>
      <c r="M232" s="1">
        <v>0</v>
      </c>
      <c r="N232" s="1">
        <v>0</v>
      </c>
      <c r="O232" s="1">
        <v>0</v>
      </c>
      <c r="P232" s="1">
        <v>0</v>
      </c>
      <c r="Q232" s="1">
        <v>0</v>
      </c>
      <c r="R232" s="1">
        <v>0</v>
      </c>
      <c r="S232" s="1">
        <v>1</v>
      </c>
      <c r="T232" s="1">
        <v>0</v>
      </c>
      <c r="U232" s="1">
        <v>0</v>
      </c>
      <c r="V232" s="1">
        <v>4</v>
      </c>
      <c r="W232" s="1">
        <v>4</v>
      </c>
      <c r="X232" s="1">
        <v>4</v>
      </c>
      <c r="Y232" s="1">
        <v>5</v>
      </c>
      <c r="Z232" s="1">
        <v>5</v>
      </c>
      <c r="AA232" s="1">
        <v>1</v>
      </c>
      <c r="AB232" s="1">
        <v>5</v>
      </c>
      <c r="AC232" s="1">
        <v>5</v>
      </c>
      <c r="AD232">
        <v>99</v>
      </c>
      <c r="AE232" s="1" t="s">
        <v>215</v>
      </c>
    </row>
    <row r="233" spans="1:31" ht="15" customHeight="1">
      <c r="A233" s="1">
        <v>20</v>
      </c>
      <c r="B233" s="1" t="str">
        <f>LOOKUP(A233,Organization!A:A,Organization!B:B)</f>
        <v>University of Jyväskylä</v>
      </c>
      <c r="C233" s="1">
        <v>1</v>
      </c>
      <c r="D233" s="1" t="str">
        <f>LOOKUP(C233,' Field of science '!A:A,' Field of science '!B:B)</f>
        <v>Natural sciences</v>
      </c>
      <c r="E233" s="1">
        <v>1</v>
      </c>
      <c r="F233" s="1">
        <v>0</v>
      </c>
      <c r="G233" s="1">
        <v>0</v>
      </c>
      <c r="H233" s="1">
        <v>0</v>
      </c>
      <c r="I233" s="1">
        <v>0</v>
      </c>
      <c r="J233" s="1">
        <v>0</v>
      </c>
      <c r="K233" s="1">
        <v>0</v>
      </c>
      <c r="L233" s="1">
        <v>2</v>
      </c>
      <c r="M233" s="1">
        <v>0</v>
      </c>
      <c r="N233" s="1">
        <v>0</v>
      </c>
      <c r="O233" s="1">
        <v>0</v>
      </c>
      <c r="P233" s="1">
        <v>0</v>
      </c>
      <c r="Q233" s="1">
        <v>0</v>
      </c>
      <c r="R233" s="1">
        <v>0</v>
      </c>
      <c r="S233" s="1">
        <v>1</v>
      </c>
      <c r="T233" s="1">
        <v>0</v>
      </c>
      <c r="U233" s="1">
        <v>0</v>
      </c>
      <c r="V233" s="1">
        <v>4</v>
      </c>
      <c r="W233" s="1">
        <v>3</v>
      </c>
      <c r="X233" s="1">
        <v>4</v>
      </c>
      <c r="Y233" s="1">
        <v>5</v>
      </c>
      <c r="Z233" s="1">
        <v>5</v>
      </c>
      <c r="AA233" s="1">
        <v>1</v>
      </c>
      <c r="AB233" s="1">
        <v>3</v>
      </c>
      <c r="AC233" s="1">
        <v>3</v>
      </c>
      <c r="AD233" s="1" t="s">
        <v>216</v>
      </c>
      <c r="AE233" s="1" t="s">
        <v>217</v>
      </c>
    </row>
    <row r="234" spans="1:31" ht="15" customHeight="1">
      <c r="A234" s="1">
        <v>8</v>
      </c>
      <c r="B234" s="1" t="str">
        <f>LOOKUP(A234,Organization!A:A,Organization!B:B)</f>
        <v>Lappeenranta University of Technology</v>
      </c>
      <c r="C234" s="1">
        <v>2</v>
      </c>
      <c r="D234" s="1" t="str">
        <f>LOOKUP(C234,' Field of science '!A:A,' Field of science '!B:B)</f>
        <v>Engineering and technology</v>
      </c>
      <c r="E234" s="1">
        <v>0</v>
      </c>
      <c r="F234" s="1">
        <v>0</v>
      </c>
      <c r="G234" s="1">
        <v>0</v>
      </c>
      <c r="H234" s="1">
        <v>4</v>
      </c>
      <c r="I234" s="1">
        <v>0</v>
      </c>
      <c r="J234" s="1">
        <v>0</v>
      </c>
      <c r="K234" s="1">
        <v>0</v>
      </c>
      <c r="L234" s="1">
        <v>0</v>
      </c>
      <c r="M234" s="1">
        <v>0</v>
      </c>
      <c r="N234" s="1">
        <v>0</v>
      </c>
      <c r="O234" s="1">
        <v>0</v>
      </c>
      <c r="P234" s="1">
        <v>0</v>
      </c>
      <c r="Q234" s="1">
        <v>0</v>
      </c>
      <c r="R234" s="1">
        <v>0</v>
      </c>
      <c r="S234" s="1">
        <v>0</v>
      </c>
      <c r="T234" s="1">
        <v>0</v>
      </c>
      <c r="U234" s="1">
        <v>3</v>
      </c>
      <c r="V234" s="1">
        <v>4</v>
      </c>
      <c r="W234" s="1">
        <v>3</v>
      </c>
      <c r="X234" s="1">
        <v>5</v>
      </c>
      <c r="Y234" s="1">
        <v>5</v>
      </c>
      <c r="Z234" s="1">
        <v>4</v>
      </c>
      <c r="AA234" s="1">
        <v>1</v>
      </c>
      <c r="AB234" s="1">
        <v>2</v>
      </c>
      <c r="AC234" s="1">
        <v>4</v>
      </c>
      <c r="AD234">
        <v>99</v>
      </c>
      <c r="AE234">
        <v>99</v>
      </c>
    </row>
    <row r="235" spans="1:31" ht="15" customHeight="1">
      <c r="A235" s="1">
        <v>22</v>
      </c>
      <c r="B235" s="1" t="str">
        <f>LOOKUP(A235,Organization!A:A,Organization!B:B)</f>
        <v>University of Oulu</v>
      </c>
      <c r="C235" s="1">
        <v>7</v>
      </c>
      <c r="D235" s="1" t="str">
        <f>LOOKUP(C235,' Field of science '!A:A,' Field of science '!B:B)</f>
        <v>Other</v>
      </c>
      <c r="E235" s="1">
        <v>0</v>
      </c>
      <c r="F235" s="1">
        <v>0</v>
      </c>
      <c r="G235" s="1">
        <v>0</v>
      </c>
      <c r="H235" s="1">
        <v>4</v>
      </c>
      <c r="I235" s="1">
        <v>0</v>
      </c>
      <c r="J235" s="1">
        <v>0</v>
      </c>
      <c r="K235" s="1">
        <v>0</v>
      </c>
      <c r="L235" s="1">
        <v>0</v>
      </c>
      <c r="M235" s="1">
        <v>0</v>
      </c>
      <c r="N235" s="1">
        <v>0</v>
      </c>
      <c r="O235" s="1">
        <v>0</v>
      </c>
      <c r="P235" s="1">
        <v>0</v>
      </c>
      <c r="Q235" s="1">
        <v>0</v>
      </c>
      <c r="R235" s="1">
        <v>0</v>
      </c>
      <c r="S235" s="1">
        <v>0</v>
      </c>
      <c r="T235" s="1">
        <v>0</v>
      </c>
      <c r="U235" s="1">
        <v>3</v>
      </c>
      <c r="V235" s="1">
        <v>5</v>
      </c>
      <c r="W235" s="1">
        <v>5</v>
      </c>
      <c r="X235" s="1">
        <v>5</v>
      </c>
      <c r="Y235" s="1">
        <v>5</v>
      </c>
      <c r="Z235" s="1">
        <v>4</v>
      </c>
      <c r="AA235" s="1">
        <v>1</v>
      </c>
      <c r="AB235" s="1">
        <v>3</v>
      </c>
      <c r="AC235" s="1">
        <v>4</v>
      </c>
      <c r="AD235">
        <v>99</v>
      </c>
      <c r="AE235">
        <v>99</v>
      </c>
    </row>
    <row r="236" spans="1:31" ht="15" customHeight="1">
      <c r="A236" s="1">
        <v>23</v>
      </c>
      <c r="B236" s="1" t="str">
        <f>LOOKUP(A236,Organization!A:A,Organization!B:B)</f>
        <v>University of Tampere</v>
      </c>
      <c r="C236" s="1">
        <v>5</v>
      </c>
      <c r="D236" s="1" t="str">
        <f>LOOKUP(C236,' Field of science '!A:A,' Field of science '!B:B)</f>
        <v>Social sciences</v>
      </c>
      <c r="E236" s="1">
        <v>1</v>
      </c>
      <c r="F236" s="1">
        <v>0</v>
      </c>
      <c r="G236" s="1">
        <v>0</v>
      </c>
      <c r="H236" s="1">
        <v>0</v>
      </c>
      <c r="I236" s="1">
        <v>0</v>
      </c>
      <c r="J236" s="1">
        <v>0</v>
      </c>
      <c r="K236" s="1">
        <v>0</v>
      </c>
      <c r="L236" s="1">
        <v>2</v>
      </c>
      <c r="M236" s="1">
        <v>0</v>
      </c>
      <c r="N236" s="1">
        <v>0</v>
      </c>
      <c r="O236" s="1">
        <v>0</v>
      </c>
      <c r="P236" s="1">
        <v>0</v>
      </c>
      <c r="Q236" s="1">
        <v>0</v>
      </c>
      <c r="R236" s="1">
        <v>0</v>
      </c>
      <c r="S236" s="1">
        <v>1</v>
      </c>
      <c r="T236" s="1">
        <v>0</v>
      </c>
      <c r="U236" s="1">
        <v>0</v>
      </c>
      <c r="V236" s="1">
        <v>5</v>
      </c>
      <c r="W236" s="1">
        <v>5</v>
      </c>
      <c r="X236" s="1">
        <v>3</v>
      </c>
      <c r="Y236" s="1">
        <v>5</v>
      </c>
      <c r="Z236" s="1">
        <v>5</v>
      </c>
      <c r="AA236" s="1">
        <v>1</v>
      </c>
      <c r="AB236" s="1">
        <v>3</v>
      </c>
      <c r="AC236" s="1">
        <v>3</v>
      </c>
      <c r="AD236" s="1" t="s">
        <v>218</v>
      </c>
      <c r="AE236" s="1" t="s">
        <v>219</v>
      </c>
    </row>
    <row r="237" spans="1:31" ht="15" customHeight="1">
      <c r="A237" s="1">
        <v>28</v>
      </c>
      <c r="B237" s="1" t="str">
        <f>LOOKUP(A237,Organization!A:A,Organization!B:B)</f>
        <v>Not listed, other</v>
      </c>
      <c r="C237" s="1">
        <v>6</v>
      </c>
      <c r="D237" s="1" t="str">
        <f>LOOKUP(C237,' Field of science '!A:A,' Field of science '!B:B)</f>
        <v>Humanities</v>
      </c>
      <c r="E237" s="1">
        <v>0</v>
      </c>
      <c r="F237" s="1">
        <v>2</v>
      </c>
      <c r="G237" s="1">
        <v>0</v>
      </c>
      <c r="H237" s="1">
        <v>0</v>
      </c>
      <c r="I237" s="1">
        <v>0</v>
      </c>
      <c r="J237" s="1">
        <v>0</v>
      </c>
      <c r="K237" s="1">
        <v>0</v>
      </c>
      <c r="L237" s="1">
        <v>0</v>
      </c>
      <c r="M237" s="1">
        <v>0</v>
      </c>
      <c r="N237" s="1">
        <v>0</v>
      </c>
      <c r="O237" s="1">
        <v>0</v>
      </c>
      <c r="P237" s="1">
        <v>0</v>
      </c>
      <c r="Q237" s="1">
        <v>0</v>
      </c>
      <c r="R237" s="1">
        <v>0</v>
      </c>
      <c r="S237" s="1">
        <v>1</v>
      </c>
      <c r="T237" s="1">
        <v>0</v>
      </c>
      <c r="U237" s="1">
        <v>0</v>
      </c>
      <c r="V237" s="1">
        <v>3</v>
      </c>
      <c r="W237" s="1">
        <v>2</v>
      </c>
      <c r="X237" s="1">
        <v>4</v>
      </c>
      <c r="Y237" s="1">
        <v>3</v>
      </c>
      <c r="Z237" s="1">
        <v>4</v>
      </c>
      <c r="AA237" s="1">
        <v>1</v>
      </c>
      <c r="AB237" s="1">
        <v>3</v>
      </c>
      <c r="AC237" s="1">
        <v>3</v>
      </c>
      <c r="AD237">
        <v>99</v>
      </c>
      <c r="AE237">
        <v>99</v>
      </c>
    </row>
    <row r="238" spans="1:31" ht="15" customHeight="1">
      <c r="A238" s="1">
        <v>5</v>
      </c>
      <c r="B238" s="1" t="str">
        <f>LOOKUP(A238,Organization!A:A,Organization!B:B)</f>
        <v>Finnish Geospatial Research Institute (FGI) in the National Land Survey of Finland</v>
      </c>
      <c r="C238" s="1">
        <v>2</v>
      </c>
      <c r="D238" s="1" t="str">
        <f>LOOKUP(C238,' Field of science '!A:A,' Field of science '!B:B)</f>
        <v>Engineering and technology</v>
      </c>
      <c r="E238" s="1">
        <v>1</v>
      </c>
      <c r="F238" s="1">
        <v>0</v>
      </c>
      <c r="G238" s="1">
        <v>0</v>
      </c>
      <c r="H238" s="1">
        <v>0</v>
      </c>
      <c r="I238" s="1">
        <v>0</v>
      </c>
      <c r="J238" s="1">
        <v>0</v>
      </c>
      <c r="K238" s="1">
        <v>0</v>
      </c>
      <c r="L238" s="1">
        <v>2</v>
      </c>
      <c r="M238" s="1">
        <v>0</v>
      </c>
      <c r="N238" s="1">
        <v>0</v>
      </c>
      <c r="O238" s="1">
        <v>0</v>
      </c>
      <c r="P238" s="1">
        <v>0</v>
      </c>
      <c r="Q238" s="1">
        <v>0</v>
      </c>
      <c r="R238" s="1">
        <v>0</v>
      </c>
      <c r="S238" s="1">
        <v>1</v>
      </c>
      <c r="T238" s="1">
        <v>0</v>
      </c>
      <c r="U238" s="1">
        <v>0</v>
      </c>
      <c r="V238" s="1">
        <v>5</v>
      </c>
      <c r="W238" s="1">
        <v>3</v>
      </c>
      <c r="X238" s="1">
        <v>5</v>
      </c>
      <c r="Y238" s="1">
        <v>5</v>
      </c>
      <c r="Z238" s="1">
        <v>5</v>
      </c>
      <c r="AA238" s="1">
        <v>1</v>
      </c>
      <c r="AB238" s="1">
        <v>4</v>
      </c>
      <c r="AC238" s="1">
        <v>4</v>
      </c>
      <c r="AD238" s="1" t="s">
        <v>220</v>
      </c>
      <c r="AE238">
        <v>99</v>
      </c>
    </row>
    <row r="239" spans="1:31" ht="15" customHeight="1">
      <c r="A239" s="1">
        <v>25</v>
      </c>
      <c r="B239" s="1" t="str">
        <f>LOOKUP(A239,Organization!A:A,Organization!B:B)</f>
        <v>University of Turku</v>
      </c>
      <c r="C239" s="1">
        <v>3</v>
      </c>
      <c r="D239" s="1" t="str">
        <f>LOOKUP(C239,' Field of science '!A:A,' Field of science '!B:B)</f>
        <v>Medical and health sciences</v>
      </c>
      <c r="E239" s="1">
        <v>1</v>
      </c>
      <c r="F239" s="1">
        <v>0</v>
      </c>
      <c r="G239" s="1">
        <v>0</v>
      </c>
      <c r="H239" s="1">
        <v>0</v>
      </c>
      <c r="I239" s="1">
        <v>0</v>
      </c>
      <c r="J239" s="1">
        <v>0</v>
      </c>
      <c r="K239" s="1">
        <v>0</v>
      </c>
      <c r="L239" s="1">
        <v>2</v>
      </c>
      <c r="M239" s="1">
        <v>0</v>
      </c>
      <c r="N239" s="1">
        <v>0</v>
      </c>
      <c r="O239" s="1">
        <v>0</v>
      </c>
      <c r="P239" s="1">
        <v>0</v>
      </c>
      <c r="Q239" s="1">
        <v>0</v>
      </c>
      <c r="R239" s="1">
        <v>0</v>
      </c>
      <c r="S239" s="1">
        <v>1</v>
      </c>
      <c r="T239" s="1">
        <v>0</v>
      </c>
      <c r="U239" s="1">
        <v>0</v>
      </c>
      <c r="V239" s="1">
        <v>4</v>
      </c>
      <c r="W239" s="1">
        <v>4</v>
      </c>
      <c r="X239" s="1">
        <v>3</v>
      </c>
      <c r="Y239" s="1">
        <v>5</v>
      </c>
      <c r="Z239" s="1">
        <v>4</v>
      </c>
      <c r="AA239" s="1">
        <v>1</v>
      </c>
      <c r="AB239" s="1">
        <v>3</v>
      </c>
      <c r="AC239" s="1">
        <v>4</v>
      </c>
      <c r="AD239">
        <v>99</v>
      </c>
      <c r="AE239">
        <v>99</v>
      </c>
    </row>
    <row r="240" spans="1:31" ht="15" customHeight="1">
      <c r="A240" s="1">
        <v>19</v>
      </c>
      <c r="B240" s="1" t="str">
        <f>LOOKUP(A240,Organization!A:A,Organization!B:B)</f>
        <v>University of Helsinki</v>
      </c>
      <c r="C240" s="1">
        <v>1</v>
      </c>
      <c r="D240" s="1" t="str">
        <f>LOOKUP(C240,' Field of science '!A:A,' Field of science '!B:B)</f>
        <v>Natural sciences</v>
      </c>
      <c r="E240" s="1">
        <v>1</v>
      </c>
      <c r="F240" s="1">
        <v>0</v>
      </c>
      <c r="G240" s="1">
        <v>0</v>
      </c>
      <c r="H240" s="1">
        <v>0</v>
      </c>
      <c r="I240" s="1">
        <v>0</v>
      </c>
      <c r="J240" s="1">
        <v>0</v>
      </c>
      <c r="K240" s="1">
        <v>0</v>
      </c>
      <c r="L240" s="1">
        <v>2</v>
      </c>
      <c r="M240" s="1">
        <v>0</v>
      </c>
      <c r="N240" s="1">
        <v>0</v>
      </c>
      <c r="O240" s="1">
        <v>0</v>
      </c>
      <c r="P240" s="1">
        <v>0</v>
      </c>
      <c r="Q240" s="1">
        <v>0</v>
      </c>
      <c r="R240" s="1">
        <v>0</v>
      </c>
      <c r="S240" s="1">
        <v>0</v>
      </c>
      <c r="T240" s="1">
        <v>2</v>
      </c>
      <c r="U240" s="1">
        <v>0</v>
      </c>
      <c r="V240" s="1">
        <v>5</v>
      </c>
      <c r="W240" s="1">
        <v>5</v>
      </c>
      <c r="X240" s="1">
        <v>5</v>
      </c>
      <c r="Y240" s="1">
        <v>5</v>
      </c>
      <c r="Z240" s="1">
        <v>5</v>
      </c>
      <c r="AA240" s="1">
        <v>1</v>
      </c>
      <c r="AB240" s="1">
        <v>2</v>
      </c>
      <c r="AC240" s="1">
        <v>4</v>
      </c>
      <c r="AD240" s="1" t="s">
        <v>221</v>
      </c>
      <c r="AE240">
        <v>99</v>
      </c>
    </row>
    <row r="241" spans="1:31" ht="15" customHeight="1">
      <c r="A241" s="1">
        <v>19</v>
      </c>
      <c r="B241" s="1" t="str">
        <f>LOOKUP(A241,Organization!A:A,Organization!B:B)</f>
        <v>University of Helsinki</v>
      </c>
      <c r="C241" s="1">
        <v>1</v>
      </c>
      <c r="D241" s="1" t="str">
        <f>LOOKUP(C241,' Field of science '!A:A,' Field of science '!B:B)</f>
        <v>Natural sciences</v>
      </c>
      <c r="E241" s="1">
        <v>1</v>
      </c>
      <c r="F241" s="1">
        <v>0</v>
      </c>
      <c r="G241" s="1">
        <v>0</v>
      </c>
      <c r="H241" s="1">
        <v>0</v>
      </c>
      <c r="I241" s="1">
        <v>0</v>
      </c>
      <c r="J241" s="1">
        <v>0</v>
      </c>
      <c r="K241" s="1">
        <v>0</v>
      </c>
      <c r="L241" s="1">
        <v>2</v>
      </c>
      <c r="M241" s="1">
        <v>0</v>
      </c>
      <c r="N241" s="1">
        <v>0</v>
      </c>
      <c r="O241" s="1">
        <v>0</v>
      </c>
      <c r="P241" s="1">
        <v>0</v>
      </c>
      <c r="Q241" s="1">
        <v>0</v>
      </c>
      <c r="R241" s="1">
        <v>0</v>
      </c>
      <c r="S241" s="1">
        <v>1</v>
      </c>
      <c r="T241" s="1">
        <v>0</v>
      </c>
      <c r="U241" s="1">
        <v>0</v>
      </c>
      <c r="V241" s="1">
        <v>5</v>
      </c>
      <c r="W241" s="1">
        <v>4</v>
      </c>
      <c r="X241" s="1">
        <v>0</v>
      </c>
      <c r="Y241" s="1">
        <v>4</v>
      </c>
      <c r="Z241" s="1">
        <v>3</v>
      </c>
      <c r="AA241" s="1">
        <v>1</v>
      </c>
      <c r="AB241" s="1">
        <v>4</v>
      </c>
      <c r="AC241" s="1">
        <v>4</v>
      </c>
      <c r="AD241">
        <v>99</v>
      </c>
      <c r="AE241" s="1" t="s">
        <v>222</v>
      </c>
    </row>
    <row r="242" spans="1:31" ht="15" customHeight="1">
      <c r="A242" s="1">
        <v>19</v>
      </c>
      <c r="B242" s="1" t="str">
        <f>LOOKUP(A242,Organization!A:A,Organization!B:B)</f>
        <v>University of Helsinki</v>
      </c>
      <c r="C242" s="1">
        <v>1</v>
      </c>
      <c r="D242" s="1" t="str">
        <f>LOOKUP(C242,' Field of science '!A:A,' Field of science '!B:B)</f>
        <v>Natural sciences</v>
      </c>
      <c r="E242" s="1">
        <v>0</v>
      </c>
      <c r="F242" s="1">
        <v>0</v>
      </c>
      <c r="G242" s="1">
        <v>0</v>
      </c>
      <c r="H242" s="1">
        <v>4</v>
      </c>
      <c r="I242" s="1">
        <v>0</v>
      </c>
      <c r="J242" s="1">
        <v>0</v>
      </c>
      <c r="K242" s="1">
        <v>0</v>
      </c>
      <c r="L242" s="1">
        <v>0</v>
      </c>
      <c r="M242" s="1">
        <v>0</v>
      </c>
      <c r="N242" s="1">
        <v>0</v>
      </c>
      <c r="O242" s="1">
        <v>0</v>
      </c>
      <c r="P242" s="1">
        <v>0</v>
      </c>
      <c r="Q242" s="1">
        <v>0</v>
      </c>
      <c r="R242" s="1">
        <v>0</v>
      </c>
      <c r="S242" s="1">
        <v>0</v>
      </c>
      <c r="T242" s="1">
        <v>0</v>
      </c>
      <c r="U242" s="1">
        <v>3</v>
      </c>
      <c r="V242" s="1">
        <v>5</v>
      </c>
      <c r="W242" s="1">
        <v>4</v>
      </c>
      <c r="X242" s="1">
        <v>0</v>
      </c>
      <c r="Y242" s="1">
        <v>4</v>
      </c>
      <c r="Z242" s="1">
        <v>5</v>
      </c>
      <c r="AA242" s="1">
        <v>1</v>
      </c>
      <c r="AB242" s="1">
        <v>5</v>
      </c>
      <c r="AC242" s="1">
        <v>4</v>
      </c>
      <c r="AD242" s="5" t="s">
        <v>223</v>
      </c>
      <c r="AE242" s="1" t="s">
        <v>224</v>
      </c>
    </row>
    <row r="243" spans="1:31" ht="15" customHeight="1">
      <c r="A243" s="1">
        <v>19</v>
      </c>
      <c r="B243" s="1" t="str">
        <f>LOOKUP(A243,Organization!A:A,Organization!B:B)</f>
        <v>University of Helsinki</v>
      </c>
      <c r="C243" s="1">
        <v>6</v>
      </c>
      <c r="D243" s="1" t="str">
        <f>LOOKUP(C243,' Field of science '!A:A,' Field of science '!B:B)</f>
        <v>Humanities</v>
      </c>
      <c r="E243" s="1">
        <v>1</v>
      </c>
      <c r="F243" s="1">
        <v>0</v>
      </c>
      <c r="G243" s="1">
        <v>0</v>
      </c>
      <c r="H243" s="1">
        <v>0</v>
      </c>
      <c r="I243" s="1">
        <v>0</v>
      </c>
      <c r="J243" s="1">
        <v>0</v>
      </c>
      <c r="K243" s="1">
        <v>0</v>
      </c>
      <c r="L243" s="1">
        <v>2</v>
      </c>
      <c r="M243" s="1">
        <v>0</v>
      </c>
      <c r="N243" s="1">
        <v>0</v>
      </c>
      <c r="O243" s="1">
        <v>0</v>
      </c>
      <c r="P243" s="1">
        <v>0</v>
      </c>
      <c r="Q243" s="1">
        <v>0</v>
      </c>
      <c r="R243" s="1">
        <v>0</v>
      </c>
      <c r="S243" s="1">
        <v>1</v>
      </c>
      <c r="T243" s="1">
        <v>0</v>
      </c>
      <c r="U243" s="1">
        <v>0</v>
      </c>
      <c r="V243" s="1">
        <v>3</v>
      </c>
      <c r="W243" s="1">
        <v>3</v>
      </c>
      <c r="X243" s="1">
        <v>3</v>
      </c>
      <c r="Y243" s="1">
        <v>5</v>
      </c>
      <c r="Z243" s="1">
        <v>4</v>
      </c>
      <c r="AA243" s="1">
        <v>1</v>
      </c>
      <c r="AB243" s="1">
        <v>3</v>
      </c>
      <c r="AC243" s="1">
        <v>4</v>
      </c>
      <c r="AD243" s="1" t="s">
        <v>225</v>
      </c>
      <c r="AE243" s="1" t="s">
        <v>226</v>
      </c>
    </row>
    <row r="244" spans="1:31" ht="15" customHeight="1">
      <c r="A244" s="1">
        <v>21</v>
      </c>
      <c r="B244" s="1" t="str">
        <f>LOOKUP(A244,Organization!A:A,Organization!B:B)</f>
        <v>University of Lapland</v>
      </c>
      <c r="C244" s="1">
        <v>5</v>
      </c>
      <c r="D244" s="1" t="str">
        <f>LOOKUP(C244,' Field of science '!A:A,' Field of science '!B:B)</f>
        <v>Social sciences</v>
      </c>
      <c r="E244" s="1">
        <v>1</v>
      </c>
      <c r="F244" s="1">
        <v>0</v>
      </c>
      <c r="G244" s="1">
        <v>0</v>
      </c>
      <c r="H244" s="1">
        <v>0</v>
      </c>
      <c r="I244" s="1">
        <v>0</v>
      </c>
      <c r="J244" s="1">
        <v>0</v>
      </c>
      <c r="K244" s="1">
        <v>0</v>
      </c>
      <c r="L244" s="1">
        <v>2</v>
      </c>
      <c r="M244" s="1">
        <v>0</v>
      </c>
      <c r="N244" s="1">
        <v>0</v>
      </c>
      <c r="O244" s="1">
        <v>0</v>
      </c>
      <c r="P244" s="1">
        <v>0</v>
      </c>
      <c r="Q244" s="1">
        <v>0</v>
      </c>
      <c r="R244" s="1">
        <v>0</v>
      </c>
      <c r="S244" s="1">
        <v>1</v>
      </c>
      <c r="T244" s="1">
        <v>0</v>
      </c>
      <c r="U244" s="1">
        <v>0</v>
      </c>
      <c r="V244" s="1">
        <v>4</v>
      </c>
      <c r="W244" s="1">
        <v>2</v>
      </c>
      <c r="X244" s="1">
        <v>2</v>
      </c>
      <c r="Y244" s="1">
        <v>5</v>
      </c>
      <c r="Z244" s="1">
        <v>2</v>
      </c>
      <c r="AA244" s="1">
        <v>1</v>
      </c>
      <c r="AB244" s="1">
        <v>3</v>
      </c>
      <c r="AC244" s="1">
        <v>4</v>
      </c>
      <c r="AD244" s="1" t="s">
        <v>227</v>
      </c>
      <c r="AE244" s="1" t="s">
        <v>228</v>
      </c>
    </row>
    <row r="245" spans="1:31" ht="15" customHeight="1">
      <c r="A245" s="1">
        <v>1</v>
      </c>
      <c r="B245" s="1" t="str">
        <f>LOOKUP(A245,Organization!A:A,Organization!B:B)</f>
        <v>Aalto University</v>
      </c>
      <c r="C245" s="1">
        <v>5</v>
      </c>
      <c r="D245" s="1" t="str">
        <f>LOOKUP(C245,' Field of science '!A:A,' Field of science '!B:B)</f>
        <v>Social sciences</v>
      </c>
      <c r="E245" s="1">
        <v>1</v>
      </c>
      <c r="F245" s="1">
        <v>0</v>
      </c>
      <c r="G245" s="1">
        <v>0</v>
      </c>
      <c r="H245" s="1">
        <v>0</v>
      </c>
      <c r="I245" s="1">
        <v>0</v>
      </c>
      <c r="J245" s="1">
        <v>0</v>
      </c>
      <c r="K245" s="1">
        <v>0</v>
      </c>
      <c r="L245" s="1">
        <v>2</v>
      </c>
      <c r="M245" s="1">
        <v>0</v>
      </c>
      <c r="N245" s="1">
        <v>0</v>
      </c>
      <c r="O245" s="1">
        <v>0</v>
      </c>
      <c r="P245" s="1">
        <v>0</v>
      </c>
      <c r="Q245" s="1">
        <v>0</v>
      </c>
      <c r="R245" s="1">
        <v>0</v>
      </c>
      <c r="S245" s="1">
        <v>1</v>
      </c>
      <c r="T245" s="1">
        <v>0</v>
      </c>
      <c r="U245" s="1">
        <v>0</v>
      </c>
      <c r="V245" s="1">
        <v>5</v>
      </c>
      <c r="W245" s="1">
        <v>4</v>
      </c>
      <c r="X245" s="1">
        <v>5</v>
      </c>
      <c r="Y245" s="1">
        <v>5</v>
      </c>
      <c r="Z245" s="1">
        <v>5</v>
      </c>
      <c r="AA245" s="1">
        <v>1</v>
      </c>
      <c r="AB245" s="1">
        <v>3</v>
      </c>
      <c r="AC245" s="1">
        <v>4</v>
      </c>
      <c r="AD245" s="1" t="s">
        <v>229</v>
      </c>
      <c r="AE245" s="1" t="s">
        <v>230</v>
      </c>
    </row>
    <row r="246" spans="1:31" ht="15" customHeight="1">
      <c r="A246" s="1">
        <v>19</v>
      </c>
      <c r="B246" s="1" t="str">
        <f>LOOKUP(A246,Organization!A:A,Organization!B:B)</f>
        <v>University of Helsinki</v>
      </c>
      <c r="C246" s="1">
        <v>3</v>
      </c>
      <c r="D246" s="1" t="str">
        <f>LOOKUP(C246,' Field of science '!A:A,' Field of science '!B:B)</f>
        <v>Medical and health sciences</v>
      </c>
      <c r="E246" s="1">
        <v>1</v>
      </c>
      <c r="F246" s="1">
        <v>0</v>
      </c>
      <c r="G246" s="1">
        <v>0</v>
      </c>
      <c r="H246" s="1">
        <v>0</v>
      </c>
      <c r="I246" s="1">
        <v>0</v>
      </c>
      <c r="J246" s="1">
        <v>0</v>
      </c>
      <c r="K246" s="1">
        <v>0</v>
      </c>
      <c r="L246" s="1">
        <v>2</v>
      </c>
      <c r="M246" s="1">
        <v>0</v>
      </c>
      <c r="N246" s="1">
        <v>0</v>
      </c>
      <c r="O246" s="1">
        <v>0</v>
      </c>
      <c r="P246" s="1">
        <v>0</v>
      </c>
      <c r="Q246" s="1">
        <v>0</v>
      </c>
      <c r="R246" s="1">
        <v>0</v>
      </c>
      <c r="S246" s="1">
        <v>1</v>
      </c>
      <c r="T246" s="1">
        <v>0</v>
      </c>
      <c r="U246" s="1">
        <v>0</v>
      </c>
      <c r="V246" s="1">
        <v>3</v>
      </c>
      <c r="W246" s="1">
        <v>3</v>
      </c>
      <c r="X246" s="1">
        <v>3</v>
      </c>
      <c r="Y246" s="1">
        <v>3</v>
      </c>
      <c r="Z246" s="1">
        <v>3</v>
      </c>
      <c r="AA246" s="1">
        <v>1</v>
      </c>
      <c r="AB246" s="1">
        <v>3</v>
      </c>
      <c r="AC246" s="1">
        <v>3</v>
      </c>
      <c r="AD246" s="1" t="s">
        <v>231</v>
      </c>
      <c r="AE246" s="1" t="s">
        <v>232</v>
      </c>
    </row>
    <row r="247" spans="1:31" ht="15" customHeight="1">
      <c r="A247" s="1">
        <v>25</v>
      </c>
      <c r="B247" s="1" t="str">
        <f>LOOKUP(A247,Organization!A:A,Organization!B:B)</f>
        <v>University of Turku</v>
      </c>
      <c r="C247" s="1">
        <v>6</v>
      </c>
      <c r="D247" s="1" t="str">
        <f>LOOKUP(C247,' Field of science '!A:A,' Field of science '!B:B)</f>
        <v>Humanities</v>
      </c>
      <c r="E247" s="1">
        <v>1</v>
      </c>
      <c r="F247" s="1">
        <v>0</v>
      </c>
      <c r="G247" s="1">
        <v>0</v>
      </c>
      <c r="H247" s="1">
        <v>0</v>
      </c>
      <c r="I247" s="1">
        <v>0</v>
      </c>
      <c r="J247" s="1">
        <v>0</v>
      </c>
      <c r="K247" s="1">
        <v>0</v>
      </c>
      <c r="L247" s="1">
        <v>2</v>
      </c>
      <c r="M247" s="1">
        <v>0</v>
      </c>
      <c r="N247" s="1">
        <v>0</v>
      </c>
      <c r="O247" s="1">
        <v>0</v>
      </c>
      <c r="P247" s="1">
        <v>0</v>
      </c>
      <c r="Q247" s="1">
        <v>0</v>
      </c>
      <c r="R247" s="1">
        <v>0</v>
      </c>
      <c r="S247" s="1">
        <v>1</v>
      </c>
      <c r="T247" s="1">
        <v>0</v>
      </c>
      <c r="U247" s="1">
        <v>0</v>
      </c>
      <c r="V247" s="1">
        <v>4</v>
      </c>
      <c r="W247" s="1">
        <v>3</v>
      </c>
      <c r="X247" s="1">
        <v>4</v>
      </c>
      <c r="Y247" s="1">
        <v>3</v>
      </c>
      <c r="Z247" s="1">
        <v>3</v>
      </c>
      <c r="AA247" s="1">
        <v>1</v>
      </c>
      <c r="AB247" s="1">
        <v>3</v>
      </c>
      <c r="AC247" s="1">
        <v>4</v>
      </c>
      <c r="AD247">
        <v>99</v>
      </c>
      <c r="AE247">
        <v>99</v>
      </c>
    </row>
    <row r="248" spans="1:31" ht="15" customHeight="1">
      <c r="A248" s="1">
        <v>19</v>
      </c>
      <c r="B248" s="1" t="str">
        <f>LOOKUP(A248,Organization!A:A,Organization!B:B)</f>
        <v>University of Helsinki</v>
      </c>
      <c r="C248" s="1">
        <v>7</v>
      </c>
      <c r="D248" s="1" t="str">
        <f>LOOKUP(C248,' Field of science '!A:A,' Field of science '!B:B)</f>
        <v>Other</v>
      </c>
      <c r="E248" s="1">
        <v>0</v>
      </c>
      <c r="F248" s="1">
        <v>0</v>
      </c>
      <c r="G248" s="1">
        <v>0</v>
      </c>
      <c r="H248" s="1">
        <v>4</v>
      </c>
      <c r="I248" s="1">
        <v>0</v>
      </c>
      <c r="J248" s="1">
        <v>0</v>
      </c>
      <c r="K248" s="1">
        <v>0</v>
      </c>
      <c r="L248" s="1">
        <v>0</v>
      </c>
      <c r="M248" s="1">
        <v>0</v>
      </c>
      <c r="N248" s="1">
        <v>0</v>
      </c>
      <c r="O248" s="1">
        <v>0</v>
      </c>
      <c r="P248" s="1">
        <v>0</v>
      </c>
      <c r="Q248" s="1">
        <v>0</v>
      </c>
      <c r="R248" s="1">
        <v>0</v>
      </c>
      <c r="S248" s="1">
        <v>0</v>
      </c>
      <c r="T248" s="1">
        <v>0</v>
      </c>
      <c r="U248" s="1">
        <v>3</v>
      </c>
      <c r="V248" s="1">
        <v>5</v>
      </c>
      <c r="W248" s="1">
        <v>5</v>
      </c>
      <c r="X248" s="1">
        <v>5</v>
      </c>
      <c r="Y248" s="1">
        <v>5</v>
      </c>
      <c r="Z248" s="1">
        <v>4</v>
      </c>
      <c r="AA248" s="1">
        <v>1</v>
      </c>
      <c r="AB248" s="1">
        <v>2</v>
      </c>
      <c r="AC248" s="1">
        <v>1</v>
      </c>
      <c r="AD248">
        <v>99</v>
      </c>
      <c r="AE248">
        <v>99</v>
      </c>
    </row>
    <row r="249" spans="1:31" ht="15" customHeight="1">
      <c r="A249" s="1">
        <v>19</v>
      </c>
      <c r="B249" s="1" t="str">
        <f>LOOKUP(A249,Organization!A:A,Organization!B:B)</f>
        <v>University of Helsinki</v>
      </c>
      <c r="C249" s="1">
        <v>6</v>
      </c>
      <c r="D249" s="1" t="str">
        <f>LOOKUP(C249,' Field of science '!A:A,' Field of science '!B:B)</f>
        <v>Humanities</v>
      </c>
      <c r="E249" s="1">
        <v>1</v>
      </c>
      <c r="F249" s="1">
        <v>0</v>
      </c>
      <c r="G249" s="1">
        <v>0</v>
      </c>
      <c r="H249" s="1">
        <v>0</v>
      </c>
      <c r="I249" s="1">
        <v>0</v>
      </c>
      <c r="J249" s="1">
        <v>0</v>
      </c>
      <c r="K249" s="1">
        <v>0</v>
      </c>
      <c r="L249" s="1">
        <v>2</v>
      </c>
      <c r="M249" s="1">
        <v>0</v>
      </c>
      <c r="N249" s="1">
        <v>0</v>
      </c>
      <c r="O249" s="1">
        <v>0</v>
      </c>
      <c r="P249" s="1">
        <v>0</v>
      </c>
      <c r="Q249" s="1">
        <v>0</v>
      </c>
      <c r="R249" s="1">
        <v>0</v>
      </c>
      <c r="S249" s="1">
        <v>1</v>
      </c>
      <c r="T249" s="1">
        <v>0</v>
      </c>
      <c r="U249" s="1">
        <v>0</v>
      </c>
      <c r="V249" s="1">
        <v>5</v>
      </c>
      <c r="W249" s="1">
        <v>5</v>
      </c>
      <c r="X249" s="1">
        <v>3</v>
      </c>
      <c r="Y249" s="1">
        <v>5</v>
      </c>
      <c r="Z249" s="1">
        <v>4</v>
      </c>
      <c r="AA249" s="1">
        <v>1</v>
      </c>
      <c r="AB249" s="1">
        <v>5</v>
      </c>
      <c r="AC249" s="1">
        <v>5</v>
      </c>
      <c r="AD249" s="1" t="s">
        <v>233</v>
      </c>
      <c r="AE249">
        <v>99</v>
      </c>
    </row>
    <row r="250" spans="1:31" ht="15" customHeight="1">
      <c r="A250" s="1">
        <v>23</v>
      </c>
      <c r="B250" s="1" t="str">
        <f>LOOKUP(A250,Organization!A:A,Organization!B:B)</f>
        <v>University of Tampere</v>
      </c>
      <c r="C250" s="1">
        <v>1</v>
      </c>
      <c r="D250" s="1" t="str">
        <f>LOOKUP(C250,' Field of science '!A:A,' Field of science '!B:B)</f>
        <v>Natural sciences</v>
      </c>
      <c r="E250" s="1">
        <v>1</v>
      </c>
      <c r="F250" s="1">
        <v>0</v>
      </c>
      <c r="G250" s="1">
        <v>0</v>
      </c>
      <c r="H250" s="1">
        <v>0</v>
      </c>
      <c r="I250" s="1">
        <v>0</v>
      </c>
      <c r="J250" s="1">
        <v>0</v>
      </c>
      <c r="K250" s="1">
        <v>0</v>
      </c>
      <c r="L250" s="1">
        <v>2</v>
      </c>
      <c r="M250" s="1">
        <v>0</v>
      </c>
      <c r="N250" s="1">
        <v>0</v>
      </c>
      <c r="O250" s="1">
        <v>0</v>
      </c>
      <c r="P250" s="1">
        <v>0</v>
      </c>
      <c r="Q250" s="1">
        <v>0</v>
      </c>
      <c r="R250" s="1">
        <v>0</v>
      </c>
      <c r="S250" s="1">
        <v>1</v>
      </c>
      <c r="T250" s="1">
        <v>0</v>
      </c>
      <c r="U250" s="1">
        <v>0</v>
      </c>
      <c r="V250" s="1">
        <v>5</v>
      </c>
      <c r="W250" s="1">
        <v>5</v>
      </c>
      <c r="X250" s="1">
        <v>5</v>
      </c>
      <c r="Y250" s="1">
        <v>5</v>
      </c>
      <c r="Z250" s="1">
        <v>5</v>
      </c>
      <c r="AA250" s="1">
        <v>1</v>
      </c>
      <c r="AB250" s="1">
        <v>4</v>
      </c>
      <c r="AC250" s="1">
        <v>5</v>
      </c>
      <c r="AD250" s="1" t="s">
        <v>234</v>
      </c>
      <c r="AE250" s="5" t="s">
        <v>235</v>
      </c>
    </row>
    <row r="251" spans="1:31" ht="15" customHeight="1">
      <c r="A251" s="1">
        <v>19</v>
      </c>
      <c r="B251" s="1" t="str">
        <f>LOOKUP(A251,Organization!A:A,Organization!B:B)</f>
        <v>University of Helsinki</v>
      </c>
      <c r="C251" s="1">
        <v>1</v>
      </c>
      <c r="D251" s="1" t="str">
        <f>LOOKUP(C251,' Field of science '!A:A,' Field of science '!B:B)</f>
        <v>Natural sciences</v>
      </c>
      <c r="E251" s="1">
        <v>1</v>
      </c>
      <c r="F251" s="1">
        <v>0</v>
      </c>
      <c r="G251" s="1">
        <v>0</v>
      </c>
      <c r="H251" s="1">
        <v>0</v>
      </c>
      <c r="I251" s="1">
        <v>0</v>
      </c>
      <c r="J251" s="1">
        <v>0</v>
      </c>
      <c r="K251" s="1">
        <v>0</v>
      </c>
      <c r="L251" s="1">
        <v>2</v>
      </c>
      <c r="M251" s="1">
        <v>0</v>
      </c>
      <c r="N251" s="1">
        <v>0</v>
      </c>
      <c r="O251" s="1">
        <v>0</v>
      </c>
      <c r="P251" s="1">
        <v>0</v>
      </c>
      <c r="Q251" s="1">
        <v>0</v>
      </c>
      <c r="R251" s="1">
        <v>0</v>
      </c>
      <c r="S251" s="1">
        <v>1</v>
      </c>
      <c r="T251" s="1">
        <v>0</v>
      </c>
      <c r="U251" s="1">
        <v>0</v>
      </c>
      <c r="V251" s="1">
        <v>4</v>
      </c>
      <c r="W251" s="1">
        <v>4</v>
      </c>
      <c r="X251" s="1">
        <v>4</v>
      </c>
      <c r="Y251" s="1">
        <v>4</v>
      </c>
      <c r="Z251" s="1">
        <v>4</v>
      </c>
      <c r="AA251" s="1">
        <v>1</v>
      </c>
      <c r="AB251" s="1">
        <v>3</v>
      </c>
      <c r="AC251" s="1">
        <v>4</v>
      </c>
      <c r="AD251" s="1" t="s">
        <v>236</v>
      </c>
      <c r="AE251">
        <v>99</v>
      </c>
    </row>
    <row r="252" spans="1:31" ht="15" customHeight="1">
      <c r="A252" s="1">
        <v>20</v>
      </c>
      <c r="B252" s="1" t="str">
        <f>LOOKUP(A252,Organization!A:A,Organization!B:B)</f>
        <v>University of Jyväskylä</v>
      </c>
      <c r="C252" s="1">
        <v>1</v>
      </c>
      <c r="D252" s="1" t="str">
        <f>LOOKUP(C252,' Field of science '!A:A,' Field of science '!B:B)</f>
        <v>Natural sciences</v>
      </c>
      <c r="E252" s="1">
        <v>1</v>
      </c>
      <c r="F252" s="1">
        <v>0</v>
      </c>
      <c r="G252" s="1">
        <v>0</v>
      </c>
      <c r="H252" s="1">
        <v>0</v>
      </c>
      <c r="I252" s="1">
        <v>0</v>
      </c>
      <c r="J252" s="1">
        <v>0</v>
      </c>
      <c r="K252" s="1">
        <v>0</v>
      </c>
      <c r="L252" s="1">
        <v>2</v>
      </c>
      <c r="M252" s="1">
        <v>0</v>
      </c>
      <c r="N252" s="1">
        <v>0</v>
      </c>
      <c r="O252" s="1">
        <v>0</v>
      </c>
      <c r="P252" s="1">
        <v>0</v>
      </c>
      <c r="Q252" s="1">
        <v>0</v>
      </c>
      <c r="R252" s="1">
        <v>0</v>
      </c>
      <c r="S252" s="1">
        <v>1</v>
      </c>
      <c r="T252" s="1">
        <v>0</v>
      </c>
      <c r="U252" s="1">
        <v>0</v>
      </c>
      <c r="V252" s="1">
        <v>5</v>
      </c>
      <c r="W252" s="1">
        <v>5</v>
      </c>
      <c r="X252" s="1">
        <v>5</v>
      </c>
      <c r="Y252" s="1">
        <v>0</v>
      </c>
      <c r="Z252" s="1">
        <v>5</v>
      </c>
      <c r="AA252" s="1">
        <v>1</v>
      </c>
      <c r="AB252" s="1">
        <v>5</v>
      </c>
      <c r="AC252" s="1">
        <v>5</v>
      </c>
      <c r="AD252">
        <v>99</v>
      </c>
      <c r="AE252">
        <v>99</v>
      </c>
    </row>
    <row r="253" spans="1:31" ht="15" customHeight="1">
      <c r="A253" s="1">
        <v>1</v>
      </c>
      <c r="B253" s="1" t="str">
        <f>LOOKUP(A253,Organization!A:A,Organization!B:B)</f>
        <v>Aalto University</v>
      </c>
      <c r="C253" s="1">
        <v>2</v>
      </c>
      <c r="D253" s="1" t="str">
        <f>LOOKUP(C253,' Field of science '!A:A,' Field of science '!B:B)</f>
        <v>Engineering and technology</v>
      </c>
      <c r="E253" s="1">
        <v>1</v>
      </c>
      <c r="F253" s="1">
        <v>0</v>
      </c>
      <c r="G253" s="1">
        <v>0</v>
      </c>
      <c r="H253" s="1">
        <v>0</v>
      </c>
      <c r="I253" s="1">
        <v>0</v>
      </c>
      <c r="J253" s="1">
        <v>0</v>
      </c>
      <c r="K253" s="1">
        <v>0</v>
      </c>
      <c r="L253" s="1">
        <v>2</v>
      </c>
      <c r="M253" s="1">
        <v>0</v>
      </c>
      <c r="N253" s="1">
        <v>0</v>
      </c>
      <c r="O253" s="1">
        <v>0</v>
      </c>
      <c r="P253" s="1">
        <v>0</v>
      </c>
      <c r="Q253" s="1">
        <v>0</v>
      </c>
      <c r="R253" s="1">
        <v>0</v>
      </c>
      <c r="S253" s="1">
        <v>1</v>
      </c>
      <c r="T253" s="1">
        <v>0</v>
      </c>
      <c r="U253" s="1">
        <v>0</v>
      </c>
      <c r="V253" s="1">
        <v>4</v>
      </c>
      <c r="W253" s="1">
        <v>4</v>
      </c>
      <c r="X253" s="1">
        <v>4</v>
      </c>
      <c r="Y253" s="1">
        <v>5</v>
      </c>
      <c r="Z253" s="1">
        <v>5</v>
      </c>
      <c r="AA253" s="1">
        <v>1</v>
      </c>
      <c r="AB253" s="1">
        <v>4</v>
      </c>
      <c r="AC253" s="1">
        <v>5</v>
      </c>
      <c r="AD253">
        <v>99</v>
      </c>
      <c r="AE253">
        <v>99</v>
      </c>
    </row>
    <row r="254" spans="1:31" ht="15" customHeight="1">
      <c r="A254" s="1">
        <v>18</v>
      </c>
      <c r="B254" s="1" t="str">
        <f>LOOKUP(A254,Organization!A:A,Organization!B:B)</f>
        <v>University of Eastern Finland</v>
      </c>
      <c r="C254" s="1">
        <v>1</v>
      </c>
      <c r="D254" s="1" t="str">
        <f>LOOKUP(C254,' Field of science '!A:A,' Field of science '!B:B)</f>
        <v>Natural sciences</v>
      </c>
      <c r="E254" s="1">
        <v>1</v>
      </c>
      <c r="F254" s="1">
        <v>0</v>
      </c>
      <c r="G254" s="1">
        <v>0</v>
      </c>
      <c r="H254" s="1">
        <v>0</v>
      </c>
      <c r="I254" s="1">
        <v>0</v>
      </c>
      <c r="J254" s="1">
        <v>0</v>
      </c>
      <c r="K254" s="1">
        <v>0</v>
      </c>
      <c r="L254" s="1">
        <v>2</v>
      </c>
      <c r="M254" s="1">
        <v>0</v>
      </c>
      <c r="N254" s="1">
        <v>0</v>
      </c>
      <c r="O254" s="1">
        <v>0</v>
      </c>
      <c r="P254" s="1">
        <v>0</v>
      </c>
      <c r="Q254" s="1">
        <v>0</v>
      </c>
      <c r="R254" s="1">
        <v>0</v>
      </c>
      <c r="S254" s="1">
        <v>1</v>
      </c>
      <c r="T254" s="1">
        <v>0</v>
      </c>
      <c r="U254" s="1">
        <v>0</v>
      </c>
      <c r="V254" s="1">
        <v>1</v>
      </c>
      <c r="W254" s="1">
        <v>1</v>
      </c>
      <c r="X254" s="1">
        <v>1</v>
      </c>
      <c r="Y254" s="1">
        <v>1</v>
      </c>
      <c r="Z254" s="1">
        <v>1</v>
      </c>
      <c r="AA254" s="1">
        <v>1</v>
      </c>
      <c r="AB254" s="1">
        <v>1</v>
      </c>
      <c r="AC254" s="1">
        <v>1</v>
      </c>
      <c r="AD254" s="1" t="s">
        <v>237</v>
      </c>
      <c r="AE254">
        <v>99</v>
      </c>
    </row>
    <row r="255" spans="1:31" ht="15" customHeight="1">
      <c r="A255" s="1">
        <v>19</v>
      </c>
      <c r="B255" s="1" t="str">
        <f>LOOKUP(A255,Organization!A:A,Organization!B:B)</f>
        <v>University of Helsinki</v>
      </c>
      <c r="C255" s="1">
        <v>6</v>
      </c>
      <c r="D255" s="1" t="str">
        <f>LOOKUP(C255,' Field of science '!A:A,' Field of science '!B:B)</f>
        <v>Humanities</v>
      </c>
      <c r="E255" s="1">
        <v>1</v>
      </c>
      <c r="F255" s="1">
        <v>0</v>
      </c>
      <c r="G255" s="1">
        <v>0</v>
      </c>
      <c r="H255" s="1">
        <v>0</v>
      </c>
      <c r="I255" s="1">
        <v>0</v>
      </c>
      <c r="J255" s="1">
        <v>0</v>
      </c>
      <c r="K255" s="1">
        <v>0</v>
      </c>
      <c r="L255" s="1">
        <v>2</v>
      </c>
      <c r="M255" s="1">
        <v>0</v>
      </c>
      <c r="N255" s="1">
        <v>0</v>
      </c>
      <c r="O255" s="1">
        <v>0</v>
      </c>
      <c r="P255" s="1">
        <v>0</v>
      </c>
      <c r="Q255" s="1">
        <v>0</v>
      </c>
      <c r="R255" s="1">
        <v>0</v>
      </c>
      <c r="S255" s="1">
        <v>1</v>
      </c>
      <c r="T255" s="1">
        <v>0</v>
      </c>
      <c r="U255" s="1">
        <v>0</v>
      </c>
      <c r="V255" s="1">
        <v>2</v>
      </c>
      <c r="W255" s="1">
        <v>1</v>
      </c>
      <c r="X255" s="1">
        <v>2</v>
      </c>
      <c r="Y255" s="1">
        <v>3</v>
      </c>
      <c r="Z255" s="1">
        <v>2</v>
      </c>
      <c r="AA255" s="1">
        <v>1</v>
      </c>
      <c r="AB255" s="1">
        <v>2</v>
      </c>
      <c r="AC255" s="1">
        <v>2</v>
      </c>
      <c r="AD255" s="1" t="s">
        <v>238</v>
      </c>
      <c r="AE255">
        <v>99</v>
      </c>
    </row>
    <row r="256" spans="1:31" ht="15" customHeight="1">
      <c r="A256" s="1">
        <v>23</v>
      </c>
      <c r="B256" s="1" t="str">
        <f>LOOKUP(A256,Organization!A:A,Organization!B:B)</f>
        <v>University of Tampere</v>
      </c>
      <c r="C256" s="1">
        <v>1</v>
      </c>
      <c r="D256" s="1" t="str">
        <f>LOOKUP(C256,' Field of science '!A:A,' Field of science '!B:B)</f>
        <v>Natural sciences</v>
      </c>
      <c r="E256" s="1">
        <v>1</v>
      </c>
      <c r="F256" s="1">
        <v>0</v>
      </c>
      <c r="G256" s="1">
        <v>0</v>
      </c>
      <c r="H256" s="1">
        <v>0</v>
      </c>
      <c r="I256" s="1">
        <v>0</v>
      </c>
      <c r="J256" s="1">
        <v>0</v>
      </c>
      <c r="K256" s="1">
        <v>0</v>
      </c>
      <c r="L256" s="1">
        <v>2</v>
      </c>
      <c r="M256" s="1">
        <v>0</v>
      </c>
      <c r="N256" s="1">
        <v>0</v>
      </c>
      <c r="O256" s="1">
        <v>0</v>
      </c>
      <c r="P256" s="1">
        <v>0</v>
      </c>
      <c r="Q256" s="1">
        <v>0</v>
      </c>
      <c r="R256" s="1">
        <v>0</v>
      </c>
      <c r="S256" s="1">
        <v>1</v>
      </c>
      <c r="T256" s="1">
        <v>0</v>
      </c>
      <c r="U256" s="1">
        <v>0</v>
      </c>
      <c r="V256" s="1">
        <v>1</v>
      </c>
      <c r="W256" s="1">
        <v>1</v>
      </c>
      <c r="X256" s="1">
        <v>1</v>
      </c>
      <c r="Y256" s="1">
        <v>1</v>
      </c>
      <c r="Z256" s="1">
        <v>1</v>
      </c>
      <c r="AA256" s="1">
        <v>1</v>
      </c>
      <c r="AB256" s="1">
        <v>1</v>
      </c>
      <c r="AC256" s="1">
        <v>1</v>
      </c>
      <c r="AD256" s="1" t="s">
        <v>239</v>
      </c>
      <c r="AE256" s="1" t="s">
        <v>240</v>
      </c>
    </row>
    <row r="257" spans="1:31" ht="15" customHeight="1">
      <c r="A257" s="1">
        <v>19</v>
      </c>
      <c r="B257" s="1" t="str">
        <f>LOOKUP(A257,Organization!A:A,Organization!B:B)</f>
        <v>University of Helsinki</v>
      </c>
      <c r="C257" s="1">
        <v>6</v>
      </c>
      <c r="D257" s="1" t="str">
        <f>LOOKUP(C257,' Field of science '!A:A,' Field of science '!B:B)</f>
        <v>Humanities</v>
      </c>
      <c r="E257" s="1">
        <v>1</v>
      </c>
      <c r="F257" s="1">
        <v>0</v>
      </c>
      <c r="G257" s="1">
        <v>0</v>
      </c>
      <c r="H257" s="1">
        <v>0</v>
      </c>
      <c r="I257" s="1">
        <v>0</v>
      </c>
      <c r="J257" s="1">
        <v>0</v>
      </c>
      <c r="K257" s="1">
        <v>0</v>
      </c>
      <c r="L257" s="1">
        <v>2</v>
      </c>
      <c r="M257" s="1">
        <v>0</v>
      </c>
      <c r="N257" s="1">
        <v>0</v>
      </c>
      <c r="O257" s="1">
        <v>0</v>
      </c>
      <c r="P257" s="1">
        <v>0</v>
      </c>
      <c r="Q257" s="1">
        <v>0</v>
      </c>
      <c r="R257" s="1">
        <v>0</v>
      </c>
      <c r="S257" s="1">
        <v>1</v>
      </c>
      <c r="T257" s="1">
        <v>0</v>
      </c>
      <c r="U257" s="1">
        <v>0</v>
      </c>
      <c r="V257" s="1">
        <v>5</v>
      </c>
      <c r="W257" s="1">
        <v>2</v>
      </c>
      <c r="X257" s="1">
        <v>5</v>
      </c>
      <c r="Y257" s="1">
        <v>5</v>
      </c>
      <c r="Z257" s="1">
        <v>5</v>
      </c>
      <c r="AA257" s="1">
        <v>1</v>
      </c>
      <c r="AB257" s="1">
        <v>4</v>
      </c>
      <c r="AC257" s="1">
        <v>3</v>
      </c>
      <c r="AD257">
        <v>99</v>
      </c>
      <c r="AE257">
        <v>99</v>
      </c>
    </row>
    <row r="258" spans="1:31" ht="15" customHeight="1">
      <c r="A258" s="1">
        <v>28</v>
      </c>
      <c r="B258" s="1" t="str">
        <f>LOOKUP(A258,Organization!A:A,Organization!B:B)</f>
        <v>Not listed, other</v>
      </c>
      <c r="C258" s="1">
        <v>1</v>
      </c>
      <c r="D258" s="1" t="str">
        <f>LOOKUP(C258,' Field of science '!A:A,' Field of science '!B:B)</f>
        <v>Natural sciences</v>
      </c>
      <c r="E258" s="1">
        <v>1</v>
      </c>
      <c r="F258" s="1">
        <v>0</v>
      </c>
      <c r="G258" s="1">
        <v>0</v>
      </c>
      <c r="H258" s="1">
        <v>0</v>
      </c>
      <c r="I258" s="1">
        <v>0</v>
      </c>
      <c r="J258" s="1">
        <v>0</v>
      </c>
      <c r="K258" s="1">
        <v>0</v>
      </c>
      <c r="L258" s="1">
        <v>2</v>
      </c>
      <c r="M258" s="1">
        <v>0</v>
      </c>
      <c r="N258" s="1">
        <v>0</v>
      </c>
      <c r="O258" s="1">
        <v>0</v>
      </c>
      <c r="P258" s="1">
        <v>0</v>
      </c>
      <c r="Q258" s="1">
        <v>0</v>
      </c>
      <c r="R258" s="1">
        <v>0</v>
      </c>
      <c r="S258" s="1">
        <v>0</v>
      </c>
      <c r="T258" s="1">
        <v>2</v>
      </c>
      <c r="U258" s="1">
        <v>0</v>
      </c>
      <c r="V258" s="1">
        <v>3</v>
      </c>
      <c r="W258" s="1">
        <v>4</v>
      </c>
      <c r="X258" s="1">
        <v>4</v>
      </c>
      <c r="Y258" s="1">
        <v>4</v>
      </c>
      <c r="Z258" s="1">
        <v>2</v>
      </c>
      <c r="AA258" s="1">
        <v>1</v>
      </c>
      <c r="AB258" s="1">
        <v>3</v>
      </c>
      <c r="AC258" s="1">
        <v>3</v>
      </c>
      <c r="AD258" s="1" t="s">
        <v>241</v>
      </c>
      <c r="AE258" s="1" t="s">
        <v>242</v>
      </c>
    </row>
    <row r="259" spans="1:31" ht="15" customHeight="1">
      <c r="A259" s="1">
        <v>28</v>
      </c>
      <c r="B259" s="1" t="str">
        <f>LOOKUP(A259,Organization!A:A,Organization!B:B)</f>
        <v>Not listed, other</v>
      </c>
      <c r="C259" s="1">
        <v>5</v>
      </c>
      <c r="D259" s="1" t="str">
        <f>LOOKUP(C259,' Field of science '!A:A,' Field of science '!B:B)</f>
        <v>Social sciences</v>
      </c>
      <c r="E259" s="1">
        <v>1</v>
      </c>
      <c r="F259" s="1">
        <v>0</v>
      </c>
      <c r="G259" s="1">
        <v>0</v>
      </c>
      <c r="H259" s="1">
        <v>0</v>
      </c>
      <c r="I259" s="1">
        <v>0</v>
      </c>
      <c r="J259" s="1">
        <v>0</v>
      </c>
      <c r="K259" s="1">
        <v>0</v>
      </c>
      <c r="L259" s="1">
        <v>2</v>
      </c>
      <c r="M259" s="1">
        <v>0</v>
      </c>
      <c r="N259" s="1">
        <v>0</v>
      </c>
      <c r="O259" s="1">
        <v>0</v>
      </c>
      <c r="P259" s="1">
        <v>0</v>
      </c>
      <c r="Q259" s="1">
        <v>0</v>
      </c>
      <c r="R259" s="1">
        <v>0</v>
      </c>
      <c r="S259" s="1">
        <v>1</v>
      </c>
      <c r="T259" s="1">
        <v>0</v>
      </c>
      <c r="U259" s="1">
        <v>0</v>
      </c>
      <c r="V259" s="1">
        <v>3</v>
      </c>
      <c r="W259" s="1">
        <v>4</v>
      </c>
      <c r="X259" s="1">
        <v>4</v>
      </c>
      <c r="Y259" s="1">
        <v>4</v>
      </c>
      <c r="Z259" s="1">
        <v>4</v>
      </c>
      <c r="AA259" s="1">
        <v>1</v>
      </c>
      <c r="AB259" s="1">
        <v>4</v>
      </c>
      <c r="AC259" s="1">
        <v>5</v>
      </c>
      <c r="AD259">
        <v>99</v>
      </c>
      <c r="AE259">
        <v>99</v>
      </c>
    </row>
    <row r="260" spans="1:31" ht="15" customHeight="1">
      <c r="A260" s="1">
        <v>19</v>
      </c>
      <c r="B260" s="1" t="str">
        <f>LOOKUP(A260,Organization!A:A,Organization!B:B)</f>
        <v>University of Helsinki</v>
      </c>
      <c r="C260" s="1">
        <v>1</v>
      </c>
      <c r="D260" s="1" t="str">
        <f>LOOKUP(C260,' Field of science '!A:A,' Field of science '!B:B)</f>
        <v>Natural sciences</v>
      </c>
      <c r="E260" s="1">
        <v>1</v>
      </c>
      <c r="F260" s="1">
        <v>0</v>
      </c>
      <c r="G260" s="1">
        <v>0</v>
      </c>
      <c r="H260" s="1">
        <v>0</v>
      </c>
      <c r="I260" s="1">
        <v>0</v>
      </c>
      <c r="J260" s="1">
        <v>0</v>
      </c>
      <c r="K260" s="1">
        <v>0</v>
      </c>
      <c r="L260" s="1">
        <v>2</v>
      </c>
      <c r="M260" s="1">
        <v>0</v>
      </c>
      <c r="N260" s="1">
        <v>0</v>
      </c>
      <c r="O260" s="1">
        <v>0</v>
      </c>
      <c r="P260" s="1">
        <v>0</v>
      </c>
      <c r="Q260" s="1">
        <v>0</v>
      </c>
      <c r="R260" s="1">
        <v>0</v>
      </c>
      <c r="S260" s="1">
        <v>0</v>
      </c>
      <c r="T260" s="1">
        <v>2</v>
      </c>
      <c r="U260" s="1">
        <v>0</v>
      </c>
      <c r="V260" s="1">
        <v>5</v>
      </c>
      <c r="W260" s="1">
        <v>5</v>
      </c>
      <c r="X260" s="1">
        <v>5</v>
      </c>
      <c r="Y260" s="1">
        <v>5</v>
      </c>
      <c r="Z260" s="1">
        <v>5</v>
      </c>
      <c r="AA260" s="1">
        <v>1</v>
      </c>
      <c r="AB260" s="1">
        <v>5</v>
      </c>
      <c r="AC260" s="1">
        <v>5</v>
      </c>
      <c r="AD260">
        <v>99</v>
      </c>
      <c r="AE260">
        <v>99</v>
      </c>
    </row>
    <row r="261" spans="1:31" ht="15" customHeight="1">
      <c r="A261" s="1">
        <v>5</v>
      </c>
      <c r="B261" s="1" t="str">
        <f>LOOKUP(A261,Organization!A:A,Organization!B:B)</f>
        <v>Finnish Geospatial Research Institute (FGI) in the National Land Survey of Finland</v>
      </c>
      <c r="C261" s="1">
        <v>1</v>
      </c>
      <c r="D261" s="1" t="str">
        <f>LOOKUP(C261,' Field of science '!A:A,' Field of science '!B:B)</f>
        <v>Natural sciences</v>
      </c>
      <c r="E261" s="1">
        <v>1</v>
      </c>
      <c r="F261" s="1">
        <v>0</v>
      </c>
      <c r="G261" s="1">
        <v>0</v>
      </c>
      <c r="H261" s="1">
        <v>0</v>
      </c>
      <c r="I261" s="1">
        <v>0</v>
      </c>
      <c r="J261" s="1">
        <v>0</v>
      </c>
      <c r="K261" s="1">
        <v>0</v>
      </c>
      <c r="L261" s="1">
        <v>2</v>
      </c>
      <c r="M261" s="1">
        <v>0</v>
      </c>
      <c r="N261" s="1">
        <v>0</v>
      </c>
      <c r="O261" s="1">
        <v>0</v>
      </c>
      <c r="P261" s="1">
        <v>0</v>
      </c>
      <c r="Q261" s="1">
        <v>0</v>
      </c>
      <c r="R261" s="1">
        <v>0</v>
      </c>
      <c r="S261" s="1">
        <v>1</v>
      </c>
      <c r="T261" s="1">
        <v>0</v>
      </c>
      <c r="U261" s="1">
        <v>0</v>
      </c>
      <c r="V261" s="1">
        <v>3</v>
      </c>
      <c r="W261" s="1">
        <v>3</v>
      </c>
      <c r="X261" s="1">
        <v>4</v>
      </c>
      <c r="Y261" s="1">
        <v>5</v>
      </c>
      <c r="Z261" s="1">
        <v>4</v>
      </c>
      <c r="AA261" s="1">
        <v>1</v>
      </c>
      <c r="AB261" s="1">
        <v>4</v>
      </c>
      <c r="AC261" s="1">
        <v>2</v>
      </c>
      <c r="AD261">
        <v>99</v>
      </c>
      <c r="AE261">
        <v>99</v>
      </c>
    </row>
    <row r="262" spans="1:31" ht="15" customHeight="1">
      <c r="A262" s="1">
        <v>19</v>
      </c>
      <c r="B262" s="1" t="str">
        <f>LOOKUP(A262,Organization!A:A,Organization!B:B)</f>
        <v>University of Helsinki</v>
      </c>
      <c r="C262" s="1">
        <v>1</v>
      </c>
      <c r="D262" s="1" t="str">
        <f>LOOKUP(C262,' Field of science '!A:A,' Field of science '!B:B)</f>
        <v>Natural sciences</v>
      </c>
      <c r="E262" s="1">
        <v>1</v>
      </c>
      <c r="F262" s="1">
        <v>0</v>
      </c>
      <c r="G262" s="1">
        <v>0</v>
      </c>
      <c r="H262" s="1">
        <v>0</v>
      </c>
      <c r="I262" s="1">
        <v>0</v>
      </c>
      <c r="J262" s="1">
        <v>0</v>
      </c>
      <c r="K262" s="1">
        <v>0</v>
      </c>
      <c r="L262" s="1">
        <v>2</v>
      </c>
      <c r="M262" s="1">
        <v>0</v>
      </c>
      <c r="N262" s="1">
        <v>0</v>
      </c>
      <c r="O262" s="1">
        <v>0</v>
      </c>
      <c r="P262" s="1">
        <v>0</v>
      </c>
      <c r="Q262" s="1">
        <v>0</v>
      </c>
      <c r="R262" s="1">
        <v>0</v>
      </c>
      <c r="S262" s="1">
        <v>1</v>
      </c>
      <c r="T262" s="1">
        <v>0</v>
      </c>
      <c r="U262" s="1">
        <v>0</v>
      </c>
      <c r="V262" s="1">
        <v>5</v>
      </c>
      <c r="W262" s="1">
        <v>4</v>
      </c>
      <c r="X262" s="1">
        <v>0</v>
      </c>
      <c r="Y262" s="1">
        <v>5</v>
      </c>
      <c r="Z262" s="1">
        <v>5</v>
      </c>
      <c r="AA262" s="1">
        <v>1</v>
      </c>
      <c r="AB262" s="1">
        <v>4</v>
      </c>
      <c r="AC262" s="1">
        <v>4</v>
      </c>
      <c r="AD262">
        <v>99</v>
      </c>
      <c r="AE262">
        <v>99</v>
      </c>
    </row>
    <row r="263" spans="1:31" ht="15" customHeight="1">
      <c r="A263" s="1">
        <v>19</v>
      </c>
      <c r="B263" s="1" t="str">
        <f>LOOKUP(A263,Organization!A:A,Organization!B:B)</f>
        <v>University of Helsinki</v>
      </c>
      <c r="C263" s="1">
        <v>1</v>
      </c>
      <c r="D263" s="1" t="str">
        <f>LOOKUP(C263,' Field of science '!A:A,' Field of science '!B:B)</f>
        <v>Natural sciences</v>
      </c>
      <c r="E263" s="1">
        <v>1</v>
      </c>
      <c r="F263" s="1">
        <v>0</v>
      </c>
      <c r="G263" s="1">
        <v>0</v>
      </c>
      <c r="H263" s="1">
        <v>0</v>
      </c>
      <c r="I263" s="1">
        <v>0</v>
      </c>
      <c r="J263" s="1">
        <v>0</v>
      </c>
      <c r="K263" s="1">
        <v>0</v>
      </c>
      <c r="L263" s="1">
        <v>2</v>
      </c>
      <c r="M263" s="1">
        <v>0</v>
      </c>
      <c r="N263" s="1">
        <v>0</v>
      </c>
      <c r="O263" s="1">
        <v>0</v>
      </c>
      <c r="P263" s="1">
        <v>0</v>
      </c>
      <c r="Q263" s="1">
        <v>0</v>
      </c>
      <c r="R263" s="1">
        <v>0</v>
      </c>
      <c r="S263" s="1">
        <v>1</v>
      </c>
      <c r="T263" s="1">
        <v>0</v>
      </c>
      <c r="U263" s="1">
        <v>0</v>
      </c>
      <c r="V263" s="1">
        <v>4</v>
      </c>
      <c r="W263" s="1">
        <v>4</v>
      </c>
      <c r="X263" s="1">
        <v>4</v>
      </c>
      <c r="Y263" s="1">
        <v>5</v>
      </c>
      <c r="Z263" s="1">
        <v>3</v>
      </c>
      <c r="AA263" s="1">
        <v>1</v>
      </c>
      <c r="AB263" s="1">
        <v>5</v>
      </c>
      <c r="AC263" s="1">
        <v>4</v>
      </c>
      <c r="AD263">
        <v>99</v>
      </c>
      <c r="AE263">
        <v>99</v>
      </c>
    </row>
    <row r="264" spans="1:31" ht="15" customHeight="1">
      <c r="A264" s="1">
        <v>25</v>
      </c>
      <c r="B264" s="1" t="str">
        <f>LOOKUP(A264,Organization!A:A,Organization!B:B)</f>
        <v>University of Turku</v>
      </c>
      <c r="C264" s="1">
        <v>6</v>
      </c>
      <c r="D264" s="1" t="str">
        <f>LOOKUP(C264,' Field of science '!A:A,' Field of science '!B:B)</f>
        <v>Humanities</v>
      </c>
      <c r="E264" s="1">
        <v>1</v>
      </c>
      <c r="F264" s="1">
        <v>0</v>
      </c>
      <c r="G264" s="1">
        <v>0</v>
      </c>
      <c r="H264" s="1">
        <v>0</v>
      </c>
      <c r="I264" s="1">
        <v>0</v>
      </c>
      <c r="J264" s="1">
        <v>0</v>
      </c>
      <c r="K264" s="1">
        <v>0</v>
      </c>
      <c r="L264" s="1">
        <v>2</v>
      </c>
      <c r="M264" s="1">
        <v>0</v>
      </c>
      <c r="N264" s="1">
        <v>0</v>
      </c>
      <c r="O264" s="1">
        <v>0</v>
      </c>
      <c r="P264" s="1">
        <v>0</v>
      </c>
      <c r="Q264" s="1">
        <v>0</v>
      </c>
      <c r="R264" s="1">
        <v>0</v>
      </c>
      <c r="S264" s="1">
        <v>1</v>
      </c>
      <c r="T264" s="1">
        <v>0</v>
      </c>
      <c r="U264" s="1">
        <v>0</v>
      </c>
      <c r="V264" s="1">
        <v>5</v>
      </c>
      <c r="W264" s="1">
        <v>5</v>
      </c>
      <c r="X264" s="1">
        <v>0</v>
      </c>
      <c r="Y264" s="1">
        <v>4</v>
      </c>
      <c r="Z264" s="1">
        <v>5</v>
      </c>
      <c r="AA264" s="1">
        <v>1</v>
      </c>
      <c r="AB264" s="1">
        <v>5</v>
      </c>
      <c r="AC264" s="1">
        <v>5</v>
      </c>
      <c r="AD264" s="1" t="s">
        <v>243</v>
      </c>
      <c r="AE264" s="1" t="s">
        <v>244</v>
      </c>
    </row>
    <row r="265" spans="1:31" ht="15" customHeight="1">
      <c r="A265" s="1">
        <v>19</v>
      </c>
      <c r="B265" s="1" t="str">
        <f>LOOKUP(A265,Organization!A:A,Organization!B:B)</f>
        <v>University of Helsinki</v>
      </c>
      <c r="C265" s="1">
        <v>4</v>
      </c>
      <c r="D265" s="1" t="str">
        <f>LOOKUP(C265,' Field of science '!A:A,' Field of science '!B:B)</f>
        <v>Agricultural sciences</v>
      </c>
      <c r="E265" s="1">
        <v>1</v>
      </c>
      <c r="F265" s="1">
        <v>0</v>
      </c>
      <c r="G265" s="1">
        <v>0</v>
      </c>
      <c r="H265" s="1">
        <v>0</v>
      </c>
      <c r="I265" s="1">
        <v>0</v>
      </c>
      <c r="J265" s="1">
        <v>0</v>
      </c>
      <c r="K265" s="1">
        <v>0</v>
      </c>
      <c r="L265" s="1">
        <v>2</v>
      </c>
      <c r="M265" s="1">
        <v>0</v>
      </c>
      <c r="N265" s="1">
        <v>0</v>
      </c>
      <c r="O265" s="1">
        <v>0</v>
      </c>
      <c r="P265" s="1">
        <v>0</v>
      </c>
      <c r="Q265" s="1">
        <v>0</v>
      </c>
      <c r="R265" s="1">
        <v>0</v>
      </c>
      <c r="S265" s="1">
        <v>1</v>
      </c>
      <c r="T265" s="1">
        <v>0</v>
      </c>
      <c r="U265" s="1">
        <v>0</v>
      </c>
      <c r="V265" s="1">
        <v>5</v>
      </c>
      <c r="W265" s="1">
        <v>4</v>
      </c>
      <c r="X265" s="1">
        <v>5</v>
      </c>
      <c r="Y265" s="1">
        <v>5</v>
      </c>
      <c r="Z265" s="1">
        <v>4</v>
      </c>
      <c r="AA265" s="1">
        <v>1</v>
      </c>
      <c r="AB265" s="1">
        <v>4</v>
      </c>
      <c r="AC265" s="1">
        <v>4</v>
      </c>
      <c r="AD265" s="1" t="s">
        <v>245</v>
      </c>
      <c r="AE265" s="1" t="s">
        <v>246</v>
      </c>
    </row>
    <row r="266" spans="1:31" ht="15" customHeight="1">
      <c r="A266" s="1">
        <v>17</v>
      </c>
      <c r="B266" s="1" t="str">
        <f>LOOKUP(A266,Organization!A:A,Organization!B:B)</f>
        <v>Universities of Applied Sciences</v>
      </c>
      <c r="C266" s="1">
        <v>5</v>
      </c>
      <c r="D266" s="1" t="str">
        <f>LOOKUP(C266,' Field of science '!A:A,' Field of science '!B:B)</f>
        <v>Social sciences</v>
      </c>
      <c r="E266" s="1">
        <v>0</v>
      </c>
      <c r="F266" s="1">
        <v>2</v>
      </c>
      <c r="G266" s="1">
        <v>0</v>
      </c>
      <c r="H266" s="1">
        <v>4</v>
      </c>
      <c r="I266" s="1">
        <v>0</v>
      </c>
      <c r="J266" s="1">
        <v>0</v>
      </c>
      <c r="K266" s="1">
        <v>0</v>
      </c>
      <c r="L266" s="1">
        <v>0</v>
      </c>
      <c r="M266" s="1">
        <v>0</v>
      </c>
      <c r="N266" s="1">
        <v>0</v>
      </c>
      <c r="O266" s="1">
        <v>0</v>
      </c>
      <c r="P266" s="1">
        <v>0</v>
      </c>
      <c r="Q266" s="1">
        <v>0</v>
      </c>
      <c r="R266" s="1">
        <v>0</v>
      </c>
      <c r="S266" s="1">
        <v>0</v>
      </c>
      <c r="T266" s="1">
        <v>2</v>
      </c>
      <c r="U266" s="1">
        <v>0</v>
      </c>
      <c r="V266" s="1">
        <v>4</v>
      </c>
      <c r="W266" s="1">
        <v>4</v>
      </c>
      <c r="X266" s="1">
        <v>4</v>
      </c>
      <c r="Y266" s="1">
        <v>4</v>
      </c>
      <c r="Z266" s="1">
        <v>4</v>
      </c>
      <c r="AA266" s="1">
        <v>1</v>
      </c>
      <c r="AB266" s="1">
        <v>4</v>
      </c>
      <c r="AC266" s="1">
        <v>4</v>
      </c>
      <c r="AD266">
        <v>99</v>
      </c>
      <c r="AE266">
        <v>99</v>
      </c>
    </row>
    <row r="267" spans="1:31" ht="15" customHeight="1">
      <c r="A267" s="1">
        <v>19</v>
      </c>
      <c r="B267" s="1" t="str">
        <f>LOOKUP(A267,Organization!A:A,Organization!B:B)</f>
        <v>University of Helsinki</v>
      </c>
      <c r="C267" s="1">
        <v>6</v>
      </c>
      <c r="D267" s="1" t="str">
        <f>LOOKUP(C267,' Field of science '!A:A,' Field of science '!B:B)</f>
        <v>Humanities</v>
      </c>
      <c r="E267" s="1">
        <v>1</v>
      </c>
      <c r="F267" s="1">
        <v>0</v>
      </c>
      <c r="G267" s="1">
        <v>0</v>
      </c>
      <c r="H267" s="1">
        <v>0</v>
      </c>
      <c r="I267" s="1">
        <v>0</v>
      </c>
      <c r="J267" s="1">
        <v>0</v>
      </c>
      <c r="K267" s="1">
        <v>0</v>
      </c>
      <c r="L267" s="1">
        <v>2</v>
      </c>
      <c r="M267" s="1">
        <v>0</v>
      </c>
      <c r="N267" s="1">
        <v>0</v>
      </c>
      <c r="O267" s="1">
        <v>0</v>
      </c>
      <c r="P267" s="1">
        <v>0</v>
      </c>
      <c r="Q267" s="1">
        <v>0</v>
      </c>
      <c r="R267" s="1">
        <v>0</v>
      </c>
      <c r="S267" s="1">
        <v>1</v>
      </c>
      <c r="T267" s="1">
        <v>2</v>
      </c>
      <c r="U267" s="1">
        <v>0</v>
      </c>
      <c r="V267" s="1">
        <v>5</v>
      </c>
      <c r="W267" s="1">
        <v>4</v>
      </c>
      <c r="X267" s="1">
        <v>4</v>
      </c>
      <c r="Y267" s="1">
        <v>5</v>
      </c>
      <c r="Z267" s="1">
        <v>5</v>
      </c>
      <c r="AA267" s="1">
        <v>1</v>
      </c>
      <c r="AB267" s="1">
        <v>5</v>
      </c>
      <c r="AC267" s="1">
        <v>4</v>
      </c>
      <c r="AD267">
        <v>99</v>
      </c>
      <c r="AE267">
        <v>99</v>
      </c>
    </row>
    <row r="270" spans="1:31" ht="15" customHeight="1">
      <c r="A270" s="1" t="s">
        <v>247</v>
      </c>
      <c r="C270" s="1" t="s">
        <v>248</v>
      </c>
      <c r="E270" s="9" t="s">
        <v>249</v>
      </c>
      <c r="F270" s="9"/>
      <c r="G270" s="9"/>
      <c r="H270" s="9"/>
      <c r="I270" s="9"/>
      <c r="J270" s="9"/>
      <c r="K270" s="9" t="s">
        <v>250</v>
      </c>
      <c r="L270" s="9"/>
      <c r="M270" s="9"/>
      <c r="N270" s="9"/>
      <c r="O270" s="9"/>
      <c r="P270" s="9"/>
      <c r="Q270" s="9"/>
      <c r="R270" s="1" t="s">
        <v>251</v>
      </c>
      <c r="S270" s="9" t="s">
        <v>252</v>
      </c>
      <c r="T270" s="9"/>
      <c r="U270" s="9"/>
      <c r="V270" s="9" t="s">
        <v>356</v>
      </c>
      <c r="W270" s="9"/>
      <c r="X270" s="9"/>
      <c r="Y270" s="9"/>
      <c r="Z270" s="9"/>
      <c r="AA270" s="1" t="s">
        <v>253</v>
      </c>
      <c r="AB270" s="9" t="s">
        <v>356</v>
      </c>
      <c r="AC270" s="9"/>
      <c r="AD270" t="s">
        <v>362</v>
      </c>
    </row>
    <row r="271" spans="1:31" ht="15" customHeight="1">
      <c r="A271" s="1" t="s">
        <v>254</v>
      </c>
      <c r="C271" s="1" t="s">
        <v>255</v>
      </c>
      <c r="E271" s="9" t="s">
        <v>256</v>
      </c>
      <c r="F271" s="9"/>
      <c r="G271" s="9"/>
      <c r="H271" s="9"/>
      <c r="I271" s="9"/>
      <c r="J271" s="9"/>
      <c r="K271" s="9" t="s">
        <v>254</v>
      </c>
      <c r="L271" s="9"/>
      <c r="M271" s="9"/>
      <c r="N271" s="9"/>
      <c r="O271" s="9"/>
      <c r="P271" s="9"/>
      <c r="Q271" s="9"/>
      <c r="R271" s="1" t="s">
        <v>257</v>
      </c>
      <c r="S271" s="9" t="s">
        <v>258</v>
      </c>
      <c r="T271" s="9"/>
      <c r="U271" s="9"/>
      <c r="V271" s="9" t="s">
        <v>357</v>
      </c>
      <c r="W271" s="9"/>
      <c r="X271" s="9"/>
      <c r="Y271" s="9"/>
      <c r="Z271" s="9"/>
      <c r="AA271" s="1" t="s">
        <v>259</v>
      </c>
      <c r="AB271" s="9" t="s">
        <v>357</v>
      </c>
      <c r="AC271" s="9"/>
    </row>
    <row r="272" spans="1:31" ht="15" customHeight="1">
      <c r="A272" s="1" t="s">
        <v>260</v>
      </c>
      <c r="C272" s="1" t="s">
        <v>261</v>
      </c>
      <c r="E272" s="9" t="s">
        <v>262</v>
      </c>
      <c r="F272" s="9"/>
      <c r="G272" s="9"/>
      <c r="H272" s="9"/>
      <c r="I272" s="9"/>
      <c r="J272" s="9"/>
      <c r="K272" s="9" t="s">
        <v>263</v>
      </c>
      <c r="L272" s="9"/>
      <c r="M272" s="9"/>
      <c r="N272" s="9"/>
      <c r="O272" s="9"/>
      <c r="P272" s="9"/>
      <c r="Q272" s="9"/>
      <c r="R272" s="1" t="s">
        <v>264</v>
      </c>
      <c r="S272" s="9" t="s">
        <v>265</v>
      </c>
      <c r="T272" s="9"/>
      <c r="U272" s="9"/>
      <c r="V272" s="9" t="s">
        <v>358</v>
      </c>
      <c r="W272" s="9"/>
      <c r="X272" s="9"/>
      <c r="Y272" s="9"/>
      <c r="Z272" s="9"/>
      <c r="AB272" s="9" t="s">
        <v>358</v>
      </c>
      <c r="AC272" s="9"/>
    </row>
    <row r="273" spans="1:29" ht="15" customHeight="1">
      <c r="A273" s="1" t="s">
        <v>266</v>
      </c>
      <c r="C273" s="1" t="s">
        <v>267</v>
      </c>
      <c r="E273" s="9" t="s">
        <v>268</v>
      </c>
      <c r="F273" s="9"/>
      <c r="G273" s="9"/>
      <c r="H273" s="9"/>
      <c r="I273" s="9"/>
      <c r="J273" s="9"/>
      <c r="K273" s="9" t="s">
        <v>269</v>
      </c>
      <c r="L273" s="9"/>
      <c r="M273" s="9"/>
      <c r="N273" s="9"/>
      <c r="O273" s="9"/>
      <c r="P273" s="9"/>
      <c r="Q273" s="9"/>
      <c r="V273" s="9" t="s">
        <v>359</v>
      </c>
      <c r="W273" s="9"/>
      <c r="X273" s="9"/>
      <c r="Y273" s="9"/>
      <c r="Z273" s="9"/>
      <c r="AB273" s="9" t="s">
        <v>359</v>
      </c>
      <c r="AC273" s="9"/>
    </row>
    <row r="274" spans="1:29" ht="15" customHeight="1">
      <c r="A274" s="1" t="s">
        <v>270</v>
      </c>
      <c r="C274" s="1" t="s">
        <v>271</v>
      </c>
      <c r="E274" s="9" t="s">
        <v>272</v>
      </c>
      <c r="F274" s="9"/>
      <c r="G274" s="9"/>
      <c r="H274" s="9"/>
      <c r="I274" s="9"/>
      <c r="J274" s="9"/>
      <c r="K274" s="9" t="s">
        <v>273</v>
      </c>
      <c r="L274" s="9"/>
      <c r="M274" s="9"/>
      <c r="N274" s="9"/>
      <c r="O274" s="9"/>
      <c r="P274" s="9"/>
      <c r="Q274" s="9"/>
      <c r="V274" s="9" t="s">
        <v>360</v>
      </c>
      <c r="W274" s="9"/>
      <c r="X274" s="9"/>
      <c r="Y274" s="9"/>
      <c r="Z274" s="9"/>
      <c r="AB274" s="9" t="s">
        <v>360</v>
      </c>
      <c r="AC274" s="9"/>
    </row>
    <row r="275" spans="1:29" ht="15" customHeight="1">
      <c r="A275" s="1" t="s">
        <v>274</v>
      </c>
      <c r="C275" s="1" t="s">
        <v>275</v>
      </c>
      <c r="K275" s="9" t="s">
        <v>276</v>
      </c>
      <c r="L275" s="9"/>
      <c r="M275" s="9"/>
      <c r="N275" s="9"/>
      <c r="O275" s="9"/>
      <c r="P275" s="9"/>
      <c r="Q275" s="9"/>
    </row>
    <row r="276" spans="1:29" ht="15" customHeight="1">
      <c r="A276" s="1" t="s">
        <v>277</v>
      </c>
      <c r="C276" s="1" t="s">
        <v>278</v>
      </c>
    </row>
    <row r="277" spans="1:29" ht="15" customHeight="1">
      <c r="A277" s="1" t="s">
        <v>279</v>
      </c>
    </row>
    <row r="278" spans="1:29" ht="15" customHeight="1">
      <c r="A278" s="1" t="s">
        <v>280</v>
      </c>
    </row>
    <row r="279" spans="1:29" ht="15" customHeight="1">
      <c r="A279" s="1" t="s">
        <v>281</v>
      </c>
    </row>
    <row r="280" spans="1:29" ht="15" customHeight="1">
      <c r="A280" s="1" t="s">
        <v>282</v>
      </c>
    </row>
    <row r="281" spans="1:29" ht="15" customHeight="1">
      <c r="A281" s="1" t="s">
        <v>283</v>
      </c>
    </row>
    <row r="282" spans="1:29" ht="15" customHeight="1">
      <c r="A282" s="1" t="s">
        <v>284</v>
      </c>
    </row>
    <row r="283" spans="1:29" ht="15" customHeight="1">
      <c r="A283" s="1" t="s">
        <v>285</v>
      </c>
    </row>
    <row r="284" spans="1:29" ht="15" customHeight="1">
      <c r="A284" s="1" t="s">
        <v>286</v>
      </c>
    </row>
    <row r="285" spans="1:29" ht="15" customHeight="1">
      <c r="A285" s="1" t="s">
        <v>287</v>
      </c>
    </row>
    <row r="286" spans="1:29" ht="15" customHeight="1">
      <c r="A286" s="1" t="s">
        <v>288</v>
      </c>
    </row>
    <row r="287" spans="1:29" ht="15" customHeight="1">
      <c r="A287" s="1" t="s">
        <v>289</v>
      </c>
    </row>
    <row r="288" spans="1:29" ht="15" customHeight="1">
      <c r="A288" s="1" t="s">
        <v>290</v>
      </c>
    </row>
    <row r="289" spans="1:1" ht="15" customHeight="1">
      <c r="A289" s="1" t="s">
        <v>291</v>
      </c>
    </row>
    <row r="290" spans="1:1" ht="15" customHeight="1">
      <c r="A290" s="1" t="s">
        <v>292</v>
      </c>
    </row>
    <row r="291" spans="1:1" ht="15" customHeight="1">
      <c r="A291" s="1" t="s">
        <v>293</v>
      </c>
    </row>
    <row r="292" spans="1:1" ht="15" customHeight="1">
      <c r="A292" s="1" t="s">
        <v>294</v>
      </c>
    </row>
    <row r="293" spans="1:1" ht="15" customHeight="1">
      <c r="A293" s="1" t="s">
        <v>295</v>
      </c>
    </row>
    <row r="294" spans="1:1" ht="15" customHeight="1">
      <c r="A294" s="1" t="s">
        <v>296</v>
      </c>
    </row>
    <row r="295" spans="1:1" ht="15" customHeight="1">
      <c r="A295" s="1" t="s">
        <v>297</v>
      </c>
    </row>
    <row r="296" spans="1:1" ht="15" customHeight="1">
      <c r="A296" s="1" t="s">
        <v>298</v>
      </c>
    </row>
    <row r="297" spans="1:1" ht="15" customHeight="1">
      <c r="A297" s="1" t="s">
        <v>299</v>
      </c>
    </row>
  </sheetData>
  <autoFilter ref="AA1:AA297"/>
  <mergeCells count="29">
    <mergeCell ref="E1:J1"/>
    <mergeCell ref="K1:Q1"/>
    <mergeCell ref="S1:U1"/>
    <mergeCell ref="V1:Z1"/>
    <mergeCell ref="AB1:AC1"/>
    <mergeCell ref="S271:U271"/>
    <mergeCell ref="S270:U270"/>
    <mergeCell ref="V271:Z271"/>
    <mergeCell ref="AB271:AC271"/>
    <mergeCell ref="V270:Z270"/>
    <mergeCell ref="AB270:AC270"/>
    <mergeCell ref="AB274:AC274"/>
    <mergeCell ref="V274:Z274"/>
    <mergeCell ref="S272:U272"/>
    <mergeCell ref="V273:Z273"/>
    <mergeCell ref="V272:Z272"/>
    <mergeCell ref="AB273:AC273"/>
    <mergeCell ref="AB272:AC272"/>
    <mergeCell ref="K275:Q275"/>
    <mergeCell ref="K270:Q270"/>
    <mergeCell ref="K271:Q271"/>
    <mergeCell ref="E270:J270"/>
    <mergeCell ref="E271:J271"/>
    <mergeCell ref="K272:Q272"/>
    <mergeCell ref="E272:J272"/>
    <mergeCell ref="K273:Q273"/>
    <mergeCell ref="K274:Q274"/>
    <mergeCell ref="E273:J273"/>
    <mergeCell ref="E274:J274"/>
  </mergeCells>
  <pageMargins left="0.75" right="0.75" top="1" bottom="1" header="0.5" footer="0.5"/>
  <headerFooter>
    <oddHeader>&amp;C&amp;A</oddHeader>
    <oddFooter>&amp;CPage &amp;P</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
  <sheetViews>
    <sheetView workbookViewId="0">
      <selection activeCell="H22" sqref="H22"/>
    </sheetView>
  </sheetViews>
  <sheetFormatPr defaultColWidth="9.140625" defaultRowHeight="12.75"/>
  <cols>
    <col min="1" max="1" width="5.7109375" style="1" customWidth="1"/>
    <col min="2" max="16384" width="9.140625" style="1"/>
  </cols>
  <sheetData>
    <row r="1" spans="1:2">
      <c r="A1" s="6" t="s">
        <v>333</v>
      </c>
      <c r="B1" s="6" t="s">
        <v>7</v>
      </c>
    </row>
    <row r="2" spans="1:2">
      <c r="A2" s="1" t="s">
        <v>340</v>
      </c>
      <c r="B2" s="1">
        <v>250</v>
      </c>
    </row>
    <row r="3" spans="1:2">
      <c r="A3" s="1" t="s">
        <v>128</v>
      </c>
      <c r="B3" s="1">
        <v>15</v>
      </c>
    </row>
  </sheetData>
  <pageMargins left="0.7" right="0.7" top="0.75" bottom="0.75" header="0.3" footer="0.3"/>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
  <sheetViews>
    <sheetView workbookViewId="0">
      <selection activeCell="G38" sqref="G38"/>
    </sheetView>
  </sheetViews>
  <sheetFormatPr defaultColWidth="9.140625" defaultRowHeight="12.75"/>
  <cols>
    <col min="1" max="1" width="54.42578125" style="1" customWidth="1"/>
    <col min="2" max="16384" width="9.140625" style="1"/>
  </cols>
  <sheetData>
    <row r="1" spans="1:8">
      <c r="A1" s="4" t="s">
        <v>333</v>
      </c>
      <c r="B1" s="4" t="s">
        <v>335</v>
      </c>
      <c r="C1" s="4" t="s">
        <v>336</v>
      </c>
      <c r="D1" s="4" t="s">
        <v>337</v>
      </c>
      <c r="E1" s="4" t="s">
        <v>338</v>
      </c>
      <c r="F1" s="4" t="s">
        <v>339</v>
      </c>
      <c r="G1" s="4" t="s">
        <v>334</v>
      </c>
      <c r="H1" s="4" t="s">
        <v>341</v>
      </c>
    </row>
    <row r="2" spans="1:8">
      <c r="A2" s="1" t="s">
        <v>33</v>
      </c>
      <c r="B2" s="1">
        <v>12</v>
      </c>
      <c r="C2" s="1">
        <v>21</v>
      </c>
      <c r="D2" s="1">
        <v>57</v>
      </c>
      <c r="E2" s="1">
        <v>110</v>
      </c>
      <c r="F2" s="1">
        <v>48</v>
      </c>
      <c r="G2" s="1">
        <v>248</v>
      </c>
      <c r="H2" s="1">
        <v>3.649193548387097</v>
      </c>
    </row>
    <row r="3" spans="1:8">
      <c r="A3" s="1" t="s">
        <v>34</v>
      </c>
      <c r="B3" s="1">
        <v>14</v>
      </c>
      <c r="C3" s="1">
        <v>20</v>
      </c>
      <c r="D3" s="1">
        <v>45</v>
      </c>
      <c r="E3" s="1">
        <v>109</v>
      </c>
      <c r="F3" s="1">
        <v>62</v>
      </c>
      <c r="G3" s="1">
        <v>250</v>
      </c>
      <c r="H3" s="1">
        <v>3.74</v>
      </c>
    </row>
    <row r="4" spans="1:8">
      <c r="A4" s="1" t="s">
        <v>334</v>
      </c>
      <c r="B4" s="1">
        <v>26</v>
      </c>
      <c r="C4" s="1">
        <v>41</v>
      </c>
      <c r="D4" s="1">
        <v>102</v>
      </c>
      <c r="E4" s="1">
        <v>219</v>
      </c>
      <c r="F4" s="1">
        <v>110</v>
      </c>
      <c r="G4" s="1">
        <v>498</v>
      </c>
      <c r="H4" s="1">
        <v>3.6945967741935486</v>
      </c>
    </row>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8"/>
  <sheetViews>
    <sheetView workbookViewId="0">
      <selection activeCell="B28" sqref="B28"/>
    </sheetView>
  </sheetViews>
  <sheetFormatPr defaultRowHeight="12.75"/>
  <cols>
    <col min="1" max="16384" width="9.140625" style="1"/>
  </cols>
  <sheetData>
    <row r="1" spans="1:2">
      <c r="A1" s="1">
        <v>1</v>
      </c>
      <c r="B1" s="1" t="s">
        <v>300</v>
      </c>
    </row>
    <row r="2" spans="1:2">
      <c r="A2" s="1">
        <v>2</v>
      </c>
      <c r="B2" s="1" t="s">
        <v>19</v>
      </c>
    </row>
    <row r="3" spans="1:2">
      <c r="A3" s="1">
        <v>3</v>
      </c>
      <c r="B3" s="1" t="s">
        <v>355</v>
      </c>
    </row>
    <row r="4" spans="1:2">
      <c r="A4" s="1">
        <v>4</v>
      </c>
      <c r="B4" s="1" t="s">
        <v>302</v>
      </c>
    </row>
    <row r="5" spans="1:2">
      <c r="A5" s="1">
        <v>5</v>
      </c>
      <c r="B5" s="1" t="s">
        <v>303</v>
      </c>
    </row>
    <row r="6" spans="1:2">
      <c r="A6" s="1">
        <v>6</v>
      </c>
      <c r="B6" s="1" t="s">
        <v>304</v>
      </c>
    </row>
    <row r="7" spans="1:2">
      <c r="A7" s="1">
        <v>7</v>
      </c>
      <c r="B7" s="1" t="s">
        <v>305</v>
      </c>
    </row>
    <row r="8" spans="1:2">
      <c r="A8" s="1">
        <v>8</v>
      </c>
      <c r="B8" s="1" t="s">
        <v>306</v>
      </c>
    </row>
    <row r="9" spans="1:2">
      <c r="A9" s="1">
        <v>9</v>
      </c>
      <c r="B9" s="1" t="s">
        <v>307</v>
      </c>
    </row>
    <row r="10" spans="1:2">
      <c r="A10" s="1">
        <v>10</v>
      </c>
      <c r="B10" s="1" t="s">
        <v>308</v>
      </c>
    </row>
    <row r="11" spans="1:2">
      <c r="A11" s="1">
        <v>11</v>
      </c>
      <c r="B11" s="1" t="s">
        <v>20</v>
      </c>
    </row>
    <row r="12" spans="1:2">
      <c r="A12" s="1">
        <v>12</v>
      </c>
      <c r="B12" s="1" t="s">
        <v>309</v>
      </c>
    </row>
    <row r="13" spans="1:2">
      <c r="A13" s="1">
        <v>13</v>
      </c>
      <c r="B13" s="1" t="s">
        <v>310</v>
      </c>
    </row>
    <row r="14" spans="1:2">
      <c r="A14" s="1">
        <v>14</v>
      </c>
      <c r="B14" s="1" t="s">
        <v>311</v>
      </c>
    </row>
    <row r="15" spans="1:2">
      <c r="A15" s="1">
        <v>15</v>
      </c>
      <c r="B15" s="1" t="s">
        <v>312</v>
      </c>
    </row>
    <row r="16" spans="1:2">
      <c r="A16" s="1">
        <v>16</v>
      </c>
      <c r="B16" s="1" t="s">
        <v>313</v>
      </c>
    </row>
    <row r="17" spans="1:2">
      <c r="A17" s="1">
        <v>17</v>
      </c>
      <c r="B17" s="1" t="s">
        <v>314</v>
      </c>
    </row>
    <row r="18" spans="1:2">
      <c r="A18" s="1">
        <v>18</v>
      </c>
      <c r="B18" s="1" t="s">
        <v>315</v>
      </c>
    </row>
    <row r="19" spans="1:2">
      <c r="A19" s="1">
        <v>19</v>
      </c>
      <c r="B19" s="1" t="s">
        <v>316</v>
      </c>
    </row>
    <row r="20" spans="1:2">
      <c r="A20" s="1">
        <v>20</v>
      </c>
      <c r="B20" s="1" t="s">
        <v>317</v>
      </c>
    </row>
    <row r="21" spans="1:2">
      <c r="A21" s="1">
        <v>21</v>
      </c>
      <c r="B21" s="1" t="s">
        <v>318</v>
      </c>
    </row>
    <row r="22" spans="1:2">
      <c r="A22" s="1">
        <v>22</v>
      </c>
      <c r="B22" s="1" t="s">
        <v>319</v>
      </c>
    </row>
    <row r="23" spans="1:2">
      <c r="A23" s="1">
        <v>23</v>
      </c>
      <c r="B23" s="1" t="s">
        <v>320</v>
      </c>
    </row>
    <row r="24" spans="1:2">
      <c r="A24" s="1">
        <v>24</v>
      </c>
      <c r="B24" s="1" t="s">
        <v>321</v>
      </c>
    </row>
    <row r="25" spans="1:2">
      <c r="A25" s="1">
        <v>25</v>
      </c>
      <c r="B25" s="1" t="s">
        <v>322</v>
      </c>
    </row>
    <row r="26" spans="1:2">
      <c r="A26" s="1">
        <v>26</v>
      </c>
      <c r="B26" s="1" t="s">
        <v>323</v>
      </c>
    </row>
    <row r="27" spans="1:2">
      <c r="A27" s="1">
        <v>27</v>
      </c>
      <c r="B27" s="1" t="s">
        <v>324</v>
      </c>
    </row>
    <row r="28" spans="1:2">
      <c r="A28" s="1">
        <v>28</v>
      </c>
      <c r="B28" s="1" t="s">
        <v>325</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workbookViewId="0">
      <selection activeCell="E11" sqref="E11"/>
    </sheetView>
  </sheetViews>
  <sheetFormatPr defaultRowHeight="12.75"/>
  <sheetData>
    <row r="1" spans="1:2">
      <c r="A1">
        <v>1</v>
      </c>
      <c r="B1" t="s">
        <v>326</v>
      </c>
    </row>
    <row r="2" spans="1:2">
      <c r="A2">
        <v>2</v>
      </c>
      <c r="B2" t="s">
        <v>327</v>
      </c>
    </row>
    <row r="3" spans="1:2">
      <c r="A3">
        <v>3</v>
      </c>
      <c r="B3" t="s">
        <v>328</v>
      </c>
    </row>
    <row r="4" spans="1:2">
      <c r="A4">
        <v>4</v>
      </c>
      <c r="B4" t="s">
        <v>329</v>
      </c>
    </row>
    <row r="5" spans="1:2">
      <c r="A5">
        <v>5</v>
      </c>
      <c r="B5" t="s">
        <v>330</v>
      </c>
    </row>
    <row r="6" spans="1:2">
      <c r="A6">
        <v>6</v>
      </c>
      <c r="B6" t="s">
        <v>331</v>
      </c>
    </row>
    <row r="7" spans="1:2">
      <c r="A7">
        <v>7</v>
      </c>
      <c r="B7" t="s">
        <v>332</v>
      </c>
    </row>
  </sheetData>
  <pageMargins left="0.7" right="0.7" top="0.75" bottom="0.75" header="0.3" footer="0.3"/>
  <pageSetup paperSize="9" orientation="portrait" horizontalDpi="300" verticalDpi="0" copies="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6"/>
  <sheetViews>
    <sheetView workbookViewId="0">
      <selection activeCell="A36" sqref="A36"/>
    </sheetView>
  </sheetViews>
  <sheetFormatPr defaultColWidth="9.140625" defaultRowHeight="12.75"/>
  <cols>
    <col min="1" max="1" width="91.140625" style="1" customWidth="1"/>
    <col min="2" max="2" width="9.140625" style="1"/>
    <col min="3" max="3" width="10.5703125" style="1" bestFit="1" customWidth="1"/>
    <col min="4" max="16384" width="9.140625" style="1"/>
  </cols>
  <sheetData>
    <row r="1" spans="1:3">
      <c r="A1" s="6" t="s">
        <v>333</v>
      </c>
      <c r="B1" s="6" t="s">
        <v>0</v>
      </c>
    </row>
    <row r="2" spans="1:3">
      <c r="A2" s="6"/>
      <c r="B2" s="6"/>
    </row>
    <row r="3" spans="1:3">
      <c r="A3" s="1" t="s">
        <v>325</v>
      </c>
      <c r="B3" s="1">
        <v>25</v>
      </c>
      <c r="C3" s="7">
        <f>B3/266*100</f>
        <v>9.3984962406015029</v>
      </c>
    </row>
    <row r="4" spans="1:3">
      <c r="A4" s="1" t="s">
        <v>301</v>
      </c>
      <c r="B4" s="1">
        <v>1</v>
      </c>
      <c r="C4" s="7">
        <f t="shared" ref="C4:C31" si="0">B4/266*100</f>
        <v>0.37593984962406013</v>
      </c>
    </row>
    <row r="5" spans="1:3" hidden="1">
      <c r="A5" s="1" t="s">
        <v>19</v>
      </c>
      <c r="B5" s="1">
        <v>0</v>
      </c>
      <c r="C5" s="7">
        <f t="shared" si="0"/>
        <v>0</v>
      </c>
    </row>
    <row r="6" spans="1:3" hidden="1">
      <c r="A6" s="1" t="s">
        <v>307</v>
      </c>
      <c r="B6" s="1">
        <v>1</v>
      </c>
      <c r="C6" s="7">
        <f t="shared" si="0"/>
        <v>0.37593984962406013</v>
      </c>
    </row>
    <row r="7" spans="1:3" hidden="1">
      <c r="A7" s="1" t="s">
        <v>302</v>
      </c>
      <c r="B7" s="1">
        <v>0</v>
      </c>
      <c r="C7" s="7">
        <f t="shared" si="0"/>
        <v>0</v>
      </c>
    </row>
    <row r="8" spans="1:3">
      <c r="A8" s="1" t="s">
        <v>321</v>
      </c>
      <c r="B8" s="1">
        <v>1</v>
      </c>
      <c r="C8" s="7">
        <f t="shared" si="0"/>
        <v>0.37593984962406013</v>
      </c>
    </row>
    <row r="9" spans="1:3" hidden="1">
      <c r="A9" s="1" t="s">
        <v>304</v>
      </c>
      <c r="B9" s="1">
        <v>0</v>
      </c>
      <c r="C9" s="7">
        <f t="shared" si="0"/>
        <v>0</v>
      </c>
    </row>
    <row r="10" spans="1:3" hidden="1">
      <c r="A10" s="1" t="s">
        <v>305</v>
      </c>
      <c r="B10" s="1">
        <v>0</v>
      </c>
      <c r="C10" s="7">
        <f t="shared" si="0"/>
        <v>0</v>
      </c>
    </row>
    <row r="11" spans="1:3">
      <c r="A11" s="1" t="s">
        <v>311</v>
      </c>
      <c r="B11" s="1">
        <v>2</v>
      </c>
      <c r="C11" s="7">
        <f t="shared" si="0"/>
        <v>0.75187969924812026</v>
      </c>
    </row>
    <row r="12" spans="1:3">
      <c r="A12" s="1" t="s">
        <v>312</v>
      </c>
      <c r="B12" s="1">
        <v>2</v>
      </c>
      <c r="C12" s="7">
        <f t="shared" si="0"/>
        <v>0.75187969924812026</v>
      </c>
    </row>
    <row r="13" spans="1:3">
      <c r="A13" s="1" t="s">
        <v>314</v>
      </c>
      <c r="B13" s="1">
        <v>2</v>
      </c>
      <c r="C13" s="7">
        <f t="shared" si="0"/>
        <v>0.75187969924812026</v>
      </c>
    </row>
    <row r="14" spans="1:3" hidden="1">
      <c r="A14" s="1" t="s">
        <v>20</v>
      </c>
      <c r="B14" s="1">
        <v>0</v>
      </c>
      <c r="C14" s="7">
        <f t="shared" si="0"/>
        <v>0</v>
      </c>
    </row>
    <row r="15" spans="1:3" hidden="1">
      <c r="A15" s="1" t="s">
        <v>309</v>
      </c>
      <c r="B15" s="1">
        <v>0</v>
      </c>
      <c r="C15" s="7">
        <f t="shared" si="0"/>
        <v>0</v>
      </c>
    </row>
    <row r="16" spans="1:3" hidden="1">
      <c r="A16" s="1" t="s">
        <v>310</v>
      </c>
      <c r="B16" s="1">
        <v>0</v>
      </c>
      <c r="C16" s="7">
        <f t="shared" si="0"/>
        <v>0</v>
      </c>
    </row>
    <row r="17" spans="1:3">
      <c r="A17" s="1" t="s">
        <v>318</v>
      </c>
      <c r="B17" s="1">
        <v>2</v>
      </c>
      <c r="C17" s="7">
        <f t="shared" si="0"/>
        <v>0.75187969924812026</v>
      </c>
    </row>
    <row r="18" spans="1:3">
      <c r="A18" s="1" t="s">
        <v>323</v>
      </c>
      <c r="B18" s="1">
        <v>2</v>
      </c>
      <c r="C18" s="7">
        <f t="shared" si="0"/>
        <v>0.75187969924812026</v>
      </c>
    </row>
    <row r="19" spans="1:3" hidden="1">
      <c r="A19" s="1" t="s">
        <v>313</v>
      </c>
      <c r="B19" s="1">
        <v>0</v>
      </c>
      <c r="C19" s="7">
        <f t="shared" si="0"/>
        <v>0</v>
      </c>
    </row>
    <row r="20" spans="1:3">
      <c r="A20" s="1" t="s">
        <v>303</v>
      </c>
      <c r="B20" s="1">
        <v>4</v>
      </c>
      <c r="C20" s="7">
        <f t="shared" si="0"/>
        <v>1.5037593984962405</v>
      </c>
    </row>
    <row r="21" spans="1:3">
      <c r="A21" s="1" t="s">
        <v>308</v>
      </c>
      <c r="B21" s="1">
        <v>8</v>
      </c>
      <c r="C21" s="7">
        <f t="shared" si="0"/>
        <v>3.007518796992481</v>
      </c>
    </row>
    <row r="22" spans="1:3">
      <c r="A22" s="1" t="s">
        <v>306</v>
      </c>
      <c r="B22" s="1">
        <v>9</v>
      </c>
      <c r="C22" s="7">
        <f t="shared" si="0"/>
        <v>3.3834586466165413</v>
      </c>
    </row>
    <row r="23" spans="1:3">
      <c r="A23" s="1" t="s">
        <v>315</v>
      </c>
      <c r="B23" s="1">
        <v>12</v>
      </c>
      <c r="C23" s="7">
        <f t="shared" si="0"/>
        <v>4.5112781954887211</v>
      </c>
    </row>
    <row r="24" spans="1:3">
      <c r="A24" s="1" t="s">
        <v>319</v>
      </c>
      <c r="B24" s="1">
        <v>18</v>
      </c>
      <c r="C24" s="7">
        <f t="shared" si="0"/>
        <v>6.7669172932330826</v>
      </c>
    </row>
    <row r="25" spans="1:3">
      <c r="A25" s="1" t="s">
        <v>300</v>
      </c>
      <c r="B25" s="1">
        <v>20</v>
      </c>
      <c r="C25" s="7">
        <f t="shared" si="0"/>
        <v>7.518796992481203</v>
      </c>
    </row>
    <row r="26" spans="1:3">
      <c r="A26" s="1" t="s">
        <v>322</v>
      </c>
      <c r="B26" s="1">
        <v>24</v>
      </c>
      <c r="C26" s="7">
        <f t="shared" si="0"/>
        <v>9.0225563909774422</v>
      </c>
    </row>
    <row r="27" spans="1:3">
      <c r="A27" s="1" t="s">
        <v>320</v>
      </c>
      <c r="B27" s="1">
        <v>26</v>
      </c>
      <c r="C27" s="7">
        <f t="shared" si="0"/>
        <v>9.7744360902255636</v>
      </c>
    </row>
    <row r="28" spans="1:3">
      <c r="A28" s="1" t="s">
        <v>317</v>
      </c>
      <c r="B28" s="1">
        <v>27</v>
      </c>
      <c r="C28" s="7">
        <f t="shared" si="0"/>
        <v>10.150375939849624</v>
      </c>
    </row>
    <row r="29" spans="1:3" hidden="1">
      <c r="A29" s="1" t="s">
        <v>324</v>
      </c>
      <c r="B29" s="1">
        <v>0</v>
      </c>
      <c r="C29" s="7">
        <f t="shared" si="0"/>
        <v>0</v>
      </c>
    </row>
    <row r="30" spans="1:3">
      <c r="A30" s="1" t="s">
        <v>316</v>
      </c>
      <c r="B30" s="1">
        <v>80</v>
      </c>
      <c r="C30" s="7">
        <f t="shared" si="0"/>
        <v>30.075187969924812</v>
      </c>
    </row>
    <row r="31" spans="1:3">
      <c r="A31" s="8" t="s">
        <v>334</v>
      </c>
      <c r="B31" s="8">
        <f>SUM(B3:B30)</f>
        <v>266</v>
      </c>
      <c r="C31" s="8">
        <f t="shared" si="0"/>
        <v>100</v>
      </c>
    </row>
    <row r="35" spans="1:1">
      <c r="A35" s="1" t="s">
        <v>342</v>
      </c>
    </row>
    <row r="36" spans="1:1">
      <c r="A36" s="1" t="s">
        <v>343</v>
      </c>
    </row>
  </sheetData>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workbookViewId="0">
      <selection activeCell="N22" sqref="N22"/>
    </sheetView>
  </sheetViews>
  <sheetFormatPr defaultColWidth="9.140625" defaultRowHeight="12.75"/>
  <cols>
    <col min="1" max="1" width="31.7109375" style="1" customWidth="1"/>
    <col min="2" max="16384" width="9.140625" style="1"/>
  </cols>
  <sheetData>
    <row r="1" spans="1:2">
      <c r="A1" s="6" t="s">
        <v>333</v>
      </c>
      <c r="B1" s="6" t="s">
        <v>1</v>
      </c>
    </row>
    <row r="2" spans="1:2">
      <c r="A2" s="1" t="s">
        <v>326</v>
      </c>
      <c r="B2" s="1">
        <v>85</v>
      </c>
    </row>
    <row r="3" spans="1:2">
      <c r="A3" s="1" t="s">
        <v>327</v>
      </c>
      <c r="B3" s="1">
        <v>37</v>
      </c>
    </row>
    <row r="4" spans="1:2">
      <c r="A4" s="1" t="s">
        <v>328</v>
      </c>
      <c r="B4" s="1">
        <v>41</v>
      </c>
    </row>
    <row r="5" spans="1:2">
      <c r="A5" s="1" t="s">
        <v>329</v>
      </c>
      <c r="B5" s="1">
        <v>4</v>
      </c>
    </row>
    <row r="6" spans="1:2">
      <c r="A6" s="1" t="s">
        <v>330</v>
      </c>
      <c r="B6" s="1">
        <v>47</v>
      </c>
    </row>
    <row r="7" spans="1:2">
      <c r="A7" s="1" t="s">
        <v>331</v>
      </c>
      <c r="B7" s="1">
        <v>44</v>
      </c>
    </row>
    <row r="8" spans="1:2">
      <c r="A8" s="1" t="s">
        <v>332</v>
      </c>
      <c r="B8" s="1">
        <v>7</v>
      </c>
    </row>
  </sheetData>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topLeftCell="A10" workbookViewId="0">
      <selection activeCell="I33" sqref="I33"/>
    </sheetView>
  </sheetViews>
  <sheetFormatPr defaultColWidth="9.140625" defaultRowHeight="12.75"/>
  <cols>
    <col min="1" max="1" width="70.7109375" style="1" customWidth="1"/>
    <col min="2" max="16384" width="9.140625" style="1"/>
  </cols>
  <sheetData>
    <row r="1" spans="1:2">
      <c r="A1" s="6" t="s">
        <v>333</v>
      </c>
      <c r="B1" s="6" t="s">
        <v>2</v>
      </c>
    </row>
    <row r="2" spans="1:2">
      <c r="A2" s="1" t="s">
        <v>12</v>
      </c>
      <c r="B2" s="1">
        <v>237</v>
      </c>
    </row>
    <row r="3" spans="1:2">
      <c r="A3" s="1" t="s">
        <v>13</v>
      </c>
      <c r="B3" s="1">
        <v>22</v>
      </c>
    </row>
    <row r="4" spans="1:2">
      <c r="A4" s="1" t="s">
        <v>14</v>
      </c>
      <c r="B4" s="1">
        <v>2</v>
      </c>
    </row>
    <row r="5" spans="1:2">
      <c r="A5" s="1" t="s">
        <v>15</v>
      </c>
      <c r="B5" s="1">
        <v>16</v>
      </c>
    </row>
    <row r="6" spans="1:2">
      <c r="A6" s="1" t="s">
        <v>16</v>
      </c>
      <c r="B6" s="1">
        <v>9</v>
      </c>
    </row>
  </sheetData>
  <pageMargins left="0.7" right="0.7" top="0.75" bottom="0.75" header="0.3" footer="0.3"/>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topLeftCell="A7" workbookViewId="0">
      <selection activeCell="N17" sqref="N17"/>
    </sheetView>
  </sheetViews>
  <sheetFormatPr defaultColWidth="9.140625" defaultRowHeight="12.75"/>
  <cols>
    <col min="1" max="1" width="21.85546875" style="1" customWidth="1"/>
    <col min="2" max="16384" width="9.140625" style="1"/>
  </cols>
  <sheetData>
    <row r="1" spans="1:2">
      <c r="A1" s="6" t="s">
        <v>333</v>
      </c>
      <c r="B1" s="6" t="s">
        <v>3</v>
      </c>
    </row>
    <row r="2" spans="1:2">
      <c r="A2" s="1" t="s">
        <v>18</v>
      </c>
      <c r="B2" s="1">
        <v>5</v>
      </c>
    </row>
    <row r="3" spans="1:2">
      <c r="A3" s="1" t="s">
        <v>19</v>
      </c>
      <c r="B3" s="1">
        <v>235</v>
      </c>
    </row>
    <row r="4" spans="1:2">
      <c r="A4" s="1" t="s">
        <v>20</v>
      </c>
      <c r="B4" s="1">
        <v>1</v>
      </c>
    </row>
    <row r="5" spans="1:2">
      <c r="A5" s="1" t="s">
        <v>21</v>
      </c>
      <c r="B5" s="1">
        <v>0</v>
      </c>
    </row>
    <row r="6" spans="1:2">
      <c r="A6" s="1" t="s">
        <v>22</v>
      </c>
      <c r="B6" s="1">
        <v>0</v>
      </c>
    </row>
    <row r="7" spans="1:2">
      <c r="A7" s="1" t="s">
        <v>23</v>
      </c>
      <c r="B7" s="1">
        <v>0</v>
      </c>
    </row>
  </sheetData>
  <pageMargins left="0.7" right="0.7" top="0.75" bottom="0.75" header="0.3" footer="0.3"/>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workbookViewId="0">
      <selection activeCell="D27" sqref="D27"/>
    </sheetView>
  </sheetViews>
  <sheetFormatPr defaultColWidth="9.140625" defaultRowHeight="12.75"/>
  <cols>
    <col min="1" max="1" width="43.5703125" style="1" customWidth="1"/>
    <col min="2" max="16384" width="9.140625" style="1"/>
  </cols>
  <sheetData>
    <row r="1" spans="1:2">
      <c r="A1" s="6" t="s">
        <v>333</v>
      </c>
      <c r="B1" s="6" t="s">
        <v>5</v>
      </c>
    </row>
    <row r="2" spans="1:2">
      <c r="A2" s="1" t="s">
        <v>25</v>
      </c>
      <c r="B2" s="1">
        <v>212</v>
      </c>
    </row>
    <row r="3" spans="1:2">
      <c r="A3" s="1" t="s">
        <v>26</v>
      </c>
      <c r="B3" s="1">
        <v>47</v>
      </c>
    </row>
    <row r="4" spans="1:2">
      <c r="A4" s="1" t="s">
        <v>27</v>
      </c>
      <c r="B4" s="1">
        <v>18</v>
      </c>
    </row>
  </sheetData>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7"/>
  <sheetViews>
    <sheetView topLeftCell="A31" workbookViewId="0">
      <selection activeCell="F21" sqref="F21"/>
    </sheetView>
  </sheetViews>
  <sheetFormatPr defaultColWidth="9.140625" defaultRowHeight="12.75"/>
  <cols>
    <col min="1" max="1" width="40.42578125" style="1" customWidth="1"/>
    <col min="2" max="16384" width="9.140625" style="1"/>
  </cols>
  <sheetData>
    <row r="1" spans="1:8">
      <c r="A1" s="6" t="s">
        <v>333</v>
      </c>
      <c r="B1" s="6" t="s">
        <v>335</v>
      </c>
      <c r="C1" s="6" t="s">
        <v>336</v>
      </c>
      <c r="D1" s="6" t="s">
        <v>337</v>
      </c>
      <c r="E1" s="6" t="s">
        <v>338</v>
      </c>
      <c r="F1" s="6" t="s">
        <v>339</v>
      </c>
      <c r="G1" s="6" t="s">
        <v>334</v>
      </c>
      <c r="H1" s="6" t="s">
        <v>341</v>
      </c>
    </row>
    <row r="2" spans="1:8">
      <c r="A2" s="1" t="s">
        <v>28</v>
      </c>
      <c r="B2" s="1">
        <v>10</v>
      </c>
      <c r="C2" s="1">
        <v>16</v>
      </c>
      <c r="D2" s="1">
        <v>22</v>
      </c>
      <c r="E2" s="1">
        <v>102</v>
      </c>
      <c r="F2" s="1">
        <v>113</v>
      </c>
      <c r="G2" s="1">
        <v>263</v>
      </c>
      <c r="H2" s="1">
        <v>4.1102661596958177</v>
      </c>
    </row>
    <row r="3" spans="1:8">
      <c r="A3" s="1" t="s">
        <v>29</v>
      </c>
      <c r="B3" s="1">
        <v>15</v>
      </c>
      <c r="C3" s="1">
        <v>23</v>
      </c>
      <c r="D3" s="1">
        <v>42</v>
      </c>
      <c r="E3" s="1">
        <v>107</v>
      </c>
      <c r="F3" s="1">
        <v>75</v>
      </c>
      <c r="G3" s="1">
        <v>262</v>
      </c>
      <c r="H3" s="1">
        <v>3.7786259541984735</v>
      </c>
    </row>
    <row r="4" spans="1:8">
      <c r="A4" s="1" t="s">
        <v>30</v>
      </c>
      <c r="B4" s="1">
        <v>13</v>
      </c>
      <c r="C4" s="1">
        <v>9</v>
      </c>
      <c r="D4" s="1">
        <v>87</v>
      </c>
      <c r="E4" s="1">
        <v>68</v>
      </c>
      <c r="F4" s="1">
        <v>65</v>
      </c>
      <c r="G4" s="1">
        <v>242</v>
      </c>
      <c r="H4" s="1">
        <v>3.673553719008265</v>
      </c>
    </row>
    <row r="5" spans="1:8">
      <c r="A5" s="1" t="s">
        <v>31</v>
      </c>
      <c r="B5" s="1">
        <v>18</v>
      </c>
      <c r="C5" s="1">
        <v>6</v>
      </c>
      <c r="D5" s="1">
        <v>25</v>
      </c>
      <c r="E5" s="1">
        <v>69</v>
      </c>
      <c r="F5" s="1">
        <v>142</v>
      </c>
      <c r="G5" s="1">
        <v>260</v>
      </c>
      <c r="H5" s="1">
        <v>4.1961538461538463</v>
      </c>
    </row>
    <row r="6" spans="1:8">
      <c r="A6" s="1" t="s">
        <v>32</v>
      </c>
      <c r="B6" s="1">
        <v>18</v>
      </c>
      <c r="C6" s="1">
        <v>20</v>
      </c>
      <c r="D6" s="1">
        <v>35</v>
      </c>
      <c r="E6" s="1">
        <v>98</v>
      </c>
      <c r="F6" s="1">
        <v>91</v>
      </c>
      <c r="G6" s="1">
        <v>262</v>
      </c>
      <c r="H6" s="1">
        <v>3.8549618320610688</v>
      </c>
    </row>
    <row r="7" spans="1:8">
      <c r="A7" s="1" t="s">
        <v>334</v>
      </c>
      <c r="B7" s="1">
        <v>74</v>
      </c>
      <c r="C7" s="1">
        <v>74</v>
      </c>
      <c r="D7" s="1">
        <v>211</v>
      </c>
      <c r="E7" s="1">
        <v>444</v>
      </c>
      <c r="F7" s="1">
        <v>486</v>
      </c>
      <c r="G7" s="1">
        <v>1289</v>
      </c>
      <c r="H7" s="1">
        <v>3.9227123022234935</v>
      </c>
    </row>
  </sheetData>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11</vt:i4>
      </vt:variant>
    </vt:vector>
  </HeadingPairs>
  <TitlesOfParts>
    <vt:vector size="11" baseType="lpstr">
      <vt:lpstr>DMPTuuli user survey - Per</vt:lpstr>
      <vt:lpstr>Organization</vt:lpstr>
      <vt:lpstr> Field of science </vt:lpstr>
      <vt:lpstr>Please, choose your organi</vt:lpstr>
      <vt:lpstr>Please, choose your field </vt:lpstr>
      <vt:lpstr>Why did you use DMPTuuli</vt:lpstr>
      <vt:lpstr>Choose which funder</vt:lpstr>
      <vt:lpstr>How did you yse DMPTuuli</vt:lpstr>
      <vt:lpstr>How did the tool work_perf</vt:lpstr>
      <vt:lpstr>Did you use or read any of</vt:lpstr>
      <vt:lpstr>Offered guidance and examp</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Kuusniemi, Mari Elisa</dc:creator>
  <cp:lastModifiedBy>Salmi, Anna M</cp:lastModifiedBy>
  <dcterms:created xsi:type="dcterms:W3CDTF">2016-11-02T14:24:02Z</dcterms:created>
  <dcterms:modified xsi:type="dcterms:W3CDTF">2016-11-11T11:24:24Z</dcterms:modified>
</cp:coreProperties>
</file>