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540" yWindow="2880" windowWidth="24800" windowHeight="172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5" i="1"/>
  <c r="E4"/>
  <c r="E7"/>
  <c r="H5"/>
  <c r="H4"/>
  <c r="H7"/>
  <c r="K5"/>
  <c r="K4"/>
  <c r="K7"/>
  <c r="U7"/>
  <c r="J7"/>
  <c r="I7"/>
  <c r="G7"/>
  <c r="F7"/>
  <c r="D7"/>
  <c r="C7"/>
  <c r="E3"/>
  <c r="E6"/>
  <c r="H3"/>
  <c r="H6"/>
  <c r="K3"/>
  <c r="K6"/>
  <c r="U6"/>
  <c r="J6"/>
  <c r="I6"/>
  <c r="G6"/>
  <c r="F6"/>
  <c r="D6"/>
  <c r="C6"/>
  <c r="U5"/>
  <c r="U4"/>
  <c r="N3"/>
  <c r="Q3"/>
  <c r="T3"/>
  <c r="V3"/>
  <c r="U3"/>
</calcChain>
</file>

<file path=xl/sharedStrings.xml><?xml version="1.0" encoding="utf-8"?>
<sst xmlns="http://schemas.openxmlformats.org/spreadsheetml/2006/main" count="35" uniqueCount="21">
  <si>
    <t>1-74'</t>
  </si>
  <si>
    <t>1-1'</t>
  </si>
  <si>
    <t>2-1"</t>
  </si>
  <si>
    <t>1-70'</t>
  </si>
  <si>
    <t>1-77'</t>
  </si>
  <si>
    <t>2-2'</t>
  </si>
  <si>
    <t>Average</t>
  </si>
  <si>
    <t>Anterior</t>
  </si>
  <si>
    <t>Posterior</t>
  </si>
  <si>
    <t>TOTAL</t>
  </si>
  <si>
    <t xml:space="preserve">Posterior </t>
  </si>
  <si>
    <t>tgFgfr1-EGFP</t>
  </si>
  <si>
    <t>Control</t>
  </si>
  <si>
    <t>X</t>
  </si>
  <si>
    <t>DCX + cells</t>
  </si>
  <si>
    <t>O</t>
  </si>
  <si>
    <t>GFP + cells</t>
  </si>
  <si>
    <t>PLUS</t>
  </si>
  <si>
    <t>DCX+GFP+ cells</t>
  </si>
  <si>
    <t>PLUS/X</t>
  </si>
  <si>
    <t>PLUS/O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</si>
</sst>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4">
    <font>
      <sz val="10"/>
      <name val="Verdana"/>
    </font>
    <font>
      <sz val="8"/>
      <name val="Verdana"/>
    </font>
    <font>
      <b/>
      <sz val="11"/>
      <color indexed="8"/>
      <name val="Calibri"/>
      <family val="2"/>
    </font>
    <font>
      <b/>
      <i/>
      <sz val="11"/>
      <color indexed="8"/>
      <name val="Calibri"/>
    </font>
    <font>
      <b/>
      <sz val="11"/>
      <color indexed="10"/>
      <name val="Calibri"/>
      <family val="2"/>
    </font>
    <font>
      <sz val="11"/>
      <name val="Calibri"/>
    </font>
    <font>
      <b/>
      <sz val="11"/>
      <color indexed="21"/>
      <name val="Calibri"/>
      <family val="2"/>
    </font>
    <font>
      <b/>
      <sz val="11"/>
      <color indexed="17"/>
      <name val="Calibri"/>
    </font>
    <font>
      <b/>
      <sz val="11"/>
      <color indexed="30"/>
      <name val="Calibri"/>
      <family val="2"/>
    </font>
    <font>
      <b/>
      <sz val="11"/>
      <color indexed="48"/>
      <name val="Calibri"/>
    </font>
    <font>
      <b/>
      <sz val="11"/>
      <color indexed="36"/>
      <name val="Calibri"/>
      <family val="2"/>
    </font>
    <font>
      <b/>
      <sz val="11"/>
      <color indexed="28"/>
      <name val="Calibri"/>
    </font>
    <font>
      <b/>
      <sz val="11"/>
      <color indexed="40"/>
      <name val="Calibri"/>
      <family val="2"/>
    </font>
    <font>
      <b/>
      <sz val="11"/>
      <color indexed="49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7" fontId="2" fillId="0" borderId="0" xfId="0" applyNumberFormat="1" applyFont="1" applyAlignment="1">
      <alignment horizontal="center"/>
    </xf>
    <xf numFmtId="1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V7"/>
  <sheetViews>
    <sheetView tabSelected="1" workbookViewId="0">
      <selection sqref="A1:V7"/>
    </sheetView>
  </sheetViews>
  <sheetFormatPr baseColWidth="10" defaultRowHeight="13"/>
  <sheetData>
    <row r="1" spans="1:22" ht="14">
      <c r="C1" s="1" t="s">
        <v>0</v>
      </c>
      <c r="D1" s="1"/>
      <c r="E1" s="2"/>
      <c r="F1" s="3" t="s">
        <v>1</v>
      </c>
      <c r="G1" s="3"/>
      <c r="H1" s="4"/>
      <c r="I1" s="3" t="s">
        <v>2</v>
      </c>
      <c r="J1" s="3"/>
      <c r="K1" s="3"/>
      <c r="L1" s="3" t="s">
        <v>3</v>
      </c>
      <c r="M1" s="3"/>
      <c r="N1" s="4"/>
      <c r="O1" s="3" t="s">
        <v>4</v>
      </c>
      <c r="P1" s="3"/>
      <c r="R1" s="3" t="s">
        <v>5</v>
      </c>
      <c r="S1" s="3"/>
      <c r="T1" s="3"/>
      <c r="U1" s="5" t="s">
        <v>6</v>
      </c>
    </row>
    <row r="2" spans="1:22" ht="14">
      <c r="C2" t="s">
        <v>7</v>
      </c>
      <c r="D2" t="s">
        <v>8</v>
      </c>
      <c r="E2" t="s">
        <v>9</v>
      </c>
      <c r="F2" t="s">
        <v>7</v>
      </c>
      <c r="G2" t="s">
        <v>8</v>
      </c>
      <c r="H2" t="s">
        <v>9</v>
      </c>
      <c r="I2" t="s">
        <v>7</v>
      </c>
      <c r="J2" t="s">
        <v>8</v>
      </c>
      <c r="K2" t="s">
        <v>9</v>
      </c>
      <c r="L2" t="s">
        <v>7</v>
      </c>
      <c r="M2" t="s">
        <v>8</v>
      </c>
      <c r="N2" t="s">
        <v>9</v>
      </c>
      <c r="O2" t="s">
        <v>7</v>
      </c>
      <c r="P2" t="s">
        <v>10</v>
      </c>
      <c r="Q2" t="s">
        <v>9</v>
      </c>
      <c r="R2" t="s">
        <v>7</v>
      </c>
      <c r="S2" t="s">
        <v>8</v>
      </c>
      <c r="T2" t="s">
        <v>9</v>
      </c>
      <c r="U2" s="6" t="s">
        <v>11</v>
      </c>
      <c r="V2" t="s">
        <v>12</v>
      </c>
    </row>
    <row r="3" spans="1:22" ht="14">
      <c r="A3" s="7" t="s">
        <v>13</v>
      </c>
      <c r="B3" t="s">
        <v>14</v>
      </c>
      <c r="C3">
        <v>199</v>
      </c>
      <c r="D3">
        <v>240</v>
      </c>
      <c r="E3" s="7">
        <f>(C3+D3)</f>
        <v>439</v>
      </c>
      <c r="F3">
        <v>174</v>
      </c>
      <c r="G3">
        <v>164</v>
      </c>
      <c r="H3" s="7">
        <f>(F3+G3)</f>
        <v>338</v>
      </c>
      <c r="I3" s="8">
        <v>190</v>
      </c>
      <c r="J3" s="8">
        <v>106</v>
      </c>
      <c r="K3" s="7">
        <f>(I3+J3)</f>
        <v>296</v>
      </c>
      <c r="L3">
        <v>190</v>
      </c>
      <c r="M3">
        <v>191</v>
      </c>
      <c r="N3" s="7">
        <f>(L3+M3)</f>
        <v>381</v>
      </c>
      <c r="O3">
        <v>180</v>
      </c>
      <c r="P3">
        <v>174</v>
      </c>
      <c r="Q3" s="7">
        <f>(O3+P3)</f>
        <v>354</v>
      </c>
      <c r="R3" s="8">
        <v>159</v>
      </c>
      <c r="S3" s="8">
        <v>156</v>
      </c>
      <c r="T3" s="7">
        <f>(R3+S3)</f>
        <v>315</v>
      </c>
      <c r="U3">
        <f>AVERAGE(E3,H3,K3)</f>
        <v>357.66666666666669</v>
      </c>
      <c r="V3">
        <f>AVERAGE(N3,Q3,T3)</f>
        <v>350</v>
      </c>
    </row>
    <row r="4" spans="1:22" ht="14">
      <c r="A4" s="9" t="s">
        <v>15</v>
      </c>
      <c r="B4" t="s">
        <v>16</v>
      </c>
      <c r="C4">
        <v>276</v>
      </c>
      <c r="D4">
        <v>293</v>
      </c>
      <c r="E4" s="9">
        <f t="shared" ref="E4:E5" si="0">(C4+D4)</f>
        <v>569</v>
      </c>
      <c r="F4">
        <v>250</v>
      </c>
      <c r="G4">
        <v>208</v>
      </c>
      <c r="H4" s="9">
        <f t="shared" ref="H4:H5" si="1">(F4+G4)</f>
        <v>458</v>
      </c>
      <c r="I4" s="8">
        <v>274</v>
      </c>
      <c r="J4" s="8">
        <v>130</v>
      </c>
      <c r="K4" s="10">
        <f t="shared" ref="K4:K5" si="2">(I4+J4)</f>
        <v>404</v>
      </c>
      <c r="U4">
        <f>AVERAGE(E4,H4,K4)</f>
        <v>477</v>
      </c>
    </row>
    <row r="5" spans="1:22" ht="14">
      <c r="A5" s="11" t="s">
        <v>17</v>
      </c>
      <c r="B5" t="s">
        <v>18</v>
      </c>
      <c r="C5">
        <v>189</v>
      </c>
      <c r="D5">
        <v>174</v>
      </c>
      <c r="E5" s="11">
        <f t="shared" si="0"/>
        <v>363</v>
      </c>
      <c r="F5">
        <v>154</v>
      </c>
      <c r="G5">
        <v>146</v>
      </c>
      <c r="H5" s="11">
        <f t="shared" si="1"/>
        <v>300</v>
      </c>
      <c r="I5" s="8">
        <v>182</v>
      </c>
      <c r="J5" s="8">
        <v>70</v>
      </c>
      <c r="K5" s="12">
        <f t="shared" si="2"/>
        <v>252</v>
      </c>
      <c r="U5">
        <f>AVERAGE(E5,H5,K5)</f>
        <v>305</v>
      </c>
    </row>
    <row r="6" spans="1:22" ht="14">
      <c r="A6" s="13" t="s">
        <v>19</v>
      </c>
      <c r="C6">
        <f>(C5/C3)</f>
        <v>0.94974874371859297</v>
      </c>
      <c r="D6">
        <f t="shared" ref="D6:K6" si="3">(D5/D3)</f>
        <v>0.72499999999999998</v>
      </c>
      <c r="E6" s="13">
        <f t="shared" si="3"/>
        <v>0.82687927107061499</v>
      </c>
      <c r="F6">
        <f t="shared" si="3"/>
        <v>0.88505747126436785</v>
      </c>
      <c r="G6">
        <f t="shared" si="3"/>
        <v>0.8902439024390244</v>
      </c>
      <c r="H6" s="13">
        <f t="shared" si="3"/>
        <v>0.8875739644970414</v>
      </c>
      <c r="I6" s="8">
        <f t="shared" si="3"/>
        <v>0.95789473684210524</v>
      </c>
      <c r="J6" s="8">
        <f t="shared" si="3"/>
        <v>0.660377358490566</v>
      </c>
      <c r="K6" s="14">
        <f t="shared" si="3"/>
        <v>0.85135135135135132</v>
      </c>
      <c r="U6" s="14">
        <f>AVERAGE(E6,H6,K6)</f>
        <v>0.85526819563966916</v>
      </c>
    </row>
    <row r="7" spans="1:22" ht="14">
      <c r="A7" s="15" t="s">
        <v>20</v>
      </c>
      <c r="C7">
        <f>(C5/C4)</f>
        <v>0.68478260869565222</v>
      </c>
      <c r="D7">
        <f t="shared" ref="D7:K7" si="4">(D5/D4)</f>
        <v>0.59385665529010234</v>
      </c>
      <c r="E7" s="15">
        <f t="shared" si="4"/>
        <v>0.63796133567662561</v>
      </c>
      <c r="F7">
        <f t="shared" si="4"/>
        <v>0.61599999999999999</v>
      </c>
      <c r="G7">
        <f t="shared" si="4"/>
        <v>0.70192307692307687</v>
      </c>
      <c r="H7" s="15">
        <f t="shared" si="4"/>
        <v>0.65502183406113534</v>
      </c>
      <c r="I7" s="8">
        <f t="shared" si="4"/>
        <v>0.66423357664233573</v>
      </c>
      <c r="J7" s="8">
        <f t="shared" si="4"/>
        <v>0.53846153846153844</v>
      </c>
      <c r="K7" s="15">
        <f t="shared" si="4"/>
        <v>0.62376237623762376</v>
      </c>
      <c r="U7" s="16">
        <f>AVERAGE(E7,H7,K7)</f>
        <v>0.63891518199179487</v>
      </c>
    </row>
  </sheetData>
  <mergeCells count="6">
    <mergeCell ref="C1:D1"/>
    <mergeCell ref="F1:G1"/>
    <mergeCell ref="I1:K1"/>
    <mergeCell ref="L1:M1"/>
    <mergeCell ref="O1:P1"/>
    <mergeCell ref="R1:T1"/>
  </mergeCells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Smith</dc:creator>
  <cp:lastModifiedBy>Karen Smith</cp:lastModifiedBy>
  <dcterms:created xsi:type="dcterms:W3CDTF">2016-07-28T23:20:57Z</dcterms:created>
  <dcterms:modified xsi:type="dcterms:W3CDTF">2016-07-28T23:23:19Z</dcterms:modified>
</cp:coreProperties>
</file>