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40" yWindow="460" windowWidth="24800" windowHeight="1726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55" i="1"/>
  <c r="G44"/>
  <c r="G45"/>
  <c r="G46"/>
  <c r="F44"/>
  <c r="F45"/>
  <c r="F46"/>
  <c r="G47"/>
  <c r="F47"/>
  <c r="E47"/>
  <c r="D47"/>
  <c r="C47"/>
  <c r="D38"/>
  <c r="G26"/>
  <c r="G27"/>
  <c r="G28"/>
  <c r="F26"/>
  <c r="F27"/>
  <c r="F28"/>
  <c r="G30"/>
  <c r="F30"/>
  <c r="E30"/>
  <c r="D30"/>
  <c r="C30"/>
  <c r="D16"/>
  <c r="G5"/>
  <c r="G6"/>
  <c r="G7"/>
  <c r="F5"/>
  <c r="F6"/>
  <c r="F7"/>
  <c r="G8"/>
  <c r="F8"/>
  <c r="E8"/>
  <c r="D8"/>
  <c r="C8"/>
</calcChain>
</file>

<file path=xl/sharedStrings.xml><?xml version="1.0" encoding="utf-8"?>
<sst xmlns="http://schemas.openxmlformats.org/spreadsheetml/2006/main" count="29" uniqueCount="18">
  <si>
    <t>tgFgFr1-EGFP P7 old Analysis</t>
  </si>
  <si>
    <r>
      <t>tgFgfr1_EGFP</t>
    </r>
    <r>
      <rPr>
        <b/>
        <sz val="14"/>
        <color indexed="8"/>
        <rFont val="Calibri"/>
        <family val="2"/>
      </rPr>
      <t>+</t>
    </r>
  </si>
  <si>
    <t xml:space="preserve">        GFAP                                 GFP</t>
  </si>
  <si>
    <t>Cortex</t>
  </si>
  <si>
    <t>Sample</t>
  </si>
  <si>
    <t>GFP</t>
  </si>
  <si>
    <t>GFAP</t>
  </si>
  <si>
    <t># GFAP, GFP+</t>
  </si>
  <si>
    <t>Ratio GFAP,GFP+/GFP</t>
  </si>
  <si>
    <t>Ratio GFAP,GFP+/GFAP</t>
  </si>
  <si>
    <t>Mean</t>
  </si>
  <si>
    <t>CE Gundersen Error (Coefficient of Error: m=1)</t>
  </si>
  <si>
    <t xml:space="preserve">For all samples, the coefficient of error, m=1, was less than 0.12 </t>
  </si>
  <si>
    <t>Hippocampus</t>
  </si>
  <si>
    <t>DG</t>
  </si>
  <si>
    <t>CA</t>
  </si>
  <si>
    <t>GFP+</t>
    <phoneticPr fontId="1" type="noConversion"/>
  </si>
  <si>
    <t>GFP-</t>
    <phoneticPr fontId="1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</si>
</sst>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</numFmts>
  <fonts count="7">
    <font>
      <sz val="10"/>
      <name val="Verdana"/>
    </font>
    <font>
      <sz val="8"/>
      <name val="Verdana"/>
    </font>
    <font>
      <b/>
      <sz val="14"/>
      <color indexed="8"/>
      <name val="Calibri"/>
      <family val="2"/>
    </font>
    <font>
      <b/>
      <i/>
      <sz val="14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5" fillId="0" borderId="0" xfId="0" applyNumberFormat="1" applyFont="1"/>
    <xf numFmtId="2" fontId="4" fillId="0" borderId="0" xfId="0" applyNumberFormat="1" applyFont="1"/>
    <xf numFmtId="1" fontId="4" fillId="0" borderId="0" xfId="0" applyNumberFormat="1" applyFont="1"/>
    <xf numFmtId="2" fontId="4" fillId="3" borderId="0" xfId="0" applyNumberFormat="1" applyFont="1" applyFill="1"/>
    <xf numFmtId="164" fontId="4" fillId="2" borderId="0" xfId="0" applyNumberFormat="1" applyFont="1" applyFill="1"/>
    <xf numFmtId="164" fontId="4" fillId="0" borderId="0" xfId="0" applyNumberFormat="1" applyFont="1" applyFill="1"/>
    <xf numFmtId="0" fontId="5" fillId="0" borderId="0" xfId="0" applyFont="1" applyFill="1"/>
    <xf numFmtId="165" fontId="5" fillId="0" borderId="0" xfId="0" applyNumberFormat="1" applyFont="1" applyFill="1"/>
    <xf numFmtId="1" fontId="0" fillId="0" borderId="0" xfId="0" applyNumberFormat="1" applyFill="1"/>
    <xf numFmtId="2" fontId="0" fillId="0" borderId="0" xfId="0" applyNumberFormat="1" applyFill="1"/>
    <xf numFmtId="0" fontId="4" fillId="0" borderId="0" xfId="0" applyFont="1" applyFill="1"/>
    <xf numFmtId="0" fontId="6" fillId="0" borderId="0" xfId="0" applyFont="1" applyFill="1"/>
    <xf numFmtId="0" fontId="0" fillId="0" borderId="0" xfId="0" applyFill="1"/>
    <xf numFmtId="1" fontId="5" fillId="0" borderId="0" xfId="0" applyNumberFormat="1" applyFont="1" applyFill="1"/>
    <xf numFmtId="2" fontId="4" fillId="0" borderId="0" xfId="0" applyNumberFormat="1" applyFon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58"/>
  <sheetViews>
    <sheetView tabSelected="1" workbookViewId="0">
      <selection activeCell="K40" sqref="K40"/>
    </sheetView>
  </sheetViews>
  <sheetFormatPr baseColWidth="10" defaultRowHeight="13"/>
  <sheetData>
    <row r="1" spans="1:7" ht="18">
      <c r="A1" s="1" t="s">
        <v>0</v>
      </c>
      <c r="B1" s="1"/>
      <c r="C1" s="1"/>
      <c r="D1" s="2" t="s">
        <v>1</v>
      </c>
      <c r="E1" s="3"/>
      <c r="F1" s="3" t="s">
        <v>2</v>
      </c>
      <c r="G1" s="3"/>
    </row>
    <row r="2" spans="1:7" ht="18">
      <c r="A2" s="1" t="s">
        <v>3</v>
      </c>
      <c r="B2" s="3"/>
      <c r="C2" s="16"/>
      <c r="D2" s="16"/>
      <c r="E2" s="16"/>
      <c r="F2" s="16"/>
      <c r="G2" s="3"/>
    </row>
    <row r="3" spans="1:7" ht="14">
      <c r="A3" s="4"/>
      <c r="B3" s="4"/>
      <c r="C3" s="4"/>
      <c r="D3" s="4"/>
      <c r="E3" s="4"/>
      <c r="F3" s="4"/>
      <c r="G3" s="4"/>
    </row>
    <row r="4" spans="1:7" ht="15">
      <c r="A4" s="5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spans="1:7" ht="14">
      <c r="A5" s="4" t="s">
        <v>16</v>
      </c>
      <c r="B5" s="6">
        <v>1</v>
      </c>
      <c r="C5" s="15">
        <v>1058234.25</v>
      </c>
      <c r="D5" s="14">
        <v>368706.06</v>
      </c>
      <c r="E5" s="15">
        <v>330398.90999999997</v>
      </c>
      <c r="F5" s="4">
        <f>E5/C5</f>
        <v>0.31221717686797607</v>
      </c>
      <c r="G5" s="4">
        <f>E5/D5</f>
        <v>0.89610382319184012</v>
      </c>
    </row>
    <row r="6" spans="1:7" ht="14">
      <c r="A6" s="4"/>
      <c r="B6" s="4">
        <v>7</v>
      </c>
      <c r="C6" s="15">
        <v>1585707.25</v>
      </c>
      <c r="D6" s="14">
        <v>443997.97</v>
      </c>
      <c r="E6" s="15">
        <v>412283.81</v>
      </c>
      <c r="F6" s="4">
        <f t="shared" ref="F6:F7" si="0">E6/C6</f>
        <v>0.25999995270249282</v>
      </c>
      <c r="G6" s="4">
        <f t="shared" ref="G6:G7" si="1">E6/D6</f>
        <v>0.92857138513493664</v>
      </c>
    </row>
    <row r="7" spans="1:7" ht="14">
      <c r="A7" s="4"/>
      <c r="B7" s="4">
        <v>8</v>
      </c>
      <c r="C7" s="15">
        <v>1017612.25</v>
      </c>
      <c r="D7" s="14">
        <v>423737.56</v>
      </c>
      <c r="E7" s="15">
        <v>404476.81</v>
      </c>
      <c r="F7" s="4">
        <f t="shared" si="0"/>
        <v>0.39747635703088285</v>
      </c>
      <c r="G7" s="4">
        <f t="shared" si="1"/>
        <v>0.95454556825219838</v>
      </c>
    </row>
    <row r="8" spans="1:7" ht="14">
      <c r="A8" s="4" t="s">
        <v>10</v>
      </c>
      <c r="B8" s="3"/>
      <c r="C8" s="7">
        <f>AVERAGE(C5:C7)</f>
        <v>1220517.9166666667</v>
      </c>
      <c r="D8" s="8">
        <f t="shared" ref="D8:G8" si="2">AVERAGE(D5:D7)</f>
        <v>412147.19666666671</v>
      </c>
      <c r="E8" s="7">
        <f t="shared" si="2"/>
        <v>382386.51</v>
      </c>
      <c r="F8" s="9">
        <f t="shared" si="2"/>
        <v>0.32323116220045062</v>
      </c>
      <c r="G8" s="9">
        <f t="shared" si="2"/>
        <v>0.92640692552632498</v>
      </c>
    </row>
    <row r="9" spans="1:7" ht="14">
      <c r="A9" s="4"/>
      <c r="B9" s="3"/>
      <c r="C9" s="3"/>
      <c r="D9" s="3"/>
      <c r="E9" s="3"/>
      <c r="F9" s="10"/>
      <c r="G9" s="10"/>
    </row>
    <row r="10" spans="1:7" ht="14">
      <c r="A10" s="12"/>
      <c r="B10" s="12"/>
      <c r="C10" s="12"/>
      <c r="D10" s="12"/>
      <c r="E10" s="12"/>
      <c r="F10" s="12"/>
      <c r="G10" s="12"/>
    </row>
    <row r="11" spans="1:7" ht="14">
      <c r="A11" s="12"/>
      <c r="B11" s="12"/>
      <c r="C11" s="13"/>
      <c r="D11" s="13"/>
      <c r="E11" s="13"/>
      <c r="F11" s="13"/>
      <c r="G11" s="13"/>
    </row>
    <row r="12" spans="1:7" ht="14">
      <c r="A12" s="12"/>
      <c r="B12" s="12"/>
      <c r="C12" s="13"/>
      <c r="D12" s="13"/>
      <c r="E12" s="12"/>
      <c r="F12" s="12"/>
      <c r="G12" s="12"/>
    </row>
    <row r="13" spans="1:7" ht="14">
      <c r="A13" s="4" t="s">
        <v>17</v>
      </c>
      <c r="B13" s="4">
        <v>3</v>
      </c>
      <c r="C13" s="4">
        <v>0</v>
      </c>
      <c r="D13" s="14">
        <v>267265.69</v>
      </c>
      <c r="E13" s="4">
        <v>0</v>
      </c>
      <c r="F13" s="4"/>
      <c r="G13" s="4"/>
    </row>
    <row r="14" spans="1:7" ht="14">
      <c r="A14" s="4"/>
      <c r="B14" s="4">
        <v>5</v>
      </c>
      <c r="C14" s="4">
        <v>0</v>
      </c>
      <c r="D14" s="14">
        <v>441086.71999999997</v>
      </c>
      <c r="E14" s="4">
        <v>0</v>
      </c>
      <c r="F14" s="4"/>
      <c r="G14" s="4"/>
    </row>
    <row r="15" spans="1:7" ht="14">
      <c r="A15" s="4"/>
      <c r="B15" s="6">
        <v>6</v>
      </c>
      <c r="C15" s="4">
        <v>0</v>
      </c>
      <c r="D15" s="14">
        <v>295550.40999999997</v>
      </c>
      <c r="E15" s="4">
        <v>0</v>
      </c>
      <c r="F15" s="4"/>
      <c r="G15" s="4"/>
    </row>
    <row r="16" spans="1:7" ht="14">
      <c r="A16" s="4" t="s">
        <v>10</v>
      </c>
      <c r="B16" s="4"/>
      <c r="C16" s="4">
        <v>0</v>
      </c>
      <c r="D16" s="8">
        <f>AVERAGE(D13:D15)</f>
        <v>334634.27333333326</v>
      </c>
      <c r="E16" s="4">
        <v>0</v>
      </c>
      <c r="F16" s="4"/>
      <c r="G16" s="4"/>
    </row>
    <row r="17" spans="1:8" ht="14">
      <c r="A17" s="4"/>
      <c r="B17" s="4"/>
      <c r="C17" s="4"/>
      <c r="D17" s="4"/>
      <c r="E17" s="4"/>
      <c r="F17" s="4"/>
      <c r="G17" s="4"/>
    </row>
    <row r="18" spans="1:8" ht="14">
      <c r="A18" s="4"/>
      <c r="B18" s="4"/>
      <c r="C18" s="4"/>
      <c r="D18" s="13"/>
      <c r="E18" s="4"/>
      <c r="F18" s="4"/>
      <c r="G18" s="4"/>
    </row>
    <row r="19" spans="1:8" ht="14">
      <c r="A19" s="4"/>
      <c r="B19" s="3" t="s">
        <v>11</v>
      </c>
      <c r="C19" s="3"/>
      <c r="D19" s="3"/>
      <c r="E19" s="3"/>
      <c r="F19" s="4"/>
      <c r="G19" s="4"/>
    </row>
    <row r="20" spans="1:8" ht="14">
      <c r="A20" s="4"/>
      <c r="B20" s="4" t="s">
        <v>12</v>
      </c>
      <c r="C20" s="4"/>
      <c r="D20" s="4"/>
      <c r="E20" s="4"/>
      <c r="F20" s="4"/>
      <c r="G20" s="4"/>
    </row>
    <row r="21" spans="1:8" ht="14">
      <c r="A21" s="4"/>
      <c r="B21" s="4"/>
      <c r="C21" s="4"/>
      <c r="D21" s="4"/>
      <c r="E21" s="4"/>
      <c r="F21" s="4"/>
      <c r="G21" s="4"/>
    </row>
    <row r="22" spans="1:8" ht="18">
      <c r="A22" s="1" t="s">
        <v>13</v>
      </c>
      <c r="B22" s="1"/>
      <c r="C22" s="4"/>
      <c r="D22" s="4"/>
      <c r="E22" s="4"/>
      <c r="F22" s="4"/>
      <c r="G22" s="4"/>
    </row>
    <row r="23" spans="1:8" ht="14">
      <c r="A23" s="4"/>
      <c r="B23" s="4"/>
      <c r="C23" s="4"/>
      <c r="D23" s="4"/>
      <c r="E23" s="4"/>
      <c r="F23" s="4"/>
      <c r="G23" s="4"/>
    </row>
    <row r="24" spans="1:8" ht="15">
      <c r="A24" s="4"/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</row>
    <row r="25" spans="1:8" ht="15">
      <c r="A25" s="3" t="s">
        <v>14</v>
      </c>
      <c r="B25" s="17"/>
      <c r="C25" s="17"/>
      <c r="D25" s="17"/>
      <c r="E25" s="17"/>
      <c r="F25" s="17"/>
      <c r="G25" s="17"/>
      <c r="H25" s="18"/>
    </row>
    <row r="26" spans="1:8" ht="14">
      <c r="A26" s="4"/>
      <c r="B26" s="19">
        <v>1</v>
      </c>
      <c r="C26" s="14">
        <v>5539.11</v>
      </c>
      <c r="D26" s="14">
        <v>6462.3</v>
      </c>
      <c r="E26" s="14">
        <v>2215.64</v>
      </c>
      <c r="F26" s="12">
        <f>E26/C26</f>
        <v>0.39999927786232808</v>
      </c>
      <c r="G26" s="12">
        <f>E26/D26</f>
        <v>0.34285625860761643</v>
      </c>
      <c r="H26" s="18"/>
    </row>
    <row r="27" spans="1:8" ht="14">
      <c r="A27" s="4"/>
      <c r="B27" s="19">
        <v>7</v>
      </c>
      <c r="C27" s="14">
        <v>30396.47</v>
      </c>
      <c r="D27" s="14">
        <v>5526.63</v>
      </c>
      <c r="E27" s="14">
        <v>3454.14</v>
      </c>
      <c r="F27" s="12">
        <f>E27/C27</f>
        <v>0.11363622157441307</v>
      </c>
      <c r="G27" s="12">
        <f t="shared" ref="G27:G28" si="3">E27/D27</f>
        <v>0.62499932146715087</v>
      </c>
      <c r="H27" s="18"/>
    </row>
    <row r="28" spans="1:8" ht="14">
      <c r="A28" s="4"/>
      <c r="B28" s="19">
        <v>8</v>
      </c>
      <c r="C28" s="14">
        <v>11987.11</v>
      </c>
      <c r="D28" s="14">
        <v>4851.93</v>
      </c>
      <c r="E28" s="14">
        <v>2568.67</v>
      </c>
      <c r="F28" s="12">
        <f>E28/C28</f>
        <v>0.21428601222479812</v>
      </c>
      <c r="G28" s="12">
        <f t="shared" si="3"/>
        <v>0.52941200718064774</v>
      </c>
      <c r="H28" s="18"/>
    </row>
    <row r="29" spans="1:8" ht="14">
      <c r="A29" s="4"/>
      <c r="B29" s="19"/>
      <c r="C29" s="12"/>
      <c r="D29" s="12"/>
      <c r="E29" s="12"/>
      <c r="F29" s="12"/>
      <c r="G29" s="12"/>
      <c r="H29" s="18"/>
    </row>
    <row r="30" spans="1:8" ht="14">
      <c r="A30" s="4" t="s">
        <v>10</v>
      </c>
      <c r="B30" s="19"/>
      <c r="C30" s="20">
        <f>AVERAGE(C26:C28)</f>
        <v>15974.230000000001</v>
      </c>
      <c r="D30" s="20">
        <f t="shared" ref="D30:G30" si="4">AVERAGE(D26:D28)</f>
        <v>5613.62</v>
      </c>
      <c r="E30" s="20">
        <f t="shared" si="4"/>
        <v>2746.15</v>
      </c>
      <c r="F30" s="20">
        <f>AVERAGE(F26:F28)</f>
        <v>0.24264050388717975</v>
      </c>
      <c r="G30" s="20">
        <f t="shared" si="4"/>
        <v>0.49908919575180494</v>
      </c>
      <c r="H30" s="18"/>
    </row>
    <row r="31" spans="1:8" ht="14">
      <c r="A31" s="4"/>
      <c r="B31" s="19"/>
      <c r="C31" s="16"/>
      <c r="D31" s="16"/>
      <c r="E31" s="16"/>
      <c r="F31" s="11"/>
      <c r="G31" s="11"/>
      <c r="H31" s="18"/>
    </row>
    <row r="32" spans="1:8" ht="14">
      <c r="A32" s="4"/>
      <c r="B32" s="19"/>
      <c r="C32" s="12"/>
      <c r="D32" s="12"/>
      <c r="E32" s="12"/>
      <c r="F32" s="12"/>
      <c r="G32" s="12"/>
      <c r="H32" s="18"/>
    </row>
    <row r="33" spans="1:8" ht="14">
      <c r="A33" s="4"/>
      <c r="B33" s="19"/>
      <c r="C33" s="12"/>
      <c r="D33" s="12"/>
      <c r="E33" s="12"/>
      <c r="F33" s="12"/>
      <c r="G33" s="12"/>
      <c r="H33" s="18"/>
    </row>
    <row r="34" spans="1:8" ht="14">
      <c r="A34" s="4"/>
      <c r="B34" s="19"/>
      <c r="C34" s="12"/>
      <c r="D34" s="12"/>
      <c r="E34" s="12"/>
      <c r="F34" s="12"/>
      <c r="G34" s="12"/>
      <c r="H34" s="18"/>
    </row>
    <row r="35" spans="1:8" ht="14">
      <c r="A35" s="4"/>
      <c r="B35" s="19">
        <v>3</v>
      </c>
      <c r="C35" s="19">
        <v>0</v>
      </c>
      <c r="D35" s="14">
        <v>5057.82</v>
      </c>
      <c r="E35" s="19">
        <v>0</v>
      </c>
      <c r="F35" s="12"/>
      <c r="G35" s="12"/>
      <c r="H35" s="18"/>
    </row>
    <row r="36" spans="1:8" ht="14">
      <c r="A36" s="4"/>
      <c r="B36" s="19">
        <v>5</v>
      </c>
      <c r="C36" s="19">
        <v>0</v>
      </c>
      <c r="D36" s="14">
        <v>15473</v>
      </c>
      <c r="E36" s="19">
        <v>0</v>
      </c>
      <c r="F36" s="12"/>
      <c r="G36" s="12"/>
      <c r="H36" s="18"/>
    </row>
    <row r="37" spans="1:8" ht="14">
      <c r="A37" s="4"/>
      <c r="B37" s="19">
        <v>6</v>
      </c>
      <c r="C37" s="19">
        <v>0</v>
      </c>
      <c r="D37" s="14">
        <v>6297.35</v>
      </c>
      <c r="E37" s="19">
        <v>0</v>
      </c>
      <c r="F37" s="12"/>
      <c r="G37" s="12"/>
      <c r="H37" s="18"/>
    </row>
    <row r="38" spans="1:8" ht="14">
      <c r="A38" s="4" t="s">
        <v>10</v>
      </c>
      <c r="B38" s="19"/>
      <c r="C38" s="12"/>
      <c r="D38" s="20">
        <f>AVERAGE(D35,D36,D37)</f>
        <v>8942.7233333333334</v>
      </c>
      <c r="E38" s="12"/>
      <c r="F38" s="12"/>
      <c r="G38" s="12"/>
      <c r="H38" s="18"/>
    </row>
    <row r="39" spans="1:8" ht="14">
      <c r="A39" s="4"/>
      <c r="B39" s="19"/>
      <c r="C39" s="12"/>
      <c r="D39" s="12"/>
      <c r="E39" s="12"/>
      <c r="F39" s="12"/>
      <c r="G39" s="12"/>
      <c r="H39" s="18"/>
    </row>
    <row r="40" spans="1:8" ht="14">
      <c r="A40" s="4"/>
      <c r="B40" s="19"/>
      <c r="C40" s="12"/>
      <c r="D40" s="12"/>
      <c r="E40" s="12"/>
      <c r="F40" s="12"/>
      <c r="G40" s="12"/>
      <c r="H40" s="18"/>
    </row>
    <row r="41" spans="1:8" ht="14">
      <c r="A41" s="4"/>
      <c r="B41" s="19"/>
      <c r="C41" s="12"/>
      <c r="D41" s="12"/>
      <c r="E41" s="12"/>
      <c r="F41" s="12"/>
      <c r="G41" s="12"/>
      <c r="H41" s="18"/>
    </row>
    <row r="42" spans="1:8" ht="14">
      <c r="A42" s="4"/>
      <c r="B42" s="19"/>
      <c r="C42" s="12"/>
      <c r="D42" s="12"/>
      <c r="E42" s="12"/>
      <c r="F42" s="12"/>
      <c r="G42" s="12"/>
      <c r="H42" s="18"/>
    </row>
    <row r="43" spans="1:8" ht="14">
      <c r="A43" s="4"/>
      <c r="B43" s="19"/>
      <c r="C43" s="12"/>
      <c r="D43" s="12"/>
      <c r="E43" s="12"/>
      <c r="F43" s="12"/>
      <c r="G43" s="12"/>
      <c r="H43" s="18"/>
    </row>
    <row r="44" spans="1:8" ht="14">
      <c r="A44" s="3" t="s">
        <v>15</v>
      </c>
      <c r="B44" s="19">
        <v>1</v>
      </c>
      <c r="C44" s="15">
        <v>32446.59</v>
      </c>
      <c r="D44" s="15">
        <v>48274.2</v>
      </c>
      <c r="E44" s="15">
        <v>18201.75</v>
      </c>
      <c r="F44" s="12">
        <f>E44/C44</f>
        <v>0.56097574506288639</v>
      </c>
      <c r="G44" s="12">
        <f>E44/D44</f>
        <v>0.37704923126639078</v>
      </c>
      <c r="H44" s="18"/>
    </row>
    <row r="45" spans="1:8" ht="14">
      <c r="A45" s="4"/>
      <c r="B45" s="19">
        <v>7</v>
      </c>
      <c r="C45" s="15">
        <v>76098.899999999994</v>
      </c>
      <c r="D45" s="15">
        <v>51193.81</v>
      </c>
      <c r="E45" s="15">
        <v>30439.56</v>
      </c>
      <c r="F45" s="12">
        <f>E45/C45</f>
        <v>0.4</v>
      </c>
      <c r="G45" s="12">
        <f t="shared" ref="G45:G46" si="5">E45/D45</f>
        <v>0.59459454180104987</v>
      </c>
      <c r="H45" s="18"/>
    </row>
    <row r="46" spans="1:8" ht="14">
      <c r="A46" s="4"/>
      <c r="B46" s="19">
        <v>8</v>
      </c>
      <c r="C46" s="15">
        <v>30694.97</v>
      </c>
      <c r="D46" s="15">
        <v>54306.49</v>
      </c>
      <c r="E46" s="15">
        <v>16528.060000000001</v>
      </c>
      <c r="F46" s="12">
        <f>E46/C46</f>
        <v>0.53846151340105564</v>
      </c>
      <c r="G46" s="12">
        <f t="shared" si="5"/>
        <v>0.30434778605651003</v>
      </c>
      <c r="H46" s="18"/>
    </row>
    <row r="47" spans="1:8" ht="14">
      <c r="A47" s="4" t="s">
        <v>10</v>
      </c>
      <c r="B47" s="19"/>
      <c r="C47" s="11">
        <f t="shared" ref="C47:E47" si="6">AVERAGE(C44:C46)</f>
        <v>46413.486666666664</v>
      </c>
      <c r="D47" s="11">
        <f t="shared" si="6"/>
        <v>51258.166666666664</v>
      </c>
      <c r="E47" s="11">
        <f t="shared" si="6"/>
        <v>21723.123333333333</v>
      </c>
      <c r="F47" s="11">
        <f>AVERAGE(F44:F46)</f>
        <v>0.49981241948798072</v>
      </c>
      <c r="G47" s="11">
        <f>AVERAGE(G44:G46)</f>
        <v>0.42533051970798352</v>
      </c>
      <c r="H47" s="18"/>
    </row>
    <row r="48" spans="1:8" ht="14">
      <c r="A48" s="4"/>
      <c r="B48" s="19"/>
      <c r="C48" s="12"/>
      <c r="D48" s="12"/>
      <c r="E48" s="12"/>
      <c r="F48" s="11"/>
      <c r="G48" s="11"/>
      <c r="H48" s="18"/>
    </row>
    <row r="49" spans="1:8" ht="14">
      <c r="A49" s="4"/>
      <c r="B49" s="19"/>
      <c r="C49" s="12"/>
      <c r="D49" s="12"/>
      <c r="E49" s="12"/>
      <c r="F49" s="12"/>
      <c r="G49" s="12"/>
      <c r="H49" s="18"/>
    </row>
    <row r="50" spans="1:8" ht="14">
      <c r="A50" s="4"/>
      <c r="B50" s="19"/>
      <c r="C50" s="12"/>
      <c r="D50" s="12"/>
      <c r="E50" s="12"/>
      <c r="F50" s="12"/>
      <c r="G50" s="12"/>
      <c r="H50" s="18"/>
    </row>
    <row r="51" spans="1:8" ht="14">
      <c r="A51" s="4"/>
      <c r="B51" s="19"/>
      <c r="C51" s="12"/>
      <c r="D51" s="12"/>
      <c r="E51" s="12"/>
      <c r="F51" s="11"/>
      <c r="G51" s="11"/>
      <c r="H51" s="18"/>
    </row>
    <row r="52" spans="1:8" ht="14">
      <c r="A52" s="4"/>
      <c r="B52" s="19">
        <v>3</v>
      </c>
      <c r="C52" s="12">
        <v>0</v>
      </c>
      <c r="D52" s="15">
        <v>34992.07</v>
      </c>
      <c r="E52" s="12">
        <v>0</v>
      </c>
      <c r="F52" s="12"/>
      <c r="G52" s="12"/>
      <c r="H52" s="18"/>
    </row>
    <row r="53" spans="1:8" ht="14">
      <c r="A53" s="4"/>
      <c r="B53" s="19">
        <v>5</v>
      </c>
      <c r="C53" s="12">
        <v>0</v>
      </c>
      <c r="D53" s="18">
        <v>58062</v>
      </c>
      <c r="E53" s="12">
        <v>0</v>
      </c>
      <c r="F53" s="12"/>
      <c r="G53" s="12"/>
      <c r="H53" s="18"/>
    </row>
    <row r="54" spans="1:8" ht="14">
      <c r="A54" s="4"/>
      <c r="B54" s="19">
        <v>6</v>
      </c>
      <c r="C54" s="12">
        <v>0</v>
      </c>
      <c r="D54" s="15">
        <v>41749.82</v>
      </c>
      <c r="E54" s="12">
        <v>0</v>
      </c>
      <c r="F54" s="12"/>
      <c r="G54" s="12"/>
      <c r="H54" s="18"/>
    </row>
    <row r="55" spans="1:8" ht="14">
      <c r="A55" s="4" t="s">
        <v>10</v>
      </c>
      <c r="B55" s="12"/>
      <c r="C55" s="12"/>
      <c r="D55" s="20">
        <f>AVERAGE(D52,D36,D54)</f>
        <v>30738.296666666665</v>
      </c>
      <c r="E55" s="12"/>
      <c r="F55" s="12"/>
      <c r="G55" s="12"/>
      <c r="H55" s="18"/>
    </row>
    <row r="56" spans="1:8" ht="14">
      <c r="A56" s="4"/>
      <c r="B56" s="18"/>
      <c r="C56" s="18"/>
      <c r="D56" s="18"/>
      <c r="E56" s="18"/>
      <c r="F56" s="18"/>
      <c r="G56" s="18"/>
      <c r="H56" s="18"/>
    </row>
    <row r="57" spans="1:8">
      <c r="B57" s="18"/>
      <c r="C57" s="18"/>
      <c r="D57" s="18"/>
      <c r="E57" s="18"/>
      <c r="F57" s="18"/>
      <c r="G57" s="18"/>
      <c r="H57" s="18"/>
    </row>
    <row r="58" spans="1:8">
      <c r="B58" s="18"/>
      <c r="C58" s="18"/>
      <c r="D58" s="18"/>
      <c r="E58" s="18"/>
      <c r="F58" s="18"/>
      <c r="G58" s="18"/>
      <c r="H58" s="18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Smith</dc:creator>
  <cp:lastModifiedBy>Karen Smith</cp:lastModifiedBy>
  <dcterms:created xsi:type="dcterms:W3CDTF">2016-07-28T23:11:00Z</dcterms:created>
  <dcterms:modified xsi:type="dcterms:W3CDTF">2016-07-28T23:16:51Z</dcterms:modified>
</cp:coreProperties>
</file>