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TH\博士期间研究\猪链球菌厌氧代谢文章材料\猪链球菌厌氧代谢文章 2025.4.23\"/>
    </mc:Choice>
  </mc:AlternateContent>
  <xr:revisionPtr revIDLastSave="0" documentId="13_ncr:1_{E2B81AB6-7E55-4E77-AC2F-4E07045ED20D}" xr6:coauthVersionLast="47" xr6:coauthVersionMax="47" xr10:uidLastSave="{00000000-0000-0000-0000-000000000000}"/>
  <bookViews>
    <workbookView xWindow="-120" yWindow="-120" windowWidth="29040" windowHeight="15840" firstSheet="5" activeTab="11" xr2:uid="{00000000-000D-0000-FFFF-FFFF00000000}"/>
  </bookViews>
  <sheets>
    <sheet name="Fig 1A" sheetId="1" r:id="rId1"/>
    <sheet name="Fig 1E" sheetId="2" r:id="rId2"/>
    <sheet name="Fig 2A-E" sheetId="3" r:id="rId3"/>
    <sheet name="Fig 2F" sheetId="4" r:id="rId4"/>
    <sheet name="Fig 4A&amp;D" sheetId="5" r:id="rId5"/>
    <sheet name="Fig 4B&amp;E" sheetId="6" r:id="rId6"/>
    <sheet name="Fig 4C&amp;F" sheetId="7" r:id="rId7"/>
    <sheet name="Fig 4G" sheetId="8" r:id="rId8"/>
    <sheet name="Fig 5A" sheetId="9" r:id="rId9"/>
    <sheet name="Fig 5B" sheetId="10" r:id="rId10"/>
    <sheet name="Fig 5C" sheetId="11" r:id="rId11"/>
    <sheet name="Fig 5D" sheetId="12" r:id="rId12"/>
    <sheet name="Fig S2A&amp;B" sheetId="13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3" l="1"/>
  <c r="N10" i="13"/>
  <c r="M10" i="13"/>
  <c r="L10" i="13"/>
  <c r="N2" i="13"/>
  <c r="M2" i="13"/>
  <c r="AA5" i="5" l="1"/>
  <c r="AD6" i="5"/>
  <c r="AC6" i="5"/>
  <c r="AB6" i="5"/>
  <c r="AA6" i="5"/>
  <c r="Z6" i="5"/>
  <c r="Y6" i="5"/>
  <c r="AD5" i="5"/>
  <c r="AC5" i="5"/>
  <c r="AB5" i="5"/>
  <c r="Z5" i="5"/>
  <c r="Y5" i="5"/>
  <c r="J6" i="6" l="1"/>
  <c r="I6" i="6"/>
  <c r="H6" i="6"/>
  <c r="G6" i="6"/>
  <c r="F6" i="6"/>
  <c r="E6" i="6"/>
  <c r="J5" i="6"/>
  <c r="I5" i="6"/>
  <c r="H5" i="6"/>
  <c r="G5" i="6"/>
  <c r="F5" i="6"/>
  <c r="E5" i="6"/>
  <c r="J6" i="7" l="1"/>
  <c r="I6" i="7"/>
  <c r="H6" i="7"/>
  <c r="G6" i="7"/>
  <c r="F6" i="7"/>
  <c r="E6" i="7"/>
  <c r="J5" i="7"/>
  <c r="I5" i="7"/>
  <c r="H5" i="7"/>
  <c r="G5" i="7"/>
  <c r="F5" i="7"/>
  <c r="E5" i="7"/>
</calcChain>
</file>

<file path=xl/sharedStrings.xml><?xml version="1.0" encoding="utf-8"?>
<sst xmlns="http://schemas.openxmlformats.org/spreadsheetml/2006/main" count="144" uniqueCount="92">
  <si>
    <t>Time (h)</t>
    <phoneticPr fontId="2" type="noConversion"/>
  </si>
  <si>
    <t>Pathway</t>
  </si>
  <si>
    <t>NES</t>
  </si>
  <si>
    <t>Size</t>
  </si>
  <si>
    <t xml:space="preserve"> Glycine, serine and threonine metabolism</t>
  </si>
  <si>
    <t xml:space="preserve"> Citrate cycle</t>
  </si>
  <si>
    <t xml:space="preserve"> Amino sugar and nucleotide sugar metabolism</t>
  </si>
  <si>
    <t xml:space="preserve"> Sulfur metabolism</t>
  </si>
  <si>
    <t xml:space="preserve"> PPAR signaling pathway</t>
  </si>
  <si>
    <t xml:space="preserve"> Lysine degradation</t>
  </si>
  <si>
    <t xml:space="preserve"> Starch and sucrose metabolism</t>
  </si>
  <si>
    <t xml:space="preserve"> Phosphotransferase system (PTS)</t>
  </si>
  <si>
    <t xml:space="preserve"> Nitrogen metabolism</t>
  </si>
  <si>
    <t xml:space="preserve"> Glycerolipid metabolism</t>
  </si>
  <si>
    <t xml:space="preserve"> Biosynthesis of nucleotide sugars</t>
  </si>
  <si>
    <t xml:space="preserve"> Glycolysis/Gluconeogenesis</t>
  </si>
  <si>
    <t xml:space="preserve"> Purine metabolism</t>
  </si>
  <si>
    <r>
      <t xml:space="preserve">FDR </t>
    </r>
    <r>
      <rPr>
        <b/>
        <i/>
        <sz val="12"/>
        <color theme="1"/>
        <rFont val="Times New Roman"/>
        <family val="1"/>
      </rPr>
      <t>q</t>
    </r>
    <r>
      <rPr>
        <b/>
        <sz val="12"/>
        <color theme="1"/>
        <rFont val="Times New Roman"/>
        <family val="1"/>
      </rPr>
      <t xml:space="preserve"> - val</t>
    </r>
    <phoneticPr fontId="2" type="noConversion"/>
  </si>
  <si>
    <r>
      <t>The down-regulated pathway with normalized enrichment scores NES &lt; -1 were presented according to FDR</t>
    </r>
    <r>
      <rPr>
        <i/>
        <sz val="11"/>
        <color theme="1"/>
        <rFont val="Times New Roman"/>
        <family val="1"/>
      </rPr>
      <t xml:space="preserve"> q</t>
    </r>
    <r>
      <rPr>
        <sz val="11"/>
        <color theme="1"/>
        <rFont val="Times New Roman"/>
        <family val="1"/>
      </rPr>
      <t xml:space="preserve"> - val. FDR </t>
    </r>
    <r>
      <rPr>
        <i/>
        <sz val="11"/>
        <color theme="1"/>
        <rFont val="Times New Roman"/>
        <family val="1"/>
      </rPr>
      <t>q</t>
    </r>
    <r>
      <rPr>
        <sz val="11"/>
        <color theme="1"/>
        <rFont val="Times New Roman"/>
        <family val="1"/>
      </rPr>
      <t xml:space="preserve"> - val &lt; 0.25 indicated significant enrichment. </t>
    </r>
    <phoneticPr fontId="2" type="noConversion"/>
  </si>
  <si>
    <t>centralization</t>
  </si>
  <si>
    <t>PC1</t>
  </si>
  <si>
    <t>PC2</t>
  </si>
  <si>
    <t>explained_variance</t>
  </si>
  <si>
    <t>explained_variance_ratio (%)</t>
  </si>
  <si>
    <t>15-70th</t>
  </si>
  <si>
    <t>15-75th</t>
  </si>
  <si>
    <t>15-80th</t>
  </si>
  <si>
    <t>15-85th</t>
  </si>
  <si>
    <t>20-70th</t>
  </si>
  <si>
    <t>20-75th</t>
  </si>
  <si>
    <t>20-80th</t>
  </si>
  <si>
    <t>20-85th</t>
  </si>
  <si>
    <t>25-70th</t>
  </si>
  <si>
    <t>25-75th</t>
  </si>
  <si>
    <t>25-80th</t>
  </si>
  <si>
    <t>25-85th</t>
  </si>
  <si>
    <t>30-70th</t>
  </si>
  <si>
    <t>30-75th</t>
  </si>
  <si>
    <t>30-80th</t>
  </si>
  <si>
    <t>30-85th</t>
  </si>
  <si>
    <r>
      <t>SC19 -O</t>
    </r>
    <r>
      <rPr>
        <b/>
        <vertAlign val="subscript"/>
        <sz val="10"/>
        <rFont val="Times New Roman"/>
        <family val="1"/>
      </rPr>
      <t>2</t>
    </r>
  </si>
  <si>
    <r>
      <t>SC19 +O</t>
    </r>
    <r>
      <rPr>
        <b/>
        <vertAlign val="subscript"/>
        <sz val="10"/>
        <rFont val="Times New Roman"/>
        <family val="1"/>
      </rPr>
      <t>2</t>
    </r>
  </si>
  <si>
    <r>
      <t>SC19 (+O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</si>
  <si>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r>
      <t>SC19 (-O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</si>
  <si>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t>Group</t>
    <phoneticPr fontId="2" type="noConversion"/>
  </si>
  <si>
    <t>SC19</t>
  </si>
  <si>
    <t>4 h (+O2)</t>
    <phoneticPr fontId="2" type="noConversion"/>
  </si>
  <si>
    <t>4 h (-O2)</t>
    <phoneticPr fontId="2" type="noConversion"/>
  </si>
  <si>
    <r>
      <t>C</t>
    </r>
    <r>
      <rPr>
        <b/>
        <sz val="11"/>
        <rFont val="宋体"/>
        <family val="3"/>
        <charset val="134"/>
      </rPr>
      <t>△</t>
    </r>
    <r>
      <rPr>
        <b/>
        <i/>
        <sz val="11"/>
        <color theme="1"/>
        <rFont val="Times New Roman"/>
        <family val="1"/>
      </rPr>
      <t>arcB</t>
    </r>
    <phoneticPr fontId="13" type="noConversion"/>
  </si>
  <si>
    <r>
      <t>C</t>
    </r>
    <r>
      <rPr>
        <b/>
        <sz val="11"/>
        <rFont val="宋体"/>
        <family val="3"/>
        <charset val="134"/>
      </rPr>
      <t>△</t>
    </r>
    <r>
      <rPr>
        <b/>
        <i/>
        <sz val="11"/>
        <color theme="1"/>
        <rFont val="Times New Roman"/>
        <family val="1"/>
      </rPr>
      <t>arcB</t>
    </r>
    <phoneticPr fontId="13" type="noConversion"/>
  </si>
  <si>
    <r>
      <rPr>
        <b/>
        <sz val="11"/>
        <rFont val="宋体"/>
        <family val="3"/>
        <charset val="134"/>
      </rPr>
      <t>△</t>
    </r>
    <r>
      <rPr>
        <b/>
        <i/>
        <sz val="11"/>
        <color theme="1"/>
        <rFont val="Times New Roman"/>
        <family val="1"/>
      </rPr>
      <t>arcB</t>
    </r>
    <phoneticPr fontId="13" type="noConversion"/>
  </si>
  <si>
    <t>SC19</t>
    <phoneticPr fontId="2" type="noConversion"/>
  </si>
  <si>
    <r>
      <rPr>
        <b/>
        <sz val="10"/>
        <rFont val="Arial"/>
        <family val="2"/>
      </rPr>
      <t>△</t>
    </r>
    <r>
      <rPr>
        <b/>
        <sz val="10"/>
        <rFont val="Times New Roman"/>
        <family val="1"/>
      </rPr>
      <t xml:space="preserve"> </t>
    </r>
    <r>
      <rPr>
        <b/>
        <i/>
        <sz val="10"/>
        <rFont val="Times New Roman"/>
        <family val="1"/>
      </rPr>
      <t xml:space="preserve">ilvC </t>
    </r>
    <r>
      <rPr>
        <b/>
        <sz val="10"/>
        <rFont val="Times New Roman"/>
        <family val="1"/>
      </rPr>
      <t>(+O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</si>
  <si>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r>
      <t>C</t>
    </r>
    <r>
      <rPr>
        <b/>
        <sz val="10"/>
        <rFont val="Arial"/>
        <family val="2"/>
      </rPr>
      <t>△</t>
    </r>
    <r>
      <rPr>
        <b/>
        <sz val="10"/>
        <rFont val="Times New Roman"/>
        <family val="1"/>
      </rPr>
      <t xml:space="preserve"> </t>
    </r>
    <r>
      <rPr>
        <b/>
        <i/>
        <sz val="10"/>
        <rFont val="Times New Roman"/>
        <family val="1"/>
      </rPr>
      <t xml:space="preserve">ilvC </t>
    </r>
    <r>
      <rPr>
        <b/>
        <sz val="10"/>
        <rFont val="Times New Roman"/>
        <family val="1"/>
      </rPr>
      <t>(+O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</si>
  <si>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r>
      <rPr>
        <b/>
        <sz val="10"/>
        <rFont val="Arial"/>
        <family val="2"/>
      </rPr>
      <t>△</t>
    </r>
    <r>
      <rPr>
        <b/>
        <sz val="10"/>
        <rFont val="Times New Roman"/>
        <family val="1"/>
      </rPr>
      <t xml:space="preserve"> </t>
    </r>
    <r>
      <rPr>
        <b/>
        <i/>
        <sz val="10"/>
        <rFont val="Times New Roman"/>
        <family val="1"/>
      </rPr>
      <t xml:space="preserve">ilvC </t>
    </r>
    <r>
      <rPr>
        <b/>
        <sz val="10"/>
        <rFont val="Times New Roman"/>
        <family val="1"/>
      </rPr>
      <t>(-O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</si>
  <si>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r>
      <t>C</t>
    </r>
    <r>
      <rPr>
        <b/>
        <sz val="10"/>
        <rFont val="Arial"/>
        <family val="2"/>
      </rPr>
      <t>△</t>
    </r>
    <r>
      <rPr>
        <b/>
        <sz val="10"/>
        <rFont val="Times New Roman"/>
        <family val="1"/>
      </rPr>
      <t xml:space="preserve"> </t>
    </r>
    <r>
      <rPr>
        <b/>
        <i/>
        <sz val="10"/>
        <rFont val="Times New Roman"/>
        <family val="1"/>
      </rPr>
      <t xml:space="preserve">ilvC </t>
    </r>
    <r>
      <rPr>
        <b/>
        <sz val="10"/>
        <rFont val="Times New Roman"/>
        <family val="1"/>
      </rPr>
      <t>(-O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)</t>
    </r>
  </si>
  <si>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arcB</t>
    </r>
    <r>
      <rPr>
        <b/>
        <sz val="11"/>
        <rFont val="Times New Roman"/>
        <family val="1"/>
      </rPr>
      <t xml:space="preserve"> (+O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</si>
  <si>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C</t>
    </r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arcB</t>
    </r>
    <r>
      <rPr>
        <b/>
        <sz val="11"/>
        <rFont val="Times New Roman"/>
        <family val="1"/>
      </rPr>
      <t xml:space="preserve"> (+O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</si>
  <si>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SC19 (-O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</si>
  <si>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 xml:space="preserve">arcB </t>
    </r>
    <r>
      <rPr>
        <b/>
        <sz val="11"/>
        <rFont val="Times New Roman"/>
        <family val="1"/>
      </rPr>
      <t>(-O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</si>
  <si>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C</t>
    </r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 xml:space="preserve">arcB </t>
    </r>
    <r>
      <rPr>
        <b/>
        <sz val="11"/>
        <rFont val="Times New Roman"/>
        <family val="1"/>
      </rPr>
      <t>(-O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</si>
  <si>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r>
      <t>Normalized difference in CFU between SC19 and 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(%).</t>
    </r>
    <phoneticPr fontId="13" type="noConversion"/>
  </si>
  <si>
    <r>
      <t>Normalized difference in CFU between SC19 and CΔ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(%).</t>
    </r>
    <phoneticPr fontId="13" type="noConversion"/>
  </si>
  <si>
    <r>
      <t>SC19 (+O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  <phoneticPr fontId="2" type="noConversion"/>
  </si>
  <si>
    <r>
      <rPr>
        <b/>
        <sz val="11"/>
        <rFont val="宋体"/>
        <family val="3"/>
        <charset val="134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arcB</t>
    </r>
    <phoneticPr fontId="2" type="noConversion"/>
  </si>
  <si>
    <r>
      <t>C</t>
    </r>
    <r>
      <rPr>
        <b/>
        <sz val="11"/>
        <rFont val="宋体"/>
        <family val="3"/>
        <charset val="134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arcB</t>
    </r>
    <phoneticPr fontId="2" type="noConversion"/>
  </si>
  <si>
    <r>
      <t>Total ATP accumulation at 4 h  
(luminescence density, 10</t>
    </r>
    <r>
      <rPr>
        <b/>
        <vertAlign val="superscript"/>
        <sz val="11"/>
        <color theme="1"/>
        <rFont val="Times New Roman"/>
        <family val="1"/>
      </rPr>
      <t>4</t>
    </r>
    <r>
      <rPr>
        <b/>
        <sz val="11"/>
        <color theme="1"/>
        <rFont val="Times New Roman"/>
        <family val="1"/>
      </rPr>
      <t>)</t>
    </r>
    <phoneticPr fontId="2" type="noConversion"/>
  </si>
  <si>
    <r>
      <t>Normalized difference in ATP production between SC19 and 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(%).</t>
    </r>
    <phoneticPr fontId="13" type="noConversion"/>
  </si>
  <si>
    <r>
      <t>Normalized difference in ATP production between SC19 and CΔ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(%).</t>
    </r>
    <phoneticPr fontId="13" type="noConversion"/>
  </si>
  <si>
    <r>
      <t>Total NH</t>
    </r>
    <r>
      <rPr>
        <b/>
        <vertAlign val="subscript"/>
        <sz val="11"/>
        <rFont val="Times New Roman"/>
        <family val="1"/>
      </rPr>
      <t>3</t>
    </r>
    <r>
      <rPr>
        <b/>
        <sz val="11"/>
        <rFont val="Times New Roman"/>
        <family val="1"/>
      </rPr>
      <t xml:space="preserve"> accumulation at 4 h 
(μg/mL)</t>
    </r>
    <phoneticPr fontId="2" type="noConversion"/>
  </si>
  <si>
    <r>
      <t>Normalized difference in NH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production between SC19 and 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.</t>
    </r>
    <phoneticPr fontId="13" type="noConversion"/>
  </si>
  <si>
    <r>
      <t>Normalized difference in NH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production between SC19 and CΔ</t>
    </r>
    <r>
      <rPr>
        <i/>
        <sz val="11"/>
        <rFont val="Times New Roman"/>
        <family val="1"/>
      </rPr>
      <t>arcB</t>
    </r>
    <r>
      <rPr>
        <sz val="11"/>
        <rFont val="Times New Roman"/>
        <family val="1"/>
      </rPr>
      <t>.</t>
    </r>
    <phoneticPr fontId="13" type="noConversion"/>
  </si>
  <si>
    <t>7/16</t>
    <phoneticPr fontId="2" type="noConversion"/>
  </si>
  <si>
    <t>15/16</t>
    <phoneticPr fontId="2" type="noConversion"/>
  </si>
  <si>
    <t>14/16</t>
    <phoneticPr fontId="2" type="noConversion"/>
  </si>
  <si>
    <t>13/16</t>
    <phoneticPr fontId="2" type="noConversion"/>
  </si>
  <si>
    <t>12/16</t>
    <phoneticPr fontId="2" type="noConversion"/>
  </si>
  <si>
    <t>12/16</t>
    <phoneticPr fontId="2" type="noConversion"/>
  </si>
  <si>
    <t>Survival percentage</t>
    <phoneticPr fontId="2" type="noConversion"/>
  </si>
  <si>
    <r>
      <rPr>
        <sz val="11"/>
        <rFont val="Arial"/>
        <family val="2"/>
      </rPr>
      <t>△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arcB</t>
    </r>
  </si>
  <si>
    <r>
      <rPr>
        <sz val="11"/>
        <rFont val="Arial"/>
        <family val="2"/>
      </rPr>
      <t>△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ilvC</t>
    </r>
  </si>
  <si>
    <t>Blood</t>
  </si>
  <si>
    <t>Brain</t>
  </si>
  <si>
    <t>Lung</t>
  </si>
  <si>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arcB</t>
    </r>
  </si>
  <si>
    <r>
      <rPr>
        <b/>
        <sz val="11"/>
        <rFont val="Arial"/>
        <family val="2"/>
      </rPr>
      <t>△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ilvC</t>
    </r>
  </si>
  <si>
    <t>IL-6</t>
  </si>
  <si>
    <t>TNF-α</t>
  </si>
  <si>
    <t>Arg 575 μM - O2</t>
    <phoneticPr fontId="13" type="noConversion"/>
  </si>
  <si>
    <r>
      <t>C</t>
    </r>
    <r>
      <rPr>
        <b/>
        <sz val="11"/>
        <rFont val="宋体"/>
        <family val="3"/>
        <charset val="134"/>
      </rPr>
      <t>△</t>
    </r>
    <r>
      <rPr>
        <b/>
        <i/>
        <sz val="11"/>
        <color theme="1"/>
        <rFont val="Times New Roman"/>
        <family val="1"/>
      </rPr>
      <t>arcB</t>
    </r>
    <phoneticPr fontId="13" type="noConversion"/>
  </si>
  <si>
    <r>
      <rPr>
        <b/>
        <sz val="11"/>
        <rFont val="宋体"/>
        <family val="3"/>
        <charset val="134"/>
      </rPr>
      <t>△</t>
    </r>
    <r>
      <rPr>
        <b/>
        <i/>
        <sz val="11"/>
        <color theme="1"/>
        <rFont val="Times New Roman"/>
        <family val="1"/>
      </rPr>
      <t>arcB</t>
    </r>
    <phoneticPr fontId="13" type="noConversion"/>
  </si>
  <si>
    <t>Arg 50 μM - O2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</si>
</sst>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_);[Red]\(0.00\)"/>
    <numFmt numFmtId="178" formatCode="0_);[Red]\(0\)"/>
  </numFmts>
  <fonts count="25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9"/>
      <name val="宋体"/>
      <family val="3"/>
      <charset val="134"/>
    </font>
    <font>
      <b/>
      <i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b/>
      <vertAlign val="superscript"/>
      <sz val="11"/>
      <color theme="1"/>
      <name val="Times New Roman"/>
      <family val="1"/>
    </font>
    <font>
      <b/>
      <vertAlign val="subscript"/>
      <sz val="11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9" fillId="0" borderId="0" xfId="0" applyFont="1" applyAlignment="1">
      <alignment horizontal="center"/>
    </xf>
    <xf numFmtId="0" fontId="3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/>
    </xf>
    <xf numFmtId="49" fontId="2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workbookViewId="0">
      <selection activeCell="L12" sqref="L12"/>
    </sheetView>
  </sheetViews>
  <sheetFormatPr defaultRowHeight="15" x14ac:dyDescent="0.2"/>
  <cols>
    <col min="1" max="1" width="7.25" style="4" bestFit="1" customWidth="1"/>
    <col min="2" max="7" width="5.25" style="4" bestFit="1" customWidth="1"/>
    <col min="8" max="16384" width="9" style="2"/>
  </cols>
  <sheetData>
    <row r="1" spans="1:7" s="7" customFormat="1" ht="14.25" x14ac:dyDescent="0.2">
      <c r="A1" s="8" t="s">
        <v>0</v>
      </c>
      <c r="B1" s="26" t="s">
        <v>40</v>
      </c>
      <c r="C1" s="26"/>
      <c r="D1" s="26"/>
      <c r="E1" s="26" t="s">
        <v>41</v>
      </c>
      <c r="F1" s="26"/>
      <c r="G1" s="26"/>
    </row>
    <row r="2" spans="1:7" x14ac:dyDescent="0.2">
      <c r="A2" s="9">
        <v>0</v>
      </c>
      <c r="B2" s="9">
        <v>5.0000000000000001E-3</v>
      </c>
      <c r="C2" s="9">
        <v>5.0000000000000001E-3</v>
      </c>
      <c r="D2" s="9">
        <v>5.0000000000000001E-3</v>
      </c>
      <c r="E2" s="9">
        <v>5.0000000000000001E-3</v>
      </c>
      <c r="F2" s="9">
        <v>5.0000000000000001E-3</v>
      </c>
      <c r="G2" s="9">
        <v>5.0000000000000001E-3</v>
      </c>
    </row>
    <row r="3" spans="1:7" x14ac:dyDescent="0.2">
      <c r="A3" s="9">
        <v>2</v>
      </c>
      <c r="B3" s="9">
        <v>2.1999999999999999E-2</v>
      </c>
      <c r="C3" s="9">
        <v>2.5000000000000001E-2</v>
      </c>
      <c r="D3" s="9">
        <v>2.1000000000000001E-2</v>
      </c>
      <c r="E3" s="9">
        <v>2.9000000000000001E-2</v>
      </c>
      <c r="F3" s="9">
        <v>2.5000000000000001E-2</v>
      </c>
      <c r="G3" s="9">
        <v>2.5000000000000001E-2</v>
      </c>
    </row>
    <row r="4" spans="1:7" x14ac:dyDescent="0.2">
      <c r="A4" s="9">
        <v>4</v>
      </c>
      <c r="B4" s="9">
        <v>0.16300000000000001</v>
      </c>
      <c r="C4" s="9">
        <v>0.153</v>
      </c>
      <c r="D4" s="9">
        <v>0.16</v>
      </c>
      <c r="E4" s="9">
        <v>6.7000000000000004E-2</v>
      </c>
      <c r="F4" s="9">
        <v>6.6000000000000003E-2</v>
      </c>
      <c r="G4" s="9">
        <v>6.6000000000000003E-2</v>
      </c>
    </row>
    <row r="5" spans="1:7" x14ac:dyDescent="0.2">
      <c r="A5" s="9">
        <v>6</v>
      </c>
      <c r="B5" s="9">
        <v>0.25900000000000001</v>
      </c>
      <c r="C5" s="9">
        <v>0.246</v>
      </c>
      <c r="D5" s="9">
        <v>0.23499999999999999</v>
      </c>
      <c r="E5" s="9">
        <v>8.5000000000000006E-2</v>
      </c>
      <c r="F5" s="9">
        <v>9.4E-2</v>
      </c>
      <c r="G5" s="9">
        <v>8.1000000000000003E-2</v>
      </c>
    </row>
    <row r="6" spans="1:7" x14ac:dyDescent="0.2">
      <c r="A6" s="9">
        <v>8</v>
      </c>
      <c r="B6" s="9">
        <v>0.27100000000000002</v>
      </c>
      <c r="C6" s="9">
        <v>0.25</v>
      </c>
      <c r="D6" s="9">
        <v>0.25600000000000001</v>
      </c>
      <c r="E6" s="9">
        <v>0.106</v>
      </c>
      <c r="F6" s="9">
        <v>0.13100000000000001</v>
      </c>
      <c r="G6" s="9">
        <v>0.114</v>
      </c>
    </row>
    <row r="7" spans="1:7" x14ac:dyDescent="0.2">
      <c r="A7" s="9">
        <v>10</v>
      </c>
      <c r="B7" s="9">
        <v>0.27700000000000002</v>
      </c>
      <c r="C7" s="9">
        <v>0.28199999999999997</v>
      </c>
      <c r="D7" s="9">
        <v>0.30299999999999999</v>
      </c>
      <c r="E7" s="9">
        <v>0.16300000000000001</v>
      </c>
      <c r="F7" s="9">
        <v>0.152</v>
      </c>
      <c r="G7" s="9">
        <v>0.158</v>
      </c>
    </row>
  </sheetData>
  <mergeCells count="2">
    <mergeCell ref="B1:D1"/>
    <mergeCell ref="E1:G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"/>
  <sheetViews>
    <sheetView workbookViewId="0">
      <selection activeCell="G10" sqref="G10"/>
    </sheetView>
  </sheetViews>
  <sheetFormatPr defaultRowHeight="15" x14ac:dyDescent="0.2"/>
  <cols>
    <col min="1" max="1" width="5.75" style="1" bestFit="1" customWidth="1"/>
    <col min="2" max="2" width="8.5" style="4" bestFit="1" customWidth="1"/>
    <col min="3" max="3" width="7.625" style="4" bestFit="1" customWidth="1"/>
    <col min="4" max="4" width="8.5" style="4" bestFit="1" customWidth="1"/>
    <col min="5" max="5" width="7.625" style="4" bestFit="1" customWidth="1"/>
    <col min="6" max="7" width="8.5" style="4" bestFit="1" customWidth="1"/>
    <col min="8" max="10" width="7.625" style="4" bestFit="1" customWidth="1"/>
    <col min="11" max="11" width="6.75" style="4" bestFit="1" customWidth="1"/>
    <col min="12" max="12" width="7.625" style="4" bestFit="1" customWidth="1"/>
    <col min="13" max="13" width="6.75" style="4" bestFit="1" customWidth="1"/>
    <col min="14" max="14" width="7.625" style="4" bestFit="1" customWidth="1"/>
    <col min="15" max="18" width="6.75" style="4" bestFit="1" customWidth="1"/>
    <col min="19" max="19" width="7.625" style="4" bestFit="1" customWidth="1"/>
    <col min="20" max="16384" width="9" style="4"/>
  </cols>
  <sheetData>
    <row r="1" spans="1:19" s="1" customFormat="1" x14ac:dyDescent="0.2">
      <c r="A1" s="17"/>
      <c r="B1" s="29" t="s">
        <v>45</v>
      </c>
      <c r="C1" s="29"/>
      <c r="D1" s="29"/>
      <c r="E1" s="29"/>
      <c r="F1" s="29"/>
      <c r="G1" s="29"/>
      <c r="H1" s="29" t="s">
        <v>84</v>
      </c>
      <c r="I1" s="29"/>
      <c r="J1" s="29"/>
      <c r="K1" s="29"/>
      <c r="L1" s="29"/>
      <c r="M1" s="29"/>
      <c r="N1" s="29" t="s">
        <v>85</v>
      </c>
      <c r="O1" s="29"/>
      <c r="P1" s="29"/>
      <c r="Q1" s="29"/>
      <c r="R1" s="29"/>
      <c r="S1" s="29"/>
    </row>
    <row r="2" spans="1:19" x14ac:dyDescent="0.2">
      <c r="A2" s="17" t="s">
        <v>81</v>
      </c>
      <c r="B2" s="19">
        <v>81000</v>
      </c>
      <c r="C2" s="19">
        <v>72000</v>
      </c>
      <c r="D2" s="19">
        <v>63000</v>
      </c>
      <c r="E2" s="19">
        <v>390000</v>
      </c>
      <c r="F2" s="19">
        <v>75000</v>
      </c>
      <c r="G2" s="19">
        <v>58800</v>
      </c>
      <c r="H2" s="19">
        <v>63000</v>
      </c>
      <c r="I2" s="19">
        <v>33600</v>
      </c>
      <c r="J2" s="19">
        <v>17100</v>
      </c>
      <c r="K2" s="19">
        <v>18000</v>
      </c>
      <c r="L2" s="19">
        <v>81000</v>
      </c>
      <c r="M2" s="19">
        <v>99000</v>
      </c>
      <c r="N2" s="19">
        <v>12300</v>
      </c>
      <c r="O2" s="19">
        <v>13800</v>
      </c>
      <c r="P2" s="19">
        <v>27300</v>
      </c>
      <c r="Q2" s="19">
        <v>66000</v>
      </c>
      <c r="R2" s="19">
        <v>28500</v>
      </c>
      <c r="S2" s="19">
        <v>42000</v>
      </c>
    </row>
    <row r="3" spans="1:19" x14ac:dyDescent="0.2">
      <c r="A3" s="17" t="s">
        <v>82</v>
      </c>
      <c r="B3" s="19">
        <v>32610000</v>
      </c>
      <c r="C3" s="19">
        <v>7200000</v>
      </c>
      <c r="D3" s="19">
        <v>10350000</v>
      </c>
      <c r="E3" s="19">
        <v>2070000</v>
      </c>
      <c r="F3" s="19">
        <v>17490000</v>
      </c>
      <c r="G3" s="19">
        <v>35010000</v>
      </c>
      <c r="H3" s="19">
        <v>3000000</v>
      </c>
      <c r="I3" s="19">
        <v>2250000</v>
      </c>
      <c r="J3" s="19">
        <v>1770000</v>
      </c>
      <c r="K3" s="19">
        <v>129000</v>
      </c>
      <c r="L3" s="19">
        <v>2640000</v>
      </c>
      <c r="M3" s="19">
        <v>351000</v>
      </c>
      <c r="N3" s="19">
        <v>6060000</v>
      </c>
      <c r="O3" s="19">
        <v>408000</v>
      </c>
      <c r="P3" s="19">
        <v>336000</v>
      </c>
      <c r="Q3" s="19">
        <v>408000</v>
      </c>
      <c r="R3" s="19">
        <v>585000</v>
      </c>
      <c r="S3" s="19">
        <v>4800000</v>
      </c>
    </row>
    <row r="4" spans="1:19" x14ac:dyDescent="0.2">
      <c r="A4" s="17" t="s">
        <v>83</v>
      </c>
      <c r="B4" s="19">
        <v>2910000</v>
      </c>
      <c r="C4" s="19">
        <v>240000</v>
      </c>
      <c r="D4" s="19">
        <v>570000</v>
      </c>
      <c r="E4" s="19">
        <v>3000000</v>
      </c>
      <c r="F4" s="19">
        <v>300000</v>
      </c>
      <c r="G4" s="19">
        <v>1800000</v>
      </c>
      <c r="H4" s="19">
        <v>66000</v>
      </c>
      <c r="I4" s="19">
        <v>30000</v>
      </c>
      <c r="J4" s="19">
        <v>273000</v>
      </c>
      <c r="K4" s="19">
        <v>360000</v>
      </c>
      <c r="L4" s="19">
        <v>249000</v>
      </c>
      <c r="M4" s="19">
        <v>171000</v>
      </c>
      <c r="N4" s="19">
        <v>87000</v>
      </c>
      <c r="O4" s="19">
        <v>426000</v>
      </c>
      <c r="P4" s="19">
        <v>15000</v>
      </c>
      <c r="Q4" s="19">
        <v>12600</v>
      </c>
      <c r="R4" s="19">
        <v>429000</v>
      </c>
      <c r="S4" s="19">
        <v>168000</v>
      </c>
    </row>
  </sheetData>
  <mergeCells count="3">
    <mergeCell ref="B1:G1"/>
    <mergeCell ref="H1:M1"/>
    <mergeCell ref="N1:S1"/>
  </mergeCells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3"/>
  <sheetViews>
    <sheetView workbookViewId="0">
      <selection activeCell="J12" sqref="J12"/>
    </sheetView>
  </sheetViews>
  <sheetFormatPr defaultRowHeight="15" x14ac:dyDescent="0.2"/>
  <cols>
    <col min="1" max="1" width="6.625" style="1" bestFit="1" customWidth="1"/>
    <col min="2" max="4" width="7.625" style="4" bestFit="1" customWidth="1"/>
    <col min="5" max="5" width="6.75" style="4" bestFit="1" customWidth="1"/>
    <col min="6" max="7" width="8.5" style="4" bestFit="1" customWidth="1"/>
    <col min="8" max="19" width="7.625" style="4" bestFit="1" customWidth="1"/>
    <col min="20" max="16384" width="9" style="25"/>
  </cols>
  <sheetData>
    <row r="1" spans="1:19" s="24" customFormat="1" x14ac:dyDescent="0.2">
      <c r="A1" s="17"/>
      <c r="B1" s="29" t="s">
        <v>45</v>
      </c>
      <c r="C1" s="29"/>
      <c r="D1" s="29"/>
      <c r="E1" s="29"/>
      <c r="F1" s="29"/>
      <c r="G1" s="29"/>
      <c r="H1" s="29" t="s">
        <v>84</v>
      </c>
      <c r="I1" s="29"/>
      <c r="J1" s="29"/>
      <c r="K1" s="29"/>
      <c r="L1" s="29"/>
      <c r="M1" s="29"/>
      <c r="N1" s="29" t="s">
        <v>85</v>
      </c>
      <c r="O1" s="29"/>
      <c r="P1" s="29"/>
      <c r="Q1" s="29"/>
      <c r="R1" s="29"/>
      <c r="S1" s="29"/>
    </row>
    <row r="2" spans="1:19" x14ac:dyDescent="0.2">
      <c r="A2" s="17" t="s">
        <v>86</v>
      </c>
      <c r="B2" s="19">
        <v>7876.43</v>
      </c>
      <c r="C2" s="19">
        <v>7933.57</v>
      </c>
      <c r="D2" s="19">
        <v>7008.57</v>
      </c>
      <c r="E2" s="19">
        <v>8905</v>
      </c>
      <c r="F2" s="19">
        <v>10037.14</v>
      </c>
      <c r="G2" s="19">
        <v>11547.86</v>
      </c>
      <c r="H2" s="19">
        <v>3751.43</v>
      </c>
      <c r="I2" s="19">
        <v>2965.71</v>
      </c>
      <c r="J2" s="19">
        <v>1387.14</v>
      </c>
      <c r="K2" s="19">
        <v>3883.57</v>
      </c>
      <c r="L2" s="19">
        <v>1472.86</v>
      </c>
      <c r="M2" s="19">
        <v>1951.43</v>
      </c>
      <c r="N2" s="19">
        <v>1840.71</v>
      </c>
      <c r="O2" s="19">
        <v>2919.29</v>
      </c>
      <c r="P2" s="19">
        <v>2333.5700000000002</v>
      </c>
      <c r="Q2" s="19">
        <v>2890.71</v>
      </c>
      <c r="R2" s="19">
        <v>1047.8599999999999</v>
      </c>
      <c r="S2" s="19">
        <v>1097.8599999999999</v>
      </c>
    </row>
    <row r="3" spans="1:19" x14ac:dyDescent="0.2">
      <c r="A3" s="17" t="s">
        <v>87</v>
      </c>
      <c r="B3" s="19">
        <v>92.778000000000006</v>
      </c>
      <c r="C3" s="19">
        <v>298.33300000000003</v>
      </c>
      <c r="D3" s="19">
        <v>87.221999999999994</v>
      </c>
      <c r="E3" s="19">
        <v>74.259</v>
      </c>
      <c r="F3" s="19">
        <v>185.37</v>
      </c>
      <c r="G3" s="19">
        <v>127.96299999999999</v>
      </c>
      <c r="H3" s="19">
        <v>35.369999999999997</v>
      </c>
      <c r="I3" s="19">
        <v>102.03700000000001</v>
      </c>
      <c r="J3" s="19">
        <v>76.111000000000004</v>
      </c>
      <c r="K3" s="19">
        <v>90.926000000000002</v>
      </c>
      <c r="L3" s="19">
        <v>9.4440000000000008</v>
      </c>
      <c r="M3" s="19">
        <v>13.148</v>
      </c>
      <c r="N3" s="19">
        <v>59.444000000000003</v>
      </c>
      <c r="O3" s="19">
        <v>52.036999999999999</v>
      </c>
      <c r="P3" s="19">
        <v>57.593000000000004</v>
      </c>
      <c r="Q3" s="19">
        <v>65</v>
      </c>
      <c r="R3" s="19">
        <v>55.741</v>
      </c>
      <c r="S3" s="19">
        <v>75.741</v>
      </c>
    </row>
  </sheetData>
  <mergeCells count="3">
    <mergeCell ref="B1:G1"/>
    <mergeCell ref="H1:M1"/>
    <mergeCell ref="N1:S1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"/>
  <sheetViews>
    <sheetView tabSelected="1" workbookViewId="0">
      <selection activeCell="F7" sqref="F7"/>
    </sheetView>
  </sheetViews>
  <sheetFormatPr defaultRowHeight="15" x14ac:dyDescent="0.2"/>
  <cols>
    <col min="1" max="1" width="9" style="1"/>
    <col min="2" max="16384" width="9" style="4"/>
  </cols>
  <sheetData>
    <row r="1" spans="1:10" s="1" customFormat="1" x14ac:dyDescent="0.2">
      <c r="A1" s="17"/>
      <c r="B1" s="29" t="s">
        <v>45</v>
      </c>
      <c r="C1" s="29"/>
      <c r="D1" s="29"/>
      <c r="E1" s="29" t="s">
        <v>84</v>
      </c>
      <c r="F1" s="29"/>
      <c r="G1" s="29"/>
      <c r="H1" s="29" t="s">
        <v>85</v>
      </c>
      <c r="I1" s="29"/>
      <c r="J1" s="29"/>
    </row>
    <row r="2" spans="1:10" x14ac:dyDescent="0.2">
      <c r="A2" s="17" t="s">
        <v>82</v>
      </c>
      <c r="B2" s="19">
        <v>7.692526</v>
      </c>
      <c r="C2" s="19">
        <v>11.60646</v>
      </c>
      <c r="D2" s="19">
        <v>7.4108200000000002</v>
      </c>
      <c r="E2" s="19">
        <v>8.3005139999999997</v>
      </c>
      <c r="F2" s="19">
        <v>8.3445389999999993</v>
      </c>
      <c r="G2" s="19">
        <v>10.2477</v>
      </c>
      <c r="H2" s="19">
        <v>6.2803009999999997</v>
      </c>
      <c r="I2" s="19">
        <v>9.3721309999999995</v>
      </c>
      <c r="J2" s="19">
        <v>12.785130000000001</v>
      </c>
    </row>
    <row r="3" spans="1:10" x14ac:dyDescent="0.2">
      <c r="A3" s="17" t="s">
        <v>83</v>
      </c>
      <c r="B3" s="19">
        <v>3.1988240000000001</v>
      </c>
      <c r="C3" s="19">
        <v>1.9553210000000001</v>
      </c>
      <c r="D3" s="19">
        <v>0.57657499999999995</v>
      </c>
      <c r="E3" s="19">
        <v>0.42765700000000001</v>
      </c>
      <c r="F3" s="19">
        <v>0.16487499999999999</v>
      </c>
      <c r="G3" s="19">
        <v>-0.27295999999999998</v>
      </c>
      <c r="H3" s="19">
        <v>4.2647779999999997</v>
      </c>
      <c r="I3" s="19">
        <v>1.5816079999999999</v>
      </c>
      <c r="J3" s="19">
        <v>-0.77403999999999995</v>
      </c>
    </row>
  </sheetData>
  <mergeCells count="3">
    <mergeCell ref="B1:D1"/>
    <mergeCell ref="E1:G1"/>
    <mergeCell ref="H1:J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5"/>
  <sheetViews>
    <sheetView workbookViewId="0">
      <selection activeCell="N7" sqref="N7"/>
    </sheetView>
  </sheetViews>
  <sheetFormatPr defaultRowHeight="15" x14ac:dyDescent="0.2"/>
  <cols>
    <col min="1" max="1" width="15.375" style="4" bestFit="1" customWidth="1"/>
    <col min="2" max="10" width="5.875" style="4" bestFit="1" customWidth="1"/>
    <col min="11" max="11" width="5.875" style="4" customWidth="1"/>
    <col min="12" max="14" width="10.25" style="4" customWidth="1"/>
    <col min="15" max="16384" width="9" style="2"/>
  </cols>
  <sheetData>
    <row r="1" spans="1:14" ht="30" customHeight="1" x14ac:dyDescent="0.2">
      <c r="A1" s="19" t="s">
        <v>88</v>
      </c>
      <c r="B1" s="34" t="s">
        <v>45</v>
      </c>
      <c r="C1" s="34"/>
      <c r="D1" s="34"/>
      <c r="E1" s="29" t="s">
        <v>90</v>
      </c>
      <c r="F1" s="34"/>
      <c r="G1" s="34"/>
      <c r="H1" s="29" t="s">
        <v>89</v>
      </c>
      <c r="I1" s="34"/>
      <c r="J1" s="34"/>
      <c r="K1" s="1"/>
      <c r="L1" s="32" t="s">
        <v>61</v>
      </c>
      <c r="M1" s="32"/>
      <c r="N1" s="32"/>
    </row>
    <row r="2" spans="1:14" x14ac:dyDescent="0.2">
      <c r="A2" s="4">
        <v>0</v>
      </c>
      <c r="B2" s="4">
        <v>1E-3</v>
      </c>
      <c r="C2" s="4">
        <v>1E-3</v>
      </c>
      <c r="D2" s="4">
        <v>1E-3</v>
      </c>
      <c r="E2" s="4">
        <v>1E-3</v>
      </c>
      <c r="F2" s="4">
        <v>1E-3</v>
      </c>
      <c r="G2" s="4">
        <v>1E-3</v>
      </c>
      <c r="H2" s="4">
        <v>1E-3</v>
      </c>
      <c r="I2" s="4">
        <v>1E-3</v>
      </c>
      <c r="J2" s="4">
        <v>1E-3</v>
      </c>
      <c r="L2" s="13">
        <f>(B4-E4)/B4*100</f>
        <v>47.169811320754711</v>
      </c>
      <c r="M2" s="13">
        <f>(C4-F4)/C4*100</f>
        <v>46.153846153846153</v>
      </c>
      <c r="N2" s="13">
        <f>(D4-G4)/D4*100</f>
        <v>45.544554455445557</v>
      </c>
    </row>
    <row r="3" spans="1:14" x14ac:dyDescent="0.2">
      <c r="A3" s="4">
        <v>2</v>
      </c>
      <c r="B3" s="4">
        <v>1.7999999999999995E-2</v>
      </c>
      <c r="C3" s="4">
        <v>1.3999999999999999E-2</v>
      </c>
      <c r="D3" s="4">
        <v>1.3999999999999999E-2</v>
      </c>
      <c r="E3" s="4">
        <v>1.0999999999999996E-2</v>
      </c>
      <c r="F3" s="4">
        <v>7.9999999999999932E-3</v>
      </c>
      <c r="G3" s="4">
        <v>7.9999999999999932E-3</v>
      </c>
      <c r="H3" s="4">
        <v>1.5999999999999993E-2</v>
      </c>
      <c r="I3" s="4">
        <v>1.4999999999999999E-2</v>
      </c>
      <c r="J3" s="4">
        <v>1.4999999999999999E-2</v>
      </c>
      <c r="L3" s="13"/>
      <c r="M3" s="13"/>
      <c r="N3" s="13"/>
    </row>
    <row r="4" spans="1:14" x14ac:dyDescent="0.2">
      <c r="A4" s="4">
        <v>4</v>
      </c>
      <c r="B4" s="4">
        <v>0.10599999999999998</v>
      </c>
      <c r="C4" s="4">
        <v>0.10400000000000001</v>
      </c>
      <c r="D4" s="4">
        <v>0.10100000000000001</v>
      </c>
      <c r="E4" s="4">
        <v>5.5999999999999994E-2</v>
      </c>
      <c r="F4" s="4">
        <v>5.6000000000000001E-2</v>
      </c>
      <c r="G4" s="4">
        <v>5.4999999999999993E-2</v>
      </c>
      <c r="H4" s="4">
        <v>0.13899999999999998</v>
      </c>
      <c r="I4" s="4">
        <v>0.127</v>
      </c>
      <c r="J4" s="4">
        <v>0.13400000000000001</v>
      </c>
    </row>
    <row r="5" spans="1:14" x14ac:dyDescent="0.2">
      <c r="A5" s="4">
        <v>6</v>
      </c>
      <c r="B5" s="4">
        <v>0.54700000000000004</v>
      </c>
      <c r="C5" s="4">
        <v>0.53800000000000003</v>
      </c>
      <c r="D5" s="4">
        <v>0.53399999999999992</v>
      </c>
      <c r="E5" s="4">
        <v>0.42599999999999999</v>
      </c>
      <c r="F5" s="4">
        <v>0.42499999999999999</v>
      </c>
      <c r="G5" s="4">
        <v>0.41600000000000004</v>
      </c>
      <c r="H5" s="4">
        <v>0.53400000000000003</v>
      </c>
      <c r="I5" s="4">
        <v>0.54400000000000004</v>
      </c>
      <c r="J5" s="4">
        <v>0.53099999999999992</v>
      </c>
      <c r="L5" s="13"/>
      <c r="M5" s="13"/>
      <c r="N5" s="13"/>
    </row>
    <row r="6" spans="1:14" x14ac:dyDescent="0.2">
      <c r="A6" s="4">
        <v>8</v>
      </c>
      <c r="B6" s="4">
        <v>0.63800000000000001</v>
      </c>
      <c r="C6" s="4">
        <v>0.63300000000000001</v>
      </c>
      <c r="D6" s="4">
        <v>0.61599999999999999</v>
      </c>
      <c r="E6" s="4">
        <v>0.52600000000000002</v>
      </c>
      <c r="F6" s="4">
        <v>0.52200000000000002</v>
      </c>
      <c r="G6" s="4">
        <v>0.504</v>
      </c>
      <c r="H6" s="4">
        <v>0.58899999999999997</v>
      </c>
      <c r="I6" s="4">
        <v>0.58599999999999997</v>
      </c>
      <c r="J6" s="4">
        <v>0.60299999999999998</v>
      </c>
      <c r="L6" s="13"/>
      <c r="M6" s="13"/>
      <c r="N6" s="13"/>
    </row>
    <row r="7" spans="1:14" x14ac:dyDescent="0.2">
      <c r="A7" s="4">
        <v>10</v>
      </c>
      <c r="B7" s="4">
        <v>0.60599999999999998</v>
      </c>
      <c r="C7" s="4">
        <v>0.60299999999999998</v>
      </c>
      <c r="D7" s="4">
        <v>0.58199999999999996</v>
      </c>
      <c r="E7" s="4">
        <v>0.55699999999999994</v>
      </c>
      <c r="F7" s="4">
        <v>0.52400000000000002</v>
      </c>
      <c r="G7" s="4">
        <v>0.52</v>
      </c>
      <c r="H7" s="4">
        <v>0.57499999999999996</v>
      </c>
      <c r="I7" s="4">
        <v>0.59899999999999998</v>
      </c>
      <c r="J7" s="4">
        <v>0.57299999999999995</v>
      </c>
      <c r="L7" s="13"/>
      <c r="M7" s="13"/>
      <c r="N7" s="13"/>
    </row>
    <row r="9" spans="1:14" ht="30" customHeight="1" x14ac:dyDescent="0.2">
      <c r="A9" s="19" t="s">
        <v>91</v>
      </c>
      <c r="B9" s="34" t="s">
        <v>45</v>
      </c>
      <c r="C9" s="34"/>
      <c r="D9" s="34"/>
      <c r="E9" s="29" t="s">
        <v>90</v>
      </c>
      <c r="F9" s="34"/>
      <c r="G9" s="34"/>
      <c r="H9" s="29" t="s">
        <v>89</v>
      </c>
      <c r="I9" s="34"/>
      <c r="J9" s="34"/>
      <c r="K9" s="1"/>
      <c r="L9" s="32" t="s">
        <v>61</v>
      </c>
      <c r="M9" s="32"/>
      <c r="N9" s="32"/>
    </row>
    <row r="10" spans="1:14" x14ac:dyDescent="0.2">
      <c r="A10" s="4">
        <v>0</v>
      </c>
      <c r="B10" s="4">
        <v>1E-3</v>
      </c>
      <c r="C10" s="4">
        <v>1E-3</v>
      </c>
      <c r="D10" s="4">
        <v>1E-3</v>
      </c>
      <c r="E10" s="4">
        <v>1E-3</v>
      </c>
      <c r="F10" s="4">
        <v>1E-3</v>
      </c>
      <c r="G10" s="4">
        <v>1E-3</v>
      </c>
      <c r="H10" s="4">
        <v>1E-3</v>
      </c>
      <c r="I10" s="4">
        <v>1E-3</v>
      </c>
      <c r="J10" s="4">
        <v>1E-3</v>
      </c>
      <c r="L10" s="13">
        <f>(B12-E12)/B12*100</f>
        <v>34.146341463414636</v>
      </c>
      <c r="M10" s="13">
        <f>(C12-F12)/C12*100</f>
        <v>33.720930232558132</v>
      </c>
      <c r="N10" s="13">
        <f>(D12-G12)/D12*100</f>
        <v>30.681818181818176</v>
      </c>
    </row>
    <row r="11" spans="1:14" x14ac:dyDescent="0.2">
      <c r="A11" s="4">
        <v>2</v>
      </c>
      <c r="B11" s="4">
        <v>1.4999999999999999E-2</v>
      </c>
      <c r="C11" s="4">
        <v>1.2999999999999998E-2</v>
      </c>
      <c r="D11" s="4">
        <v>1.1999999999999997E-2</v>
      </c>
      <c r="E11" s="4">
        <v>1.1999999999999997E-2</v>
      </c>
      <c r="F11" s="4">
        <v>9.999999999999995E-3</v>
      </c>
      <c r="G11" s="4">
        <v>8.9999999999999941E-3</v>
      </c>
      <c r="H11" s="4">
        <v>1.6999999999999994E-2</v>
      </c>
      <c r="I11" s="4">
        <v>1.6999999999999994E-2</v>
      </c>
      <c r="J11" s="4">
        <v>1.5999999999999993E-2</v>
      </c>
      <c r="L11" s="13"/>
      <c r="M11" s="13"/>
      <c r="N11" s="13"/>
    </row>
    <row r="12" spans="1:14" x14ac:dyDescent="0.2">
      <c r="A12" s="4">
        <v>4</v>
      </c>
      <c r="B12" s="4">
        <v>8.2000000000000003E-2</v>
      </c>
      <c r="C12" s="4">
        <v>8.5999999999999993E-2</v>
      </c>
      <c r="D12" s="4">
        <v>8.7999999999999995E-2</v>
      </c>
      <c r="E12" s="4">
        <v>5.3999999999999999E-2</v>
      </c>
      <c r="F12" s="4">
        <v>5.7000000000000002E-2</v>
      </c>
      <c r="G12" s="4">
        <v>6.0999999999999999E-2</v>
      </c>
      <c r="H12" s="4">
        <v>0.96</v>
      </c>
      <c r="I12" s="4">
        <v>0.109</v>
      </c>
      <c r="J12" s="4">
        <v>0.10100000000000001</v>
      </c>
    </row>
    <row r="13" spans="1:14" x14ac:dyDescent="0.2">
      <c r="A13" s="4">
        <v>6</v>
      </c>
      <c r="B13" s="4">
        <v>0.30500000000000005</v>
      </c>
      <c r="C13" s="19">
        <v>0.30399999999999999</v>
      </c>
      <c r="D13" s="4">
        <v>0.29200000000000004</v>
      </c>
      <c r="E13" s="4">
        <v>0.26700000000000002</v>
      </c>
      <c r="F13" s="4">
        <v>0.26100000000000001</v>
      </c>
      <c r="G13" s="4">
        <v>0.24899999999999997</v>
      </c>
      <c r="H13" s="4">
        <v>0.32199999999999995</v>
      </c>
      <c r="I13" s="4">
        <v>0.30500000000000005</v>
      </c>
      <c r="J13" s="4">
        <v>0.30700000000000005</v>
      </c>
      <c r="L13" s="13"/>
      <c r="M13" s="13"/>
      <c r="N13" s="13"/>
    </row>
    <row r="14" spans="1:14" x14ac:dyDescent="0.2">
      <c r="A14" s="4">
        <v>8</v>
      </c>
      <c r="B14" s="4">
        <v>0.27</v>
      </c>
      <c r="C14" s="4">
        <v>0.27500000000000002</v>
      </c>
      <c r="D14" s="4">
        <v>0.27500000000000002</v>
      </c>
      <c r="E14" s="4">
        <v>0.251</v>
      </c>
      <c r="F14" s="4">
        <v>0.24899999999999997</v>
      </c>
      <c r="G14" s="4">
        <v>0.24000000000000002</v>
      </c>
      <c r="H14" s="4">
        <v>0.28100000000000003</v>
      </c>
      <c r="I14" s="4">
        <v>0.27400000000000002</v>
      </c>
      <c r="J14" s="4">
        <v>0.26600000000000001</v>
      </c>
      <c r="L14" s="13"/>
      <c r="M14" s="13"/>
      <c r="N14" s="13"/>
    </row>
    <row r="15" spans="1:14" x14ac:dyDescent="0.2">
      <c r="A15" s="4">
        <v>10</v>
      </c>
      <c r="B15" s="4">
        <v>0.27300000000000002</v>
      </c>
      <c r="C15" s="4">
        <v>0.26900000000000002</v>
      </c>
      <c r="D15" s="4">
        <v>0.26400000000000001</v>
      </c>
      <c r="E15" s="4">
        <v>0.25700000000000001</v>
      </c>
      <c r="F15" s="4">
        <v>0.24699999999999997</v>
      </c>
      <c r="G15" s="4">
        <v>0.24400000000000002</v>
      </c>
      <c r="H15" s="4">
        <v>0.26500000000000001</v>
      </c>
      <c r="I15" s="4">
        <v>0.26300000000000001</v>
      </c>
      <c r="J15" s="4">
        <v>0.25900000000000001</v>
      </c>
      <c r="L15" s="13"/>
      <c r="M15" s="13"/>
      <c r="N15" s="13"/>
    </row>
  </sheetData>
  <mergeCells count="8">
    <mergeCell ref="B9:D9"/>
    <mergeCell ref="E9:G9"/>
    <mergeCell ref="H9:J9"/>
    <mergeCell ref="L9:N9"/>
    <mergeCell ref="L1:N1"/>
    <mergeCell ref="B1:D1"/>
    <mergeCell ref="E1:G1"/>
    <mergeCell ref="H1:J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E7" sqref="E7"/>
    </sheetView>
  </sheetViews>
  <sheetFormatPr defaultRowHeight="15" x14ac:dyDescent="0.2"/>
  <cols>
    <col min="1" max="1" width="43.375" style="4" bestFit="1" customWidth="1"/>
    <col min="2" max="2" width="7.5" style="4" bestFit="1" customWidth="1"/>
    <col min="3" max="3" width="4.75" style="4" bestFit="1" customWidth="1"/>
    <col min="4" max="4" width="11.75" style="4" bestFit="1" customWidth="1"/>
    <col min="5" max="16384" width="9" style="4"/>
  </cols>
  <sheetData>
    <row r="1" spans="1:11" ht="15.75" x14ac:dyDescent="0.2">
      <c r="A1" s="3" t="s">
        <v>1</v>
      </c>
      <c r="B1" s="3" t="s">
        <v>2</v>
      </c>
      <c r="C1" s="3" t="s">
        <v>3</v>
      </c>
      <c r="D1" s="3" t="s">
        <v>17</v>
      </c>
    </row>
    <row r="2" spans="1:11" x14ac:dyDescent="0.2">
      <c r="A2" s="4" t="s">
        <v>4</v>
      </c>
      <c r="B2" s="4">
        <v>-1.8089999999999999</v>
      </c>
      <c r="C2" s="4">
        <v>16</v>
      </c>
      <c r="D2" s="4">
        <v>4.2999999999999997E-2</v>
      </c>
    </row>
    <row r="3" spans="1:11" x14ac:dyDescent="0.2">
      <c r="A3" s="4" t="s">
        <v>5</v>
      </c>
      <c r="B3" s="4">
        <v>-1.7589999999999999</v>
      </c>
      <c r="C3" s="4">
        <v>8</v>
      </c>
      <c r="D3" s="4">
        <v>4.2999999999999997E-2</v>
      </c>
    </row>
    <row r="4" spans="1:11" x14ac:dyDescent="0.2">
      <c r="A4" s="4" t="s">
        <v>6</v>
      </c>
      <c r="B4" s="4">
        <v>-1.7370000000000001</v>
      </c>
      <c r="C4" s="4">
        <v>35</v>
      </c>
      <c r="D4" s="4">
        <v>4.2999999999999997E-2</v>
      </c>
    </row>
    <row r="5" spans="1:11" x14ac:dyDescent="0.2">
      <c r="A5" s="4" t="s">
        <v>7</v>
      </c>
      <c r="B5" s="4">
        <v>-1.7130000000000001</v>
      </c>
      <c r="C5" s="4">
        <v>8</v>
      </c>
      <c r="D5" s="4">
        <v>7.2999999999999995E-2</v>
      </c>
    </row>
    <row r="6" spans="1:11" x14ac:dyDescent="0.2">
      <c r="A6" s="4" t="s">
        <v>8</v>
      </c>
      <c r="B6" s="4">
        <v>-1.675</v>
      </c>
      <c r="C6" s="4">
        <v>2</v>
      </c>
      <c r="D6" s="4">
        <v>0.10299999999999999</v>
      </c>
    </row>
    <row r="7" spans="1:11" x14ac:dyDescent="0.2">
      <c r="A7" s="4" t="s">
        <v>9</v>
      </c>
      <c r="B7" s="4">
        <v>-1.5649999999999999</v>
      </c>
      <c r="C7" s="4">
        <v>2</v>
      </c>
      <c r="D7" s="4">
        <v>0.188</v>
      </c>
    </row>
    <row r="8" spans="1:11" x14ac:dyDescent="0.2">
      <c r="A8" s="4" t="s">
        <v>10</v>
      </c>
      <c r="B8" s="4">
        <v>-1.58</v>
      </c>
      <c r="C8" s="4">
        <v>35</v>
      </c>
      <c r="D8" s="4">
        <v>0.192</v>
      </c>
    </row>
    <row r="9" spans="1:11" x14ac:dyDescent="0.2">
      <c r="A9" s="4" t="s">
        <v>11</v>
      </c>
      <c r="B9" s="4">
        <v>-1.504</v>
      </c>
      <c r="C9" s="4">
        <v>35</v>
      </c>
      <c r="D9" s="4">
        <v>0.219</v>
      </c>
    </row>
    <row r="10" spans="1:11" x14ac:dyDescent="0.2">
      <c r="A10" s="4" t="s">
        <v>12</v>
      </c>
      <c r="B10" s="4">
        <v>-1.472</v>
      </c>
      <c r="C10" s="4">
        <v>4</v>
      </c>
      <c r="D10" s="4">
        <v>0.224</v>
      </c>
    </row>
    <row r="11" spans="1:11" x14ac:dyDescent="0.2">
      <c r="A11" s="4" t="s">
        <v>13</v>
      </c>
      <c r="B11" s="4">
        <v>-1.488</v>
      </c>
      <c r="C11" s="4">
        <v>15</v>
      </c>
      <c r="D11" s="4">
        <v>0.23100000000000001</v>
      </c>
    </row>
    <row r="12" spans="1:11" x14ac:dyDescent="0.2">
      <c r="A12" s="4" t="s">
        <v>14</v>
      </c>
      <c r="B12" s="4">
        <v>-1.456</v>
      </c>
      <c r="C12" s="4">
        <v>23</v>
      </c>
      <c r="D12" s="4">
        <v>0.23200000000000001</v>
      </c>
    </row>
    <row r="13" spans="1:11" x14ac:dyDescent="0.2">
      <c r="A13" s="4" t="s">
        <v>15</v>
      </c>
      <c r="B13" s="4">
        <v>-1.5429999999999999</v>
      </c>
      <c r="C13" s="4">
        <v>25</v>
      </c>
      <c r="D13" s="4">
        <v>0.23699999999999999</v>
      </c>
    </row>
    <row r="14" spans="1:11" x14ac:dyDescent="0.2">
      <c r="A14" s="4" t="s">
        <v>16</v>
      </c>
      <c r="B14" s="4">
        <v>-1.4370000000000001</v>
      </c>
      <c r="C14" s="4">
        <v>41</v>
      </c>
      <c r="D14" s="4">
        <v>0.245</v>
      </c>
    </row>
    <row r="16" spans="1:11" x14ac:dyDescent="0.2">
      <c r="A16" s="27" t="s">
        <v>18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</row>
  </sheetData>
  <mergeCells count="1">
    <mergeCell ref="A16:K16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A3" sqref="A3"/>
    </sheetView>
  </sheetViews>
  <sheetFormatPr defaultRowHeight="15" x14ac:dyDescent="0.2"/>
  <cols>
    <col min="1" max="1" width="7" style="4" bestFit="1" customWidth="1"/>
    <col min="2" max="2" width="18" style="4" bestFit="1" customWidth="1"/>
    <col min="3" max="3" width="27.375" style="4" bestFit="1" customWidth="1"/>
    <col min="4" max="4" width="18" style="4" bestFit="1" customWidth="1"/>
    <col min="5" max="5" width="27.375" style="4" bestFit="1" customWidth="1"/>
  </cols>
  <sheetData>
    <row r="1" spans="1:5" s="5" customFormat="1" ht="14.25" x14ac:dyDescent="0.2">
      <c r="A1" s="1"/>
      <c r="B1" s="1" t="s">
        <v>19</v>
      </c>
      <c r="C1" s="1"/>
      <c r="D1" s="1"/>
      <c r="E1" s="1"/>
    </row>
    <row r="2" spans="1:5" s="5" customFormat="1" ht="14.25" x14ac:dyDescent="0.2">
      <c r="A2" s="1"/>
      <c r="B2" s="1" t="s">
        <v>20</v>
      </c>
      <c r="C2" s="1"/>
      <c r="D2" s="1" t="s">
        <v>21</v>
      </c>
      <c r="E2" s="1"/>
    </row>
    <row r="3" spans="1:5" s="5" customFormat="1" ht="14.25" x14ac:dyDescent="0.2">
      <c r="A3" s="1" t="s">
        <v>44</v>
      </c>
      <c r="B3" s="1" t="s">
        <v>22</v>
      </c>
      <c r="C3" s="1" t="s">
        <v>23</v>
      </c>
      <c r="D3" s="1" t="s">
        <v>22</v>
      </c>
      <c r="E3" s="1" t="s">
        <v>23</v>
      </c>
    </row>
    <row r="4" spans="1:5" x14ac:dyDescent="0.2">
      <c r="A4" s="4" t="s">
        <v>24</v>
      </c>
      <c r="B4" s="4">
        <v>131.64707469999999</v>
      </c>
      <c r="C4" s="4">
        <v>0.34390563000000002</v>
      </c>
      <c r="D4" s="4">
        <v>99.515235320000002</v>
      </c>
      <c r="E4" s="4">
        <v>0.25996665000000002</v>
      </c>
    </row>
    <row r="5" spans="1:5" x14ac:dyDescent="0.2">
      <c r="A5" s="4" t="s">
        <v>25</v>
      </c>
      <c r="B5" s="4">
        <v>132.0298913</v>
      </c>
      <c r="C5" s="4">
        <v>0.46424011999999998</v>
      </c>
      <c r="D5" s="4">
        <v>68.14721213</v>
      </c>
      <c r="E5" s="4">
        <v>0.23961747999999999</v>
      </c>
    </row>
    <row r="6" spans="1:5" x14ac:dyDescent="0.2">
      <c r="A6" s="4" t="s">
        <v>26</v>
      </c>
      <c r="B6" s="4">
        <v>181.1227227</v>
      </c>
      <c r="C6" s="4">
        <v>0.54489387</v>
      </c>
      <c r="D6" s="4">
        <v>52.78743532</v>
      </c>
      <c r="E6" s="4">
        <v>0.15880696999999999</v>
      </c>
    </row>
    <row r="7" spans="1:5" x14ac:dyDescent="0.2">
      <c r="A7" s="4" t="s">
        <v>27</v>
      </c>
      <c r="B7" s="4">
        <v>114.1079531</v>
      </c>
      <c r="C7" s="4">
        <v>0.38971295</v>
      </c>
      <c r="D7" s="4">
        <v>66.173005989999993</v>
      </c>
      <c r="E7" s="4">
        <v>0.2260007</v>
      </c>
    </row>
    <row r="9" spans="1:5" x14ac:dyDescent="0.2">
      <c r="A9" s="4" t="s">
        <v>28</v>
      </c>
      <c r="B9" s="4">
        <v>148.67035490000001</v>
      </c>
      <c r="C9" s="4">
        <v>0.45885912000000001</v>
      </c>
      <c r="D9" s="4">
        <v>66.743317849999997</v>
      </c>
      <c r="E9" s="4">
        <v>0.20599788999999999</v>
      </c>
    </row>
    <row r="10" spans="1:5" x14ac:dyDescent="0.2">
      <c r="A10" s="4" t="s">
        <v>29</v>
      </c>
      <c r="B10" s="4">
        <v>134.04817130000001</v>
      </c>
      <c r="C10" s="4">
        <v>0.45594615999999999</v>
      </c>
      <c r="D10" s="4">
        <v>60.806415780000002</v>
      </c>
      <c r="E10" s="4">
        <v>0.20682454</v>
      </c>
    </row>
    <row r="11" spans="1:5" x14ac:dyDescent="0.2">
      <c r="A11" s="4" t="s">
        <v>30</v>
      </c>
      <c r="B11" s="4">
        <v>214.26893910000001</v>
      </c>
      <c r="C11" s="4">
        <v>0.53142098000000004</v>
      </c>
      <c r="D11" s="4">
        <v>96.278128530000004</v>
      </c>
      <c r="E11" s="4">
        <v>0.23878504</v>
      </c>
    </row>
    <row r="12" spans="1:5" x14ac:dyDescent="0.2">
      <c r="A12" s="4" t="s">
        <v>31</v>
      </c>
      <c r="B12" s="4">
        <v>96.323252569999994</v>
      </c>
      <c r="C12" s="4">
        <v>0.37685153999999998</v>
      </c>
      <c r="D12" s="4">
        <v>70.339284960000001</v>
      </c>
      <c r="E12" s="4">
        <v>0.27519282</v>
      </c>
    </row>
    <row r="14" spans="1:5" x14ac:dyDescent="0.2">
      <c r="A14" s="4" t="s">
        <v>32</v>
      </c>
      <c r="B14" s="4">
        <v>130.63873359999999</v>
      </c>
      <c r="C14" s="4">
        <v>0.40926921999999999</v>
      </c>
      <c r="D14" s="4">
        <v>63.06257523</v>
      </c>
      <c r="E14" s="4">
        <v>0.19756446</v>
      </c>
    </row>
    <row r="15" spans="1:5" x14ac:dyDescent="0.2">
      <c r="A15" s="4" t="s">
        <v>33</v>
      </c>
      <c r="B15" s="4">
        <v>119.2804512</v>
      </c>
      <c r="C15" s="4">
        <v>0.42118802999999999</v>
      </c>
      <c r="D15" s="4">
        <v>75.143074990000002</v>
      </c>
      <c r="E15" s="4">
        <v>0.26533572</v>
      </c>
    </row>
    <row r="16" spans="1:5" x14ac:dyDescent="0.2">
      <c r="A16" s="4" t="s">
        <v>34</v>
      </c>
      <c r="B16" s="4">
        <v>186.55219700000001</v>
      </c>
      <c r="C16" s="4">
        <v>0.53792443999999995</v>
      </c>
      <c r="D16" s="4">
        <v>65.785561459999997</v>
      </c>
      <c r="E16" s="4">
        <v>0.18969307999999999</v>
      </c>
    </row>
    <row r="17" spans="1:5" x14ac:dyDescent="0.2">
      <c r="A17" s="4" t="s">
        <v>35</v>
      </c>
      <c r="B17" s="4">
        <v>87.20560888</v>
      </c>
      <c r="C17" s="4">
        <v>0.33644139000000001</v>
      </c>
      <c r="D17" s="4">
        <v>56.093909949999997</v>
      </c>
      <c r="E17" s="4">
        <v>0.21641168999999999</v>
      </c>
    </row>
    <row r="19" spans="1:5" x14ac:dyDescent="0.2">
      <c r="A19" s="4" t="s">
        <v>36</v>
      </c>
      <c r="B19" s="4">
        <v>109.0873668</v>
      </c>
      <c r="C19" s="4">
        <v>0.39871114000000002</v>
      </c>
      <c r="D19" s="4">
        <v>53.263368569999997</v>
      </c>
      <c r="E19" s="4">
        <v>0.19467604999999999</v>
      </c>
    </row>
    <row r="20" spans="1:5" x14ac:dyDescent="0.2">
      <c r="A20" s="4" t="s">
        <v>37</v>
      </c>
      <c r="B20" s="4">
        <v>84.946534170000007</v>
      </c>
      <c r="C20" s="4">
        <v>0.39768977</v>
      </c>
      <c r="D20" s="4">
        <v>46.459687930000001</v>
      </c>
      <c r="E20" s="4">
        <v>0.2175079</v>
      </c>
    </row>
    <row r="21" spans="1:5" x14ac:dyDescent="0.2">
      <c r="A21" s="4" t="s">
        <v>38</v>
      </c>
      <c r="B21" s="4">
        <v>177.3479198</v>
      </c>
      <c r="C21" s="4">
        <v>0.52407778000000005</v>
      </c>
      <c r="D21" s="4">
        <v>65.254165389999997</v>
      </c>
      <c r="E21" s="4">
        <v>0.19283146000000001</v>
      </c>
    </row>
    <row r="22" spans="1:5" x14ac:dyDescent="0.2">
      <c r="A22" s="4" t="s">
        <v>39</v>
      </c>
      <c r="B22" s="4">
        <v>97.511648219999998</v>
      </c>
      <c r="C22" s="4">
        <v>0.28612573000000002</v>
      </c>
      <c r="D22" s="4">
        <v>86.171398389999993</v>
      </c>
      <c r="E22" s="4">
        <v>0.25285035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"/>
  <sheetViews>
    <sheetView workbookViewId="0">
      <selection activeCell="E12" sqref="E12"/>
    </sheetView>
  </sheetViews>
  <sheetFormatPr defaultRowHeight="15" x14ac:dyDescent="0.2"/>
  <cols>
    <col min="1" max="16384" width="9" style="4"/>
  </cols>
  <sheetData>
    <row r="1" spans="1:16" s="1" customFormat="1" ht="14.25" x14ac:dyDescent="0.2">
      <c r="A1" s="1" t="s">
        <v>24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38</v>
      </c>
      <c r="P1" s="1" t="s">
        <v>39</v>
      </c>
    </row>
    <row r="2" spans="1:16" x14ac:dyDescent="0.2">
      <c r="A2" s="4">
        <v>0.21181</v>
      </c>
      <c r="B2" s="4">
        <v>0.18670400000000001</v>
      </c>
      <c r="C2" s="4">
        <v>0.117241</v>
      </c>
      <c r="D2" s="4">
        <v>0.120879</v>
      </c>
      <c r="E2" s="4">
        <v>9.2856999999999995E-2</v>
      </c>
      <c r="F2" s="4">
        <v>0.108955</v>
      </c>
      <c r="G2" s="4">
        <v>9.0106000000000006E-2</v>
      </c>
      <c r="H2" s="4">
        <v>0.10116700000000001</v>
      </c>
      <c r="I2" s="4">
        <v>0.121916</v>
      </c>
      <c r="J2" s="4">
        <v>0.155725</v>
      </c>
      <c r="K2" s="4">
        <v>0.14235500000000001</v>
      </c>
      <c r="L2" s="4">
        <v>0.13833999999999999</v>
      </c>
      <c r="M2" s="4">
        <v>0.11407399999999999</v>
      </c>
      <c r="N2" s="4">
        <v>0.10802</v>
      </c>
      <c r="O2" s="4">
        <v>0.123389</v>
      </c>
      <c r="P2" s="4">
        <v>0.15109300000000001</v>
      </c>
    </row>
    <row r="3" spans="1:16" x14ac:dyDescent="0.2">
      <c r="A3" s="4">
        <v>0.16622700000000001</v>
      </c>
      <c r="B3" s="4">
        <v>0.127168</v>
      </c>
      <c r="C3" s="4">
        <v>0.127334</v>
      </c>
      <c r="D3" s="4">
        <v>0.199656</v>
      </c>
      <c r="E3" s="4">
        <v>6.6570000000000004E-2</v>
      </c>
      <c r="F3" s="4">
        <v>0.11958100000000001</v>
      </c>
      <c r="G3" s="4">
        <v>0.12736700000000001</v>
      </c>
      <c r="H3" s="4">
        <v>0.14555799999999999</v>
      </c>
      <c r="I3" s="4">
        <v>0.143266</v>
      </c>
      <c r="J3" s="4">
        <v>0.19076000000000001</v>
      </c>
      <c r="K3" s="4">
        <v>0.17627100000000001</v>
      </c>
      <c r="L3" s="4">
        <v>0.16279099999999999</v>
      </c>
      <c r="M3" s="4">
        <v>0.112593</v>
      </c>
      <c r="N3" s="4">
        <v>0.11451600000000001</v>
      </c>
      <c r="O3" s="4">
        <v>0.19338</v>
      </c>
      <c r="P3" s="4">
        <v>0.265233</v>
      </c>
    </row>
    <row r="4" spans="1:16" x14ac:dyDescent="0.2">
      <c r="A4" s="4">
        <v>0.111417</v>
      </c>
      <c r="B4" s="4">
        <v>0.146763</v>
      </c>
      <c r="C4" s="4">
        <v>9.1854000000000005E-2</v>
      </c>
      <c r="D4" s="4">
        <v>0.17900199999999999</v>
      </c>
      <c r="E4" s="4">
        <v>0.103107</v>
      </c>
      <c r="F4" s="4">
        <v>8.5457000000000005E-2</v>
      </c>
      <c r="G4" s="4">
        <v>0.125862</v>
      </c>
      <c r="H4" s="4">
        <v>8.6538000000000004E-2</v>
      </c>
      <c r="I4" s="4">
        <v>0.14782600000000001</v>
      </c>
      <c r="J4" s="4">
        <v>0.121306</v>
      </c>
      <c r="K4" s="4">
        <v>0.17252899999999999</v>
      </c>
      <c r="L4" s="4">
        <v>0.16</v>
      </c>
      <c r="M4" s="4">
        <v>0.112275</v>
      </c>
      <c r="N4" s="4">
        <v>7.1073999999999998E-2</v>
      </c>
      <c r="O4" s="4">
        <v>0.12750500000000001</v>
      </c>
      <c r="P4" s="4">
        <v>0.215722</v>
      </c>
    </row>
    <row r="5" spans="1:16" x14ac:dyDescent="0.2">
      <c r="A5" s="4">
        <v>0.17222999999999999</v>
      </c>
      <c r="B5" s="4">
        <v>0.134218</v>
      </c>
      <c r="C5" s="4">
        <v>0.23466300000000001</v>
      </c>
      <c r="D5" s="4">
        <v>0.22087000000000001</v>
      </c>
      <c r="E5" s="4">
        <v>0.167822</v>
      </c>
      <c r="F5" s="4">
        <v>0.175258</v>
      </c>
      <c r="G5" s="4">
        <v>0.30699100000000001</v>
      </c>
      <c r="H5" s="4">
        <v>0.218807</v>
      </c>
      <c r="I5" s="4">
        <v>0.14841499999999999</v>
      </c>
      <c r="J5" s="4">
        <v>0.17594000000000001</v>
      </c>
      <c r="K5" s="4">
        <v>0.26655899999999999</v>
      </c>
      <c r="L5" s="4">
        <v>0.210037</v>
      </c>
      <c r="M5" s="4">
        <v>0.16422300000000001</v>
      </c>
      <c r="N5" s="4">
        <v>0.15224399999999999</v>
      </c>
      <c r="O5" s="4">
        <v>0.27777800000000002</v>
      </c>
      <c r="P5" s="4">
        <v>0.22753300000000001</v>
      </c>
    </row>
    <row r="6" spans="1:16" x14ac:dyDescent="0.2">
      <c r="A6" s="4">
        <v>0.202128</v>
      </c>
      <c r="B6" s="4">
        <v>0.21702099999999999</v>
      </c>
      <c r="C6" s="4">
        <v>0.25644899999999998</v>
      </c>
      <c r="D6" s="4">
        <v>0.21551699999999999</v>
      </c>
      <c r="E6" s="4">
        <v>0.19319700000000001</v>
      </c>
      <c r="F6" s="4">
        <v>0.18992800000000001</v>
      </c>
      <c r="G6" s="4">
        <v>0.29555900000000002</v>
      </c>
      <c r="H6" s="4">
        <v>0.177007</v>
      </c>
      <c r="I6" s="4">
        <v>0.18481400000000001</v>
      </c>
      <c r="J6" s="4">
        <v>0.19850699999999999</v>
      </c>
      <c r="K6" s="4">
        <v>0.29467100000000002</v>
      </c>
      <c r="L6" s="4">
        <v>0.20658099999999999</v>
      </c>
      <c r="M6" s="4">
        <v>0.18859600000000001</v>
      </c>
      <c r="N6" s="4">
        <v>0.164274</v>
      </c>
      <c r="O6" s="4">
        <v>0.25542599999999999</v>
      </c>
      <c r="P6" s="4">
        <v>0.21564900000000001</v>
      </c>
    </row>
    <row r="7" spans="1:16" x14ac:dyDescent="0.2">
      <c r="A7" s="4">
        <v>0.17948700000000001</v>
      </c>
      <c r="B7" s="4">
        <v>0.18168799999999999</v>
      </c>
      <c r="C7" s="4">
        <v>0.25563900000000001</v>
      </c>
      <c r="D7" s="4">
        <v>0.267652</v>
      </c>
      <c r="E7" s="4">
        <v>0.161826</v>
      </c>
      <c r="F7" s="4">
        <v>0.19508700000000001</v>
      </c>
      <c r="G7" s="4">
        <v>0.32084000000000001</v>
      </c>
      <c r="H7" s="4">
        <v>0.20393600000000001</v>
      </c>
      <c r="I7" s="4">
        <v>0.194879</v>
      </c>
      <c r="J7" s="4">
        <v>0.202963</v>
      </c>
      <c r="K7" s="4">
        <v>0.30474699999999999</v>
      </c>
      <c r="L7" s="4">
        <v>0.22481999999999999</v>
      </c>
      <c r="M7" s="4">
        <v>0.16023699999999999</v>
      </c>
      <c r="N7" s="4">
        <v>0.1376</v>
      </c>
      <c r="O7" s="4">
        <v>0.30732500000000001</v>
      </c>
      <c r="P7" s="4">
        <v>0.227687</v>
      </c>
    </row>
    <row r="8" spans="1:16" x14ac:dyDescent="0.2">
      <c r="A8" s="4">
        <v>0.25406800000000002</v>
      </c>
      <c r="B8" s="4">
        <v>0.15407000000000001</v>
      </c>
      <c r="C8" s="4">
        <v>0.28808400000000001</v>
      </c>
      <c r="D8" s="4">
        <v>0.186949</v>
      </c>
      <c r="E8" s="4">
        <v>0.21409600000000001</v>
      </c>
      <c r="F8" s="4">
        <v>0.20694599999999999</v>
      </c>
      <c r="G8" s="4">
        <v>0.33086100000000002</v>
      </c>
      <c r="H8" s="4">
        <v>0.234767</v>
      </c>
      <c r="I8" s="4">
        <v>0.19583300000000001</v>
      </c>
      <c r="J8" s="4">
        <v>0.206015</v>
      </c>
      <c r="K8" s="4">
        <v>0.27564100000000002</v>
      </c>
      <c r="L8" s="4">
        <v>0.173152</v>
      </c>
      <c r="M8" s="4">
        <v>0.196302</v>
      </c>
      <c r="N8" s="4">
        <v>0.15421299999999999</v>
      </c>
      <c r="O8" s="4">
        <v>0.27377000000000001</v>
      </c>
      <c r="P8" s="4">
        <v>0.26363599999999998</v>
      </c>
    </row>
    <row r="9" spans="1:16" x14ac:dyDescent="0.2">
      <c r="A9" s="4">
        <v>0.23106499999999999</v>
      </c>
      <c r="B9" s="4">
        <v>0.230014</v>
      </c>
      <c r="C9" s="4">
        <v>0.29879899999999998</v>
      </c>
      <c r="D9" s="4">
        <v>0.213058</v>
      </c>
      <c r="E9" s="4">
        <v>0.22834599999999999</v>
      </c>
      <c r="F9" s="4">
        <v>0.21560299999999999</v>
      </c>
      <c r="G9" s="4">
        <v>0.31231199999999998</v>
      </c>
      <c r="H9" s="4">
        <v>0.22242000000000001</v>
      </c>
      <c r="I9" s="4">
        <v>0.20839199999999999</v>
      </c>
      <c r="J9" s="4">
        <v>0.20694899999999999</v>
      </c>
      <c r="K9" s="4">
        <v>0.29531200000000002</v>
      </c>
      <c r="L9" s="4">
        <v>0.19434000000000001</v>
      </c>
      <c r="M9" s="4">
        <v>0.22237999999999999</v>
      </c>
      <c r="N9" s="4">
        <v>0.18338599999999999</v>
      </c>
      <c r="O9" s="4">
        <v>0.26289499999999999</v>
      </c>
      <c r="P9" s="4">
        <v>0.25226900000000002</v>
      </c>
    </row>
    <row r="10" spans="1:16" x14ac:dyDescent="0.2">
      <c r="A10" s="4">
        <v>0.214286</v>
      </c>
      <c r="B10" s="4">
        <v>0.195191</v>
      </c>
      <c r="C10" s="4">
        <v>0.28998499999999999</v>
      </c>
      <c r="D10" s="4">
        <v>0.27079900000000001</v>
      </c>
      <c r="E10" s="4">
        <v>0.238592</v>
      </c>
      <c r="F10" s="4">
        <v>0.21826000000000001</v>
      </c>
      <c r="G10" s="4">
        <v>0.36796499999999999</v>
      </c>
      <c r="H10" s="4">
        <v>0.210339</v>
      </c>
      <c r="I10" s="4">
        <v>0.24246599999999999</v>
      </c>
      <c r="J10" s="4">
        <v>0.200603</v>
      </c>
      <c r="K10" s="4">
        <v>0.32579200000000003</v>
      </c>
      <c r="L10" s="4">
        <v>0.223247</v>
      </c>
      <c r="M10" s="4">
        <v>0.20314699999999999</v>
      </c>
      <c r="N10" s="4">
        <v>0.16300899999999999</v>
      </c>
      <c r="O10" s="4">
        <v>0.32227499999999998</v>
      </c>
      <c r="P10" s="4">
        <v>0.253054</v>
      </c>
    </row>
    <row r="11" spans="1:16" x14ac:dyDescent="0.2">
      <c r="A11" s="4">
        <v>0.16282199999999999</v>
      </c>
      <c r="B11" s="4">
        <v>5.7722000000000002E-2</v>
      </c>
      <c r="C11" s="4">
        <v>0.11987399999999999</v>
      </c>
      <c r="D11" s="4">
        <v>0.180702</v>
      </c>
      <c r="E11" s="4">
        <v>0.17735300000000001</v>
      </c>
      <c r="F11" s="4">
        <v>0.14759</v>
      </c>
      <c r="G11" s="4">
        <v>0.21725700000000001</v>
      </c>
      <c r="H11" s="4">
        <v>0.21592900000000001</v>
      </c>
      <c r="I11" s="4">
        <v>0.107143</v>
      </c>
      <c r="J11" s="4">
        <v>6.4935000000000007E-2</v>
      </c>
      <c r="K11" s="4">
        <v>8.1456000000000001E-2</v>
      </c>
      <c r="L11" s="4">
        <v>0.13358800000000001</v>
      </c>
      <c r="M11" s="4">
        <v>0.11890199999999999</v>
      </c>
      <c r="N11" s="4">
        <v>0.13548399999999999</v>
      </c>
      <c r="O11" s="4">
        <v>8.6878999999999998E-2</v>
      </c>
      <c r="P11" s="4">
        <v>0.195489</v>
      </c>
    </row>
    <row r="12" spans="1:16" x14ac:dyDescent="0.2">
      <c r="A12" s="4">
        <v>0.22431100000000001</v>
      </c>
      <c r="B12" s="4">
        <v>0.16161600000000001</v>
      </c>
      <c r="C12" s="4">
        <v>0.275229</v>
      </c>
      <c r="D12" s="4">
        <v>0.16844000000000001</v>
      </c>
      <c r="E12" s="4">
        <v>0.224138</v>
      </c>
      <c r="F12" s="4">
        <v>0.22492799999999999</v>
      </c>
      <c r="G12" s="4">
        <v>0.32326300000000002</v>
      </c>
      <c r="H12" s="4">
        <v>0.211786</v>
      </c>
      <c r="I12" s="4">
        <v>0.18296100000000001</v>
      </c>
      <c r="J12" s="4">
        <v>0.205926</v>
      </c>
      <c r="K12" s="4">
        <v>0.27053100000000002</v>
      </c>
      <c r="L12" s="4">
        <v>0.167653</v>
      </c>
      <c r="M12" s="4">
        <v>0.19655700000000001</v>
      </c>
      <c r="N12" s="4">
        <v>0.183835</v>
      </c>
      <c r="O12" s="4">
        <v>0.30179400000000001</v>
      </c>
      <c r="P12" s="4">
        <v>0.29061399999999998</v>
      </c>
    </row>
    <row r="13" spans="1:16" x14ac:dyDescent="0.2">
      <c r="A13" s="4">
        <v>0.205128</v>
      </c>
      <c r="B13" s="4">
        <v>0.24410499999999999</v>
      </c>
      <c r="C13" s="4">
        <v>0.30421700000000002</v>
      </c>
      <c r="D13" s="4">
        <v>0.210616</v>
      </c>
      <c r="E13" s="4">
        <v>0.24282000000000001</v>
      </c>
      <c r="F13" s="4">
        <v>0.22567000000000001</v>
      </c>
      <c r="G13" s="4">
        <v>0.322239</v>
      </c>
      <c r="H13" s="4">
        <v>0.19597100000000001</v>
      </c>
      <c r="I13" s="4">
        <v>0.205594</v>
      </c>
      <c r="J13" s="4">
        <v>0.21481500000000001</v>
      </c>
      <c r="K13" s="4">
        <v>0.309006</v>
      </c>
      <c r="L13" s="4">
        <v>0.178846</v>
      </c>
      <c r="M13" s="4">
        <v>0.186589</v>
      </c>
      <c r="N13" s="4">
        <v>0.187005</v>
      </c>
      <c r="O13" s="4">
        <v>0.28855700000000001</v>
      </c>
      <c r="P13" s="4">
        <v>0.24125199999999999</v>
      </c>
    </row>
    <row r="14" spans="1:16" x14ac:dyDescent="0.2">
      <c r="A14" s="4">
        <v>0.206675</v>
      </c>
      <c r="B14" s="4">
        <v>0.19971900000000001</v>
      </c>
      <c r="C14" s="4">
        <v>0.30803599999999998</v>
      </c>
      <c r="D14" s="4">
        <v>0.24835499999999999</v>
      </c>
      <c r="E14" s="4">
        <v>0.225296</v>
      </c>
      <c r="F14" s="4">
        <v>0.235876</v>
      </c>
      <c r="G14" s="4">
        <v>0.36363600000000001</v>
      </c>
      <c r="H14" s="4">
        <v>0.180147</v>
      </c>
      <c r="I14" s="4">
        <v>0.24931900000000001</v>
      </c>
      <c r="J14" s="4">
        <v>0.21649499999999999</v>
      </c>
      <c r="K14" s="4">
        <v>0.31866499999999998</v>
      </c>
      <c r="L14" s="4">
        <v>0.21535599999999999</v>
      </c>
      <c r="M14" s="4">
        <v>0.16642100000000001</v>
      </c>
      <c r="N14" s="4">
        <v>0.166403</v>
      </c>
      <c r="O14" s="4">
        <v>0.34905700000000001</v>
      </c>
      <c r="P14" s="4">
        <v>0.20433999999999999</v>
      </c>
    </row>
    <row r="15" spans="1:16" x14ac:dyDescent="0.2">
      <c r="A15" s="4">
        <v>0.15053800000000001</v>
      </c>
      <c r="B15" s="4">
        <v>8.4356E-2</v>
      </c>
      <c r="C15" s="4">
        <v>0.104</v>
      </c>
      <c r="D15" s="4">
        <v>0.15248200000000001</v>
      </c>
      <c r="E15" s="4">
        <v>0.17033000000000001</v>
      </c>
      <c r="F15" s="4">
        <v>0.161435</v>
      </c>
      <c r="G15" s="4">
        <v>0.23493</v>
      </c>
      <c r="H15" s="4">
        <v>0.18281500000000001</v>
      </c>
      <c r="I15" s="4">
        <v>9.2813999999999994E-2</v>
      </c>
      <c r="J15" s="4">
        <v>7.0175000000000001E-2</v>
      </c>
      <c r="K15" s="4">
        <v>8.1597000000000003E-2</v>
      </c>
      <c r="L15" s="4">
        <v>0.159696</v>
      </c>
      <c r="M15" s="4">
        <v>0.10093199999999999</v>
      </c>
      <c r="N15" s="4">
        <v>9.1972999999999999E-2</v>
      </c>
      <c r="O15" s="4">
        <v>0.12806999999999999</v>
      </c>
      <c r="P15" s="4">
        <v>0.237037</v>
      </c>
    </row>
    <row r="16" spans="1:16" x14ac:dyDescent="0.2">
      <c r="A16" s="4">
        <v>0.12817100000000001</v>
      </c>
      <c r="B16" s="4">
        <v>4.9766999999999999E-2</v>
      </c>
      <c r="C16" s="4">
        <v>0.13556599999999999</v>
      </c>
      <c r="D16" s="4">
        <v>6.8265999999999993E-2</v>
      </c>
      <c r="E16" s="4">
        <v>0.103641</v>
      </c>
      <c r="F16" s="4">
        <v>6.9073999999999997E-2</v>
      </c>
      <c r="G16" s="4">
        <v>6.5435999999999994E-2</v>
      </c>
      <c r="H16" s="4">
        <v>9.2131000000000005E-2</v>
      </c>
      <c r="I16" s="4">
        <v>0.11970799999999999</v>
      </c>
      <c r="J16" s="4">
        <v>8.0644999999999994E-2</v>
      </c>
      <c r="K16" s="4">
        <v>9.622E-2</v>
      </c>
      <c r="L16" s="4">
        <v>0.115768</v>
      </c>
      <c r="M16" s="4">
        <v>0.13684199999999999</v>
      </c>
      <c r="N16" s="4">
        <v>0.116393</v>
      </c>
      <c r="O16" s="4">
        <v>0.116608</v>
      </c>
      <c r="P16" s="4">
        <v>0.234234</v>
      </c>
    </row>
    <row r="19" spans="5:5" x14ac:dyDescent="0.2">
      <c r="E19" s="1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7"/>
  <sheetViews>
    <sheetView topLeftCell="O1" workbookViewId="0">
      <selection activeCell="Y4" sqref="Y4:AA4"/>
    </sheetView>
  </sheetViews>
  <sheetFormatPr defaultRowHeight="15" x14ac:dyDescent="0.2"/>
  <cols>
    <col min="1" max="1" width="9.375" style="4" bestFit="1" customWidth="1"/>
    <col min="2" max="19" width="5.25" style="4" bestFit="1" customWidth="1"/>
    <col min="20" max="21" width="9" style="4"/>
    <col min="22" max="30" width="10.5" style="4" bestFit="1" customWidth="1"/>
    <col min="31" max="16384" width="9" style="4"/>
  </cols>
  <sheetData>
    <row r="1" spans="1:40" s="1" customFormat="1" ht="17.25" x14ac:dyDescent="0.3">
      <c r="A1" s="18" t="s">
        <v>0</v>
      </c>
      <c r="B1" s="28" t="s">
        <v>63</v>
      </c>
      <c r="C1" s="28"/>
      <c r="D1" s="28"/>
      <c r="E1" s="28" t="s">
        <v>56</v>
      </c>
      <c r="F1" s="28"/>
      <c r="G1" s="28"/>
      <c r="H1" s="28" t="s">
        <v>57</v>
      </c>
      <c r="I1" s="28"/>
      <c r="J1" s="28"/>
      <c r="K1" s="28" t="s">
        <v>58</v>
      </c>
      <c r="L1" s="28"/>
      <c r="M1" s="28"/>
      <c r="N1" s="28" t="s">
        <v>59</v>
      </c>
      <c r="O1" s="28"/>
      <c r="P1" s="28"/>
      <c r="Q1" s="28" t="s">
        <v>60</v>
      </c>
      <c r="R1" s="28"/>
      <c r="S1" s="28"/>
      <c r="U1" s="19"/>
      <c r="V1" s="29" t="s">
        <v>51</v>
      </c>
      <c r="W1" s="29"/>
      <c r="X1" s="29"/>
      <c r="Y1" s="29" t="s">
        <v>64</v>
      </c>
      <c r="Z1" s="29"/>
      <c r="AA1" s="29"/>
      <c r="AB1" s="29" t="s">
        <v>65</v>
      </c>
      <c r="AC1" s="29"/>
      <c r="AD1" s="29"/>
      <c r="AE1" s="10"/>
      <c r="AF1" s="11"/>
      <c r="AG1" s="11"/>
      <c r="AH1" s="11"/>
      <c r="AI1" s="11"/>
      <c r="AJ1" s="11"/>
      <c r="AK1" s="11"/>
      <c r="AL1" s="30"/>
      <c r="AM1" s="31"/>
      <c r="AN1" s="31"/>
    </row>
    <row r="2" spans="1:40" x14ac:dyDescent="0.25">
      <c r="A2" s="20">
        <v>0</v>
      </c>
      <c r="B2" s="20">
        <v>1E-3</v>
      </c>
      <c r="C2" s="20">
        <v>1E-3</v>
      </c>
      <c r="D2" s="20">
        <v>1E-3</v>
      </c>
      <c r="E2" s="20">
        <v>1E-3</v>
      </c>
      <c r="F2" s="20">
        <v>1E-3</v>
      </c>
      <c r="G2" s="20">
        <v>1E-3</v>
      </c>
      <c r="H2" s="20">
        <v>1E-3</v>
      </c>
      <c r="I2" s="20">
        <v>1E-3</v>
      </c>
      <c r="J2" s="20">
        <v>1E-3</v>
      </c>
      <c r="K2" s="20">
        <v>1E-3</v>
      </c>
      <c r="L2" s="20">
        <v>1E-3</v>
      </c>
      <c r="M2" s="20">
        <v>1E-3</v>
      </c>
      <c r="N2" s="20">
        <v>1E-3</v>
      </c>
      <c r="O2" s="20">
        <v>1E-3</v>
      </c>
      <c r="P2" s="20">
        <v>1E-3</v>
      </c>
      <c r="Q2" s="20">
        <v>1E-3</v>
      </c>
      <c r="R2" s="20">
        <v>1E-3</v>
      </c>
      <c r="S2" s="20">
        <v>1E-3</v>
      </c>
      <c r="U2" s="1" t="s">
        <v>46</v>
      </c>
      <c r="V2" s="4">
        <v>32000000</v>
      </c>
      <c r="W2" s="4">
        <v>30800000</v>
      </c>
      <c r="X2" s="4">
        <v>28900000</v>
      </c>
      <c r="Y2" s="4">
        <v>27500000</v>
      </c>
      <c r="Z2" s="4">
        <v>26500000</v>
      </c>
      <c r="AA2" s="4">
        <v>26300000</v>
      </c>
      <c r="AB2" s="4">
        <v>32100000</v>
      </c>
      <c r="AC2" s="4">
        <v>32900000</v>
      </c>
      <c r="AD2" s="4">
        <v>31300000</v>
      </c>
      <c r="AE2" s="10"/>
      <c r="AF2" s="11"/>
      <c r="AG2" s="11"/>
      <c r="AH2" s="11"/>
    </row>
    <row r="3" spans="1:40" x14ac:dyDescent="0.25">
      <c r="A3" s="20">
        <v>2</v>
      </c>
      <c r="B3" s="20">
        <v>8.9999999999999993E-3</v>
      </c>
      <c r="C3" s="20">
        <v>1.4E-2</v>
      </c>
      <c r="D3" s="20">
        <v>1.2999999999999999E-2</v>
      </c>
      <c r="E3" s="20">
        <v>7.0000000000000001E-3</v>
      </c>
      <c r="F3" s="20">
        <v>7.0000000000000001E-3</v>
      </c>
      <c r="G3" s="20">
        <v>7.0000000000000001E-3</v>
      </c>
      <c r="H3" s="20">
        <v>1.2E-2</v>
      </c>
      <c r="I3" s="20">
        <v>1.0999999999999999E-2</v>
      </c>
      <c r="J3" s="20">
        <v>1.4E-2</v>
      </c>
      <c r="K3" s="20">
        <v>1.4999999999999999E-2</v>
      </c>
      <c r="L3" s="20">
        <v>1.7000000000000001E-2</v>
      </c>
      <c r="M3" s="20">
        <v>1.6E-2</v>
      </c>
      <c r="N3" s="20">
        <v>4.0000000000000001E-3</v>
      </c>
      <c r="O3" s="20">
        <v>5.0000000000000001E-3</v>
      </c>
      <c r="P3" s="20">
        <v>8.0000000000000002E-3</v>
      </c>
      <c r="Q3" s="20">
        <v>1.2E-2</v>
      </c>
      <c r="R3" s="20">
        <v>1.2999999999999999E-2</v>
      </c>
      <c r="S3" s="20">
        <v>1.4999999999999999E-2</v>
      </c>
      <c r="U3" s="1" t="s">
        <v>47</v>
      </c>
      <c r="V3" s="4">
        <v>312000000</v>
      </c>
      <c r="W3" s="4">
        <v>329000000</v>
      </c>
      <c r="X3" s="4">
        <v>343000000</v>
      </c>
      <c r="Y3" s="4">
        <v>226000000</v>
      </c>
      <c r="Z3" s="4">
        <v>251000000</v>
      </c>
      <c r="AA3" s="4">
        <v>245000000</v>
      </c>
      <c r="AB3" s="4">
        <v>441000000</v>
      </c>
      <c r="AC3" s="4">
        <v>443000000</v>
      </c>
      <c r="AD3" s="4">
        <v>456000000</v>
      </c>
      <c r="AE3" s="10"/>
      <c r="AF3" s="11"/>
      <c r="AG3" s="11"/>
      <c r="AH3" s="11"/>
    </row>
    <row r="4" spans="1:40" x14ac:dyDescent="0.25">
      <c r="A4" s="20">
        <v>4</v>
      </c>
      <c r="B4" s="20">
        <v>7.8E-2</v>
      </c>
      <c r="C4" s="20">
        <v>7.4999999999999997E-2</v>
      </c>
      <c r="D4" s="20">
        <v>6.9000000000000006E-2</v>
      </c>
      <c r="E4" s="20">
        <v>5.5E-2</v>
      </c>
      <c r="F4" s="20">
        <v>5.2999999999999999E-2</v>
      </c>
      <c r="G4" s="20">
        <v>5.2999999999999999E-2</v>
      </c>
      <c r="H4" s="20">
        <v>0.08</v>
      </c>
      <c r="I4" s="20">
        <v>8.2000000000000003E-2</v>
      </c>
      <c r="J4" s="20">
        <v>7.8E-2</v>
      </c>
      <c r="K4" s="20">
        <v>0.254</v>
      </c>
      <c r="L4" s="20">
        <v>0.26800000000000002</v>
      </c>
      <c r="M4" s="20">
        <v>0.27900000000000003</v>
      </c>
      <c r="N4" s="20">
        <v>0.16600000000000001</v>
      </c>
      <c r="O4" s="20">
        <v>0.184</v>
      </c>
      <c r="P4" s="20">
        <v>0.189</v>
      </c>
      <c r="Q4" s="20">
        <v>0.28599999999999998</v>
      </c>
      <c r="R4" s="20">
        <v>0.28699999999999998</v>
      </c>
      <c r="S4" s="20">
        <v>0.30499999999999999</v>
      </c>
      <c r="Y4" s="32" t="s">
        <v>61</v>
      </c>
      <c r="Z4" s="33"/>
      <c r="AA4" s="33"/>
      <c r="AB4" s="32" t="s">
        <v>62</v>
      </c>
      <c r="AC4" s="33"/>
      <c r="AD4" s="33"/>
    </row>
    <row r="5" spans="1:40" x14ac:dyDescent="0.25">
      <c r="A5" s="20">
        <v>6</v>
      </c>
      <c r="B5" s="20">
        <v>0.2</v>
      </c>
      <c r="C5" s="20">
        <v>0.217</v>
      </c>
      <c r="D5" s="20">
        <v>0.22</v>
      </c>
      <c r="E5" s="20">
        <v>0.10100000000000001</v>
      </c>
      <c r="F5" s="20">
        <v>9.9000000000000005E-2</v>
      </c>
      <c r="G5" s="20">
        <v>0.104</v>
      </c>
      <c r="H5" s="20">
        <v>0.24299999999999999</v>
      </c>
      <c r="I5" s="20">
        <v>0.26700000000000002</v>
      </c>
      <c r="J5" s="20">
        <v>0.248</v>
      </c>
      <c r="K5" s="20">
        <v>0.49099999999999999</v>
      </c>
      <c r="L5" s="20">
        <v>0.496</v>
      </c>
      <c r="M5" s="20">
        <v>0.495</v>
      </c>
      <c r="N5" s="20">
        <v>0.42499999999999999</v>
      </c>
      <c r="O5" s="20">
        <v>0.42899999999999999</v>
      </c>
      <c r="P5" s="20">
        <v>0.42599999999999999</v>
      </c>
      <c r="Q5" s="20">
        <v>0.44</v>
      </c>
      <c r="R5" s="20">
        <v>0.45100000000000001</v>
      </c>
      <c r="S5" s="20">
        <v>0.45900000000000002</v>
      </c>
      <c r="U5" s="1" t="s">
        <v>46</v>
      </c>
      <c r="Y5" s="13">
        <f>(V2-Y2)/V2*100</f>
        <v>14.0625</v>
      </c>
      <c r="Z5" s="13">
        <f>(X2-Z2)/X2*100</f>
        <v>8.3044982698961931</v>
      </c>
      <c r="AA5" s="13">
        <f>(W2-AA2)/W2*100</f>
        <v>14.61038961038961</v>
      </c>
      <c r="AB5" s="13">
        <f t="shared" ref="AB5:AD6" si="0">(AB2-Y2)/AB2*100</f>
        <v>14.330218068535824</v>
      </c>
      <c r="AC5" s="13">
        <f t="shared" si="0"/>
        <v>19.45288753799392</v>
      </c>
      <c r="AD5" s="13">
        <f t="shared" si="0"/>
        <v>15.974440894568689</v>
      </c>
    </row>
    <row r="6" spans="1:40" x14ac:dyDescent="0.25">
      <c r="A6" s="20">
        <v>8</v>
      </c>
      <c r="B6" s="20">
        <v>0.35899999999999999</v>
      </c>
      <c r="C6" s="20">
        <v>0.35199999999999998</v>
      </c>
      <c r="D6" s="20">
        <v>0.36499999999999999</v>
      </c>
      <c r="E6" s="20">
        <v>0.248</v>
      </c>
      <c r="F6" s="20">
        <v>0.24</v>
      </c>
      <c r="G6" s="20">
        <v>0.247</v>
      </c>
      <c r="H6" s="20">
        <v>0.33700000000000002</v>
      </c>
      <c r="I6" s="20">
        <v>0.34799999999999998</v>
      </c>
      <c r="J6" s="20">
        <v>0.33400000000000002</v>
      </c>
      <c r="K6" s="20">
        <v>0.49399999999999999</v>
      </c>
      <c r="L6" s="20">
        <v>0.50800000000000001</v>
      </c>
      <c r="M6" s="20">
        <v>0.53900000000000003</v>
      </c>
      <c r="N6" s="20">
        <v>0.40500000000000003</v>
      </c>
      <c r="O6" s="20">
        <v>0.41199999999999998</v>
      </c>
      <c r="P6" s="20">
        <v>0.39300000000000002</v>
      </c>
      <c r="Q6" s="20">
        <v>0.47</v>
      </c>
      <c r="R6" s="20">
        <v>0.47799999999999998</v>
      </c>
      <c r="S6" s="20">
        <v>0.47799999999999998</v>
      </c>
      <c r="U6" s="1" t="s">
        <v>47</v>
      </c>
      <c r="Y6" s="13">
        <f>(V3-Y3)/V3*100</f>
        <v>27.564102564102566</v>
      </c>
      <c r="Z6" s="13">
        <f>(X3-Z3)/X3*100</f>
        <v>26.822157434402332</v>
      </c>
      <c r="AA6" s="13">
        <f>(W3-AA3)/W3*100</f>
        <v>25.531914893617021</v>
      </c>
      <c r="AB6" s="13">
        <f t="shared" si="0"/>
        <v>48.752834467120181</v>
      </c>
      <c r="AC6" s="13">
        <f t="shared" si="0"/>
        <v>43.340857787810386</v>
      </c>
      <c r="AD6" s="13">
        <f t="shared" si="0"/>
        <v>46.271929824561404</v>
      </c>
    </row>
    <row r="7" spans="1:40" x14ac:dyDescent="0.25">
      <c r="A7" s="20">
        <v>10</v>
      </c>
      <c r="B7" s="20">
        <v>0.435</v>
      </c>
      <c r="C7" s="20">
        <v>0.41799999999999998</v>
      </c>
      <c r="D7" s="20">
        <v>0.43099999999999999</v>
      </c>
      <c r="E7" s="20">
        <v>0.34699999999999998</v>
      </c>
      <c r="F7" s="20">
        <v>0.33800000000000002</v>
      </c>
      <c r="G7" s="20">
        <v>0.36199999999999999</v>
      </c>
      <c r="H7" s="20">
        <v>0.43</v>
      </c>
      <c r="I7" s="20">
        <v>0.41399999999999998</v>
      </c>
      <c r="J7" s="20">
        <v>0.42399999999999999</v>
      </c>
      <c r="K7" s="20">
        <v>0.49199999999999999</v>
      </c>
      <c r="L7" s="20">
        <v>0.505</v>
      </c>
      <c r="M7" s="20">
        <v>0.49199999999999999</v>
      </c>
      <c r="N7" s="20">
        <v>0.42</v>
      </c>
      <c r="O7" s="20">
        <v>0.41199999999999998</v>
      </c>
      <c r="P7" s="20">
        <v>0.4</v>
      </c>
      <c r="Q7" s="20">
        <v>0.47599999999999998</v>
      </c>
      <c r="R7" s="20">
        <v>0.46700000000000003</v>
      </c>
      <c r="S7" s="20">
        <v>0.44800000000000001</v>
      </c>
    </row>
  </sheetData>
  <mergeCells count="12">
    <mergeCell ref="V1:X1"/>
    <mergeCell ref="Y1:AA1"/>
    <mergeCell ref="AB1:AD1"/>
    <mergeCell ref="AL1:AN1"/>
    <mergeCell ref="Y4:AA4"/>
    <mergeCell ref="AB4:AD4"/>
    <mergeCell ref="Q1:S1"/>
    <mergeCell ref="B1:D1"/>
    <mergeCell ref="E1:G1"/>
    <mergeCell ref="H1:J1"/>
    <mergeCell ref="K1:M1"/>
    <mergeCell ref="N1:P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"/>
  <sheetViews>
    <sheetView workbookViewId="0">
      <selection activeCell="I10" sqref="I10"/>
    </sheetView>
  </sheetViews>
  <sheetFormatPr defaultRowHeight="15" x14ac:dyDescent="0.2"/>
  <cols>
    <col min="1" max="1" width="17.875" style="4" customWidth="1"/>
    <col min="2" max="10" width="6.5" style="4" bestFit="1" customWidth="1"/>
    <col min="11" max="16384" width="9" style="4"/>
  </cols>
  <sheetData>
    <row r="1" spans="1:16" ht="59.25" x14ac:dyDescent="0.2">
      <c r="A1" s="15" t="s">
        <v>66</v>
      </c>
      <c r="B1" s="34" t="s">
        <v>45</v>
      </c>
      <c r="C1" s="34"/>
      <c r="D1" s="34"/>
      <c r="E1" s="29" t="s">
        <v>50</v>
      </c>
      <c r="F1" s="34"/>
      <c r="G1" s="34"/>
      <c r="H1" s="29" t="s">
        <v>48</v>
      </c>
      <c r="I1" s="34"/>
      <c r="J1" s="34"/>
      <c r="K1" s="27"/>
      <c r="L1" s="27"/>
      <c r="M1" s="27"/>
      <c r="N1" s="27"/>
      <c r="O1" s="27"/>
      <c r="P1" s="27"/>
    </row>
    <row r="2" spans="1:16" s="1" customFormat="1" x14ac:dyDescent="0.2">
      <c r="A2" s="1" t="s">
        <v>46</v>
      </c>
      <c r="B2" s="14">
        <v>15804</v>
      </c>
      <c r="C2" s="14">
        <v>15510</v>
      </c>
      <c r="D2" s="14">
        <v>15226</v>
      </c>
      <c r="E2" s="14">
        <v>13501</v>
      </c>
      <c r="F2" s="14">
        <v>12693</v>
      </c>
      <c r="G2" s="14">
        <v>12603</v>
      </c>
      <c r="H2" s="14">
        <v>17152</v>
      </c>
      <c r="I2" s="14">
        <v>16119</v>
      </c>
      <c r="J2" s="14">
        <v>16656</v>
      </c>
    </row>
    <row r="3" spans="1:16" x14ac:dyDescent="0.2">
      <c r="A3" s="1" t="s">
        <v>47</v>
      </c>
      <c r="B3" s="14">
        <v>55831</v>
      </c>
      <c r="C3" s="14">
        <v>55359</v>
      </c>
      <c r="D3" s="14">
        <v>54941</v>
      </c>
      <c r="E3" s="14">
        <v>43662</v>
      </c>
      <c r="F3" s="14">
        <v>42637</v>
      </c>
      <c r="G3" s="14">
        <v>42093</v>
      </c>
      <c r="H3" s="14">
        <v>59420</v>
      </c>
      <c r="I3" s="14">
        <v>58035</v>
      </c>
      <c r="J3" s="14">
        <v>60549</v>
      </c>
    </row>
    <row r="4" spans="1:16" ht="45.75" customHeight="1" x14ac:dyDescent="0.2">
      <c r="E4" s="32" t="s">
        <v>67</v>
      </c>
      <c r="F4" s="33"/>
      <c r="G4" s="33"/>
      <c r="H4" s="32" t="s">
        <v>68</v>
      </c>
      <c r="I4" s="33"/>
      <c r="J4" s="33"/>
    </row>
    <row r="5" spans="1:16" x14ac:dyDescent="0.2">
      <c r="A5" s="1" t="s">
        <v>46</v>
      </c>
      <c r="E5" s="13">
        <f t="shared" ref="E5:G6" si="0">(B2-E2)/B2*100</f>
        <v>14.572260187294356</v>
      </c>
      <c r="F5" s="13">
        <f t="shared" si="0"/>
        <v>18.16247582205029</v>
      </c>
      <c r="G5" s="13">
        <f t="shared" si="0"/>
        <v>17.227111519768819</v>
      </c>
      <c r="H5" s="13">
        <f>(H2-E2)/H2*100</f>
        <v>21.2861473880597</v>
      </c>
      <c r="I5" s="13">
        <f>(J2-F2)/J2*100</f>
        <v>23.793227665706052</v>
      </c>
      <c r="J5" s="13">
        <f>(I2-G2)/I2*100</f>
        <v>21.812767541410757</v>
      </c>
    </row>
    <row r="6" spans="1:16" x14ac:dyDescent="0.2">
      <c r="A6" s="1" t="s">
        <v>47</v>
      </c>
      <c r="E6" s="13">
        <f t="shared" si="0"/>
        <v>21.796134763840875</v>
      </c>
      <c r="F6" s="13">
        <f t="shared" si="0"/>
        <v>22.98090644700952</v>
      </c>
      <c r="G6" s="13">
        <f t="shared" si="0"/>
        <v>23.385085819333469</v>
      </c>
      <c r="H6" s="13">
        <f>(J3-E3)/J3*100</f>
        <v>27.889808254471589</v>
      </c>
      <c r="I6" s="13">
        <f>(H3-F3)/H3*100</f>
        <v>28.244698754628072</v>
      </c>
      <c r="J6" s="13">
        <f>(I3-G3)/I3*100</f>
        <v>27.469630395451023</v>
      </c>
    </row>
  </sheetData>
  <mergeCells count="7">
    <mergeCell ref="N1:P1"/>
    <mergeCell ref="E4:G4"/>
    <mergeCell ref="H4:J4"/>
    <mergeCell ref="B1:D1"/>
    <mergeCell ref="E1:G1"/>
    <mergeCell ref="H1:J1"/>
    <mergeCell ref="K1:M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workbookViewId="0">
      <selection activeCell="B1" sqref="B1:J1"/>
    </sheetView>
  </sheetViews>
  <sheetFormatPr defaultRowHeight="15" x14ac:dyDescent="0.2"/>
  <cols>
    <col min="1" max="1" width="17" style="1" customWidth="1"/>
    <col min="2" max="6" width="5.5" style="4" bestFit="1" customWidth="1"/>
    <col min="7" max="7" width="5.5" style="4" customWidth="1"/>
    <col min="8" max="10" width="5.5" style="4" bestFit="1" customWidth="1"/>
    <col min="11" max="16384" width="9" style="4"/>
  </cols>
  <sheetData>
    <row r="1" spans="1:16" s="1" customFormat="1" ht="45.75" x14ac:dyDescent="0.2">
      <c r="A1" s="16" t="s">
        <v>69</v>
      </c>
      <c r="B1" s="34" t="s">
        <v>45</v>
      </c>
      <c r="C1" s="34"/>
      <c r="D1" s="34"/>
      <c r="E1" s="29" t="s">
        <v>50</v>
      </c>
      <c r="F1" s="34"/>
      <c r="G1" s="34"/>
      <c r="H1" s="29" t="s">
        <v>49</v>
      </c>
      <c r="I1" s="34"/>
      <c r="J1" s="34"/>
    </row>
    <row r="2" spans="1:16" x14ac:dyDescent="0.2">
      <c r="A2" s="1" t="s">
        <v>46</v>
      </c>
      <c r="B2" s="12">
        <v>1.4296940000000005</v>
      </c>
      <c r="C2" s="12">
        <v>1.4296940000000005</v>
      </c>
      <c r="D2" s="12">
        <v>1.4834900000000006</v>
      </c>
      <c r="E2" s="12">
        <v>1.2010610000000004</v>
      </c>
      <c r="F2" s="12">
        <v>1.2279590000000002</v>
      </c>
      <c r="G2" s="12">
        <v>1.2952040000000005</v>
      </c>
      <c r="H2" s="12">
        <v>1.3893470000000006</v>
      </c>
      <c r="I2" s="12">
        <v>1.4162450000000004</v>
      </c>
      <c r="J2" s="12">
        <v>1.5103880000000005</v>
      </c>
    </row>
    <row r="3" spans="1:16" x14ac:dyDescent="0.2">
      <c r="A3" s="1" t="s">
        <v>47</v>
      </c>
      <c r="B3" s="12">
        <v>1.7524700000000009</v>
      </c>
      <c r="C3" s="12">
        <v>1.8466129999999994</v>
      </c>
      <c r="D3" s="12">
        <v>1.9676539999999996</v>
      </c>
      <c r="E3" s="12">
        <v>0.87828499999999998</v>
      </c>
      <c r="F3" s="12">
        <v>0.87828499999999998</v>
      </c>
      <c r="G3" s="12">
        <v>1.1338160000000002</v>
      </c>
      <c r="H3" s="12">
        <v>1.4431430000000005</v>
      </c>
      <c r="I3" s="12">
        <v>1.5641840000000007</v>
      </c>
      <c r="J3" s="12">
        <v>1.6986740000000007</v>
      </c>
    </row>
    <row r="4" spans="1:16" ht="59.25" customHeight="1" x14ac:dyDescent="0.2">
      <c r="B4" s="12"/>
      <c r="C4" s="12"/>
      <c r="D4" s="12"/>
      <c r="E4" s="32" t="s">
        <v>70</v>
      </c>
      <c r="F4" s="33"/>
      <c r="G4" s="33"/>
      <c r="H4" s="32" t="s">
        <v>71</v>
      </c>
      <c r="I4" s="33"/>
      <c r="J4" s="33"/>
      <c r="K4" s="13"/>
      <c r="L4" s="13"/>
      <c r="M4" s="13"/>
      <c r="N4" s="13"/>
      <c r="O4" s="13"/>
      <c r="P4" s="13"/>
    </row>
    <row r="5" spans="1:16" x14ac:dyDescent="0.2">
      <c r="A5" s="1" t="s">
        <v>46</v>
      </c>
      <c r="E5" s="13">
        <f t="shared" ref="E5:G6" si="0">(B2-E2)/B2*100</f>
        <v>15.99174368781012</v>
      </c>
      <c r="F5" s="13">
        <f t="shared" si="0"/>
        <v>14.110362077479527</v>
      </c>
      <c r="G5" s="13">
        <f t="shared" si="0"/>
        <v>12.692097688558743</v>
      </c>
      <c r="H5" s="13">
        <f t="shared" ref="H5:J6" si="1">(H2-E2)/H2*100</f>
        <v>13.552121968090052</v>
      </c>
      <c r="I5" s="13">
        <f t="shared" si="1"/>
        <v>13.294733608944789</v>
      </c>
      <c r="J5" s="13">
        <f t="shared" si="1"/>
        <v>14.246935224591295</v>
      </c>
    </row>
    <row r="6" spans="1:16" x14ac:dyDescent="0.2">
      <c r="A6" s="1" t="s">
        <v>47</v>
      </c>
      <c r="E6" s="13">
        <f t="shared" si="0"/>
        <v>49.883022248597719</v>
      </c>
      <c r="F6" s="13">
        <f t="shared" si="0"/>
        <v>52.438058217937368</v>
      </c>
      <c r="G6" s="13">
        <f t="shared" si="0"/>
        <v>42.377267548054668</v>
      </c>
      <c r="H6" s="13">
        <f t="shared" si="1"/>
        <v>39.140819724725844</v>
      </c>
      <c r="I6" s="13">
        <f t="shared" si="1"/>
        <v>43.850275926617357</v>
      </c>
      <c r="J6" s="13">
        <f t="shared" si="1"/>
        <v>33.252878421639487</v>
      </c>
    </row>
  </sheetData>
  <mergeCells count="5">
    <mergeCell ref="B1:D1"/>
    <mergeCell ref="E1:G1"/>
    <mergeCell ref="H1:J1"/>
    <mergeCell ref="E4:G4"/>
    <mergeCell ref="H4:J4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7"/>
  <sheetViews>
    <sheetView workbookViewId="0">
      <selection activeCell="M21" sqref="M21"/>
    </sheetView>
  </sheetViews>
  <sheetFormatPr defaultRowHeight="15" x14ac:dyDescent="0.2"/>
  <cols>
    <col min="1" max="1" width="7.25" style="4" bestFit="1" customWidth="1"/>
    <col min="2" max="19" width="5.25" style="4" bestFit="1" customWidth="1"/>
  </cols>
  <sheetData>
    <row r="1" spans="1:19" s="5" customFormat="1" ht="14.25" x14ac:dyDescent="0.2">
      <c r="A1" s="6" t="s">
        <v>0</v>
      </c>
      <c r="B1" s="26" t="s">
        <v>42</v>
      </c>
      <c r="C1" s="26"/>
      <c r="D1" s="26"/>
      <c r="E1" s="26" t="s">
        <v>52</v>
      </c>
      <c r="F1" s="26"/>
      <c r="G1" s="26"/>
      <c r="H1" s="26" t="s">
        <v>53</v>
      </c>
      <c r="I1" s="26"/>
      <c r="J1" s="26"/>
      <c r="K1" s="26" t="s">
        <v>43</v>
      </c>
      <c r="L1" s="26"/>
      <c r="M1" s="26"/>
      <c r="N1" s="26" t="s">
        <v>54</v>
      </c>
      <c r="O1" s="26"/>
      <c r="P1" s="26"/>
      <c r="Q1" s="26" t="s">
        <v>55</v>
      </c>
      <c r="R1" s="26"/>
      <c r="S1" s="26"/>
    </row>
    <row r="2" spans="1:19" ht="14.25" x14ac:dyDescent="0.2">
      <c r="A2" s="9">
        <v>0</v>
      </c>
      <c r="B2" s="9">
        <v>1E-3</v>
      </c>
      <c r="C2" s="9">
        <v>1E-3</v>
      </c>
      <c r="D2" s="9">
        <v>1E-3</v>
      </c>
      <c r="E2" s="9">
        <v>1E-3</v>
      </c>
      <c r="F2" s="9">
        <v>1E-3</v>
      </c>
      <c r="G2" s="9">
        <v>1E-3</v>
      </c>
      <c r="H2" s="9">
        <v>1E-3</v>
      </c>
      <c r="I2" s="9">
        <v>1E-3</v>
      </c>
      <c r="J2" s="9">
        <v>1E-3</v>
      </c>
      <c r="K2" s="9">
        <v>1E-3</v>
      </c>
      <c r="L2" s="9">
        <v>1E-3</v>
      </c>
      <c r="M2" s="9">
        <v>1E-3</v>
      </c>
      <c r="N2" s="9">
        <v>1E-3</v>
      </c>
      <c r="O2" s="9">
        <v>1E-3</v>
      </c>
      <c r="P2" s="9">
        <v>1E-3</v>
      </c>
      <c r="Q2" s="9">
        <v>1E-3</v>
      </c>
      <c r="R2" s="9">
        <v>1E-3</v>
      </c>
      <c r="S2" s="9">
        <v>1E-3</v>
      </c>
    </row>
    <row r="3" spans="1:19" ht="14.25" x14ac:dyDescent="0.2">
      <c r="A3" s="9">
        <v>2</v>
      </c>
      <c r="B3" s="9">
        <v>1.7999999999999999E-2</v>
      </c>
      <c r="C3" s="9">
        <v>8.0000000000000002E-3</v>
      </c>
      <c r="D3" s="9">
        <v>6.0000000000000001E-3</v>
      </c>
      <c r="E3" s="9">
        <v>5.0000000000000001E-3</v>
      </c>
      <c r="F3" s="9">
        <v>5.0000000000000001E-3</v>
      </c>
      <c r="G3" s="9">
        <v>4.0000000000000001E-3</v>
      </c>
      <c r="H3" s="9">
        <v>8.0000000000000002E-3</v>
      </c>
      <c r="I3" s="9">
        <v>5.0000000000000001E-3</v>
      </c>
      <c r="J3" s="9">
        <v>5.0000000000000001E-3</v>
      </c>
      <c r="K3" s="9">
        <v>7.0000000000000001E-3</v>
      </c>
      <c r="L3" s="9">
        <v>7.0000000000000001E-3</v>
      </c>
      <c r="M3" s="9">
        <v>8.0000000000000002E-3</v>
      </c>
      <c r="N3" s="9">
        <v>6.0000000000000001E-3</v>
      </c>
      <c r="O3" s="9">
        <v>5.0000000000000001E-3</v>
      </c>
      <c r="P3" s="9">
        <v>7.0000000000000001E-3</v>
      </c>
      <c r="Q3" s="9">
        <v>7.0000000000000001E-3</v>
      </c>
      <c r="R3" s="9">
        <v>6.0000000000000001E-3</v>
      </c>
      <c r="S3" s="9">
        <v>7.0000000000000001E-3</v>
      </c>
    </row>
    <row r="4" spans="1:19" ht="14.25" x14ac:dyDescent="0.2">
      <c r="A4" s="9">
        <v>4</v>
      </c>
      <c r="B4" s="9">
        <v>7.0000000000000007E-2</v>
      </c>
      <c r="C4" s="9">
        <v>0.05</v>
      </c>
      <c r="D4" s="9">
        <v>5.0999999999999997E-2</v>
      </c>
      <c r="E4" s="9">
        <v>3.1E-2</v>
      </c>
      <c r="F4" s="9">
        <v>0.03</v>
      </c>
      <c r="G4" s="9">
        <v>0.03</v>
      </c>
      <c r="H4" s="9">
        <v>3.5999999999999997E-2</v>
      </c>
      <c r="I4" s="9">
        <v>3.7999999999999999E-2</v>
      </c>
      <c r="J4" s="9">
        <v>4.2000000000000003E-2</v>
      </c>
      <c r="K4" s="9">
        <v>5.2999999999999999E-2</v>
      </c>
      <c r="L4" s="9">
        <v>4.8000000000000001E-2</v>
      </c>
      <c r="M4" s="9">
        <v>5.0999999999999997E-2</v>
      </c>
      <c r="N4" s="9">
        <v>2.7E-2</v>
      </c>
      <c r="O4" s="9">
        <v>2.5999999999999999E-2</v>
      </c>
      <c r="P4" s="9">
        <v>2.8000000000000001E-2</v>
      </c>
      <c r="Q4" s="9">
        <v>3.6999999999999998E-2</v>
      </c>
      <c r="R4" s="9">
        <v>3.4000000000000002E-2</v>
      </c>
      <c r="S4" s="9">
        <v>3.9E-2</v>
      </c>
    </row>
    <row r="5" spans="1:19" ht="14.25" x14ac:dyDescent="0.2">
      <c r="A5" s="9">
        <v>6</v>
      </c>
      <c r="B5" s="9">
        <v>0.19</v>
      </c>
      <c r="C5" s="9">
        <v>0.20799999999999999</v>
      </c>
      <c r="D5" s="9">
        <v>0.20200000000000001</v>
      </c>
      <c r="E5" s="9">
        <v>0.13900000000000001</v>
      </c>
      <c r="F5" s="9">
        <v>0.14299999999999999</v>
      </c>
      <c r="G5" s="9">
        <v>0.14899999999999999</v>
      </c>
      <c r="H5" s="9">
        <v>0.16700000000000001</v>
      </c>
      <c r="I5" s="9">
        <v>0.16200000000000001</v>
      </c>
      <c r="J5" s="9">
        <v>0.17199999999999999</v>
      </c>
      <c r="K5" s="9">
        <v>0.28499999999999998</v>
      </c>
      <c r="L5" s="9">
        <v>0.26</v>
      </c>
      <c r="M5" s="9">
        <v>0.28699999999999998</v>
      </c>
      <c r="N5" s="9">
        <v>0.17599999999999999</v>
      </c>
      <c r="O5" s="9">
        <v>0.19500000000000001</v>
      </c>
      <c r="P5" s="9">
        <v>0.16600000000000001</v>
      </c>
      <c r="Q5" s="9">
        <v>0.23300000000000001</v>
      </c>
      <c r="R5" s="9">
        <v>0.24099999999999999</v>
      </c>
      <c r="S5" s="9">
        <v>0.22900000000000001</v>
      </c>
    </row>
    <row r="6" spans="1:19" ht="14.25" x14ac:dyDescent="0.2">
      <c r="A6" s="9">
        <v>8</v>
      </c>
      <c r="B6" s="9">
        <v>0.29099999999999998</v>
      </c>
      <c r="C6" s="9">
        <v>0.27700000000000002</v>
      </c>
      <c r="D6" s="9">
        <v>0.26900000000000002</v>
      </c>
      <c r="E6" s="9">
        <v>0.23499999999999999</v>
      </c>
      <c r="F6" s="9">
        <v>0.222</v>
      </c>
      <c r="G6" s="9">
        <v>0.23300000000000001</v>
      </c>
      <c r="H6" s="9">
        <v>0.245</v>
      </c>
      <c r="I6" s="9">
        <v>0.24</v>
      </c>
      <c r="J6" s="9">
        <v>0.22800000000000001</v>
      </c>
      <c r="K6" s="9">
        <v>0.40799999999999997</v>
      </c>
      <c r="L6" s="9">
        <v>0.39700000000000002</v>
      </c>
      <c r="M6" s="9">
        <v>0.38300000000000001</v>
      </c>
      <c r="N6" s="9">
        <v>0.23</v>
      </c>
      <c r="O6" s="9">
        <v>0.247</v>
      </c>
      <c r="P6" s="9">
        <v>0.23200000000000001</v>
      </c>
      <c r="Q6" s="9">
        <v>0.35399999999999998</v>
      </c>
      <c r="R6" s="9">
        <v>0.36799999999999999</v>
      </c>
      <c r="S6" s="9">
        <v>0.34799999999999998</v>
      </c>
    </row>
    <row r="7" spans="1:19" ht="14.25" x14ac:dyDescent="0.2">
      <c r="A7" s="9">
        <v>10</v>
      </c>
      <c r="B7" s="9">
        <v>0.28199999999999997</v>
      </c>
      <c r="C7" s="9">
        <v>0.28999999999999998</v>
      </c>
      <c r="D7" s="9">
        <v>0.29299999999999998</v>
      </c>
      <c r="E7" s="9">
        <v>0.23699999999999999</v>
      </c>
      <c r="F7" s="9">
        <v>0.22800000000000001</v>
      </c>
      <c r="G7" s="9">
        <v>0.22800000000000001</v>
      </c>
      <c r="H7" s="9">
        <v>0.26500000000000001</v>
      </c>
      <c r="I7" s="9">
        <v>0.27300000000000002</v>
      </c>
      <c r="J7" s="9">
        <v>0.24099999999999999</v>
      </c>
      <c r="K7" s="9">
        <v>0.45100000000000001</v>
      </c>
      <c r="L7" s="9">
        <v>0.44500000000000001</v>
      </c>
      <c r="M7" s="9">
        <v>0.44900000000000001</v>
      </c>
      <c r="N7" s="9">
        <v>0.26700000000000002</v>
      </c>
      <c r="O7" s="9">
        <v>0.27800000000000002</v>
      </c>
      <c r="P7" s="9">
        <v>0.26200000000000001</v>
      </c>
      <c r="Q7" s="9">
        <v>0.41599999999999998</v>
      </c>
      <c r="R7" s="9">
        <v>0.434</v>
      </c>
      <c r="S7" s="9">
        <v>0.42099999999999999</v>
      </c>
    </row>
  </sheetData>
  <mergeCells count="6">
    <mergeCell ref="Q1:S1"/>
    <mergeCell ref="B1:D1"/>
    <mergeCell ref="E1:G1"/>
    <mergeCell ref="H1:J1"/>
    <mergeCell ref="K1:M1"/>
    <mergeCell ref="N1:P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"/>
  <sheetViews>
    <sheetView workbookViewId="0">
      <selection activeCell="L15" sqref="L15"/>
    </sheetView>
  </sheetViews>
  <sheetFormatPr defaultRowHeight="15" x14ac:dyDescent="0.2"/>
  <cols>
    <col min="1" max="4" width="9" style="21"/>
    <col min="5" max="16384" width="9" style="4"/>
  </cols>
  <sheetData>
    <row r="1" spans="1:4" x14ac:dyDescent="0.2">
      <c r="B1" s="35" t="s">
        <v>78</v>
      </c>
      <c r="C1" s="35"/>
      <c r="D1" s="35"/>
    </row>
    <row r="2" spans="1:4" x14ac:dyDescent="0.25">
      <c r="A2" s="22" t="s">
        <v>0</v>
      </c>
      <c r="B2" s="23" t="s">
        <v>45</v>
      </c>
      <c r="C2" s="23" t="s">
        <v>79</v>
      </c>
      <c r="D2" s="23" t="s">
        <v>80</v>
      </c>
    </row>
    <row r="3" spans="1:4" x14ac:dyDescent="0.2">
      <c r="A3" s="21">
        <v>12</v>
      </c>
      <c r="B3" s="21" t="s">
        <v>72</v>
      </c>
      <c r="C3" s="21" t="s">
        <v>73</v>
      </c>
      <c r="D3" s="21" t="s">
        <v>75</v>
      </c>
    </row>
    <row r="4" spans="1:4" x14ac:dyDescent="0.25">
      <c r="A4" s="23">
        <v>18</v>
      </c>
      <c r="B4" s="21" t="s">
        <v>72</v>
      </c>
      <c r="C4" s="21" t="s">
        <v>74</v>
      </c>
      <c r="D4" s="21" t="s">
        <v>76</v>
      </c>
    </row>
    <row r="5" spans="1:4" x14ac:dyDescent="0.25">
      <c r="A5" s="23">
        <v>24</v>
      </c>
      <c r="B5" s="21" t="s">
        <v>72</v>
      </c>
      <c r="C5" s="21" t="s">
        <v>74</v>
      </c>
      <c r="D5" s="21" t="s">
        <v>77</v>
      </c>
    </row>
  </sheetData>
  <mergeCells count="1">
    <mergeCell ref="B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Fig 1A</vt:lpstr>
      <vt:lpstr>Fig 1E</vt:lpstr>
      <vt:lpstr>Fig 2A-E</vt:lpstr>
      <vt:lpstr>Fig 2F</vt:lpstr>
      <vt:lpstr>Fig 4A&amp;D</vt:lpstr>
      <vt:lpstr>Fig 4B&amp;E</vt:lpstr>
      <vt:lpstr>Fig 4C&amp;F</vt:lpstr>
      <vt:lpstr>Fig 4G</vt:lpstr>
      <vt:lpstr>Fig 5A</vt:lpstr>
      <vt:lpstr>Fig 5B</vt:lpstr>
      <vt:lpstr>Fig 5C</vt:lpstr>
      <vt:lpstr>Fig 5D</vt:lpstr>
      <vt:lpstr>Fig S2A&amp;B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浩 唐</cp:lastModifiedBy>
  <dcterms:created xsi:type="dcterms:W3CDTF">2025-04-30T08:55:22Z</dcterms:created>
  <dcterms:modified xsi:type="dcterms:W3CDTF">2025-05-02T08:10:47Z</dcterms:modified>
</cp:coreProperties>
</file>