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CR/Rodrigues Research/Manuscripts/Division Pore paper/Raw data and images/"/>
    </mc:Choice>
  </mc:AlternateContent>
  <xr:revisionPtr revIDLastSave="0" documentId="8_{0E0338A8-AE90-9441-A5E1-CE04AA5D2D86}" xr6:coauthVersionLast="47" xr6:coauthVersionMax="47" xr10:uidLastSave="{00000000-0000-0000-0000-000000000000}"/>
  <bookViews>
    <workbookView xWindow="2380" yWindow="1660" windowWidth="26840" windowHeight="15760" xr2:uid="{ED6D00F3-E9C4-F243-81FB-67318EB563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6" i="1" l="1"/>
  <c r="Q36" i="1" s="1"/>
  <c r="O37" i="1"/>
  <c r="Q37" i="1" s="1"/>
  <c r="O38" i="1"/>
  <c r="Q38" i="1" s="1"/>
  <c r="O39" i="1"/>
  <c r="Q39" i="1" s="1"/>
  <c r="O30" i="1" l="1"/>
  <c r="O31" i="1"/>
  <c r="Q31" i="1" s="1"/>
  <c r="O32" i="1"/>
  <c r="Q32" i="1" s="1"/>
  <c r="O33" i="1"/>
  <c r="Q33" i="1" s="1"/>
  <c r="O34" i="1"/>
  <c r="Q34" i="1" s="1"/>
  <c r="O35" i="1"/>
  <c r="Q35" i="1" s="1"/>
  <c r="O29" i="1"/>
  <c r="Q29" i="1" s="1"/>
  <c r="Q30" i="1"/>
  <c r="O3" i="1"/>
  <c r="O4" i="1"/>
  <c r="O5" i="1"/>
  <c r="O6" i="1"/>
  <c r="Q6" i="1" s="1"/>
  <c r="O7" i="1"/>
  <c r="O8" i="1"/>
  <c r="O9" i="1"/>
  <c r="Q9" i="1" s="1"/>
  <c r="O10" i="1"/>
  <c r="Q10" i="1" s="1"/>
  <c r="O11" i="1"/>
  <c r="O12" i="1"/>
  <c r="O13" i="1"/>
  <c r="O14" i="1"/>
  <c r="O15" i="1"/>
  <c r="O2" i="1"/>
  <c r="Q2" i="1"/>
  <c r="Q3" i="1"/>
  <c r="Q4" i="1"/>
  <c r="Q5" i="1"/>
  <c r="Q7" i="1"/>
  <c r="Q8" i="1"/>
  <c r="Q11" i="1"/>
  <c r="Q12" i="1"/>
  <c r="Q13" i="1"/>
  <c r="Q14" i="1"/>
  <c r="Q15" i="1"/>
</calcChain>
</file>

<file path=xl/sharedStrings.xml><?xml version="1.0" encoding="utf-8"?>
<sst xmlns="http://schemas.openxmlformats.org/spreadsheetml/2006/main" count="73" uniqueCount="60">
  <si>
    <t>Variance</t>
  </si>
  <si>
    <t>Percentage Above 75</t>
  </si>
  <si>
    <t>Percentage Below 55</t>
  </si>
  <si>
    <t>Input APL</t>
  </si>
  <si>
    <t>Height</t>
  </si>
  <si>
    <t>Average APL 10ns</t>
  </si>
  <si>
    <t>Percentage tension</t>
  </si>
  <si>
    <t>Constant N</t>
  </si>
  <si>
    <t>mN</t>
  </si>
  <si>
    <t>File Name</t>
  </si>
  <si>
    <t>Average B-factor</t>
  </si>
  <si>
    <t>Subdirectory</t>
  </si>
  <si>
    <t>outputAPL_12_md_.71.pdb</t>
  </si>
  <si>
    <t>./APL_.71</t>
  </si>
  <si>
    <t>outputAPL_12_md_.74.pdb</t>
  </si>
  <si>
    <t>./APL20_.74</t>
  </si>
  <si>
    <t>outputAPL_12_md_0.70.pdb</t>
  </si>
  <si>
    <t>./APLlong0.70</t>
  </si>
  <si>
    <t>outputAPL_12_md_0.57.pdb</t>
  </si>
  <si>
    <t>./APL20_0.57</t>
  </si>
  <si>
    <t>outputAPL_12_md_.67.pdb</t>
  </si>
  <si>
    <t>./APL20_.67</t>
  </si>
  <si>
    <t>outputAPL_12_md_0.68.pdb</t>
  </si>
  <si>
    <t>./APL20_0.68</t>
  </si>
  <si>
    <t>outputAPL_12_md_.57.pdb</t>
  </si>
  <si>
    <t>./APL_.57</t>
  </si>
  <si>
    <t>outputAPL_12_md_.65.pdb</t>
  </si>
  <si>
    <t>./APL_.65</t>
  </si>
  <si>
    <t>outputAPL_12_md_.61.pdb</t>
  </si>
  <si>
    <t>./APL_.61</t>
  </si>
  <si>
    <t>outputAPL_12_md_0.53.pdb</t>
  </si>
  <si>
    <t>./APL_0.53</t>
  </si>
  <si>
    <t>outputAPL_12_md_.59.pdb</t>
  </si>
  <si>
    <t>./APL_.59</t>
  </si>
  <si>
    <t>outputAPL_12_md_.63.pdb</t>
  </si>
  <si>
    <t>./APL20_.63</t>
  </si>
  <si>
    <t>outputAPL_12_md_.70.pdb</t>
  </si>
  <si>
    <t>./APL20_.70</t>
  </si>
  <si>
    <t>outputAPL_12_md_.75.pdb</t>
  </si>
  <si>
    <t>./APL_.75</t>
  </si>
  <si>
    <t>outputAPL_12_md_.72.pdb</t>
  </si>
  <si>
    <t>./APL20_.72</t>
  </si>
  <si>
    <t>outputAPL_12_md_.77.pdb</t>
  </si>
  <si>
    <t>./APL_.77</t>
  </si>
  <si>
    <t>./APL20_.61</t>
  </si>
  <si>
    <t>./APL20_.59</t>
  </si>
  <si>
    <t>./APL_.63</t>
  </si>
  <si>
    <t>outputAPL_12_md_.69.pdb</t>
  </si>
  <si>
    <t>./APL_.69</t>
  </si>
  <si>
    <t>outputAPL_12_md_.55.pdb</t>
  </si>
  <si>
    <t>./APL_.55</t>
  </si>
  <si>
    <t>./APL_.67</t>
  </si>
  <si>
    <t>./APL20_.65</t>
  </si>
  <si>
    <t>outputAPL_12_md_.73.pdb</t>
  </si>
  <si>
    <t>./APL_.73</t>
  </si>
  <si>
    <t>outputAPL_12_md_.79.pdb</t>
  </si>
  <si>
    <t>./APL_.79</t>
  </si>
  <si>
    <t>outputAPL_12_md_.76.pdb</t>
  </si>
  <si>
    <t>./APL20_.76</t>
  </si>
  <si>
    <t>version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</si>
</sst>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APL 10ns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Sheet1!$A$2:$A$15</c:f>
              <c:numCache>
                <c:formatCode>General</c:formatCode>
                <c:ptCount val="14"/>
                <c:pt idx="0">
                  <c:v>53</c:v>
                </c:pt>
                <c:pt idx="1">
                  <c:v>55</c:v>
                </c:pt>
                <c:pt idx="2">
                  <c:v>57</c:v>
                </c:pt>
                <c:pt idx="3">
                  <c:v>59</c:v>
                </c:pt>
                <c:pt idx="4">
                  <c:v>61</c:v>
                </c:pt>
                <c:pt idx="5">
                  <c:v>63</c:v>
                </c:pt>
                <c:pt idx="6">
                  <c:v>65</c:v>
                </c:pt>
                <c:pt idx="7">
                  <c:v>67</c:v>
                </c:pt>
                <c:pt idx="8">
                  <c:v>69</c:v>
                </c:pt>
                <c:pt idx="9">
                  <c:v>71</c:v>
                </c:pt>
                <c:pt idx="10">
                  <c:v>73</c:v>
                </c:pt>
                <c:pt idx="11">
                  <c:v>75</c:v>
                </c:pt>
                <c:pt idx="12">
                  <c:v>77</c:v>
                </c:pt>
                <c:pt idx="13">
                  <c:v>79</c:v>
                </c:pt>
              </c:numCache>
            </c:numRef>
          </c:xVal>
          <c:yVal>
            <c:numRef>
              <c:f>Sheet1!$B$2:$B$15</c:f>
              <c:numCache>
                <c:formatCode>General</c:formatCode>
                <c:ptCount val="14"/>
                <c:pt idx="0">
                  <c:v>65.416700000000006</c:v>
                </c:pt>
                <c:pt idx="1">
                  <c:v>65.890900000000002</c:v>
                </c:pt>
                <c:pt idx="2">
                  <c:v>66.781400000000005</c:v>
                </c:pt>
                <c:pt idx="3">
                  <c:v>66.663700000000006</c:v>
                </c:pt>
                <c:pt idx="4">
                  <c:v>66.89</c:v>
                </c:pt>
                <c:pt idx="5">
                  <c:v>67.030100000000004</c:v>
                </c:pt>
                <c:pt idx="6">
                  <c:v>67.349400000000003</c:v>
                </c:pt>
                <c:pt idx="7">
                  <c:v>67.497699999999995</c:v>
                </c:pt>
                <c:pt idx="8">
                  <c:v>67.892799999999994</c:v>
                </c:pt>
                <c:pt idx="9">
                  <c:v>69.144199999999998</c:v>
                </c:pt>
                <c:pt idx="10">
                  <c:v>69.176900000000003</c:v>
                </c:pt>
                <c:pt idx="11">
                  <c:v>70.595799999999997</c:v>
                </c:pt>
                <c:pt idx="12">
                  <c:v>70.966999999999999</c:v>
                </c:pt>
                <c:pt idx="13">
                  <c:v>71.307699999999997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4A-284B-BEE6-DA9275ACC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79808"/>
        <c:axId val="78876240"/>
      </c:scatterChart>
      <c:valAx>
        <c:axId val="79579808"/>
        <c:scaling>
          <c:orientation val="minMax"/>
          <c:max val="80"/>
          <c:min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76240"/>
        <c:crosses val="autoZero"/>
        <c:crossBetween val="midCat"/>
      </c:valAx>
      <c:valAx>
        <c:axId val="78876240"/>
        <c:scaling>
          <c:orientation val="minMax"/>
          <c:max val="72"/>
          <c:min val="64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APL 10ns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Sheet1!$A$29:$A$38</c:f>
              <c:numCache>
                <c:formatCode>General</c:formatCode>
                <c:ptCount val="10"/>
                <c:pt idx="0">
                  <c:v>57</c:v>
                </c:pt>
                <c:pt idx="1">
                  <c:v>59</c:v>
                </c:pt>
                <c:pt idx="2">
                  <c:v>61</c:v>
                </c:pt>
                <c:pt idx="3">
                  <c:v>63</c:v>
                </c:pt>
                <c:pt idx="4">
                  <c:v>65</c:v>
                </c:pt>
                <c:pt idx="5">
                  <c:v>67</c:v>
                </c:pt>
                <c:pt idx="6">
                  <c:v>68</c:v>
                </c:pt>
                <c:pt idx="7">
                  <c:v>70</c:v>
                </c:pt>
                <c:pt idx="8">
                  <c:v>72</c:v>
                </c:pt>
                <c:pt idx="9">
                  <c:v>74</c:v>
                </c:pt>
              </c:numCache>
            </c:numRef>
          </c:xVal>
          <c:yVal>
            <c:numRef>
              <c:f>Sheet1!$B$29:$B$38</c:f>
              <c:numCache>
                <c:formatCode>General</c:formatCode>
                <c:ptCount val="10"/>
                <c:pt idx="0">
                  <c:v>69.014700000000005</c:v>
                </c:pt>
                <c:pt idx="1">
                  <c:v>69.533699999999996</c:v>
                </c:pt>
                <c:pt idx="2">
                  <c:v>71.317300000000003</c:v>
                </c:pt>
                <c:pt idx="3">
                  <c:v>70.242900000000006</c:v>
                </c:pt>
                <c:pt idx="4">
                  <c:v>71.703000000000003</c:v>
                </c:pt>
                <c:pt idx="5">
                  <c:v>71.397000000000006</c:v>
                </c:pt>
                <c:pt idx="6">
                  <c:v>67.231399999999994</c:v>
                </c:pt>
                <c:pt idx="7">
                  <c:v>68.527799999999999</c:v>
                </c:pt>
                <c:pt idx="8">
                  <c:v>69.329899999999995</c:v>
                </c:pt>
                <c:pt idx="9">
                  <c:v>71.469300000000004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FC-DF42-A5BE-3D15F0FC9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79808"/>
        <c:axId val="78876240"/>
      </c:scatterChart>
      <c:valAx>
        <c:axId val="79579808"/>
        <c:scaling>
          <c:orientation val="minMax"/>
          <c:max val="80"/>
          <c:min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76240"/>
        <c:crosses val="autoZero"/>
        <c:crossBetween val="midCat"/>
      </c:valAx>
      <c:valAx>
        <c:axId val="78876240"/>
        <c:scaling>
          <c:orientation val="minMax"/>
          <c:max val="78"/>
          <c:min val="66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APL 10ns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Sheet1!$N$2:$N$15</c:f>
              <c:numCache>
                <c:formatCode>General</c:formatCode>
                <c:ptCount val="14"/>
                <c:pt idx="0">
                  <c:v>53</c:v>
                </c:pt>
                <c:pt idx="1">
                  <c:v>55</c:v>
                </c:pt>
                <c:pt idx="2">
                  <c:v>57</c:v>
                </c:pt>
                <c:pt idx="3">
                  <c:v>59</c:v>
                </c:pt>
                <c:pt idx="4">
                  <c:v>61</c:v>
                </c:pt>
                <c:pt idx="5">
                  <c:v>63</c:v>
                </c:pt>
                <c:pt idx="6">
                  <c:v>65</c:v>
                </c:pt>
                <c:pt idx="7">
                  <c:v>67</c:v>
                </c:pt>
                <c:pt idx="8">
                  <c:v>69</c:v>
                </c:pt>
                <c:pt idx="9">
                  <c:v>71</c:v>
                </c:pt>
                <c:pt idx="10">
                  <c:v>73</c:v>
                </c:pt>
                <c:pt idx="11">
                  <c:v>75</c:v>
                </c:pt>
                <c:pt idx="12">
                  <c:v>77</c:v>
                </c:pt>
                <c:pt idx="13">
                  <c:v>79</c:v>
                </c:pt>
              </c:numCache>
            </c:numRef>
          </c:xVal>
          <c:yVal>
            <c:numRef>
              <c:f>Sheet1!$Q$2:$Q$15</c:f>
              <c:numCache>
                <c:formatCode>General</c:formatCode>
                <c:ptCount val="14"/>
                <c:pt idx="0">
                  <c:v>-6.6167761194029611</c:v>
                </c:pt>
                <c:pt idx="1">
                  <c:v>-4.6350447761193951</c:v>
                </c:pt>
                <c:pt idx="2">
                  <c:v>-0.91355223880594938</c:v>
                </c:pt>
                <c:pt idx="3">
                  <c:v>-1.4054328358208716</c:v>
                </c:pt>
                <c:pt idx="4">
                  <c:v>-0.45970149253731107</c:v>
                </c:pt>
                <c:pt idx="5">
                  <c:v>0.12579104477613803</c:v>
                </c:pt>
                <c:pt idx="6">
                  <c:v>1.4601791044776238</c:v>
                </c:pt>
                <c:pt idx="7">
                  <c:v>2.0799402985074407</c:v>
                </c:pt>
                <c:pt idx="8">
                  <c:v>3.7311044776119155</c:v>
                </c:pt>
                <c:pt idx="9">
                  <c:v>8.9608358208955146</c:v>
                </c:pt>
                <c:pt idx="10">
                  <c:v>9.0974925373134479</c:v>
                </c:pt>
                <c:pt idx="11">
                  <c:v>15.027223880597004</c:v>
                </c:pt>
                <c:pt idx="12">
                  <c:v>16.578507462686566</c:v>
                </c:pt>
                <c:pt idx="13">
                  <c:v>18.002328358208946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E0-C64B-A79B-33C3799BA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79808"/>
        <c:axId val="78876240"/>
      </c:scatterChart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Sheet1!$N$2:$N$15</c:f>
              <c:numCache>
                <c:formatCode>General</c:formatCode>
                <c:ptCount val="14"/>
                <c:pt idx="0">
                  <c:v>53</c:v>
                </c:pt>
                <c:pt idx="1">
                  <c:v>55</c:v>
                </c:pt>
                <c:pt idx="2">
                  <c:v>57</c:v>
                </c:pt>
                <c:pt idx="3">
                  <c:v>59</c:v>
                </c:pt>
                <c:pt idx="4">
                  <c:v>61</c:v>
                </c:pt>
                <c:pt idx="5">
                  <c:v>63</c:v>
                </c:pt>
                <c:pt idx="6">
                  <c:v>65</c:v>
                </c:pt>
                <c:pt idx="7">
                  <c:v>67</c:v>
                </c:pt>
                <c:pt idx="8">
                  <c:v>69</c:v>
                </c:pt>
                <c:pt idx="9">
                  <c:v>71</c:v>
                </c:pt>
                <c:pt idx="10">
                  <c:v>73</c:v>
                </c:pt>
                <c:pt idx="11">
                  <c:v>75</c:v>
                </c:pt>
                <c:pt idx="12">
                  <c:v>77</c:v>
                </c:pt>
                <c:pt idx="13">
                  <c:v>79</c:v>
                </c:pt>
              </c:numCache>
            </c:numRef>
          </c:xVal>
          <c:yVal>
            <c:numRef>
              <c:f>Sheet1!$B$2:$B$15</c:f>
              <c:numCache>
                <c:formatCode>General</c:formatCode>
                <c:ptCount val="14"/>
                <c:pt idx="0">
                  <c:v>65.416700000000006</c:v>
                </c:pt>
                <c:pt idx="1">
                  <c:v>65.890900000000002</c:v>
                </c:pt>
                <c:pt idx="2">
                  <c:v>66.781400000000005</c:v>
                </c:pt>
                <c:pt idx="3">
                  <c:v>66.663700000000006</c:v>
                </c:pt>
                <c:pt idx="4">
                  <c:v>66.89</c:v>
                </c:pt>
                <c:pt idx="5">
                  <c:v>67.030100000000004</c:v>
                </c:pt>
                <c:pt idx="6">
                  <c:v>67.349400000000003</c:v>
                </c:pt>
                <c:pt idx="7">
                  <c:v>67.497699999999995</c:v>
                </c:pt>
                <c:pt idx="8">
                  <c:v>67.892799999999994</c:v>
                </c:pt>
                <c:pt idx="9">
                  <c:v>69.144199999999998</c:v>
                </c:pt>
                <c:pt idx="10">
                  <c:v>69.176900000000003</c:v>
                </c:pt>
                <c:pt idx="11">
                  <c:v>70.595799999999997</c:v>
                </c:pt>
                <c:pt idx="12">
                  <c:v>70.966999999999999</c:v>
                </c:pt>
                <c:pt idx="13">
                  <c:v>71.307699999999997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5C-F542-AE5A-D12A3C418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94496"/>
        <c:axId val="1799268352"/>
      </c:scatterChart>
      <c:valAx>
        <c:axId val="79579808"/>
        <c:scaling>
          <c:orientation val="minMax"/>
          <c:max val="80"/>
          <c:min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76240"/>
        <c:crosses val="autoZero"/>
        <c:crossBetween val="midCat"/>
      </c:valAx>
      <c:valAx>
        <c:axId val="78876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9808"/>
        <c:crosses val="autoZero"/>
        <c:crossBetween val="midCat"/>
      </c:valAx>
      <c:valAx>
        <c:axId val="1799268352"/>
        <c:scaling>
          <c:orientation val="minMax"/>
          <c:max val="71.7"/>
          <c:min val="64.7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394496"/>
        <c:crosses val="max"/>
        <c:crossBetween val="midCat"/>
      </c:valAx>
      <c:valAx>
        <c:axId val="480394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99268352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APL 10ns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Sheet1!$N$29:$N$39</c:f>
              <c:numCache>
                <c:formatCode>General</c:formatCode>
                <c:ptCount val="11"/>
                <c:pt idx="0">
                  <c:v>57</c:v>
                </c:pt>
                <c:pt idx="1">
                  <c:v>59</c:v>
                </c:pt>
                <c:pt idx="2">
                  <c:v>61</c:v>
                </c:pt>
                <c:pt idx="3">
                  <c:v>63</c:v>
                </c:pt>
                <c:pt idx="4">
                  <c:v>65</c:v>
                </c:pt>
                <c:pt idx="5">
                  <c:v>67</c:v>
                </c:pt>
                <c:pt idx="6">
                  <c:v>68</c:v>
                </c:pt>
                <c:pt idx="7">
                  <c:v>70</c:v>
                </c:pt>
                <c:pt idx="8">
                  <c:v>72</c:v>
                </c:pt>
                <c:pt idx="9">
                  <c:v>74</c:v>
                </c:pt>
                <c:pt idx="10">
                  <c:v>76</c:v>
                </c:pt>
              </c:numCache>
            </c:numRef>
          </c:xVal>
          <c:yVal>
            <c:numRef>
              <c:f>Sheet1!$Q$29:$Q$39</c:f>
              <c:numCache>
                <c:formatCode>General</c:formatCode>
                <c:ptCount val="11"/>
                <c:pt idx="0">
                  <c:v>8.419641791044798</c:v>
                </c:pt>
                <c:pt idx="1">
                  <c:v>10.588597014925357</c:v>
                </c:pt>
                <c:pt idx="2">
                  <c:v>18.04244776119404</c:v>
                </c:pt>
                <c:pt idx="3">
                  <c:v>13.552417910447785</c:v>
                </c:pt>
                <c:pt idx="4">
                  <c:v>19.654328358208968</c:v>
                </c:pt>
                <c:pt idx="5">
                  <c:v>18.375522388059725</c:v>
                </c:pt>
                <c:pt idx="6">
                  <c:v>0.96704477611937634</c:v>
                </c:pt>
                <c:pt idx="7">
                  <c:v>6.3848358208955203</c:v>
                </c:pt>
                <c:pt idx="8">
                  <c:v>9.7368955223880391</c:v>
                </c:pt>
                <c:pt idx="9">
                  <c:v>18.677671641791065</c:v>
                </c:pt>
                <c:pt idx="10">
                  <c:v>21.328477611940301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8C-DC4B-A6A4-5811A14D1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79808"/>
        <c:axId val="78876240"/>
      </c:scatterChart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none"/>
          </c:marker>
          <c:xVal>
            <c:numRef>
              <c:f>Sheet1!$N$29:$N$39</c:f>
              <c:numCache>
                <c:formatCode>General</c:formatCode>
                <c:ptCount val="11"/>
                <c:pt idx="0">
                  <c:v>57</c:v>
                </c:pt>
                <c:pt idx="1">
                  <c:v>59</c:v>
                </c:pt>
                <c:pt idx="2">
                  <c:v>61</c:v>
                </c:pt>
                <c:pt idx="3">
                  <c:v>63</c:v>
                </c:pt>
                <c:pt idx="4">
                  <c:v>65</c:v>
                </c:pt>
                <c:pt idx="5">
                  <c:v>67</c:v>
                </c:pt>
                <c:pt idx="6">
                  <c:v>68</c:v>
                </c:pt>
                <c:pt idx="7">
                  <c:v>70</c:v>
                </c:pt>
                <c:pt idx="8">
                  <c:v>72</c:v>
                </c:pt>
                <c:pt idx="9">
                  <c:v>74</c:v>
                </c:pt>
                <c:pt idx="10">
                  <c:v>76</c:v>
                </c:pt>
              </c:numCache>
            </c:numRef>
          </c:xVal>
          <c:yVal>
            <c:numRef>
              <c:f>Sheet1!$B$29:$B$39</c:f>
              <c:numCache>
                <c:formatCode>General</c:formatCode>
                <c:ptCount val="11"/>
                <c:pt idx="0">
                  <c:v>69.014700000000005</c:v>
                </c:pt>
                <c:pt idx="1">
                  <c:v>69.533699999999996</c:v>
                </c:pt>
                <c:pt idx="2">
                  <c:v>71.317300000000003</c:v>
                </c:pt>
                <c:pt idx="3">
                  <c:v>70.242900000000006</c:v>
                </c:pt>
                <c:pt idx="4">
                  <c:v>71.703000000000003</c:v>
                </c:pt>
                <c:pt idx="5">
                  <c:v>71.397000000000006</c:v>
                </c:pt>
                <c:pt idx="6">
                  <c:v>67.231399999999994</c:v>
                </c:pt>
                <c:pt idx="7">
                  <c:v>68.527799999999999</c:v>
                </c:pt>
                <c:pt idx="8">
                  <c:v>69.329899999999995</c:v>
                </c:pt>
                <c:pt idx="9">
                  <c:v>71.469300000000004</c:v>
                </c:pt>
                <c:pt idx="10">
                  <c:v>72.1036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09-3047-8AB6-F69EF9825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628704"/>
        <c:axId val="946141568"/>
      </c:scatterChart>
      <c:valAx>
        <c:axId val="79579808"/>
        <c:scaling>
          <c:orientation val="minMax"/>
          <c:max val="80"/>
          <c:min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76240"/>
        <c:crosses val="autoZero"/>
        <c:crossBetween val="midCat"/>
      </c:valAx>
      <c:valAx>
        <c:axId val="78876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9808"/>
        <c:crosses val="autoZero"/>
        <c:crossBetween val="midCat"/>
      </c:valAx>
      <c:valAx>
        <c:axId val="946141568"/>
        <c:scaling>
          <c:orientation val="minMax"/>
          <c:max val="73"/>
          <c:min val="66.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628704"/>
        <c:crosses val="max"/>
        <c:crossBetween val="midCat"/>
      </c:valAx>
      <c:valAx>
        <c:axId val="131262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6141568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211667</xdr:colOff>
      <xdr:row>1</xdr:row>
      <xdr:rowOff>146050</xdr:rowOff>
    </xdr:from>
    <xdr:to>
      <xdr:col>12</xdr:col>
      <xdr:colOff>618067</xdr:colOff>
      <xdr:row>15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E62B26-DEF3-BD6F-B849-CD8E73D4AE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143933</xdr:colOff>
      <xdr:row>26</xdr:row>
      <xdr:rowOff>67733</xdr:rowOff>
    </xdr:from>
    <xdr:to>
      <xdr:col>12</xdr:col>
      <xdr:colOff>550333</xdr:colOff>
      <xdr:row>38</xdr:row>
      <xdr:rowOff>169333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A219F6-162E-0240-AE73-56B99E0A1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270933</xdr:colOff>
      <xdr:row>1</xdr:row>
      <xdr:rowOff>169333</xdr:rowOff>
    </xdr:from>
    <xdr:to>
      <xdr:col>21</xdr:col>
      <xdr:colOff>677333</xdr:colOff>
      <xdr:row>15</xdr:row>
      <xdr:rowOff>67733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24FEA9-8163-8B4B-B882-AAD00CE87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</xdr:colOff>
      <xdr:row>26</xdr:row>
      <xdr:rowOff>16933</xdr:rowOff>
    </xdr:from>
    <xdr:to>
      <xdr:col>21</xdr:col>
      <xdr:colOff>406401</xdr:colOff>
      <xdr:row>39</xdr:row>
      <xdr:rowOff>118533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AC64E4E-D985-9D4A-A4A6-D2DBD130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184A5-092C-7744-965E-743112CB9662}">
  <dimension ref="A1:Q71"/>
  <sheetViews>
    <sheetView tabSelected="1" topLeftCell="B1" zoomScale="50" workbookViewId="0">
      <selection activeCell="O29" sqref="O29"/>
    </sheetView>
  </sheetViews>
  <sheetFormatPr baseColWidth="10" defaultRowHeight="16" x14ac:dyDescent="0.2"/>
  <cols>
    <col min="1" max="1" width="42.83203125" customWidth="1"/>
    <col min="2" max="2" width="41" customWidth="1"/>
    <col min="3" max="3" width="18.83203125" customWidth="1"/>
    <col min="5" max="5" width="16.83203125" customWidth="1"/>
    <col min="6" max="6" width="24" customWidth="1"/>
  </cols>
  <sheetData>
    <row r="1" spans="1:17" x14ac:dyDescent="0.2">
      <c r="A1" t="s">
        <v>3</v>
      </c>
      <c r="B1" t="s">
        <v>5</v>
      </c>
      <c r="C1" t="s">
        <v>4</v>
      </c>
      <c r="N1" t="s">
        <v>3</v>
      </c>
      <c r="O1" t="s">
        <v>6</v>
      </c>
      <c r="P1" t="s">
        <v>7</v>
      </c>
      <c r="Q1" t="s">
        <v>8</v>
      </c>
    </row>
    <row r="2" spans="1:17" x14ac:dyDescent="0.2">
      <c r="A2">
        <v>53</v>
      </c>
      <c r="B2">
        <v>65.416700000000006</v>
      </c>
      <c r="C2">
        <v>40</v>
      </c>
      <c r="N2">
        <v>53</v>
      </c>
      <c r="O2">
        <f>(B2-67)/67</f>
        <v>-2.3631343283582001E-2</v>
      </c>
      <c r="P2">
        <v>0.28000000000000003</v>
      </c>
      <c r="Q2">
        <f>O2*P2*1000</f>
        <v>-6.6167761194029611</v>
      </c>
    </row>
    <row r="3" spans="1:17" x14ac:dyDescent="0.2">
      <c r="A3">
        <v>55</v>
      </c>
      <c r="B3">
        <v>65.890900000000002</v>
      </c>
      <c r="C3">
        <v>40</v>
      </c>
      <c r="N3">
        <v>55</v>
      </c>
      <c r="O3">
        <f t="shared" ref="O3:O15" si="0">(B3-67)/67</f>
        <v>-1.6553731343283553E-2</v>
      </c>
      <c r="P3">
        <v>0.28000000000000003</v>
      </c>
      <c r="Q3">
        <f t="shared" ref="Q3:Q15" si="1">O3*P3*1000</f>
        <v>-4.6350447761193951</v>
      </c>
    </row>
    <row r="4" spans="1:17" x14ac:dyDescent="0.2">
      <c r="A4">
        <v>57</v>
      </c>
      <c r="B4">
        <v>66.781400000000005</v>
      </c>
      <c r="C4">
        <v>40</v>
      </c>
      <c r="I4">
        <v>67</v>
      </c>
      <c r="N4">
        <v>57</v>
      </c>
      <c r="O4">
        <f t="shared" si="0"/>
        <v>-3.2626865671641046E-3</v>
      </c>
      <c r="P4">
        <v>0.28000000000000003</v>
      </c>
      <c r="Q4">
        <f t="shared" si="1"/>
        <v>-0.91355223880594938</v>
      </c>
    </row>
    <row r="5" spans="1:17" x14ac:dyDescent="0.2">
      <c r="A5">
        <v>59</v>
      </c>
      <c r="B5">
        <v>66.663700000000006</v>
      </c>
      <c r="C5">
        <v>40</v>
      </c>
      <c r="N5">
        <v>59</v>
      </c>
      <c r="O5">
        <f t="shared" si="0"/>
        <v>-5.0194029850745411E-3</v>
      </c>
      <c r="P5">
        <v>0.28000000000000003</v>
      </c>
      <c r="Q5">
        <f t="shared" si="1"/>
        <v>-1.4054328358208716</v>
      </c>
    </row>
    <row r="6" spans="1:17" x14ac:dyDescent="0.2">
      <c r="A6">
        <v>61</v>
      </c>
      <c r="B6">
        <v>66.89</v>
      </c>
      <c r="C6">
        <v>40</v>
      </c>
      <c r="N6">
        <v>61</v>
      </c>
      <c r="O6">
        <f t="shared" si="0"/>
        <v>-1.6417910447761109E-3</v>
      </c>
      <c r="P6">
        <v>0.28000000000000003</v>
      </c>
      <c r="Q6">
        <f t="shared" si="1"/>
        <v>-0.45970149253731107</v>
      </c>
    </row>
    <row r="7" spans="1:17" x14ac:dyDescent="0.2">
      <c r="A7">
        <v>63</v>
      </c>
      <c r="B7">
        <v>67.030100000000004</v>
      </c>
      <c r="C7">
        <v>40</v>
      </c>
      <c r="N7">
        <v>63</v>
      </c>
      <c r="O7">
        <f t="shared" si="0"/>
        <v>4.4925373134335007E-4</v>
      </c>
      <c r="P7">
        <v>0.28000000000000003</v>
      </c>
      <c r="Q7">
        <f t="shared" si="1"/>
        <v>0.12579104477613803</v>
      </c>
    </row>
    <row r="8" spans="1:17" x14ac:dyDescent="0.2">
      <c r="A8">
        <v>65</v>
      </c>
      <c r="B8">
        <v>67.349400000000003</v>
      </c>
      <c r="C8">
        <v>40</v>
      </c>
      <c r="N8">
        <v>65</v>
      </c>
      <c r="O8">
        <f t="shared" si="0"/>
        <v>5.2149253731343702E-3</v>
      </c>
      <c r="P8">
        <v>0.28000000000000003</v>
      </c>
      <c r="Q8">
        <f t="shared" si="1"/>
        <v>1.4601791044776238</v>
      </c>
    </row>
    <row r="9" spans="1:17" x14ac:dyDescent="0.2">
      <c r="A9">
        <v>67</v>
      </c>
      <c r="B9">
        <v>67.497699999999995</v>
      </c>
      <c r="C9">
        <v>40</v>
      </c>
      <c r="N9">
        <v>67</v>
      </c>
      <c r="O9">
        <f t="shared" si="0"/>
        <v>7.4283582089551452E-3</v>
      </c>
      <c r="P9">
        <v>0.28000000000000003</v>
      </c>
      <c r="Q9">
        <f t="shared" si="1"/>
        <v>2.0799402985074407</v>
      </c>
    </row>
    <row r="10" spans="1:17" x14ac:dyDescent="0.2">
      <c r="A10">
        <v>69</v>
      </c>
      <c r="B10">
        <v>67.892799999999994</v>
      </c>
      <c r="C10">
        <v>40</v>
      </c>
      <c r="N10">
        <v>69</v>
      </c>
      <c r="O10">
        <f t="shared" si="0"/>
        <v>1.3325373134328269E-2</v>
      </c>
      <c r="P10">
        <v>0.28000000000000003</v>
      </c>
      <c r="Q10">
        <f t="shared" si="1"/>
        <v>3.7311044776119155</v>
      </c>
    </row>
    <row r="11" spans="1:17" x14ac:dyDescent="0.2">
      <c r="A11">
        <v>71</v>
      </c>
      <c r="B11">
        <v>69.144199999999998</v>
      </c>
      <c r="C11">
        <v>40</v>
      </c>
      <c r="N11">
        <v>71</v>
      </c>
      <c r="O11">
        <f t="shared" si="0"/>
        <v>3.2002985074626837E-2</v>
      </c>
      <c r="P11">
        <v>0.28000000000000003</v>
      </c>
      <c r="Q11">
        <f t="shared" si="1"/>
        <v>8.9608358208955146</v>
      </c>
    </row>
    <row r="12" spans="1:17" x14ac:dyDescent="0.2">
      <c r="A12">
        <v>73</v>
      </c>
      <c r="B12">
        <v>69.176900000000003</v>
      </c>
      <c r="C12">
        <v>40</v>
      </c>
      <c r="N12">
        <v>73</v>
      </c>
      <c r="O12">
        <f t="shared" si="0"/>
        <v>3.249104477611945E-2</v>
      </c>
      <c r="P12">
        <v>0.28000000000000003</v>
      </c>
      <c r="Q12">
        <f t="shared" si="1"/>
        <v>9.0974925373134479</v>
      </c>
    </row>
    <row r="13" spans="1:17" x14ac:dyDescent="0.2">
      <c r="A13">
        <v>75</v>
      </c>
      <c r="B13">
        <v>70.595799999999997</v>
      </c>
      <c r="C13">
        <v>40</v>
      </c>
      <c r="N13">
        <v>75</v>
      </c>
      <c r="O13">
        <f t="shared" si="0"/>
        <v>5.3668656716417865E-2</v>
      </c>
      <c r="P13">
        <v>0.28000000000000003</v>
      </c>
      <c r="Q13">
        <f t="shared" si="1"/>
        <v>15.027223880597004</v>
      </c>
    </row>
    <row r="14" spans="1:17" x14ac:dyDescent="0.2">
      <c r="A14">
        <v>77</v>
      </c>
      <c r="B14">
        <v>70.966999999999999</v>
      </c>
      <c r="C14">
        <v>40</v>
      </c>
      <c r="N14">
        <v>77</v>
      </c>
      <c r="O14">
        <f t="shared" si="0"/>
        <v>5.9208955223880581E-2</v>
      </c>
      <c r="P14">
        <v>0.28000000000000003</v>
      </c>
      <c r="Q14">
        <f t="shared" si="1"/>
        <v>16.578507462686566</v>
      </c>
    </row>
    <row r="15" spans="1:17" x14ac:dyDescent="0.2">
      <c r="A15">
        <v>79</v>
      </c>
      <c r="B15">
        <v>71.307699999999997</v>
      </c>
      <c r="C15">
        <v>40</v>
      </c>
      <c r="N15">
        <v>79</v>
      </c>
      <c r="O15">
        <f t="shared" si="0"/>
        <v>6.4294029850746226E-2</v>
      </c>
      <c r="P15">
        <v>0.28000000000000003</v>
      </c>
      <c r="Q15">
        <f t="shared" si="1"/>
        <v>18.002328358208946</v>
      </c>
    </row>
    <row r="28" spans="1:17" x14ac:dyDescent="0.2">
      <c r="A28" t="s">
        <v>3</v>
      </c>
      <c r="B28" t="s">
        <v>5</v>
      </c>
      <c r="C28" t="s">
        <v>4</v>
      </c>
      <c r="N28" t="s">
        <v>3</v>
      </c>
      <c r="O28" t="s">
        <v>6</v>
      </c>
      <c r="P28" t="s">
        <v>7</v>
      </c>
      <c r="Q28" t="s">
        <v>8</v>
      </c>
    </row>
    <row r="29" spans="1:17" x14ac:dyDescent="0.2">
      <c r="A29">
        <v>57</v>
      </c>
      <c r="B29">
        <v>69.014700000000005</v>
      </c>
      <c r="C29">
        <v>20</v>
      </c>
      <c r="N29">
        <v>57</v>
      </c>
      <c r="O29">
        <f>(B29-67)/67</f>
        <v>3.0070149253731415E-2</v>
      </c>
      <c r="P29">
        <v>0.28000000000000003</v>
      </c>
      <c r="Q29">
        <f>O29*P29*1000</f>
        <v>8.419641791044798</v>
      </c>
    </row>
    <row r="30" spans="1:17" x14ac:dyDescent="0.2">
      <c r="A30">
        <v>59</v>
      </c>
      <c r="B30">
        <v>69.533699999999996</v>
      </c>
      <c r="C30">
        <v>20</v>
      </c>
      <c r="N30">
        <v>59</v>
      </c>
      <c r="O30">
        <f t="shared" ref="O30:O38" si="2">(B30-67)/67</f>
        <v>3.7816417910447701E-2</v>
      </c>
      <c r="P30">
        <v>0.28000000000000003</v>
      </c>
      <c r="Q30">
        <f t="shared" ref="Q30:Q38" si="3">O30*P30*1000</f>
        <v>10.588597014925357</v>
      </c>
    </row>
    <row r="31" spans="1:17" x14ac:dyDescent="0.2">
      <c r="A31">
        <v>61</v>
      </c>
      <c r="B31">
        <v>71.317300000000003</v>
      </c>
      <c r="C31">
        <v>20</v>
      </c>
      <c r="N31">
        <v>61</v>
      </c>
      <c r="O31">
        <f t="shared" si="2"/>
        <v>6.443731343283586E-2</v>
      </c>
      <c r="P31">
        <v>0.28000000000000003</v>
      </c>
      <c r="Q31">
        <f t="shared" si="3"/>
        <v>18.04244776119404</v>
      </c>
    </row>
    <row r="32" spans="1:17" x14ac:dyDescent="0.2">
      <c r="A32">
        <v>63</v>
      </c>
      <c r="B32">
        <v>70.242900000000006</v>
      </c>
      <c r="C32">
        <v>20</v>
      </c>
      <c r="I32">
        <v>70</v>
      </c>
      <c r="N32">
        <v>63</v>
      </c>
      <c r="O32">
        <f t="shared" si="2"/>
        <v>4.8401492537313517E-2</v>
      </c>
      <c r="P32">
        <v>0.28000000000000003</v>
      </c>
      <c r="Q32">
        <f t="shared" si="3"/>
        <v>13.552417910447785</v>
      </c>
    </row>
    <row r="33" spans="1:17" x14ac:dyDescent="0.2">
      <c r="A33">
        <v>65</v>
      </c>
      <c r="B33">
        <v>71.703000000000003</v>
      </c>
      <c r="C33">
        <v>20</v>
      </c>
      <c r="N33">
        <v>65</v>
      </c>
      <c r="O33">
        <f t="shared" si="2"/>
        <v>7.0194029850746312E-2</v>
      </c>
      <c r="P33">
        <v>0.28000000000000003</v>
      </c>
      <c r="Q33">
        <f t="shared" si="3"/>
        <v>19.654328358208968</v>
      </c>
    </row>
    <row r="34" spans="1:17" x14ac:dyDescent="0.2">
      <c r="A34">
        <v>67</v>
      </c>
      <c r="B34">
        <v>71.397000000000006</v>
      </c>
      <c r="C34">
        <v>20</v>
      </c>
      <c r="N34">
        <v>67</v>
      </c>
      <c r="O34">
        <f t="shared" si="2"/>
        <v>6.5626865671641874E-2</v>
      </c>
      <c r="P34">
        <v>0.28000000000000003</v>
      </c>
      <c r="Q34">
        <f t="shared" si="3"/>
        <v>18.375522388059725</v>
      </c>
    </row>
    <row r="35" spans="1:17" x14ac:dyDescent="0.2">
      <c r="A35">
        <v>68</v>
      </c>
      <c r="B35">
        <v>67.231399999999994</v>
      </c>
      <c r="C35">
        <v>20</v>
      </c>
      <c r="N35">
        <v>68</v>
      </c>
      <c r="O35">
        <f t="shared" si="2"/>
        <v>3.4537313432834865E-3</v>
      </c>
      <c r="P35">
        <v>0.28000000000000003</v>
      </c>
      <c r="Q35">
        <f t="shared" si="3"/>
        <v>0.96704477611937634</v>
      </c>
    </row>
    <row r="36" spans="1:17" x14ac:dyDescent="0.2">
      <c r="A36">
        <v>70</v>
      </c>
      <c r="B36">
        <v>68.527799999999999</v>
      </c>
      <c r="C36">
        <v>20</v>
      </c>
      <c r="N36">
        <v>70</v>
      </c>
      <c r="O36">
        <f t="shared" ref="O36:O39" si="4">(B36-67)/67</f>
        <v>2.2802985074626855E-2</v>
      </c>
      <c r="P36">
        <v>0.28000000000000003</v>
      </c>
      <c r="Q36">
        <f t="shared" ref="Q36:Q39" si="5">O36*P36*1000</f>
        <v>6.3848358208955203</v>
      </c>
    </row>
    <row r="37" spans="1:17" x14ac:dyDescent="0.2">
      <c r="A37">
        <v>72</v>
      </c>
      <c r="B37">
        <v>69.329899999999995</v>
      </c>
      <c r="C37">
        <v>20</v>
      </c>
      <c r="N37">
        <v>72</v>
      </c>
      <c r="O37">
        <f t="shared" si="4"/>
        <v>3.4774626865671565E-2</v>
      </c>
      <c r="P37">
        <v>0.28000000000000003</v>
      </c>
      <c r="Q37">
        <f t="shared" si="5"/>
        <v>9.7368955223880391</v>
      </c>
    </row>
    <row r="38" spans="1:17" x14ac:dyDescent="0.2">
      <c r="A38">
        <v>74</v>
      </c>
      <c r="B38">
        <v>71.469300000000004</v>
      </c>
      <c r="C38">
        <v>20</v>
      </c>
      <c r="N38">
        <v>74</v>
      </c>
      <c r="O38">
        <f t="shared" si="4"/>
        <v>6.6705970149253793E-2</v>
      </c>
      <c r="P38">
        <v>0.28000000000000003</v>
      </c>
      <c r="Q38">
        <f t="shared" si="5"/>
        <v>18.677671641791065</v>
      </c>
    </row>
    <row r="39" spans="1:17" x14ac:dyDescent="0.2">
      <c r="A39">
        <v>76</v>
      </c>
      <c r="B39">
        <v>72.1036</v>
      </c>
      <c r="C39">
        <v>20</v>
      </c>
      <c r="N39">
        <v>76</v>
      </c>
      <c r="O39">
        <f t="shared" si="4"/>
        <v>7.6173134328358205E-2</v>
      </c>
      <c r="P39">
        <v>0.28000000000000003</v>
      </c>
      <c r="Q39">
        <f t="shared" si="5"/>
        <v>21.328477611940301</v>
      </c>
    </row>
    <row r="44" spans="1:17" x14ac:dyDescent="0.2">
      <c r="A44" t="s">
        <v>59</v>
      </c>
    </row>
    <row r="45" spans="1:17" x14ac:dyDescent="0.2">
      <c r="A45" t="s">
        <v>9</v>
      </c>
      <c r="B45" t="s">
        <v>10</v>
      </c>
      <c r="C45" t="s">
        <v>11</v>
      </c>
      <c r="D45" t="s">
        <v>0</v>
      </c>
      <c r="E45" t="s">
        <v>1</v>
      </c>
      <c r="F45" t="s">
        <v>2</v>
      </c>
    </row>
    <row r="46" spans="1:17" x14ac:dyDescent="0.2">
      <c r="A46" t="s">
        <v>49</v>
      </c>
      <c r="B46">
        <v>65.908299999999997</v>
      </c>
      <c r="C46" t="s">
        <v>50</v>
      </c>
      <c r="D46">
        <v>358.661</v>
      </c>
      <c r="E46">
        <v>28.190799999999999</v>
      </c>
      <c r="F46">
        <v>28.9741</v>
      </c>
    </row>
    <row r="47" spans="1:17" x14ac:dyDescent="0.2">
      <c r="A47" t="s">
        <v>24</v>
      </c>
      <c r="B47">
        <v>66.781400000000005</v>
      </c>
      <c r="C47" t="s">
        <v>25</v>
      </c>
      <c r="D47">
        <v>321.08499999999998</v>
      </c>
      <c r="E47">
        <v>29.2211</v>
      </c>
      <c r="F47">
        <v>26.6204</v>
      </c>
    </row>
    <row r="48" spans="1:17" x14ac:dyDescent="0.2">
      <c r="A48" t="s">
        <v>32</v>
      </c>
      <c r="B48">
        <v>66.663700000000006</v>
      </c>
      <c r="C48" t="s">
        <v>33</v>
      </c>
      <c r="D48">
        <v>324.65600000000001</v>
      </c>
      <c r="E48">
        <v>28.245999999999999</v>
      </c>
      <c r="F48">
        <v>26.604800000000001</v>
      </c>
    </row>
    <row r="49" spans="1:6" x14ac:dyDescent="0.2">
      <c r="A49" t="s">
        <v>28</v>
      </c>
      <c r="B49">
        <v>66.89</v>
      </c>
      <c r="C49" t="s">
        <v>29</v>
      </c>
      <c r="D49">
        <v>294.24599999999998</v>
      </c>
      <c r="E49">
        <v>28.808399999999999</v>
      </c>
      <c r="F49">
        <v>25.712800000000001</v>
      </c>
    </row>
    <row r="50" spans="1:6" x14ac:dyDescent="0.2">
      <c r="A50" t="s">
        <v>34</v>
      </c>
      <c r="B50">
        <v>67.030100000000004</v>
      </c>
      <c r="C50" t="s">
        <v>46</v>
      </c>
      <c r="D50">
        <v>290.43799999999999</v>
      </c>
      <c r="E50">
        <v>28.920100000000001</v>
      </c>
      <c r="F50">
        <v>25.504200000000001</v>
      </c>
    </row>
    <row r="51" spans="1:6" x14ac:dyDescent="0.2">
      <c r="A51" t="s">
        <v>26</v>
      </c>
      <c r="B51">
        <v>67.349400000000003</v>
      </c>
      <c r="C51" t="s">
        <v>27</v>
      </c>
      <c r="D51">
        <v>288.46100000000001</v>
      </c>
      <c r="E51">
        <v>29.209700000000002</v>
      </c>
      <c r="F51">
        <v>24.264399999999998</v>
      </c>
    </row>
    <row r="52" spans="1:6" x14ac:dyDescent="0.2">
      <c r="A52" t="s">
        <v>20</v>
      </c>
      <c r="B52">
        <v>67.497699999999995</v>
      </c>
      <c r="C52" t="s">
        <v>51</v>
      </c>
      <c r="D52">
        <v>271.928</v>
      </c>
      <c r="E52">
        <v>29.311599999999999</v>
      </c>
      <c r="F52">
        <v>23.151599999999998</v>
      </c>
    </row>
    <row r="53" spans="1:6" x14ac:dyDescent="0.2">
      <c r="A53" t="s">
        <v>47</v>
      </c>
      <c r="B53">
        <v>67.892799999999994</v>
      </c>
      <c r="C53" t="s">
        <v>48</v>
      </c>
      <c r="D53">
        <v>276.459</v>
      </c>
      <c r="E53">
        <v>30.3429</v>
      </c>
      <c r="F53">
        <v>22.8188</v>
      </c>
    </row>
    <row r="54" spans="1:6" x14ac:dyDescent="0.2">
      <c r="A54" t="s">
        <v>12</v>
      </c>
      <c r="B54">
        <v>69.158000000000001</v>
      </c>
      <c r="C54" t="s">
        <v>13</v>
      </c>
      <c r="D54">
        <v>300.92200000000003</v>
      </c>
      <c r="E54">
        <v>32.869500000000002</v>
      </c>
      <c r="F54">
        <v>20.753399999999999</v>
      </c>
    </row>
    <row r="55" spans="1:6" x14ac:dyDescent="0.2">
      <c r="A55" t="s">
        <v>53</v>
      </c>
      <c r="B55">
        <v>69.176900000000003</v>
      </c>
      <c r="C55" t="s">
        <v>54</v>
      </c>
      <c r="D55">
        <v>286.01499999999999</v>
      </c>
      <c r="E55">
        <v>33.039000000000001</v>
      </c>
      <c r="F55">
        <v>20.414400000000001</v>
      </c>
    </row>
    <row r="56" spans="1:6" x14ac:dyDescent="0.2">
      <c r="A56" t="s">
        <v>38</v>
      </c>
      <c r="B56">
        <v>70.649299999999997</v>
      </c>
      <c r="C56" t="s">
        <v>39</v>
      </c>
      <c r="D56">
        <v>357.07400000000001</v>
      </c>
      <c r="E56">
        <v>35.3429</v>
      </c>
      <c r="F56">
        <v>19.635899999999999</v>
      </c>
    </row>
    <row r="57" spans="1:6" x14ac:dyDescent="0.2">
      <c r="A57" t="s">
        <v>42</v>
      </c>
      <c r="B57">
        <v>71.081599999999995</v>
      </c>
      <c r="C57" t="s">
        <v>43</v>
      </c>
      <c r="D57">
        <v>401.00200000000001</v>
      </c>
      <c r="E57">
        <v>35.293599999999998</v>
      </c>
      <c r="F57">
        <v>19.3674</v>
      </c>
    </row>
    <row r="58" spans="1:6" x14ac:dyDescent="0.2">
      <c r="A58" t="s">
        <v>55</v>
      </c>
      <c r="B58">
        <v>71.352099999999993</v>
      </c>
      <c r="C58" t="s">
        <v>56</v>
      </c>
      <c r="D58">
        <v>420.90600000000001</v>
      </c>
      <c r="E58">
        <v>36.279499999999999</v>
      </c>
      <c r="F58">
        <v>19.814800000000002</v>
      </c>
    </row>
    <row r="59" spans="1:6" x14ac:dyDescent="0.2">
      <c r="A59" t="s">
        <v>30</v>
      </c>
      <c r="B59">
        <v>65.425799999999995</v>
      </c>
      <c r="C59" t="s">
        <v>31</v>
      </c>
      <c r="D59">
        <v>390.13200000000001</v>
      </c>
      <c r="E59">
        <v>27.781500000000001</v>
      </c>
      <c r="F59">
        <v>30.3828</v>
      </c>
    </row>
    <row r="60" spans="1:6" x14ac:dyDescent="0.2">
      <c r="A60" t="s">
        <v>32</v>
      </c>
      <c r="B60">
        <v>69.533699999999996</v>
      </c>
      <c r="C60" t="s">
        <v>45</v>
      </c>
      <c r="D60">
        <v>417.673</v>
      </c>
      <c r="E60">
        <v>32.677100000000003</v>
      </c>
      <c r="F60">
        <v>24.001300000000001</v>
      </c>
    </row>
    <row r="61" spans="1:6" x14ac:dyDescent="0.2">
      <c r="A61" t="s">
        <v>28</v>
      </c>
      <c r="B61">
        <v>71.317300000000003</v>
      </c>
      <c r="C61" t="s">
        <v>44</v>
      </c>
      <c r="D61">
        <v>587.55799999999999</v>
      </c>
      <c r="E61">
        <v>34.7498</v>
      </c>
      <c r="F61">
        <v>23.223099999999999</v>
      </c>
    </row>
    <row r="62" spans="1:6" x14ac:dyDescent="0.2">
      <c r="A62" t="s">
        <v>34</v>
      </c>
      <c r="B62">
        <v>70.242900000000006</v>
      </c>
      <c r="C62" t="s">
        <v>35</v>
      </c>
      <c r="D62">
        <v>466.84899999999999</v>
      </c>
      <c r="E62">
        <v>33.380200000000002</v>
      </c>
      <c r="F62">
        <v>22.663699999999999</v>
      </c>
    </row>
    <row r="63" spans="1:6" x14ac:dyDescent="0.2">
      <c r="A63" t="s">
        <v>26</v>
      </c>
      <c r="B63">
        <v>71.703000000000003</v>
      </c>
      <c r="C63" t="s">
        <v>52</v>
      </c>
      <c r="D63">
        <v>549.80499999999995</v>
      </c>
      <c r="E63">
        <v>35.709699999999998</v>
      </c>
      <c r="F63">
        <v>22.361799999999999</v>
      </c>
    </row>
    <row r="64" spans="1:6" x14ac:dyDescent="0.2">
      <c r="A64" t="s">
        <v>20</v>
      </c>
      <c r="B64">
        <v>71.397000000000006</v>
      </c>
      <c r="C64" t="s">
        <v>21</v>
      </c>
      <c r="D64">
        <v>498.06599999999997</v>
      </c>
      <c r="E64">
        <v>35.676000000000002</v>
      </c>
      <c r="F64">
        <v>21.808299999999999</v>
      </c>
    </row>
    <row r="65" spans="1:6" x14ac:dyDescent="0.2">
      <c r="A65" t="s">
        <v>36</v>
      </c>
      <c r="B65">
        <v>68.527799999999999</v>
      </c>
      <c r="C65" t="s">
        <v>37</v>
      </c>
      <c r="D65">
        <v>268.74099999999999</v>
      </c>
      <c r="E65">
        <v>32.081099999999999</v>
      </c>
      <c r="F65">
        <v>20.810700000000001</v>
      </c>
    </row>
    <row r="66" spans="1:6" x14ac:dyDescent="0.2">
      <c r="A66" t="s">
        <v>40</v>
      </c>
      <c r="B66">
        <v>69.329899999999995</v>
      </c>
      <c r="C66" t="s">
        <v>41</v>
      </c>
      <c r="D66">
        <v>261.65600000000001</v>
      </c>
      <c r="E66">
        <v>33.323099999999997</v>
      </c>
      <c r="F66">
        <v>18.9528</v>
      </c>
    </row>
    <row r="67" spans="1:6" x14ac:dyDescent="0.2">
      <c r="A67" t="s">
        <v>14</v>
      </c>
      <c r="B67">
        <v>71.469300000000004</v>
      </c>
      <c r="C67" t="s">
        <v>15</v>
      </c>
      <c r="D67">
        <v>320.62400000000002</v>
      </c>
      <c r="E67">
        <v>37.669699999999999</v>
      </c>
      <c r="F67">
        <v>17.029800000000002</v>
      </c>
    </row>
    <row r="68" spans="1:6" x14ac:dyDescent="0.2">
      <c r="A68" t="s">
        <v>57</v>
      </c>
      <c r="B68">
        <v>72.1036</v>
      </c>
      <c r="C68" t="s">
        <v>58</v>
      </c>
      <c r="D68">
        <v>389.70800000000003</v>
      </c>
      <c r="E68">
        <v>38.364800000000002</v>
      </c>
      <c r="F68">
        <v>17.360700000000001</v>
      </c>
    </row>
    <row r="69" spans="1:6" x14ac:dyDescent="0.2">
      <c r="A69" t="s">
        <v>18</v>
      </c>
      <c r="B69">
        <v>69.014700000000005</v>
      </c>
      <c r="C69" t="s">
        <v>19</v>
      </c>
      <c r="D69">
        <v>409.59</v>
      </c>
      <c r="E69">
        <v>32.013199999999998</v>
      </c>
      <c r="F69">
        <v>25.334</v>
      </c>
    </row>
    <row r="70" spans="1:6" x14ac:dyDescent="0.2">
      <c r="A70" t="s">
        <v>22</v>
      </c>
      <c r="B70">
        <v>67.231399999999994</v>
      </c>
      <c r="C70" t="s">
        <v>23</v>
      </c>
      <c r="D70">
        <v>255.86500000000001</v>
      </c>
      <c r="E70">
        <v>29.317799999999998</v>
      </c>
      <c r="F70">
        <v>22.9834</v>
      </c>
    </row>
    <row r="71" spans="1:6" x14ac:dyDescent="0.2">
      <c r="A71" t="s">
        <v>16</v>
      </c>
      <c r="B71">
        <v>66.3215</v>
      </c>
      <c r="C71" t="s">
        <v>17</v>
      </c>
      <c r="D71">
        <v>268.11200000000002</v>
      </c>
      <c r="E71">
        <v>26.918900000000001</v>
      </c>
      <c r="F71">
        <v>25.816400000000002</v>
      </c>
    </row>
  </sheetData>
  <sortState xmlns:xlrd2="http://schemas.microsoft.com/office/spreadsheetml/2017/richdata2" ref="A46:F71">
    <sortCondition ref="C45:C7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Graham, Chris</dc:creator>
  <cp:lastModifiedBy>Graham, Chris</cp:lastModifiedBy>
  <dcterms:created xsi:type="dcterms:W3CDTF">2024-12-13T12:29:29Z</dcterms:created>
  <dcterms:modified xsi:type="dcterms:W3CDTF">2025-03-19T13:54:27Z</dcterms:modified>
</cp:coreProperties>
</file>