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comments6.xml" ContentType="application/vnd.openxmlformats-officedocument.spreadsheetml.comments+xml"/>
  <Override PartName="/xl/threadedComments/threadedComment6.xml" ContentType="application/vnd.ms-excel.threadedcomments+xml"/>
  <Override PartName="/xl/comments7.xml" ContentType="application/vnd.openxmlformats-officedocument.spreadsheetml.comments+xml"/>
  <Override PartName="/xl/threadedComments/threadedComment7.xml" ContentType="application/vnd.ms-excel.threadedcomments+xml"/>
  <Override PartName="/xl/comments8.xml" ContentType="application/vnd.openxmlformats-officedocument.spreadsheetml.comments+xml"/>
  <Override PartName="/xl/threadedComments/threadedComment8.xml" ContentType="application/vnd.ms-excel.threadedcomments+xml"/>
  <Override PartName="/xl/comments9.xml" ContentType="application/vnd.openxmlformats-officedocument.spreadsheetml.comments+xml"/>
  <Override PartName="/xl/threadedComments/threadedComment9.xml" ContentType="application/vnd.ms-excel.threadedcomments+xml"/>
  <Override PartName="/xl/comments10.xml" ContentType="application/vnd.openxmlformats-officedocument.spreadsheetml.comments+xml"/>
  <Override PartName="/xl/threadedComments/threadedComment10.xml" ContentType="application/vnd.ms-excel.threadedcomments+xml"/>
  <Override PartName="/xl/comments11.xml" ContentType="application/vnd.openxmlformats-officedocument.spreadsheetml.comments+xml"/>
  <Override PartName="/xl/threadedComments/threadedComment11.xml" ContentType="application/vnd.ms-excel.threadedcomments+xml"/>
  <Override PartName="/xl/comments12.xml" ContentType="application/vnd.openxmlformats-officedocument.spreadsheetml.comments+xml"/>
  <Override PartName="/xl/threadedComments/threadedComment12.xml" ContentType="application/vnd.ms-excel.threadedcomments+xml"/>
  <Override PartName="/xl/comments13.xml" ContentType="application/vnd.openxmlformats-officedocument.spreadsheetml.comments+xml"/>
  <Override PartName="/xl/threadedComments/threadedComment13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Northeastern University\ACCIH Kenya\ARCGis Pro\Data\"/>
    </mc:Choice>
  </mc:AlternateContent>
  <xr:revisionPtr revIDLastSave="0" documentId="13_ncr:1_{D40298E3-9053-46BD-9CFD-B1F242F98B5D}" xr6:coauthVersionLast="47" xr6:coauthVersionMax="47" xr10:uidLastSave="{00000000-0000-0000-0000-000000000000}"/>
  <bookViews>
    <workbookView xWindow="-93" yWindow="-93" windowWidth="25786" windowHeight="13866" firstSheet="1" activeTab="1" xr2:uid="{44CAC35A-1A43-4993-9D15-7EB157C87C62}"/>
  </bookViews>
  <sheets>
    <sheet name="Nov22-23 Cases" sheetId="1" r:id="rId1"/>
    <sheet name="Village Coords and Totals" sheetId="29" r:id="rId2"/>
    <sheet name="Nov 22" sheetId="17" r:id="rId3"/>
    <sheet name="Dec 22" sheetId="4" r:id="rId4"/>
    <sheet name="Jan 23" sheetId="19" r:id="rId5"/>
    <sheet name="Feb 23" sheetId="18" r:id="rId6"/>
    <sheet name="Mar 23" sheetId="21" r:id="rId7"/>
    <sheet name="Apr 23" sheetId="20" r:id="rId8"/>
    <sheet name="May 23" sheetId="28" r:id="rId9"/>
    <sheet name="Jun 23" sheetId="27" r:id="rId10"/>
    <sheet name="Jul 23" sheetId="26" r:id="rId11"/>
    <sheet name="Aug 23" sheetId="25" r:id="rId12"/>
    <sheet name="Sep 23" sheetId="24" r:id="rId13"/>
    <sheet name="Oct 23" sheetId="23" r:id="rId14"/>
    <sheet name="Nov 23" sheetId="22" r:id="rId15"/>
    <sheet name="Akwichatis-Riongo Route" sheetId="3" r:id="rId16"/>
    <sheet name="Barriers" sheetId="2" r:id="rId17"/>
  </sheets>
  <definedNames>
    <definedName name="_xlnm._FilterDatabase" localSheetId="0" hidden="1">'Nov22-23 Cases'!$A$1:$I$412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" i="28" l="1"/>
  <c r="Q2" i="28"/>
  <c r="P2" i="28"/>
  <c r="O2" i="28"/>
  <c r="N2" i="28"/>
  <c r="M2" i="28"/>
  <c r="L2" i="28"/>
  <c r="R2" i="27"/>
  <c r="Q2" i="27"/>
  <c r="P2" i="27"/>
  <c r="O2" i="27"/>
  <c r="N2" i="27"/>
  <c r="M2" i="27"/>
  <c r="L2" i="27"/>
  <c r="R2" i="26"/>
  <c r="Q2" i="26"/>
  <c r="P2" i="26"/>
  <c r="O2" i="26"/>
  <c r="N2" i="26"/>
  <c r="M2" i="26"/>
  <c r="L2" i="26"/>
  <c r="R2" i="25"/>
  <c r="Q2" i="25"/>
  <c r="P2" i="25"/>
  <c r="O2" i="25"/>
  <c r="N2" i="25"/>
  <c r="M2" i="25"/>
  <c r="L2" i="25"/>
  <c r="R2" i="24"/>
  <c r="Q2" i="24"/>
  <c r="P2" i="24"/>
  <c r="O2" i="24"/>
  <c r="N2" i="24"/>
  <c r="M2" i="24"/>
  <c r="L2" i="24"/>
  <c r="R2" i="23"/>
  <c r="Q2" i="23"/>
  <c r="P2" i="23"/>
  <c r="O2" i="23"/>
  <c r="N2" i="23"/>
  <c r="M2" i="23"/>
  <c r="L2" i="23"/>
  <c r="R2" i="22"/>
  <c r="Q2" i="22"/>
  <c r="P2" i="22"/>
  <c r="O2" i="22"/>
  <c r="N2" i="22"/>
  <c r="M2" i="22"/>
  <c r="L2" i="22"/>
  <c r="R2" i="21"/>
  <c r="Q2" i="21"/>
  <c r="P2" i="21"/>
  <c r="O2" i="21"/>
  <c r="N2" i="21"/>
  <c r="M2" i="21"/>
  <c r="L2" i="21"/>
  <c r="R2" i="20"/>
  <c r="Q2" i="20"/>
  <c r="P2" i="20"/>
  <c r="O2" i="20"/>
  <c r="N2" i="20"/>
  <c r="M2" i="20"/>
  <c r="L2" i="20"/>
  <c r="R2" i="19"/>
  <c r="Q2" i="19"/>
  <c r="P2" i="19"/>
  <c r="O2" i="19"/>
  <c r="N2" i="19"/>
  <c r="M2" i="19"/>
  <c r="L2" i="19"/>
  <c r="R2" i="18"/>
  <c r="Q2" i="18"/>
  <c r="P2" i="18"/>
  <c r="O2" i="18"/>
  <c r="N2" i="18"/>
  <c r="M2" i="18"/>
  <c r="L2" i="18"/>
  <c r="R2" i="17"/>
  <c r="Q2" i="17"/>
  <c r="P2" i="17"/>
  <c r="O2" i="17"/>
  <c r="S2" i="17" s="1"/>
  <c r="N2" i="17"/>
  <c r="M2" i="17"/>
  <c r="L2" i="17"/>
  <c r="R2" i="4"/>
  <c r="Q2" i="4"/>
  <c r="P2" i="4"/>
  <c r="O2" i="4"/>
  <c r="N2" i="4"/>
  <c r="M2" i="4"/>
  <c r="L2" i="4"/>
  <c r="I168" i="1"/>
  <c r="I169" i="1"/>
  <c r="I170" i="1"/>
  <c r="I171" i="1"/>
  <c r="I173" i="1"/>
  <c r="I172" i="1"/>
  <c r="I174" i="1"/>
  <c r="I176" i="1"/>
  <c r="I175" i="1"/>
  <c r="I177" i="1"/>
  <c r="I178" i="1"/>
  <c r="I180" i="1"/>
  <c r="I179" i="1"/>
  <c r="I182" i="1"/>
  <c r="I181" i="1"/>
  <c r="I183" i="1"/>
  <c r="I184" i="1"/>
  <c r="I185" i="1"/>
  <c r="I186" i="1"/>
  <c r="I188" i="1"/>
  <c r="I187" i="1"/>
  <c r="I189" i="1"/>
  <c r="I191" i="1"/>
  <c r="I190" i="1"/>
  <c r="I192" i="1"/>
  <c r="I193" i="1"/>
  <c r="I194" i="1"/>
  <c r="I195" i="1"/>
  <c r="I197" i="1"/>
  <c r="I196" i="1"/>
  <c r="I200" i="1"/>
  <c r="I199" i="1"/>
  <c r="I198" i="1"/>
  <c r="I201" i="1"/>
  <c r="I203" i="1"/>
  <c r="I202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2" i="1"/>
  <c r="I221" i="1"/>
  <c r="I223" i="1"/>
  <c r="I224" i="1"/>
  <c r="I226" i="1"/>
  <c r="I225" i="1"/>
  <c r="I227" i="1"/>
  <c r="I229" i="1"/>
  <c r="I230" i="1"/>
  <c r="I228" i="1"/>
  <c r="I233" i="1"/>
  <c r="I231" i="1"/>
  <c r="I232" i="1"/>
  <c r="I234" i="1"/>
  <c r="I235" i="1"/>
  <c r="I236" i="1"/>
  <c r="I237" i="1"/>
  <c r="I238" i="1"/>
  <c r="I239" i="1"/>
  <c r="I241" i="1"/>
  <c r="I240" i="1"/>
  <c r="I242" i="1"/>
  <c r="I244" i="1"/>
  <c r="I243" i="1"/>
  <c r="I245" i="1"/>
  <c r="I246" i="1"/>
  <c r="I247" i="1"/>
  <c r="I250" i="1"/>
  <c r="I249" i="1"/>
  <c r="I248" i="1"/>
  <c r="I251" i="1"/>
  <c r="I252" i="1"/>
  <c r="I253" i="1"/>
  <c r="I254" i="1"/>
  <c r="I255" i="1"/>
  <c r="I257" i="1"/>
  <c r="I256" i="1"/>
  <c r="I259" i="1"/>
  <c r="I260" i="1"/>
  <c r="I258" i="1"/>
  <c r="I262" i="1"/>
  <c r="I261" i="1"/>
  <c r="I263" i="1"/>
  <c r="I267" i="1"/>
  <c r="I265" i="1"/>
  <c r="I266" i="1"/>
  <c r="I264" i="1"/>
  <c r="I268" i="1"/>
  <c r="I272" i="1"/>
  <c r="I269" i="1"/>
  <c r="I271" i="1"/>
  <c r="I270" i="1"/>
  <c r="I273" i="1"/>
  <c r="I274" i="1"/>
  <c r="I275" i="1"/>
  <c r="I276" i="1"/>
  <c r="I277" i="1"/>
  <c r="I279" i="1"/>
  <c r="I280" i="1"/>
  <c r="I281" i="1"/>
  <c r="I282" i="1"/>
  <c r="I278" i="1"/>
  <c r="I284" i="1"/>
  <c r="I283" i="1"/>
  <c r="I285" i="1"/>
  <c r="I287" i="1"/>
  <c r="I286" i="1"/>
  <c r="I288" i="1"/>
  <c r="I291" i="1"/>
  <c r="I292" i="1"/>
  <c r="I290" i="1"/>
  <c r="I289" i="1"/>
  <c r="I293" i="1"/>
  <c r="I295" i="1"/>
  <c r="I294" i="1"/>
  <c r="I296" i="1"/>
  <c r="I297" i="1"/>
  <c r="I298" i="1"/>
  <c r="I299" i="1"/>
  <c r="I300" i="1"/>
  <c r="I302" i="1"/>
  <c r="I301" i="1"/>
  <c r="I303" i="1"/>
  <c r="I304" i="1"/>
  <c r="I305" i="1"/>
  <c r="I306" i="1"/>
  <c r="I307" i="1"/>
  <c r="I309" i="1"/>
  <c r="I308" i="1"/>
  <c r="I310" i="1"/>
  <c r="I312" i="1"/>
  <c r="I313" i="1"/>
  <c r="I311" i="1"/>
  <c r="I314" i="1"/>
  <c r="I316" i="1"/>
  <c r="I315" i="1"/>
  <c r="I317" i="1"/>
  <c r="I318" i="1"/>
  <c r="I320" i="1"/>
  <c r="I319" i="1"/>
  <c r="I322" i="1"/>
  <c r="I321" i="1"/>
  <c r="I324" i="1"/>
  <c r="I323" i="1"/>
  <c r="I325" i="1"/>
  <c r="I327" i="1"/>
  <c r="I326" i="1"/>
  <c r="I328" i="1"/>
  <c r="I330" i="1"/>
  <c r="I329" i="1"/>
  <c r="I331" i="1"/>
  <c r="I332" i="1"/>
  <c r="I334" i="1"/>
  <c r="I333" i="1"/>
  <c r="I335" i="1"/>
  <c r="I336" i="1"/>
  <c r="I337" i="1"/>
  <c r="I338" i="1"/>
  <c r="I339" i="1"/>
  <c r="I340" i="1"/>
  <c r="I341" i="1"/>
  <c r="I342" i="1"/>
  <c r="I343" i="1"/>
  <c r="I345" i="1"/>
  <c r="I344" i="1"/>
  <c r="I348" i="1"/>
  <c r="I347" i="1"/>
  <c r="I346" i="1"/>
  <c r="I350" i="1"/>
  <c r="I349" i="1"/>
  <c r="I353" i="1"/>
  <c r="I351" i="1"/>
  <c r="I352" i="1"/>
  <c r="I354" i="1"/>
  <c r="I356" i="1"/>
  <c r="I357" i="1"/>
  <c r="I355" i="1"/>
  <c r="I359" i="1"/>
  <c r="I358" i="1"/>
  <c r="I361" i="1"/>
  <c r="I360" i="1"/>
  <c r="I362" i="1"/>
  <c r="I363" i="1"/>
  <c r="I364" i="1"/>
  <c r="I368" i="1"/>
  <c r="I365" i="1"/>
  <c r="I366" i="1"/>
  <c r="I367" i="1"/>
  <c r="I369" i="1"/>
  <c r="I371" i="1"/>
  <c r="I372" i="1"/>
  <c r="I370" i="1"/>
  <c r="I374" i="1"/>
  <c r="I373" i="1"/>
  <c r="I375" i="1"/>
  <c r="I376" i="1"/>
  <c r="I377" i="1"/>
  <c r="I378" i="1"/>
  <c r="I379" i="1"/>
  <c r="I380" i="1"/>
  <c r="I381" i="1"/>
  <c r="I383" i="1"/>
  <c r="I382" i="1"/>
  <c r="I384" i="1"/>
  <c r="I385" i="1"/>
  <c r="I386" i="1"/>
  <c r="I387" i="1"/>
  <c r="I388" i="1"/>
  <c r="I389" i="1"/>
  <c r="I390" i="1"/>
  <c r="I392" i="1"/>
  <c r="I391" i="1"/>
  <c r="I393" i="1"/>
  <c r="I394" i="1"/>
  <c r="I395" i="1"/>
  <c r="I397" i="1"/>
  <c r="I398" i="1"/>
  <c r="I396" i="1"/>
  <c r="I399" i="1"/>
  <c r="I400" i="1"/>
  <c r="I401" i="1"/>
  <c r="I402" i="1"/>
  <c r="I404" i="1"/>
  <c r="I403" i="1"/>
  <c r="I405" i="1"/>
  <c r="I406" i="1"/>
  <c r="I407" i="1"/>
  <c r="I408" i="1"/>
  <c r="I5" i="1"/>
  <c r="I167" i="1"/>
  <c r="I166" i="1"/>
  <c r="I165" i="1"/>
  <c r="I164" i="1"/>
  <c r="I163" i="1"/>
  <c r="I160" i="1"/>
  <c r="I161" i="1"/>
  <c r="I159" i="1"/>
  <c r="I158" i="1"/>
  <c r="I162" i="1"/>
  <c r="I157" i="1"/>
  <c r="I154" i="1"/>
  <c r="I156" i="1"/>
  <c r="I155" i="1"/>
  <c r="I153" i="1"/>
  <c r="I152" i="1"/>
  <c r="I151" i="1"/>
  <c r="I150" i="1"/>
  <c r="I148" i="1"/>
  <c r="I149" i="1"/>
  <c r="I6" i="1"/>
  <c r="I2" i="1"/>
  <c r="I3" i="1"/>
  <c r="I4" i="1"/>
  <c r="I7" i="1"/>
  <c r="I9" i="1"/>
  <c r="I8" i="1"/>
  <c r="I10" i="1"/>
  <c r="I13" i="1"/>
  <c r="I11" i="1"/>
  <c r="I12" i="1"/>
  <c r="I14" i="1"/>
  <c r="I16" i="1"/>
  <c r="I15" i="1"/>
  <c r="I17" i="1"/>
  <c r="I55" i="1"/>
  <c r="I21" i="1"/>
  <c r="I22" i="1"/>
  <c r="I18" i="1"/>
  <c r="I19" i="1"/>
  <c r="I20" i="1"/>
  <c r="I24" i="1"/>
  <c r="I23" i="1"/>
  <c r="I25" i="1"/>
  <c r="I26" i="1"/>
  <c r="I27" i="1"/>
  <c r="I29" i="1"/>
  <c r="I28" i="1"/>
  <c r="I30" i="1"/>
  <c r="I33" i="1"/>
  <c r="I31" i="1"/>
  <c r="I32" i="1"/>
  <c r="I34" i="1"/>
  <c r="I35" i="1"/>
  <c r="I36" i="1"/>
  <c r="I37" i="1"/>
  <c r="I39" i="1"/>
  <c r="I38" i="1"/>
  <c r="I40" i="1"/>
  <c r="I41" i="1"/>
  <c r="I43" i="1"/>
  <c r="I42" i="1"/>
  <c r="I45" i="1"/>
  <c r="I44" i="1"/>
  <c r="I46" i="1"/>
  <c r="I47" i="1"/>
  <c r="I49" i="1"/>
  <c r="I48" i="1"/>
  <c r="I52" i="1"/>
  <c r="I50" i="1"/>
  <c r="I51" i="1"/>
  <c r="I53" i="1"/>
  <c r="I54" i="1"/>
  <c r="I56" i="1"/>
  <c r="I57" i="1"/>
  <c r="I58" i="1"/>
  <c r="I59" i="1"/>
  <c r="I60" i="1"/>
  <c r="I61" i="1"/>
  <c r="I62" i="1"/>
  <c r="I63" i="1"/>
  <c r="I64" i="1"/>
  <c r="I65" i="1"/>
  <c r="I66" i="1"/>
  <c r="I68" i="1"/>
  <c r="I67" i="1"/>
  <c r="I69" i="1"/>
  <c r="I71" i="1"/>
  <c r="I70" i="1"/>
  <c r="I72" i="1"/>
  <c r="I409" i="1"/>
  <c r="I410" i="1"/>
  <c r="I74" i="1"/>
  <c r="I73" i="1"/>
  <c r="I75" i="1"/>
  <c r="I76" i="1"/>
  <c r="I77" i="1"/>
  <c r="I78" i="1"/>
  <c r="I79" i="1"/>
  <c r="I82" i="1"/>
  <c r="I80" i="1"/>
  <c r="I83" i="1"/>
  <c r="I81" i="1"/>
  <c r="I85" i="1"/>
  <c r="I84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4" i="1"/>
  <c r="I103" i="1"/>
  <c r="I105" i="1"/>
  <c r="I106" i="1"/>
  <c r="I108" i="1"/>
  <c r="I107" i="1"/>
  <c r="I111" i="1"/>
  <c r="I109" i="1"/>
  <c r="I110" i="1"/>
  <c r="I112" i="1"/>
  <c r="I113" i="1"/>
  <c r="I114" i="1"/>
  <c r="I116" i="1"/>
  <c r="I115" i="1"/>
  <c r="I117" i="1"/>
  <c r="I118" i="1"/>
  <c r="I121" i="1"/>
  <c r="I119" i="1"/>
  <c r="I120" i="1"/>
  <c r="I123" i="1"/>
  <c r="I122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3" i="1"/>
  <c r="I142" i="1"/>
  <c r="I145" i="1"/>
  <c r="I144" i="1"/>
  <c r="I146" i="1"/>
  <c r="I147" i="1"/>
  <c r="S2" i="22" l="1"/>
  <c r="S2" i="23"/>
  <c r="S2" i="24"/>
  <c r="S2" i="25"/>
  <c r="S2" i="26"/>
  <c r="S2" i="27"/>
  <c r="S2" i="28"/>
  <c r="S2" i="20"/>
  <c r="S2" i="21"/>
  <c r="S2" i="18"/>
  <c r="S2" i="19"/>
  <c r="S2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tc={CBFED582-E0C7-4FF6-9994-6C28F1DE77D9}</author>
    <author>tc={E3773E63-7A72-4A21-AF66-A0D6372C2BB3}</author>
    <author>tc={BD8BEF9F-FC37-426F-BA19-BB6A7BB009BD}</author>
    <author>tc={7AD95C3E-40DD-44CC-8CBB-2D917CC2BB1C}</author>
    <author>tc={BEE851F5-3CE0-466C-BD37-C4F8D60608E0}</author>
  </authors>
  <commentList>
    <comment ref="D49" authorId="0" shapeId="0" xr:uid="{CBFED582-E0C7-4FF6-9994-6C28F1DE77D9}">
      <text>
        <t>[Threaded comment]
Your version of Excel allows you to read this threaded comment; however, any edits to it will get removed if the file is opened in a newer version of Excel. Learn more: https://go.microsoft.com/fwlink/?linkid=870924
Comment:
    Napir/Kapedo</t>
      </text>
    </comment>
    <comment ref="D199" authorId="1" shapeId="0" xr:uid="{E3773E63-7A72-4A21-AF66-A0D6372C2BB3}">
      <text>
        <t>[Threaded comment]
Your version of Excel allows you to read this threaded comment; however, any edits to it will get removed if the file is opened in a newer version of Excel. Learn more: https://go.microsoft.com/fwlink/?linkid=870924
Comment:
    Maybe Lokorpok?</t>
      </text>
    </comment>
    <comment ref="D287" authorId="2" shapeId="0" xr:uid="{BD8BEF9F-FC37-426F-BA19-BB6A7BB009BD}">
      <text>
        <t>[Threaded comment]
Your version of Excel allows you to read this threaded comment; however, any edits to it will get removed if the file is opened in a newer version of Excel. Learn more: https://go.microsoft.com/fwlink/?linkid=870924
Comment:
    Perhaps this is the same as Suqutta above?</t>
      </text>
    </comment>
    <comment ref="D290" authorId="3" shapeId="0" xr:uid="{7AD95C3E-40DD-44CC-8CBB-2D917CC2BB1C}">
      <text>
        <t>[Threaded comment]
Your version of Excel allows you to read this threaded comment; however, any edits to it will get removed if the file is opened in a newer version of Excel. Learn more: https://go.microsoft.com/fwlink/?linkid=870924
Comment:
    Napir/Kapedo</t>
      </text>
    </comment>
    <comment ref="D344" authorId="4" shapeId="0" xr:uid="{BEE851F5-3CE0-466C-BD37-C4F8D60608E0}">
      <text>
        <t>[Threaded comment]
Your version of Excel allows you to read this threaded comment; however, any edits to it will get removed if the file is opened in a newer version of Excel. Learn more: https://go.microsoft.com/fwlink/?linkid=870924
Comment:
    Napir/Kapedo</t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tc={8825F25C-8EC3-4A83-BA81-66CE4B3D28A6}</author>
  </authors>
  <commentList>
    <comment ref="A19" authorId="0" shapeId="0" xr:uid="{8825F25C-8EC3-4A83-BA81-66CE4B3D28A6}">
      <text>
        <t>[Threaded comment]
Your version of Excel allows you to read this threaded comment; however, any edits to it will get removed if the file is opened in a newer version of Excel. Learn more: https://go.microsoft.com/fwlink/?linkid=870924
Comment:
    Used to be T. Ward - Tirioko Ward?</t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tc={BC8C6A8B-250B-473E-A1B4-B905F8DA3836}</author>
    <author>tc={8BBE0D2B-1FB1-4C21-81F8-D790DE3075E7}</author>
  </authors>
  <commentList>
    <comment ref="A32" authorId="0" shapeId="0" xr:uid="{BC8C6A8B-250B-473E-A1B4-B905F8DA3836}">
      <text>
        <t>[Threaded comment]
Your version of Excel allows you to read this threaded comment; however, any edits to it will get removed if the file is opened in a newer version of Excel. Learn more: https://go.microsoft.com/fwlink/?linkid=870924
Comment:
    Napir/Kapedo</t>
      </text>
    </comment>
    <comment ref="A44" authorId="1" shapeId="0" xr:uid="{8BBE0D2B-1FB1-4C21-81F8-D790DE3075E7}">
      <text>
        <t>[Threaded comment]
Your version of Excel allows you to read this threaded comment; however, any edits to it will get removed if the file is opened in a newer version of Excel. Learn more: https://go.microsoft.com/fwlink/?linkid=870924
Comment:
    Perhaps this is the same as Suqutta above?</t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tc={0D36196E-E6EA-4737-8333-714EC1CA12DD}</author>
  </authors>
  <commentList>
    <comment ref="A28" authorId="0" shapeId="0" xr:uid="{0D36196E-E6EA-4737-8333-714EC1CA12DD}">
      <text>
        <t>[Threaded comment]
Your version of Excel allows you to read this threaded comment; however, any edits to it will get removed if the file is opened in a newer version of Excel. Learn more: https://go.microsoft.com/fwlink/?linkid=870924
Comment:
    Napir/Kapedo</t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tc={1624F7DD-2A8A-49A5-8609-796EF3C2F69F}</author>
  </authors>
  <commentList>
    <comment ref="A29" authorId="0" shapeId="0" xr:uid="{1624F7DD-2A8A-49A5-8609-796EF3C2F69F}">
      <text>
        <t>[Threaded comment]
Your version of Excel allows you to read this threaded comment; however, any edits to it will get removed if the file is opened in a newer version of Excel. Learn more: https://go.microsoft.com/fwlink/?linkid=870924
Comment:
    Napir/Kapedo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tc={E70934B4-B55F-49CB-9469-02DE2D3A1AB6}</author>
    <author>tc={FD2ECAD3-3508-4358-92A5-EE3F9EED98C0}</author>
    <author>tc={05B0F9D2-71ED-4C64-B3B9-72109F62D143}</author>
    <author>tc={573122D2-77B0-40EE-9CB6-509253C34E4F}</author>
    <author>tc={65FDFA55-7FE0-438C-BC89-8B8F03179F57}</author>
    <author>tc={A81ACCAA-9FC3-4F60-8134-A5D88577AB1A}</author>
    <author>tc={2762DDDF-A141-4732-B7FD-4C1514B9DAA5}</author>
    <author>tc={E0ED70EF-45B3-4193-BAA5-11B63C5F272B}</author>
    <author>tc={6E0E3A9B-9D91-47B0-8FA7-903379BFFF6A}</author>
    <author>tc={A8F77FC6-2B91-47AA-906D-8E3768FBF0FC}</author>
    <author>tc={C4809EDA-E8D5-4874-8860-11C77D42B0E5}</author>
    <author>tc={7E4559F5-84D2-4713-A7CC-3776D523001A}</author>
    <author>tc={2373C72E-6FA2-4170-95B0-32B72B5DBED3}</author>
    <author>tc={D94584C4-3BBD-44EA-8527-A551CDBDAA33}</author>
    <author>tc={D0E1B70A-825C-4811-87B9-074419F1DB8E}</author>
    <author>tc={E4342233-C500-417E-8831-52A1F9D7B869}</author>
    <author>tc={48AF308A-F1B6-47BA-AA41-4A6C5775D068}</author>
  </authors>
  <commentList>
    <comment ref="A15" authorId="0" shapeId="0" xr:uid="{E70934B4-B55F-49CB-9469-02DE2D3A1AB6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Silale
</t>
      </text>
    </comment>
    <comment ref="A16" authorId="1" shapeId="0" xr:uid="{FD2ECAD3-3508-4358-92A5-EE3F9EED98C0}">
      <text>
        <t>[Threaded comment]
Your version of Excel allows you to read this threaded comment; however, any edits to it will get removed if the file is opened in a newer version of Excel. Learn more: https://go.microsoft.com/fwlink/?linkid=870924
Comment:
    In Mosol Ward</t>
      </text>
    </comment>
    <comment ref="A26" authorId="2" shapeId="0" xr:uid="{05B0F9D2-71ED-4C64-B3B9-72109F62D143}">
      <text>
        <t>[Threaded comment]
Your version of Excel allows you to read this threaded comment; however, any edits to it will get removed if the file is opened in a newer version of Excel. Learn more: https://go.microsoft.com/fwlink/?linkid=870924
Comment:
    Double Check</t>
      </text>
    </comment>
    <comment ref="A29" authorId="3" shapeId="0" xr:uid="{573122D2-77B0-40EE-9CB6-509253C34E4F}">
      <text>
        <t>[Threaded comment]
Your version of Excel allows you to read this threaded comment; however, any edits to it will get removed if the file is opened in a newer version of Excel. Learn more: https://go.microsoft.com/fwlink/?linkid=870924
Comment:
    In Seretion</t>
      </text>
    </comment>
    <comment ref="A30" authorId="4" shapeId="0" xr:uid="{65FDFA55-7FE0-438C-BC89-8B8F03179F57}">
      <text>
        <t>[Threaded comment]
Your version of Excel allows you to read this threaded comment; however, any edits to it will get removed if the file is opened in a newer version of Excel. Learn more: https://go.microsoft.com/fwlink/?linkid=870924
Comment:
    In Ngoron</t>
      </text>
    </comment>
    <comment ref="A31" authorId="5" shapeId="0" xr:uid="{A81ACCAA-9FC3-4F60-8134-A5D88577AB1A}">
      <text>
        <t>[Threaded comment]
Your version of Excel allows you to read this threaded comment; however, any edits to it will get removed if the file is opened in a newer version of Excel. Learn more: https://go.microsoft.com/fwlink/?linkid=870924
Comment:
    Marigat Sub County</t>
      </text>
    </comment>
    <comment ref="A32" authorId="6" shapeId="0" xr:uid="{2762DDDF-A141-4732-B7FD-4C1514B9DAA5}">
      <text>
        <t>[Threaded comment]
Your version of Excel allows you to read this threaded comment; however, any edits to it will get removed if the file is opened in a newer version of Excel. Learn more: https://go.microsoft.com/fwlink/?linkid=870924
Comment:
    Near Kositei</t>
      </text>
    </comment>
    <comment ref="A33" authorId="7" shapeId="0" xr:uid="{E0ED70EF-45B3-4193-BAA5-11B63C5F272B}">
      <text>
        <t>[Threaded comment]
Your version of Excel allows you to read this threaded comment; however, any edits to it will get removed if the file is opened in a newer version of Excel. Learn more: https://go.microsoft.com/fwlink/?linkid=870924
Comment:
    Near Paka Hills</t>
      </text>
    </comment>
    <comment ref="A38" authorId="8" shapeId="0" xr:uid="{6E0E3A9B-9D91-47B0-8FA7-903379BFFF6A}">
      <text>
        <t>[Threaded comment]
Your version of Excel allows you to read this threaded comment; however, any edits to it will get removed if the file is opened in a newer version of Excel. Learn more: https://go.microsoft.com/fwlink/?linkid=870924
Comment:
    Near Mondi</t>
      </text>
    </comment>
    <comment ref="A54" authorId="9" shapeId="0" xr:uid="{A8F77FC6-2B91-47AA-906D-8E3768FBF0FC}">
      <text>
        <t>[Threaded comment]
Your version of Excel allows you to read this threaded comment; however, any edits to it will get removed if the file is opened in a newer version of Excel. Learn more: https://go.microsoft.com/fwlink/?linkid=870924
Comment:
    Near Topulen</t>
      </text>
    </comment>
    <comment ref="A58" authorId="10" shapeId="0" xr:uid="{C4809EDA-E8D5-4874-8860-11C77D42B0E5}">
      <text>
        <t>[Threaded comment]
Your version of Excel allows you to read this threaded comment; however, any edits to it will get removed if the file is opened in a newer version of Excel. Learn more: https://go.microsoft.com/fwlink/?linkid=870924
Comment:
    Kolowa Ward?</t>
      </text>
    </comment>
    <comment ref="A70" authorId="11" shapeId="0" xr:uid="{7E4559F5-84D2-4713-A7CC-3776D523001A}">
      <text>
        <t>[Threaded comment]
Your version of Excel allows you to read this threaded comment; however, any edits to it will get removed if the file is opened in a newer version of Excel. Learn more: https://go.microsoft.com/fwlink/?linkid=870924
Comment:
    Napir/Kapedo</t>
      </text>
    </comment>
    <comment ref="A81" authorId="12" shapeId="0" xr:uid="{2373C72E-6FA2-4170-95B0-32B72B5DBED3}">
      <text>
        <t>[Threaded comment]
Your version of Excel allows you to read this threaded comment; however, any edits to it will get removed if the file is opened in a newer version of Excel. Learn more: https://go.microsoft.com/fwlink/?linkid=870924
Comment:
    Somewhere near Kolowa</t>
      </text>
    </comment>
    <comment ref="A164" authorId="13" shapeId="0" xr:uid="{D94584C4-3BBD-44EA-8527-A551CDBDAA33}">
      <text>
        <t>[Threaded comment]
Your version of Excel allows you to read this threaded comment; however, any edits to it will get removed if the file is opened in a newer version of Excel. Learn more: https://go.microsoft.com/fwlink/?linkid=870924
Comment:
    Maybe Lokorpok?</t>
      </text>
    </comment>
    <comment ref="A224" authorId="14" shapeId="0" xr:uid="{D0E1B70A-825C-4811-87B9-074419F1DB8E}">
      <text>
        <t>[Threaded comment]
Your version of Excel allows you to read this threaded comment; however, any edits to it will get removed if the file is opened in a newer version of Excel. Learn more: https://go.microsoft.com/fwlink/?linkid=870924
Comment:
    Napir/Kapedo</t>
      </text>
    </comment>
    <comment ref="A232" authorId="15" shapeId="0" xr:uid="{E4342233-C500-417E-8831-52A1F9D7B869}">
      <text>
        <t>[Threaded comment]
Your version of Excel allows you to read this threaded comment; however, any edits to it will get removed if the file is opened in a newer version of Excel. Learn more: https://go.microsoft.com/fwlink/?linkid=870924
Comment:
    Perhaps this is the same as Suqutta above?</t>
      </text>
    </comment>
    <comment ref="A252" authorId="16" shapeId="0" xr:uid="{48AF308A-F1B6-47BA-AA41-4A6C5775D068}">
      <text>
        <t>[Threaded comment]
Your version of Excel allows you to read this threaded comment; however, any edits to it will get removed if the file is opened in a newer version of Excel. Learn more: https://go.microsoft.com/fwlink/?linkid=870924
Comment:
    Napir/Kapedo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tc={242A83B5-64C4-497A-9A3C-4ED6AE9511CA}</author>
    <author>tc={D1DF9EA4-5875-4F66-BC1B-94D76E64F666}</author>
  </authors>
  <commentList>
    <comment ref="A29" authorId="0" shapeId="0" xr:uid="{242A83B5-64C4-497A-9A3C-4ED6AE9511CA}">
      <text>
        <t>[Threaded comment]
Your version of Excel allows you to read this threaded comment; however, any edits to it will get removed if the file is opened in a newer version of Excel. Learn more: https://go.microsoft.com/fwlink/?linkid=870924
Comment:
    Napir/Kapedo</t>
      </text>
    </comment>
    <comment ref="A36" authorId="1" shapeId="0" xr:uid="{D1DF9EA4-5875-4F66-BC1B-94D76E64F666}">
      <text>
        <t>[Threaded comment]
Your version of Excel allows you to read this threaded comment; however, any edits to it will get removed if the file is opened in a newer version of Excel. Learn more: https://go.microsoft.com/fwlink/?linkid=870924
Comment:
    Used to VL Ward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tc={14CD7CB3-98A9-4E12-9307-86C9A296E41A}</author>
  </authors>
  <commentList>
    <comment ref="A29" authorId="0" shapeId="0" xr:uid="{14CD7CB3-98A9-4E12-9307-86C9A296E41A}">
      <text>
        <t>[Threaded comment]
Your version of Excel allows you to read this threaded comment; however, any edits to it will get removed if the file is opened in a newer version of Excel. Learn more: https://go.microsoft.com/fwlink/?linkid=870924
Comment:
    Napir/Kapedo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tc={03A68428-C70C-4E94-B31A-BB080CE92A6F}</author>
  </authors>
  <commentList>
    <comment ref="A29" authorId="0" shapeId="0" xr:uid="{03A68428-C70C-4E94-B31A-BB080CE92A6F}">
      <text>
        <t>[Threaded comment]
Your version of Excel allows you to read this threaded comment; however, any edits to it will get removed if the file is opened in a newer version of Excel. Learn more: https://go.microsoft.com/fwlink/?linkid=870924
Comment:
    Napir/Kapedo</t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tc={AA687783-045E-41C1-9A94-974DBEA44FA7}</author>
  </authors>
  <commentList>
    <comment ref="A29" authorId="0" shapeId="0" xr:uid="{AA687783-045E-41C1-9A94-974DBEA44FA7}">
      <text>
        <t>[Threaded comment]
Your version of Excel allows you to read this threaded comment; however, any edits to it will get removed if the file is opened in a newer version of Excel. Learn more: https://go.microsoft.com/fwlink/?linkid=870924
Comment:
    Napir/Kapedo</t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tc={1F720D92-A575-459D-997E-1A8AA0A40DCC}</author>
  </authors>
  <commentList>
    <comment ref="A24" authorId="0" shapeId="0" xr:uid="{1F720D92-A575-459D-997E-1A8AA0A40DCC}">
      <text>
        <t>[Threaded comment]
Your version of Excel allows you to read this threaded comment; however, any edits to it will get removed if the file is opened in a newer version of Excel. Learn more: https://go.microsoft.com/fwlink/?linkid=870924
Comment:
    Used to be T. Ward- Tirioko Ward?</t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tc={2B815E43-5543-4958-8BE7-E59610DCEDA6}</author>
  </authors>
  <commentList>
    <comment ref="A25" authorId="0" shapeId="0" xr:uid="{2B815E43-5543-4958-8BE7-E59610DCEDA6}">
      <text>
        <t>[Threaded comment]
Your version of Excel allows you to read this threaded comment; however, any edits to it will get removed if the file is opened in a newer version of Excel. Learn more: https://go.microsoft.com/fwlink/?linkid=870924
Comment:
    Used to be T Ward- Tirioko Ward?</t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tc={6ECB7140-598E-44B3-953E-1263D007CCD3}</author>
  </authors>
  <commentList>
    <comment ref="A14" authorId="0" shapeId="0" xr:uid="{6ECB7140-598E-44B3-953E-1263D007CCD3}">
      <text>
        <t>[Threaded comment]
Your version of Excel allows you to read this threaded comment; however, any edits to it will get removed if the file is opened in a newer version of Excel. Learn more: https://go.microsoft.com/fwlink/?linkid=870924
Comment:
    Maybe Lokorpok?</t>
      </text>
    </comment>
  </commentList>
</comments>
</file>

<file path=xl/sharedStrings.xml><?xml version="1.0" encoding="utf-8"?>
<sst xmlns="http://schemas.openxmlformats.org/spreadsheetml/2006/main" count="1096" uniqueCount="190">
  <si>
    <t>Date</t>
  </si>
  <si>
    <t>Age</t>
  </si>
  <si>
    <t>Village</t>
  </si>
  <si>
    <t>Sex (0 = Male, 1 = Female)</t>
  </si>
  <si>
    <t>Korosi</t>
  </si>
  <si>
    <t>Orusimi</t>
  </si>
  <si>
    <t>Cheptunoyo</t>
  </si>
  <si>
    <t>Kashokon</t>
  </si>
  <si>
    <t>Naudo</t>
  </si>
  <si>
    <t>Kotoron</t>
  </si>
  <si>
    <t>Silale</t>
  </si>
  <si>
    <t>Chepngerat</t>
  </si>
  <si>
    <t>Kopengut</t>
  </si>
  <si>
    <t>Chesowoyo</t>
  </si>
  <si>
    <t>Kasidau</t>
  </si>
  <si>
    <t>Nadome</t>
  </si>
  <si>
    <t>Pakka</t>
  </si>
  <si>
    <t>Chesirimion</t>
  </si>
  <si>
    <t>Nasorot</t>
  </si>
  <si>
    <t>Chesitet</t>
  </si>
  <si>
    <t>Lokis</t>
  </si>
  <si>
    <t>Lokaukan</t>
  </si>
  <si>
    <t>Kapunyany</t>
  </si>
  <si>
    <t>Adomeyon</t>
  </si>
  <si>
    <t>?</t>
  </si>
  <si>
    <t>Chemsik</t>
  </si>
  <si>
    <t>VL Ward</t>
  </si>
  <si>
    <t>Topulen</t>
  </si>
  <si>
    <t>Kadeli</t>
  </si>
  <si>
    <t>Kapau</t>
  </si>
  <si>
    <t>Chesakam</t>
  </si>
  <si>
    <t>Kadingding</t>
  </si>
  <si>
    <t>Chemolingot</t>
  </si>
  <si>
    <t>RK39 Result (0 = Negative, 1 = Positive, 2 = Inconclusive, 3 = ND)</t>
  </si>
  <si>
    <t>DAT Result (0 = Negative, 1 = Positive, 2 = Inconclusive, 3 = ND)</t>
  </si>
  <si>
    <t>Microscopy Result (0 = Negative, 1 = Positive, 2 = Inconclusive, 3 = ND)</t>
  </si>
  <si>
    <t>Julungwe</t>
  </si>
  <si>
    <t>Napir</t>
  </si>
  <si>
    <t>Kibra</t>
  </si>
  <si>
    <t>Pkaghit</t>
  </si>
  <si>
    <t>Silangwa</t>
  </si>
  <si>
    <t>Barpello</t>
  </si>
  <si>
    <t>Loroki</t>
  </si>
  <si>
    <t>Natan</t>
  </si>
  <si>
    <t>Kariwo</t>
  </si>
  <si>
    <t>Riongo</t>
  </si>
  <si>
    <t>Marsabit</t>
  </si>
  <si>
    <t>Nakoko</t>
  </si>
  <si>
    <t>Ngoron</t>
  </si>
  <si>
    <t>Akwichatis</t>
  </si>
  <si>
    <t>Lorwatum</t>
  </si>
  <si>
    <t>Sesia</t>
  </si>
  <si>
    <t xml:space="preserve">Kashokon </t>
  </si>
  <si>
    <t>Domoo</t>
  </si>
  <si>
    <t>Kreeze</t>
  </si>
  <si>
    <t>Kongor</t>
  </si>
  <si>
    <t>Kolowa</t>
  </si>
  <si>
    <t>Akoret</t>
  </si>
  <si>
    <t>Tangulbei</t>
  </si>
  <si>
    <t>Chepturu</t>
  </si>
  <si>
    <t>Koitungo</t>
  </si>
  <si>
    <t>Cheptopkwo</t>
  </si>
  <si>
    <t>Kitudony</t>
  </si>
  <si>
    <t>Ribkwo</t>
  </si>
  <si>
    <t>Tirioko</t>
  </si>
  <si>
    <t>Tuwot</t>
  </si>
  <si>
    <t>Ward</t>
  </si>
  <si>
    <t>T Ward</t>
  </si>
  <si>
    <t>Siria</t>
  </si>
  <si>
    <t>Chemukutun</t>
  </si>
  <si>
    <t>Nginyang</t>
  </si>
  <si>
    <t>Final Diagnosis</t>
  </si>
  <si>
    <t>Molok</t>
  </si>
  <si>
    <t>Seretion</t>
  </si>
  <si>
    <t>Embositit</t>
  </si>
  <si>
    <t>Churo</t>
  </si>
  <si>
    <t>Lodengo</t>
  </si>
  <si>
    <t>Soko Mjinga</t>
  </si>
  <si>
    <t xml:space="preserve">Lochomil </t>
  </si>
  <si>
    <t>Pchurut</t>
  </si>
  <si>
    <t>Chepellow</t>
  </si>
  <si>
    <t>Ameyan</t>
  </si>
  <si>
    <t>T ward</t>
  </si>
  <si>
    <t>Napeikore</t>
  </si>
  <si>
    <t>Mokeluk</t>
  </si>
  <si>
    <t>Plus</t>
  </si>
  <si>
    <t>Laikipia</t>
  </si>
  <si>
    <t>Sigor</t>
  </si>
  <si>
    <t>Tikit</t>
  </si>
  <si>
    <t>Kaos</t>
  </si>
  <si>
    <t>Mosol</t>
  </si>
  <si>
    <t>Amoler</t>
  </si>
  <si>
    <t>Chesawach</t>
  </si>
  <si>
    <t>Kitau</t>
  </si>
  <si>
    <t>Radat</t>
  </si>
  <si>
    <t>Koimugul</t>
  </si>
  <si>
    <t>Marti</t>
  </si>
  <si>
    <t>Barowo</t>
  </si>
  <si>
    <t>Sukuta</t>
  </si>
  <si>
    <t>Nyangaita</t>
  </si>
  <si>
    <t>Lokorpok</t>
  </si>
  <si>
    <t>Kalaazar Detect  Result (0 = Negative, 1 = Positive, 2 = Inconclusive, 3 = ND)</t>
  </si>
  <si>
    <t>Kamurio</t>
  </si>
  <si>
    <t>Chomigerat</t>
  </si>
  <si>
    <t>Akule</t>
  </si>
  <si>
    <t>Ngoloso</t>
  </si>
  <si>
    <t>Donge</t>
  </si>
  <si>
    <t>Atirai</t>
  </si>
  <si>
    <t>Nyakwala</t>
  </si>
  <si>
    <t>Endao</t>
  </si>
  <si>
    <t>Ptiki</t>
  </si>
  <si>
    <t>Kokore</t>
  </si>
  <si>
    <t>RIongo</t>
  </si>
  <si>
    <t>Mukur</t>
  </si>
  <si>
    <t>Katulpogh</t>
  </si>
  <si>
    <t>Nadeng</t>
  </si>
  <si>
    <t>Malaso</t>
  </si>
  <si>
    <t>Takaiwa</t>
  </si>
  <si>
    <t>Sabor</t>
  </si>
  <si>
    <t>Kagur</t>
  </si>
  <si>
    <t>Apakizo</t>
  </si>
  <si>
    <t>Loiwat</t>
  </si>
  <si>
    <t>Adoketia Adome</t>
  </si>
  <si>
    <t>Chepotindar</t>
  </si>
  <si>
    <t>Cheseret</t>
  </si>
  <si>
    <t>Akiriamet</t>
  </si>
  <si>
    <t>Kimalel</t>
  </si>
  <si>
    <t>Donyasas</t>
  </si>
  <si>
    <t>Maron</t>
  </si>
  <si>
    <t>Chepanyinta</t>
  </si>
  <si>
    <t xml:space="preserve">Kashiokon </t>
  </si>
  <si>
    <t>Kolowa Route</t>
  </si>
  <si>
    <t>X</t>
  </si>
  <si>
    <t>Y</t>
  </si>
  <si>
    <t>Akwichatis/Riongo Route</t>
  </si>
  <si>
    <t>River Crossing</t>
  </si>
  <si>
    <t>Barpello River</t>
  </si>
  <si>
    <t>Tuwot River</t>
  </si>
  <si>
    <t>Narangulei River</t>
  </si>
  <si>
    <t>Large Hill</t>
  </si>
  <si>
    <t>Riongo River</t>
  </si>
  <si>
    <t>Very Rough Road</t>
  </si>
  <si>
    <t>Natan River</t>
  </si>
  <si>
    <t>Rocky Hill</t>
  </si>
  <si>
    <t>Hill</t>
  </si>
  <si>
    <t>Chemertoi River</t>
  </si>
  <si>
    <t>Akwichatis River</t>
  </si>
  <si>
    <t>Akwichatis/Riongo</t>
  </si>
  <si>
    <t>X Start</t>
  </si>
  <si>
    <t>X End</t>
  </si>
  <si>
    <t>Y Start</t>
  </si>
  <si>
    <t>Y End</t>
  </si>
  <si>
    <t>Dam</t>
  </si>
  <si>
    <t>Dam 2</t>
  </si>
  <si>
    <t>Riongo Center</t>
  </si>
  <si>
    <t>Location</t>
  </si>
  <si>
    <t>Total Tests</t>
  </si>
  <si>
    <t>DAT</t>
  </si>
  <si>
    <t>RK39</t>
  </si>
  <si>
    <t>Microscopy</t>
  </si>
  <si>
    <t>Kalaazar Detect</t>
  </si>
  <si>
    <t>Positive Cases</t>
  </si>
  <si>
    <t>Negative Cases</t>
  </si>
  <si>
    <t>Total Patients</t>
  </si>
  <si>
    <t>Total Positives</t>
  </si>
  <si>
    <t>Total Negatives</t>
  </si>
  <si>
    <t>Total RK39</t>
  </si>
  <si>
    <t>Total DAT</t>
  </si>
  <si>
    <t>Total Microscopy</t>
  </si>
  <si>
    <t>Total Kalaazar Detect</t>
  </si>
  <si>
    <t>Mukutani</t>
  </si>
  <si>
    <t>Natir</t>
  </si>
  <si>
    <t>Orus</t>
  </si>
  <si>
    <t>Ward (Chemolingot)</t>
  </si>
  <si>
    <t>Ward (Chemolingot</t>
  </si>
  <si>
    <t>Kashiokon</t>
  </si>
  <si>
    <t>Krezze</t>
  </si>
  <si>
    <t>Atirir</t>
  </si>
  <si>
    <t>Patipat</t>
  </si>
  <si>
    <t>Kapow</t>
  </si>
  <si>
    <t>Kaghat</t>
  </si>
  <si>
    <t>Kulol</t>
  </si>
  <si>
    <t>Allm</t>
  </si>
  <si>
    <t>Chepkarerat</t>
  </si>
  <si>
    <t>Cheparara</t>
  </si>
  <si>
    <t>Nauanakito</t>
  </si>
  <si>
    <t>Kerelon</t>
  </si>
  <si>
    <t>Chemukutan</t>
  </si>
  <si>
    <t>Chepnatat</t>
  </si>
  <si>
    <t>Chesikiro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</si>
</sst>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UICTFontTextStyleBody"/>
    </font>
    <font>
      <sz val="7"/>
      <color rgb="FF1A73E8"/>
      <name val="Arial"/>
      <family val="2"/>
    </font>
    <font>
      <u/>
      <sz val="7"/>
      <color rgb="FF1A73E8"/>
      <name val="Arial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14" fontId="0" fillId="0" borderId="0" xfId="0" applyNumberFormat="1"/>
    <xf numFmtId="0" fontId="0" fillId="2" borderId="0" xfId="0" applyFill="1"/>
    <xf numFmtId="14" fontId="0" fillId="3" borderId="0" xfId="0" applyNumberFormat="1" applyFill="1"/>
    <xf numFmtId="2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 vertical="center" wrapText="1" indent="1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vertical="top"/>
    </xf>
    <xf numFmtId="0" fontId="0" fillId="3" borderId="0" xfId="0" applyFill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vertical="center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vertical="top"/>
    </xf>
    <xf numFmtId="0" fontId="8" fillId="3" borderId="0" xfId="0" applyFont="1" applyFill="1"/>
    <xf numFmtId="0" fontId="8" fillId="2" borderId="0" xfId="0" applyFont="1" applyFill="1"/>
    <xf numFmtId="0" fontId="8" fillId="4" borderId="0" xfId="0" applyFont="1" applyFill="1"/>
    <xf numFmtId="0" fontId="8" fillId="0" borderId="0" xfId="0" applyFont="1" applyAlignment="1">
      <alignment horizontal="left" wrapText="1"/>
    </xf>
    <xf numFmtId="0" fontId="8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microsoft.com/office/2017/10/relationships/person" Target="persons/perso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740230</xdr:colOff>
      <xdr:row>24</xdr:row>
      <xdr:rowOff>75625</xdr:rowOff>
    </xdr:from>
    <xdr:to>
      <xdr:col>4</xdr:col>
      <xdr:colOff>1757725</xdr:colOff>
      <xdr:row>26</xdr:row>
      <xdr:rowOff>34383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AF8CB0F-7B49-7483-44B2-371CB305E5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22373" y="4702054"/>
          <a:ext cx="1012372" cy="326101"/>
        </a:xfrm>
        <a:prstGeom prst="rect">
          <a:avLst/>
        </a:prstGeom>
      </xdr:spPr>
    </xdr:pic>
    <xdr:clientData/>
  </xdr:twoCellAnchor>
  <xdr:twoCellAnchor editAs="oneCell">
    <xdr:from>
      <xdr:col>4</xdr:col>
      <xdr:colOff>32658</xdr:colOff>
      <xdr:row>128</xdr:row>
      <xdr:rowOff>123107</xdr:rowOff>
    </xdr:from>
    <xdr:to>
      <xdr:col>4</xdr:col>
      <xdr:colOff>936172</xdr:colOff>
      <xdr:row>131</xdr:row>
      <xdr:rowOff>17262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F09E00C9-E399-0209-8C29-1F593E3D0E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14801" y="24180536"/>
          <a:ext cx="903514" cy="447371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lex Chang" id="{10B54B36-8959-49A0-A2AD-597056CAECCB}" userId="e3ae758c8a33a726" providerId="Windows Live"/>
</personList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49" dT="2023-11-14T23:30:38.66" personId="{10B54B36-8959-49A0-A2AD-597056CAECCB}" id="{CBFED582-E0C7-4FF6-9994-6C28F1DE77D9}">
    <text>Napir/Kapedo</text>
  </threadedComment>
  <threadedComment ref="D199" dT="2023-11-14T23:31:23.22" personId="{10B54B36-8959-49A0-A2AD-597056CAECCB}" id="{E3773E63-7A72-4A21-AF66-A0D6372C2BB3}">
    <text>Maybe Lokorpok?</text>
  </threadedComment>
  <threadedComment ref="D287" dT="2023-11-14T23:29:20.76" personId="{10B54B36-8959-49A0-A2AD-597056CAECCB}" id="{BD8BEF9F-FC37-426F-BA19-BB6A7BB009BD}">
    <text>Perhaps this is the same as Suqutta above?</text>
  </threadedComment>
  <threadedComment ref="D290" dT="2023-11-14T23:30:27.75" personId="{10B54B36-8959-49A0-A2AD-597056CAECCB}" id="{7AD95C3E-40DD-44CC-8CBB-2D917CC2BB1C}">
    <text>Napir/Kapedo</text>
  </threadedComment>
  <threadedComment ref="D344" dT="2023-11-14T23:46:52.08" personId="{10B54B36-8959-49A0-A2AD-597056CAECCB}" id="{BEE851F5-3CE0-466C-BD37-C4F8D60608E0}">
    <text>Napir/Kapedo</text>
  </threadedComment>
</ThreadedComments>
</file>

<file path=xl/threadedComments/threadedComment10.xml><?xml version="1.0" encoding="utf-8"?>
<ThreadedComments xmlns="http://schemas.microsoft.com/office/spreadsheetml/2018/threadedcomments" xmlns:x="http://schemas.openxmlformats.org/spreadsheetml/2006/main">
  <threadedComment ref="A19" dT="2023-11-22T21:06:56.43" personId="{10B54B36-8959-49A0-A2AD-597056CAECCB}" id="{8825F25C-8EC3-4A83-BA81-66CE4B3D28A6}">
    <text>Used to be T. Ward - Tirioko Ward?</text>
  </threadedComment>
</ThreadedComments>
</file>

<file path=xl/threadedComments/threadedComment11.xml><?xml version="1.0" encoding="utf-8"?>
<ThreadedComments xmlns="http://schemas.microsoft.com/office/spreadsheetml/2018/threadedcomments" xmlns:x="http://schemas.openxmlformats.org/spreadsheetml/2006/main">
  <threadedComment ref="A32" dT="2023-11-14T23:30:27.75" personId="{10B54B36-8959-49A0-A2AD-597056CAECCB}" id="{BC8C6A8B-250B-473E-A1B4-B905F8DA3836}">
    <text>Napir/Kapedo</text>
  </threadedComment>
  <threadedComment ref="A44" dT="2023-11-14T23:29:20.76" personId="{10B54B36-8959-49A0-A2AD-597056CAECCB}" id="{8BBE0D2B-1FB1-4C21-81F8-D790DE3075E7}">
    <text>Perhaps this is the same as Suqutta above?</text>
  </threadedComment>
</ThreadedComments>
</file>

<file path=xl/threadedComments/threadedComment12.xml><?xml version="1.0" encoding="utf-8"?>
<ThreadedComments xmlns="http://schemas.microsoft.com/office/spreadsheetml/2018/threadedcomments" xmlns:x="http://schemas.openxmlformats.org/spreadsheetml/2006/main">
  <threadedComment ref="A28" dT="2023-11-14T23:46:52.08" personId="{10B54B36-8959-49A0-A2AD-597056CAECCB}" id="{0D36196E-E6EA-4737-8333-714EC1CA12DD}">
    <text>Napir/Kapedo</text>
  </threadedComment>
</ThreadedComments>
</file>

<file path=xl/threadedComments/threadedComment13.xml><?xml version="1.0" encoding="utf-8"?>
<ThreadedComments xmlns="http://schemas.microsoft.com/office/spreadsheetml/2018/threadedcomments" xmlns:x="http://schemas.openxmlformats.org/spreadsheetml/2006/main">
  <threadedComment ref="A29" dT="2023-11-14T23:30:38.66" personId="{10B54B36-8959-49A0-A2AD-597056CAECCB}" id="{1624F7DD-2A8A-49A5-8609-796EF3C2F69F}">
    <text>Napir/Kapedo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15" dT="2023-12-14T10:10:23.12" personId="{10B54B36-8959-49A0-A2AD-597056CAECCB}" id="{E70934B4-B55F-49CB-9469-02DE2D3A1AB6}">
    <text xml:space="preserve">Silale
</text>
  </threadedComment>
  <threadedComment ref="A16" dT="2023-11-22T19:01:35.44" personId="{10B54B36-8959-49A0-A2AD-597056CAECCB}" id="{FD2ECAD3-3508-4358-92A5-EE3F9EED98C0}">
    <text>In Mosol Ward</text>
  </threadedComment>
  <threadedComment ref="A26" dT="2023-11-22T19:12:12.44" personId="{10B54B36-8959-49A0-A2AD-597056CAECCB}" id="{05B0F9D2-71ED-4C64-B3B9-72109F62D143}">
    <text>Double Check</text>
  </threadedComment>
  <threadedComment ref="A29" dT="2023-11-22T19:17:49.60" personId="{10B54B36-8959-49A0-A2AD-597056CAECCB}" id="{573122D2-77B0-40EE-9CB6-509253C34E4F}">
    <text>In Seretion</text>
  </threadedComment>
  <threadedComment ref="A30" dT="2023-11-22T19:21:17.87" personId="{10B54B36-8959-49A0-A2AD-597056CAECCB}" id="{65FDFA55-7FE0-438C-BC89-8B8F03179F57}">
    <text>In Ngoron</text>
  </threadedComment>
  <threadedComment ref="A31" dT="2023-11-30T07:56:21.09" personId="{10B54B36-8959-49A0-A2AD-597056CAECCB}" id="{A81ACCAA-9FC3-4F60-8134-A5D88577AB1A}">
    <text>Marigat Sub County</text>
  </threadedComment>
  <threadedComment ref="A32" dT="2023-11-22T19:34:43.49" personId="{10B54B36-8959-49A0-A2AD-597056CAECCB}" id="{2762DDDF-A141-4732-B7FD-4C1514B9DAA5}">
    <text>Near Kositei</text>
  </threadedComment>
  <threadedComment ref="A33" dT="2023-11-22T19:38:09.16" personId="{10B54B36-8959-49A0-A2AD-597056CAECCB}" id="{E0ED70EF-45B3-4193-BAA5-11B63C5F272B}">
    <text>Near Paka Hills</text>
  </threadedComment>
  <threadedComment ref="A38" dT="2023-11-22T19:45:46.99" personId="{10B54B36-8959-49A0-A2AD-597056CAECCB}" id="{6E0E3A9B-9D91-47B0-8FA7-903379BFFF6A}">
    <text>Near Mondi</text>
  </threadedComment>
  <threadedComment ref="A54" dT="2023-11-22T20:04:30.52" personId="{10B54B36-8959-49A0-A2AD-597056CAECCB}" id="{A8F77FC6-2B91-47AA-906D-8E3768FBF0FC}">
    <text>Near Topulen</text>
  </threadedComment>
  <threadedComment ref="A58" dT="2023-11-22T20:08:58.55" personId="{10B54B36-8959-49A0-A2AD-597056CAECCB}" id="{C4809EDA-E8D5-4874-8860-11C77D42B0E5}">
    <text>Kolowa Ward?</text>
  </threadedComment>
  <threadedComment ref="A70" dT="2023-11-14T23:30:38.66" personId="{10B54B36-8959-49A0-A2AD-597056CAECCB}" id="{7E4559F5-84D2-4713-A7CC-3776D523001A}">
    <text>Napir/Kapedo</text>
  </threadedComment>
  <threadedComment ref="A81" dT="2023-11-22T20:36:49.78" personId="{10B54B36-8959-49A0-A2AD-597056CAECCB}" id="{2373C72E-6FA2-4170-95B0-32B72B5DBED3}">
    <text>Somewhere near Kolowa</text>
  </threadedComment>
  <threadedComment ref="A164" dT="2023-11-14T23:31:23.22" personId="{10B54B36-8959-49A0-A2AD-597056CAECCB}" id="{D94584C4-3BBD-44EA-8527-A551CDBDAA33}">
    <text>Maybe Lokorpok?</text>
  </threadedComment>
  <threadedComment ref="A224" dT="2023-11-14T23:30:27.75" personId="{10B54B36-8959-49A0-A2AD-597056CAECCB}" id="{D0E1B70A-825C-4811-87B9-074419F1DB8E}">
    <text>Napir/Kapedo</text>
  </threadedComment>
  <threadedComment ref="A232" dT="2023-11-14T23:29:20.76" personId="{10B54B36-8959-49A0-A2AD-597056CAECCB}" id="{E4342233-C500-417E-8831-52A1F9D7B869}">
    <text>Perhaps this is the same as Suqutta above?</text>
  </threadedComment>
  <threadedComment ref="A252" dT="2023-11-14T23:46:52.08" personId="{10B54B36-8959-49A0-A2AD-597056CAECCB}" id="{48AF308A-F1B6-47BA-AA41-4A6C5775D068}">
    <text>Napir/Kapedo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A29" dT="2023-11-14T23:30:38.66" personId="{10B54B36-8959-49A0-A2AD-597056CAECCB}" id="{242A83B5-64C4-497A-9A3C-4ED6AE9511CA}">
    <text>Napir/Kapedo</text>
  </threadedComment>
  <threadedComment ref="A36" dT="2023-11-22T21:00:06.51" personId="{10B54B36-8959-49A0-A2AD-597056CAECCB}" id="{D1DF9EA4-5875-4F66-BC1B-94D76E64F666}">
    <text>Used to VL Ward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A29" dT="2023-11-14T23:30:38.66" personId="{10B54B36-8959-49A0-A2AD-597056CAECCB}" id="{14CD7CB3-98A9-4E12-9307-86C9A296E41A}">
    <text>Napir/Kapedo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A29" dT="2023-11-14T23:30:38.66" personId="{10B54B36-8959-49A0-A2AD-597056CAECCB}" id="{03A68428-C70C-4E94-B31A-BB080CE92A6F}">
    <text>Napir/Kapedo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A29" dT="2023-11-14T23:30:38.66" personId="{10B54B36-8959-49A0-A2AD-597056CAECCB}" id="{AA687783-045E-41C1-9A94-974DBEA44FA7}">
    <text>Napir/Kapedo</text>
  </threadedComment>
</ThreadedComments>
</file>

<file path=xl/threadedComments/threadedComment7.xml><?xml version="1.0" encoding="utf-8"?>
<ThreadedComments xmlns="http://schemas.microsoft.com/office/spreadsheetml/2018/threadedcomments" xmlns:x="http://schemas.openxmlformats.org/spreadsheetml/2006/main">
  <threadedComment ref="A24" dT="2023-11-22T21:00:22.66" personId="{10B54B36-8959-49A0-A2AD-597056CAECCB}" id="{1F720D92-A575-459D-997E-1A8AA0A40DCC}">
    <text>Used to be T. Ward- Tirioko Ward?</text>
  </threadedComment>
</ThreadedComments>
</file>

<file path=xl/threadedComments/threadedComment8.xml><?xml version="1.0" encoding="utf-8"?>
<ThreadedComments xmlns="http://schemas.microsoft.com/office/spreadsheetml/2018/threadedcomments" xmlns:x="http://schemas.openxmlformats.org/spreadsheetml/2006/main">
  <threadedComment ref="A25" dT="2023-11-22T21:02:19.18" personId="{10B54B36-8959-49A0-A2AD-597056CAECCB}" id="{2B815E43-5543-4958-8BE7-E59610DCEDA6}">
    <text>Used to be T Ward- Tirioko Ward?</text>
  </threadedComment>
</ThreadedComments>
</file>

<file path=xl/threadedComments/threadedComment9.xml><?xml version="1.0" encoding="utf-8"?>
<ThreadedComments xmlns="http://schemas.microsoft.com/office/spreadsheetml/2018/threadedcomments" xmlns:x="http://schemas.openxmlformats.org/spreadsheetml/2006/main">
  <threadedComment ref="A14" dT="2023-11-14T23:31:23.22" personId="{10B54B36-8959-49A0-A2AD-597056CAECCB}" id="{6ECB7140-598E-44B3-953E-1263D007CCD3}">
    <text>Maybe Lokorpok?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0.xml"/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1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1.xml"/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1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2.xml"/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15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3.xml"/><Relationship Id="rId2" Type="http://schemas.openxmlformats.org/officeDocument/2006/relationships/comments" Target="../comments13.xml"/><Relationship Id="rId1" Type="http://schemas.openxmlformats.org/officeDocument/2006/relationships/vmlDrawing" Target="../drawings/vmlDrawing13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4.xml"/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5.xml"/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6.xml"/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7.xml"/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8.xml"/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9.xml"/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85E20-D2CC-43C8-96A4-B536C77D2268}">
  <sheetPr>
    <tabColor theme="4"/>
  </sheetPr>
  <dimension ref="A1:I410"/>
  <sheetViews>
    <sheetView zoomScale="55" zoomScaleNormal="55" workbookViewId="0">
      <pane ySplit="1" topLeftCell="A2" activePane="bottomLeft" state="frozen"/>
      <selection activeCell="C30" sqref="C30"/>
      <selection pane="bottomLeft" activeCell="E23" sqref="E23"/>
    </sheetView>
  </sheetViews>
  <sheetFormatPr defaultRowHeight="14.35"/>
  <cols>
    <col min="1" max="1" width="10.52734375" bestFit="1" customWidth="1"/>
    <col min="3" max="3" width="26.76171875" customWidth="1"/>
    <col min="4" max="4" width="16.41015625" customWidth="1"/>
    <col min="5" max="5" width="75.41015625" customWidth="1"/>
    <col min="6" max="6" width="72.41015625" customWidth="1"/>
    <col min="7" max="7" width="81.64453125" customWidth="1"/>
    <col min="8" max="8" width="86.52734375" customWidth="1"/>
    <col min="9" max="9" width="13.76171875" customWidth="1"/>
    <col min="10" max="10" width="32.3515625" customWidth="1"/>
  </cols>
  <sheetData>
    <row r="1" spans="1:9">
      <c r="A1" s="5" t="s">
        <v>0</v>
      </c>
      <c r="B1" s="5" t="s">
        <v>1</v>
      </c>
      <c r="C1" s="5" t="s">
        <v>3</v>
      </c>
      <c r="D1" s="5" t="s">
        <v>2</v>
      </c>
      <c r="E1" s="5" t="s">
        <v>33</v>
      </c>
      <c r="F1" s="5" t="s">
        <v>34</v>
      </c>
      <c r="G1" s="5" t="s">
        <v>35</v>
      </c>
      <c r="H1" s="5" t="s">
        <v>101</v>
      </c>
      <c r="I1" s="5" t="s">
        <v>71</v>
      </c>
    </row>
    <row r="2" spans="1:9">
      <c r="A2" s="1">
        <v>44866</v>
      </c>
      <c r="B2">
        <v>33</v>
      </c>
      <c r="C2">
        <v>1</v>
      </c>
      <c r="D2" t="s">
        <v>6</v>
      </c>
      <c r="E2">
        <v>0</v>
      </c>
      <c r="F2">
        <v>3</v>
      </c>
      <c r="G2">
        <v>3</v>
      </c>
      <c r="H2">
        <v>3</v>
      </c>
      <c r="I2" t="str">
        <f>IF(OR(E2=1, F2=1,G2=1), "Positive", "Negative")</f>
        <v>Negative</v>
      </c>
    </row>
    <row r="3" spans="1:9">
      <c r="A3" s="1">
        <v>44866</v>
      </c>
      <c r="B3">
        <v>34</v>
      </c>
      <c r="C3">
        <v>1</v>
      </c>
      <c r="D3" t="s">
        <v>7</v>
      </c>
      <c r="E3">
        <v>1</v>
      </c>
      <c r="F3">
        <v>3</v>
      </c>
      <c r="G3">
        <v>3</v>
      </c>
      <c r="H3">
        <v>3</v>
      </c>
      <c r="I3" t="str">
        <f>IF(OR(E3=1, F3=1,G3=1), "Positive", "Negative")</f>
        <v>Positive</v>
      </c>
    </row>
    <row r="4" spans="1:9">
      <c r="A4" s="1">
        <v>44866</v>
      </c>
      <c r="B4">
        <v>2</v>
      </c>
      <c r="C4">
        <v>1</v>
      </c>
      <c r="D4" t="s">
        <v>7</v>
      </c>
      <c r="E4">
        <v>0</v>
      </c>
      <c r="F4">
        <v>3</v>
      </c>
      <c r="G4">
        <v>3</v>
      </c>
      <c r="H4">
        <v>3</v>
      </c>
      <c r="I4" t="str">
        <f>IF(OR(E4=1, F4=1,G4=1), "Positive", "Negative")</f>
        <v>Negative</v>
      </c>
    </row>
    <row r="5" spans="1:9">
      <c r="A5" s="1">
        <v>44866</v>
      </c>
      <c r="B5">
        <v>20</v>
      </c>
      <c r="C5">
        <v>0</v>
      </c>
      <c r="D5" t="s">
        <v>4</v>
      </c>
      <c r="E5">
        <v>1</v>
      </c>
      <c r="F5">
        <v>3</v>
      </c>
      <c r="G5">
        <v>1</v>
      </c>
      <c r="H5">
        <v>3</v>
      </c>
      <c r="I5" t="str">
        <f>IF(OR(E5=1, F5=1,G5=1, H5=1), "Positive", "Negative")</f>
        <v>Positive</v>
      </c>
    </row>
    <row r="6" spans="1:9">
      <c r="A6" s="1">
        <v>44866</v>
      </c>
      <c r="B6">
        <v>19</v>
      </c>
      <c r="C6">
        <v>0</v>
      </c>
      <c r="D6" t="s">
        <v>5</v>
      </c>
      <c r="E6">
        <v>0</v>
      </c>
      <c r="F6">
        <v>3</v>
      </c>
      <c r="G6">
        <v>3</v>
      </c>
      <c r="H6">
        <v>3</v>
      </c>
      <c r="I6" t="str">
        <f t="shared" ref="I6:I69" si="0">IF(OR(E6=1, F6=1,G6=1), "Positive", "Negative")</f>
        <v>Negative</v>
      </c>
    </row>
    <row r="7" spans="1:9">
      <c r="A7" s="1">
        <v>44868</v>
      </c>
      <c r="B7">
        <v>56</v>
      </c>
      <c r="C7">
        <v>1</v>
      </c>
      <c r="D7" t="s">
        <v>8</v>
      </c>
      <c r="E7">
        <v>0</v>
      </c>
      <c r="F7">
        <v>3</v>
      </c>
      <c r="G7">
        <v>3</v>
      </c>
      <c r="H7">
        <v>3</v>
      </c>
      <c r="I7" t="str">
        <f t="shared" si="0"/>
        <v>Negative</v>
      </c>
    </row>
    <row r="8" spans="1:9">
      <c r="A8" s="1">
        <v>44869</v>
      </c>
      <c r="B8">
        <v>15</v>
      </c>
      <c r="C8">
        <v>0</v>
      </c>
      <c r="D8" t="s">
        <v>9</v>
      </c>
      <c r="E8">
        <v>0</v>
      </c>
      <c r="F8">
        <v>3</v>
      </c>
      <c r="G8">
        <v>3</v>
      </c>
      <c r="H8">
        <v>3</v>
      </c>
      <c r="I8" t="str">
        <f t="shared" si="0"/>
        <v>Negative</v>
      </c>
    </row>
    <row r="9" spans="1:9">
      <c r="A9" s="1">
        <v>44869</v>
      </c>
      <c r="B9">
        <v>30</v>
      </c>
      <c r="C9">
        <v>1</v>
      </c>
      <c r="D9" t="s">
        <v>10</v>
      </c>
      <c r="E9">
        <v>0</v>
      </c>
      <c r="F9">
        <v>3</v>
      </c>
      <c r="G9">
        <v>3</v>
      </c>
      <c r="H9">
        <v>3</v>
      </c>
      <c r="I9" t="str">
        <f t="shared" si="0"/>
        <v>Negative</v>
      </c>
    </row>
    <row r="10" spans="1:9">
      <c r="A10" s="1">
        <v>44872</v>
      </c>
      <c r="B10">
        <v>8</v>
      </c>
      <c r="C10">
        <v>0</v>
      </c>
      <c r="D10" t="s">
        <v>80</v>
      </c>
      <c r="E10">
        <v>1</v>
      </c>
      <c r="F10">
        <v>3</v>
      </c>
      <c r="G10">
        <v>3</v>
      </c>
      <c r="H10">
        <v>3</v>
      </c>
      <c r="I10" t="str">
        <f t="shared" si="0"/>
        <v>Positive</v>
      </c>
    </row>
    <row r="11" spans="1:9">
      <c r="A11" s="1">
        <v>44872</v>
      </c>
      <c r="B11">
        <v>40</v>
      </c>
      <c r="C11">
        <v>1</v>
      </c>
      <c r="D11" t="s">
        <v>13</v>
      </c>
      <c r="E11">
        <v>0</v>
      </c>
      <c r="F11">
        <v>3</v>
      </c>
      <c r="G11">
        <v>3</v>
      </c>
      <c r="H11">
        <v>3</v>
      </c>
      <c r="I11" t="str">
        <f t="shared" si="0"/>
        <v>Negative</v>
      </c>
    </row>
    <row r="12" spans="1:9">
      <c r="A12" s="1">
        <v>44872</v>
      </c>
      <c r="B12">
        <v>31</v>
      </c>
      <c r="C12">
        <v>0</v>
      </c>
      <c r="D12" t="s">
        <v>14</v>
      </c>
      <c r="E12">
        <v>1</v>
      </c>
      <c r="F12">
        <v>3</v>
      </c>
      <c r="G12">
        <v>3</v>
      </c>
      <c r="H12">
        <v>3</v>
      </c>
      <c r="I12" t="str">
        <f t="shared" si="0"/>
        <v>Positive</v>
      </c>
    </row>
    <row r="13" spans="1:9">
      <c r="A13" s="1">
        <v>44872</v>
      </c>
      <c r="B13">
        <v>21</v>
      </c>
      <c r="C13">
        <v>1</v>
      </c>
      <c r="D13" t="s">
        <v>12</v>
      </c>
      <c r="E13">
        <v>0</v>
      </c>
      <c r="F13">
        <v>3</v>
      </c>
      <c r="G13">
        <v>3</v>
      </c>
      <c r="H13">
        <v>3</v>
      </c>
      <c r="I13" t="str">
        <f t="shared" si="0"/>
        <v>Negative</v>
      </c>
    </row>
    <row r="14" spans="1:9">
      <c r="A14" s="1">
        <v>44874</v>
      </c>
      <c r="B14">
        <v>19</v>
      </c>
      <c r="C14">
        <v>0</v>
      </c>
      <c r="D14" t="s">
        <v>15</v>
      </c>
      <c r="E14">
        <v>3</v>
      </c>
      <c r="F14">
        <v>3</v>
      </c>
      <c r="G14">
        <v>3</v>
      </c>
      <c r="H14">
        <v>3</v>
      </c>
      <c r="I14" t="str">
        <f t="shared" si="0"/>
        <v>Negative</v>
      </c>
    </row>
    <row r="15" spans="1:9">
      <c r="A15" s="1">
        <v>44875</v>
      </c>
      <c r="B15">
        <v>30</v>
      </c>
      <c r="C15">
        <v>0</v>
      </c>
      <c r="D15" t="s">
        <v>17</v>
      </c>
      <c r="E15">
        <v>0</v>
      </c>
      <c r="F15">
        <v>3</v>
      </c>
      <c r="G15">
        <v>3</v>
      </c>
      <c r="H15">
        <v>3</v>
      </c>
      <c r="I15" t="str">
        <f t="shared" si="0"/>
        <v>Negative</v>
      </c>
    </row>
    <row r="16" spans="1:9">
      <c r="A16" s="1">
        <v>44875</v>
      </c>
      <c r="B16">
        <v>11</v>
      </c>
      <c r="C16">
        <v>0</v>
      </c>
      <c r="D16" t="s">
        <v>16</v>
      </c>
      <c r="E16">
        <v>0</v>
      </c>
      <c r="F16">
        <v>3</v>
      </c>
      <c r="G16">
        <v>3</v>
      </c>
      <c r="H16">
        <v>3</v>
      </c>
      <c r="I16" t="str">
        <f t="shared" si="0"/>
        <v>Negative</v>
      </c>
    </row>
    <row r="17" spans="1:9">
      <c r="A17" s="1">
        <v>44876</v>
      </c>
      <c r="B17">
        <v>3</v>
      </c>
      <c r="C17">
        <v>0</v>
      </c>
      <c r="D17" t="s">
        <v>18</v>
      </c>
      <c r="E17">
        <v>0</v>
      </c>
      <c r="F17">
        <v>3</v>
      </c>
      <c r="G17">
        <v>3</v>
      </c>
      <c r="H17">
        <v>3</v>
      </c>
      <c r="I17" t="str">
        <f t="shared" si="0"/>
        <v>Negative</v>
      </c>
    </row>
    <row r="18" spans="1:9">
      <c r="A18" s="1">
        <v>44878</v>
      </c>
      <c r="B18">
        <v>25</v>
      </c>
      <c r="C18">
        <v>0</v>
      </c>
      <c r="D18" t="s">
        <v>122</v>
      </c>
      <c r="E18">
        <v>0</v>
      </c>
      <c r="F18">
        <v>3</v>
      </c>
      <c r="G18">
        <v>3</v>
      </c>
      <c r="H18">
        <v>3</v>
      </c>
      <c r="I18" t="str">
        <f t="shared" si="0"/>
        <v>Negative</v>
      </c>
    </row>
    <row r="19" spans="1:9">
      <c r="A19" s="1">
        <v>44878</v>
      </c>
      <c r="B19">
        <v>17</v>
      </c>
      <c r="C19">
        <v>0</v>
      </c>
      <c r="D19" t="s">
        <v>19</v>
      </c>
      <c r="E19">
        <v>2</v>
      </c>
      <c r="F19">
        <v>3</v>
      </c>
      <c r="G19">
        <v>3</v>
      </c>
      <c r="H19">
        <v>3</v>
      </c>
      <c r="I19" t="str">
        <f t="shared" si="0"/>
        <v>Negative</v>
      </c>
    </row>
    <row r="20" spans="1:9">
      <c r="A20" s="1">
        <v>44878</v>
      </c>
      <c r="B20">
        <v>6</v>
      </c>
      <c r="C20">
        <v>0</v>
      </c>
      <c r="D20" t="s">
        <v>19</v>
      </c>
      <c r="E20">
        <v>0</v>
      </c>
      <c r="F20">
        <v>3</v>
      </c>
      <c r="G20">
        <v>3</v>
      </c>
      <c r="H20">
        <v>3</v>
      </c>
      <c r="I20" t="str">
        <f t="shared" si="0"/>
        <v>Negative</v>
      </c>
    </row>
    <row r="21" spans="1:9">
      <c r="A21" s="1">
        <v>44878</v>
      </c>
      <c r="B21">
        <v>63</v>
      </c>
      <c r="C21">
        <v>1</v>
      </c>
      <c r="D21" t="s">
        <v>121</v>
      </c>
      <c r="E21">
        <v>0</v>
      </c>
      <c r="F21">
        <v>3</v>
      </c>
      <c r="G21">
        <v>3</v>
      </c>
      <c r="H21">
        <v>3</v>
      </c>
      <c r="I21" t="str">
        <f t="shared" si="0"/>
        <v>Negative</v>
      </c>
    </row>
    <row r="22" spans="1:9">
      <c r="A22" s="1">
        <v>44878</v>
      </c>
      <c r="B22">
        <v>18</v>
      </c>
      <c r="C22">
        <v>0</v>
      </c>
      <c r="D22" t="s">
        <v>20</v>
      </c>
      <c r="E22">
        <v>1</v>
      </c>
      <c r="F22">
        <v>3</v>
      </c>
      <c r="G22">
        <v>3</v>
      </c>
      <c r="H22">
        <v>3</v>
      </c>
      <c r="I22" t="str">
        <f t="shared" si="0"/>
        <v>Positive</v>
      </c>
    </row>
    <row r="23" spans="1:9">
      <c r="A23" s="1">
        <v>44879</v>
      </c>
      <c r="B23">
        <v>28</v>
      </c>
      <c r="C23">
        <v>0</v>
      </c>
      <c r="D23" t="s">
        <v>22</v>
      </c>
      <c r="E23">
        <v>1</v>
      </c>
      <c r="F23">
        <v>3</v>
      </c>
      <c r="G23">
        <v>3</v>
      </c>
      <c r="H23">
        <v>3</v>
      </c>
      <c r="I23" t="str">
        <f t="shared" si="0"/>
        <v>Positive</v>
      </c>
    </row>
    <row r="24" spans="1:9">
      <c r="A24" s="1">
        <v>44879</v>
      </c>
      <c r="B24">
        <v>12</v>
      </c>
      <c r="C24">
        <v>1</v>
      </c>
      <c r="D24" t="s">
        <v>21</v>
      </c>
      <c r="E24">
        <v>1</v>
      </c>
      <c r="F24">
        <v>3</v>
      </c>
      <c r="G24">
        <v>3</v>
      </c>
      <c r="H24">
        <v>3</v>
      </c>
      <c r="I24" t="str">
        <f t="shared" si="0"/>
        <v>Positive</v>
      </c>
    </row>
    <row r="25" spans="1:9">
      <c r="A25" s="1">
        <v>44879</v>
      </c>
      <c r="B25">
        <v>12</v>
      </c>
      <c r="C25">
        <v>0</v>
      </c>
      <c r="D25" t="s">
        <v>8</v>
      </c>
      <c r="E25">
        <v>1</v>
      </c>
      <c r="F25">
        <v>3</v>
      </c>
      <c r="G25">
        <v>3</v>
      </c>
      <c r="H25">
        <v>3</v>
      </c>
      <c r="I25" t="str">
        <f t="shared" si="0"/>
        <v>Positive</v>
      </c>
    </row>
    <row r="26" spans="1:9">
      <c r="A26" s="1">
        <v>44880</v>
      </c>
      <c r="B26">
        <v>30</v>
      </c>
      <c r="C26">
        <v>1</v>
      </c>
      <c r="D26" s="2" t="s">
        <v>24</v>
      </c>
      <c r="E26">
        <v>0</v>
      </c>
      <c r="F26">
        <v>3</v>
      </c>
      <c r="G26">
        <v>3</v>
      </c>
      <c r="H26">
        <v>3</v>
      </c>
      <c r="I26" t="str">
        <f t="shared" si="0"/>
        <v>Negative</v>
      </c>
    </row>
    <row r="27" spans="1:9">
      <c r="A27" s="1">
        <v>44880</v>
      </c>
      <c r="B27">
        <v>2</v>
      </c>
      <c r="C27">
        <v>0</v>
      </c>
      <c r="D27" t="s">
        <v>23</v>
      </c>
      <c r="E27">
        <v>0</v>
      </c>
      <c r="F27">
        <v>3</v>
      </c>
      <c r="G27">
        <v>3</v>
      </c>
      <c r="H27">
        <v>3</v>
      </c>
      <c r="I27" t="str">
        <f t="shared" si="0"/>
        <v>Negative</v>
      </c>
    </row>
    <row r="28" spans="1:9">
      <c r="A28" s="1">
        <v>44881</v>
      </c>
      <c r="B28">
        <v>4</v>
      </c>
      <c r="C28">
        <v>1</v>
      </c>
      <c r="D28" t="s">
        <v>25</v>
      </c>
      <c r="E28">
        <v>0</v>
      </c>
      <c r="F28">
        <v>3</v>
      </c>
      <c r="G28">
        <v>3</v>
      </c>
      <c r="H28">
        <v>3</v>
      </c>
      <c r="I28" t="str">
        <f t="shared" si="0"/>
        <v>Negative</v>
      </c>
    </row>
    <row r="29" spans="1:9">
      <c r="A29" s="1">
        <v>44881</v>
      </c>
      <c r="B29">
        <v>28</v>
      </c>
      <c r="C29">
        <v>1</v>
      </c>
      <c r="D29" t="s">
        <v>18</v>
      </c>
      <c r="E29">
        <v>1</v>
      </c>
      <c r="F29">
        <v>3</v>
      </c>
      <c r="G29">
        <v>3</v>
      </c>
      <c r="H29">
        <v>3</v>
      </c>
      <c r="I29" t="str">
        <f t="shared" si="0"/>
        <v>Positive</v>
      </c>
    </row>
    <row r="30" spans="1:9">
      <c r="A30" s="1">
        <v>44881</v>
      </c>
      <c r="B30">
        <v>2.5</v>
      </c>
      <c r="C30">
        <v>0</v>
      </c>
      <c r="D30" t="s">
        <v>26</v>
      </c>
      <c r="E30">
        <v>0</v>
      </c>
      <c r="F30">
        <v>3</v>
      </c>
      <c r="G30">
        <v>1</v>
      </c>
      <c r="H30">
        <v>3</v>
      </c>
      <c r="I30" t="str">
        <f t="shared" si="0"/>
        <v>Positive</v>
      </c>
    </row>
    <row r="31" spans="1:9">
      <c r="A31" s="1">
        <v>44882</v>
      </c>
      <c r="B31">
        <v>24</v>
      </c>
      <c r="C31">
        <v>0</v>
      </c>
      <c r="D31" t="s">
        <v>25</v>
      </c>
      <c r="E31">
        <v>0</v>
      </c>
      <c r="F31">
        <v>3</v>
      </c>
      <c r="G31">
        <v>3</v>
      </c>
      <c r="H31">
        <v>3</v>
      </c>
      <c r="I31" t="str">
        <f t="shared" si="0"/>
        <v>Negative</v>
      </c>
    </row>
    <row r="32" spans="1:9">
      <c r="A32" s="1">
        <v>44882</v>
      </c>
      <c r="B32">
        <v>7</v>
      </c>
      <c r="C32">
        <v>1</v>
      </c>
      <c r="D32" t="s">
        <v>25</v>
      </c>
      <c r="E32">
        <v>0</v>
      </c>
      <c r="F32">
        <v>3</v>
      </c>
      <c r="G32">
        <v>3</v>
      </c>
      <c r="H32">
        <v>3</v>
      </c>
      <c r="I32" t="str">
        <f t="shared" si="0"/>
        <v>Negative</v>
      </c>
    </row>
    <row r="33" spans="1:9">
      <c r="A33" s="1">
        <v>44882</v>
      </c>
      <c r="B33">
        <v>30</v>
      </c>
      <c r="C33">
        <v>1</v>
      </c>
      <c r="D33" t="s">
        <v>27</v>
      </c>
      <c r="E33">
        <v>0</v>
      </c>
      <c r="F33">
        <v>3</v>
      </c>
      <c r="G33">
        <v>3</v>
      </c>
      <c r="H33">
        <v>3</v>
      </c>
      <c r="I33" t="str">
        <f t="shared" si="0"/>
        <v>Negative</v>
      </c>
    </row>
    <row r="34" spans="1:9">
      <c r="A34" s="1">
        <v>44883</v>
      </c>
      <c r="B34">
        <v>5</v>
      </c>
      <c r="C34">
        <v>1</v>
      </c>
      <c r="D34" t="s">
        <v>28</v>
      </c>
      <c r="E34">
        <v>0</v>
      </c>
      <c r="F34">
        <v>3</v>
      </c>
      <c r="G34">
        <v>3</v>
      </c>
      <c r="H34">
        <v>3</v>
      </c>
      <c r="I34" t="str">
        <f t="shared" si="0"/>
        <v>Negative</v>
      </c>
    </row>
    <row r="35" spans="1:9">
      <c r="A35" s="1">
        <v>44883</v>
      </c>
      <c r="B35">
        <v>2</v>
      </c>
      <c r="C35">
        <v>0</v>
      </c>
      <c r="D35" t="s">
        <v>29</v>
      </c>
      <c r="E35">
        <v>1</v>
      </c>
      <c r="F35">
        <v>3</v>
      </c>
      <c r="G35">
        <v>3</v>
      </c>
      <c r="H35">
        <v>3</v>
      </c>
      <c r="I35" t="str">
        <f t="shared" si="0"/>
        <v>Positive</v>
      </c>
    </row>
    <row r="36" spans="1:9">
      <c r="A36" s="1">
        <v>44884</v>
      </c>
      <c r="B36">
        <v>8</v>
      </c>
      <c r="C36">
        <v>1</v>
      </c>
      <c r="D36" t="s">
        <v>4</v>
      </c>
      <c r="E36">
        <v>1</v>
      </c>
      <c r="F36">
        <v>3</v>
      </c>
      <c r="G36">
        <v>3</v>
      </c>
      <c r="H36">
        <v>3</v>
      </c>
      <c r="I36" t="str">
        <f t="shared" si="0"/>
        <v>Positive</v>
      </c>
    </row>
    <row r="37" spans="1:9">
      <c r="A37" s="1">
        <v>44885</v>
      </c>
      <c r="B37">
        <v>13</v>
      </c>
      <c r="C37">
        <v>1</v>
      </c>
      <c r="D37" t="s">
        <v>30</v>
      </c>
      <c r="E37">
        <v>0</v>
      </c>
      <c r="F37">
        <v>3</v>
      </c>
      <c r="G37">
        <v>3</v>
      </c>
      <c r="H37">
        <v>3</v>
      </c>
      <c r="I37" t="str">
        <f t="shared" si="0"/>
        <v>Negative</v>
      </c>
    </row>
    <row r="38" spans="1:9">
      <c r="A38" s="1">
        <v>44886</v>
      </c>
      <c r="B38">
        <v>22</v>
      </c>
      <c r="C38">
        <v>0</v>
      </c>
      <c r="D38" t="s">
        <v>17</v>
      </c>
      <c r="E38">
        <v>1</v>
      </c>
      <c r="F38">
        <v>3</v>
      </c>
      <c r="G38">
        <v>3</v>
      </c>
      <c r="H38">
        <v>3</v>
      </c>
      <c r="I38" t="str">
        <f t="shared" si="0"/>
        <v>Positive</v>
      </c>
    </row>
    <row r="39" spans="1:9">
      <c r="A39" s="1">
        <v>44886</v>
      </c>
      <c r="B39">
        <v>39</v>
      </c>
      <c r="C39">
        <v>1</v>
      </c>
      <c r="D39" t="s">
        <v>31</v>
      </c>
      <c r="E39">
        <v>0</v>
      </c>
      <c r="F39">
        <v>3</v>
      </c>
      <c r="G39">
        <v>3</v>
      </c>
      <c r="H39">
        <v>3</v>
      </c>
      <c r="I39" t="str">
        <f t="shared" si="0"/>
        <v>Negative</v>
      </c>
    </row>
    <row r="40" spans="1:9">
      <c r="A40" s="1">
        <v>44886</v>
      </c>
      <c r="B40">
        <v>7</v>
      </c>
      <c r="C40">
        <v>1</v>
      </c>
      <c r="D40" t="s">
        <v>8</v>
      </c>
      <c r="E40">
        <v>1</v>
      </c>
      <c r="F40">
        <v>3</v>
      </c>
      <c r="G40">
        <v>3</v>
      </c>
      <c r="H40">
        <v>3</v>
      </c>
      <c r="I40" t="str">
        <f t="shared" si="0"/>
        <v>Positive</v>
      </c>
    </row>
    <row r="41" spans="1:9">
      <c r="A41" s="1">
        <v>44887</v>
      </c>
      <c r="B41">
        <v>1.5</v>
      </c>
      <c r="C41">
        <v>1</v>
      </c>
      <c r="D41" t="s">
        <v>32</v>
      </c>
      <c r="E41">
        <v>0</v>
      </c>
      <c r="F41">
        <v>3</v>
      </c>
      <c r="G41">
        <v>3</v>
      </c>
      <c r="H41">
        <v>3</v>
      </c>
      <c r="I41" t="str">
        <f t="shared" si="0"/>
        <v>Negative</v>
      </c>
    </row>
    <row r="42" spans="1:9">
      <c r="A42" s="1">
        <v>44888</v>
      </c>
      <c r="B42">
        <v>19</v>
      </c>
      <c r="C42">
        <v>0</v>
      </c>
      <c r="D42" t="s">
        <v>102</v>
      </c>
      <c r="E42">
        <v>1</v>
      </c>
      <c r="F42">
        <v>3</v>
      </c>
      <c r="G42">
        <v>1</v>
      </c>
      <c r="H42">
        <v>3</v>
      </c>
      <c r="I42" t="str">
        <f t="shared" si="0"/>
        <v>Positive</v>
      </c>
    </row>
    <row r="43" spans="1:9">
      <c r="A43" s="1">
        <v>44888</v>
      </c>
      <c r="B43">
        <v>2</v>
      </c>
      <c r="C43">
        <v>1</v>
      </c>
      <c r="D43" t="s">
        <v>26</v>
      </c>
      <c r="E43">
        <v>3</v>
      </c>
      <c r="F43">
        <v>3</v>
      </c>
      <c r="G43">
        <v>1</v>
      </c>
      <c r="H43">
        <v>3</v>
      </c>
      <c r="I43" t="str">
        <f t="shared" si="0"/>
        <v>Positive</v>
      </c>
    </row>
    <row r="44" spans="1:9">
      <c r="A44" s="1">
        <v>44890</v>
      </c>
      <c r="B44">
        <v>9</v>
      </c>
      <c r="C44">
        <v>0</v>
      </c>
      <c r="D44" t="s">
        <v>36</v>
      </c>
      <c r="E44">
        <v>0</v>
      </c>
      <c r="F44">
        <v>3</v>
      </c>
      <c r="G44">
        <v>3</v>
      </c>
      <c r="H44">
        <v>3</v>
      </c>
      <c r="I44" t="str">
        <f t="shared" si="0"/>
        <v>Negative</v>
      </c>
    </row>
    <row r="45" spans="1:9">
      <c r="A45" s="1">
        <v>44890</v>
      </c>
      <c r="B45">
        <v>7</v>
      </c>
      <c r="C45">
        <v>0</v>
      </c>
      <c r="D45" t="s">
        <v>22</v>
      </c>
      <c r="E45">
        <v>1</v>
      </c>
      <c r="F45">
        <v>3</v>
      </c>
      <c r="G45">
        <v>3</v>
      </c>
      <c r="H45">
        <v>3</v>
      </c>
      <c r="I45" t="str">
        <f t="shared" si="0"/>
        <v>Positive</v>
      </c>
    </row>
    <row r="46" spans="1:9">
      <c r="A46" s="1">
        <v>44891</v>
      </c>
      <c r="B46">
        <v>1</v>
      </c>
      <c r="C46">
        <v>1</v>
      </c>
      <c r="D46" t="s">
        <v>7</v>
      </c>
      <c r="E46">
        <v>0</v>
      </c>
      <c r="F46">
        <v>3</v>
      </c>
      <c r="G46">
        <v>3</v>
      </c>
      <c r="H46">
        <v>3</v>
      </c>
      <c r="I46" t="str">
        <f t="shared" si="0"/>
        <v>Negative</v>
      </c>
    </row>
    <row r="47" spans="1:9">
      <c r="A47" s="1">
        <v>44892</v>
      </c>
      <c r="B47">
        <v>8</v>
      </c>
      <c r="C47">
        <v>0</v>
      </c>
      <c r="D47" t="s">
        <v>123</v>
      </c>
      <c r="E47">
        <v>0</v>
      </c>
      <c r="F47">
        <v>3</v>
      </c>
      <c r="G47">
        <v>3</v>
      </c>
      <c r="H47">
        <v>3</v>
      </c>
      <c r="I47" t="str">
        <f t="shared" si="0"/>
        <v>Negative</v>
      </c>
    </row>
    <row r="48" spans="1:9">
      <c r="A48" s="1">
        <v>44892</v>
      </c>
      <c r="B48">
        <v>8</v>
      </c>
      <c r="C48">
        <v>0</v>
      </c>
      <c r="D48" t="s">
        <v>38</v>
      </c>
      <c r="E48">
        <v>0</v>
      </c>
      <c r="F48">
        <v>3</v>
      </c>
      <c r="G48">
        <v>3</v>
      </c>
      <c r="H48">
        <v>3</v>
      </c>
      <c r="I48" t="str">
        <f t="shared" si="0"/>
        <v>Negative</v>
      </c>
    </row>
    <row r="49" spans="1:9">
      <c r="A49" s="1">
        <v>44892</v>
      </c>
      <c r="B49">
        <v>23</v>
      </c>
      <c r="C49">
        <v>1</v>
      </c>
      <c r="D49" t="s">
        <v>37</v>
      </c>
      <c r="E49">
        <v>0</v>
      </c>
      <c r="F49">
        <v>3</v>
      </c>
      <c r="G49">
        <v>3</v>
      </c>
      <c r="H49">
        <v>3</v>
      </c>
      <c r="I49" t="str">
        <f t="shared" si="0"/>
        <v>Negative</v>
      </c>
    </row>
    <row r="50" spans="1:9">
      <c r="A50" s="1">
        <v>44893</v>
      </c>
      <c r="B50">
        <v>7</v>
      </c>
      <c r="C50">
        <v>0</v>
      </c>
      <c r="D50" t="s">
        <v>19</v>
      </c>
      <c r="E50">
        <v>0</v>
      </c>
      <c r="F50">
        <v>3</v>
      </c>
      <c r="G50">
        <v>3</v>
      </c>
      <c r="H50">
        <v>3</v>
      </c>
      <c r="I50" t="str">
        <f t="shared" si="0"/>
        <v>Negative</v>
      </c>
    </row>
    <row r="51" spans="1:9">
      <c r="A51" s="1">
        <v>44893</v>
      </c>
      <c r="B51">
        <v>70</v>
      </c>
      <c r="C51">
        <v>1</v>
      </c>
      <c r="D51" t="s">
        <v>8</v>
      </c>
      <c r="E51">
        <v>0</v>
      </c>
      <c r="F51">
        <v>3</v>
      </c>
      <c r="G51">
        <v>3</v>
      </c>
      <c r="H51">
        <v>3</v>
      </c>
      <c r="I51" t="str">
        <f t="shared" si="0"/>
        <v>Negative</v>
      </c>
    </row>
    <row r="52" spans="1:9">
      <c r="A52" s="1">
        <v>44893</v>
      </c>
      <c r="B52">
        <v>6</v>
      </c>
      <c r="C52">
        <v>1</v>
      </c>
      <c r="D52" t="s">
        <v>16</v>
      </c>
      <c r="E52">
        <v>1</v>
      </c>
      <c r="F52">
        <v>3</v>
      </c>
      <c r="G52">
        <v>3</v>
      </c>
      <c r="H52">
        <v>3</v>
      </c>
      <c r="I52" t="str">
        <f t="shared" si="0"/>
        <v>Positive</v>
      </c>
    </row>
    <row r="53" spans="1:9">
      <c r="A53" s="1">
        <v>44897</v>
      </c>
      <c r="B53">
        <v>20</v>
      </c>
      <c r="C53">
        <v>1</v>
      </c>
      <c r="D53" t="s">
        <v>39</v>
      </c>
      <c r="E53">
        <v>0</v>
      </c>
      <c r="F53">
        <v>3</v>
      </c>
      <c r="G53">
        <v>3</v>
      </c>
      <c r="H53">
        <v>3</v>
      </c>
      <c r="I53" t="str">
        <f t="shared" si="0"/>
        <v>Negative</v>
      </c>
    </row>
    <row r="54" spans="1:9">
      <c r="A54" s="1">
        <v>44905</v>
      </c>
      <c r="B54">
        <v>7</v>
      </c>
      <c r="C54">
        <v>1</v>
      </c>
      <c r="D54" t="s">
        <v>40</v>
      </c>
      <c r="E54">
        <v>0</v>
      </c>
      <c r="F54">
        <v>3</v>
      </c>
      <c r="G54">
        <v>3</v>
      </c>
      <c r="H54">
        <v>3</v>
      </c>
      <c r="I54" t="str">
        <f t="shared" si="0"/>
        <v>Negative</v>
      </c>
    </row>
    <row r="55" spans="1:9">
      <c r="A55" s="1">
        <v>44906</v>
      </c>
      <c r="B55">
        <v>25</v>
      </c>
      <c r="C55">
        <v>1</v>
      </c>
      <c r="D55" t="s">
        <v>19</v>
      </c>
      <c r="E55">
        <v>0</v>
      </c>
      <c r="F55">
        <v>3</v>
      </c>
      <c r="G55">
        <v>3</v>
      </c>
      <c r="H55">
        <v>3</v>
      </c>
      <c r="I55" t="str">
        <f t="shared" si="0"/>
        <v>Negative</v>
      </c>
    </row>
    <row r="56" spans="1:9">
      <c r="A56" s="1">
        <v>44908</v>
      </c>
      <c r="B56">
        <v>12</v>
      </c>
      <c r="C56">
        <v>0</v>
      </c>
      <c r="D56" t="s">
        <v>41</v>
      </c>
      <c r="E56">
        <v>1</v>
      </c>
      <c r="F56">
        <v>3</v>
      </c>
      <c r="G56">
        <v>1</v>
      </c>
      <c r="H56">
        <v>3</v>
      </c>
      <c r="I56" t="str">
        <f t="shared" si="0"/>
        <v>Positive</v>
      </c>
    </row>
    <row r="57" spans="1:9">
      <c r="A57" s="1">
        <v>44911</v>
      </c>
      <c r="B57">
        <v>34</v>
      </c>
      <c r="C57">
        <v>0</v>
      </c>
      <c r="D57" t="s">
        <v>117</v>
      </c>
      <c r="E57">
        <v>1</v>
      </c>
      <c r="F57">
        <v>3</v>
      </c>
      <c r="G57">
        <v>1</v>
      </c>
      <c r="H57">
        <v>3</v>
      </c>
      <c r="I57" t="str">
        <f t="shared" si="0"/>
        <v>Positive</v>
      </c>
    </row>
    <row r="58" spans="1:9">
      <c r="A58" s="1">
        <v>44914</v>
      </c>
      <c r="B58">
        <v>16</v>
      </c>
      <c r="C58">
        <v>1</v>
      </c>
      <c r="D58" t="s">
        <v>42</v>
      </c>
      <c r="E58">
        <v>0</v>
      </c>
      <c r="F58">
        <v>3</v>
      </c>
      <c r="G58">
        <v>3</v>
      </c>
      <c r="H58">
        <v>3</v>
      </c>
      <c r="I58" t="str">
        <f t="shared" si="0"/>
        <v>Negative</v>
      </c>
    </row>
    <row r="59" spans="1:9">
      <c r="A59" s="1">
        <v>44915</v>
      </c>
      <c r="B59">
        <v>1.5</v>
      </c>
      <c r="C59">
        <v>1</v>
      </c>
      <c r="D59" t="s">
        <v>23</v>
      </c>
      <c r="E59">
        <v>1</v>
      </c>
      <c r="F59">
        <v>3</v>
      </c>
      <c r="G59">
        <v>3</v>
      </c>
      <c r="H59">
        <v>3</v>
      </c>
      <c r="I59" t="str">
        <f t="shared" si="0"/>
        <v>Positive</v>
      </c>
    </row>
    <row r="60" spans="1:9">
      <c r="A60" s="1">
        <v>44916</v>
      </c>
      <c r="B60">
        <v>19</v>
      </c>
      <c r="C60">
        <v>0</v>
      </c>
      <c r="D60" t="s">
        <v>170</v>
      </c>
      <c r="E60">
        <v>0</v>
      </c>
      <c r="F60">
        <v>3</v>
      </c>
      <c r="G60">
        <v>3</v>
      </c>
      <c r="H60">
        <v>3</v>
      </c>
      <c r="I60" t="str">
        <f t="shared" si="0"/>
        <v>Negative</v>
      </c>
    </row>
    <row r="61" spans="1:9">
      <c r="A61" s="1">
        <v>44922</v>
      </c>
      <c r="B61">
        <v>40</v>
      </c>
      <c r="C61">
        <v>0</v>
      </c>
      <c r="D61" t="s">
        <v>19</v>
      </c>
      <c r="E61">
        <v>1</v>
      </c>
      <c r="F61">
        <v>3</v>
      </c>
      <c r="G61">
        <v>3</v>
      </c>
      <c r="H61">
        <v>3</v>
      </c>
      <c r="I61" t="str">
        <f t="shared" si="0"/>
        <v>Positive</v>
      </c>
    </row>
    <row r="62" spans="1:9">
      <c r="A62" s="1">
        <v>44925</v>
      </c>
      <c r="B62">
        <v>32</v>
      </c>
      <c r="C62">
        <v>1</v>
      </c>
      <c r="D62" t="s">
        <v>128</v>
      </c>
      <c r="E62">
        <v>0</v>
      </c>
      <c r="F62">
        <v>3</v>
      </c>
      <c r="G62">
        <v>3</v>
      </c>
      <c r="H62">
        <v>3</v>
      </c>
      <c r="I62" t="str">
        <f t="shared" si="0"/>
        <v>Negative</v>
      </c>
    </row>
    <row r="63" spans="1:9">
      <c r="A63" s="1">
        <v>44926</v>
      </c>
      <c r="B63">
        <v>4</v>
      </c>
      <c r="C63">
        <v>1</v>
      </c>
      <c r="D63" t="s">
        <v>43</v>
      </c>
      <c r="E63">
        <v>1</v>
      </c>
      <c r="F63">
        <v>3</v>
      </c>
      <c r="G63">
        <v>3</v>
      </c>
      <c r="H63">
        <v>3</v>
      </c>
      <c r="I63" t="str">
        <f t="shared" si="0"/>
        <v>Positive</v>
      </c>
    </row>
    <row r="64" spans="1:9">
      <c r="A64" s="1">
        <v>44927</v>
      </c>
      <c r="B64">
        <v>8</v>
      </c>
      <c r="C64">
        <v>0</v>
      </c>
      <c r="D64" t="s">
        <v>38</v>
      </c>
      <c r="E64">
        <v>1</v>
      </c>
      <c r="F64">
        <v>3</v>
      </c>
      <c r="G64">
        <v>3</v>
      </c>
      <c r="H64">
        <v>3</v>
      </c>
      <c r="I64" t="str">
        <f t="shared" si="0"/>
        <v>Positive</v>
      </c>
    </row>
    <row r="65" spans="1:9">
      <c r="A65" s="1">
        <v>44928</v>
      </c>
      <c r="B65">
        <v>9</v>
      </c>
      <c r="C65">
        <v>1</v>
      </c>
      <c r="D65" t="s">
        <v>10</v>
      </c>
      <c r="E65">
        <v>1</v>
      </c>
      <c r="F65">
        <v>3</v>
      </c>
      <c r="G65">
        <v>3</v>
      </c>
      <c r="H65">
        <v>3</v>
      </c>
      <c r="I65" t="str">
        <f t="shared" si="0"/>
        <v>Positive</v>
      </c>
    </row>
    <row r="66" spans="1:9">
      <c r="A66" s="1">
        <v>44928</v>
      </c>
      <c r="B66">
        <v>12</v>
      </c>
      <c r="C66">
        <v>0</v>
      </c>
      <c r="D66" t="s">
        <v>27</v>
      </c>
      <c r="E66">
        <v>0</v>
      </c>
      <c r="F66">
        <v>3</v>
      </c>
      <c r="G66">
        <v>3</v>
      </c>
      <c r="H66">
        <v>3</v>
      </c>
      <c r="I66" t="str">
        <f t="shared" si="0"/>
        <v>Negative</v>
      </c>
    </row>
    <row r="67" spans="1:9">
      <c r="A67" s="1">
        <v>44929</v>
      </c>
      <c r="B67">
        <v>19</v>
      </c>
      <c r="C67">
        <v>0</v>
      </c>
      <c r="D67" t="s">
        <v>23</v>
      </c>
      <c r="E67">
        <v>1</v>
      </c>
      <c r="F67">
        <v>3</v>
      </c>
      <c r="G67">
        <v>3</v>
      </c>
      <c r="H67">
        <v>3</v>
      </c>
      <c r="I67" t="str">
        <f t="shared" si="0"/>
        <v>Positive</v>
      </c>
    </row>
    <row r="68" spans="1:9">
      <c r="A68" s="1">
        <v>44929</v>
      </c>
      <c r="B68">
        <v>35</v>
      </c>
      <c r="C68">
        <v>0</v>
      </c>
      <c r="D68" t="s">
        <v>10</v>
      </c>
      <c r="E68">
        <v>0</v>
      </c>
      <c r="F68">
        <v>3</v>
      </c>
      <c r="G68">
        <v>3</v>
      </c>
      <c r="H68">
        <v>3</v>
      </c>
      <c r="I68" t="str">
        <f t="shared" si="0"/>
        <v>Negative</v>
      </c>
    </row>
    <row r="69" spans="1:9">
      <c r="A69" s="1">
        <v>44931</v>
      </c>
      <c r="B69">
        <v>15</v>
      </c>
      <c r="C69">
        <v>0</v>
      </c>
      <c r="D69" t="s">
        <v>44</v>
      </c>
      <c r="E69">
        <v>0</v>
      </c>
      <c r="F69">
        <v>3</v>
      </c>
      <c r="G69">
        <v>3</v>
      </c>
      <c r="H69">
        <v>3</v>
      </c>
      <c r="I69" t="str">
        <f t="shared" si="0"/>
        <v>Negative</v>
      </c>
    </row>
    <row r="70" spans="1:9">
      <c r="A70" s="1">
        <v>44935</v>
      </c>
      <c r="B70">
        <v>3</v>
      </c>
      <c r="C70">
        <v>1</v>
      </c>
      <c r="D70" t="s">
        <v>22</v>
      </c>
      <c r="E70">
        <v>0</v>
      </c>
      <c r="F70">
        <v>3</v>
      </c>
      <c r="G70">
        <v>3</v>
      </c>
      <c r="H70">
        <v>3</v>
      </c>
      <c r="I70" t="str">
        <f t="shared" ref="I70:I133" si="1">IF(OR(E70=1, F70=1,G70=1), "Positive", "Negative")</f>
        <v>Negative</v>
      </c>
    </row>
    <row r="71" spans="1:9">
      <c r="A71" s="1">
        <v>44935</v>
      </c>
      <c r="B71">
        <v>9</v>
      </c>
      <c r="C71">
        <v>0</v>
      </c>
      <c r="D71" t="s">
        <v>45</v>
      </c>
      <c r="E71">
        <v>1</v>
      </c>
      <c r="F71">
        <v>3</v>
      </c>
      <c r="G71">
        <v>3</v>
      </c>
      <c r="H71">
        <v>3</v>
      </c>
      <c r="I71" t="str">
        <f t="shared" si="1"/>
        <v>Positive</v>
      </c>
    </row>
    <row r="72" spans="1:9">
      <c r="A72" s="1">
        <v>44939</v>
      </c>
      <c r="B72">
        <v>23</v>
      </c>
      <c r="C72">
        <v>0</v>
      </c>
      <c r="D72" t="s">
        <v>46</v>
      </c>
      <c r="E72">
        <v>0</v>
      </c>
      <c r="F72">
        <v>3</v>
      </c>
      <c r="G72">
        <v>3</v>
      </c>
      <c r="H72">
        <v>3</v>
      </c>
      <c r="I72" t="str">
        <f t="shared" si="1"/>
        <v>Negative</v>
      </c>
    </row>
    <row r="73" spans="1:9">
      <c r="A73" s="1">
        <v>44948</v>
      </c>
      <c r="B73">
        <v>10</v>
      </c>
      <c r="C73">
        <v>0</v>
      </c>
      <c r="D73" t="s">
        <v>100</v>
      </c>
      <c r="E73">
        <v>0</v>
      </c>
      <c r="F73">
        <v>3</v>
      </c>
      <c r="G73">
        <v>3</v>
      </c>
      <c r="H73">
        <v>3</v>
      </c>
      <c r="I73" t="str">
        <f t="shared" si="1"/>
        <v>Negative</v>
      </c>
    </row>
    <row r="74" spans="1:9">
      <c r="A74" s="1">
        <v>44948</v>
      </c>
      <c r="B74">
        <v>22</v>
      </c>
      <c r="C74">
        <v>1</v>
      </c>
      <c r="D74" t="s">
        <v>47</v>
      </c>
      <c r="E74">
        <v>1</v>
      </c>
      <c r="F74">
        <v>3</v>
      </c>
      <c r="G74">
        <v>3</v>
      </c>
      <c r="H74">
        <v>3</v>
      </c>
      <c r="I74" t="str">
        <f t="shared" si="1"/>
        <v>Positive</v>
      </c>
    </row>
    <row r="75" spans="1:9">
      <c r="A75" s="1">
        <v>44949</v>
      </c>
      <c r="B75">
        <v>32</v>
      </c>
      <c r="C75">
        <v>0</v>
      </c>
      <c r="D75" t="s">
        <v>43</v>
      </c>
      <c r="E75">
        <v>1</v>
      </c>
      <c r="F75">
        <v>3</v>
      </c>
      <c r="G75">
        <v>3</v>
      </c>
      <c r="H75">
        <v>3</v>
      </c>
      <c r="I75" t="str">
        <f t="shared" si="1"/>
        <v>Positive</v>
      </c>
    </row>
    <row r="76" spans="1:9">
      <c r="A76" s="1">
        <v>44950</v>
      </c>
      <c r="B76">
        <v>19</v>
      </c>
      <c r="C76">
        <v>1</v>
      </c>
      <c r="D76" t="s">
        <v>48</v>
      </c>
      <c r="E76">
        <v>1</v>
      </c>
      <c r="F76">
        <v>3</v>
      </c>
      <c r="G76">
        <v>3</v>
      </c>
      <c r="H76">
        <v>3</v>
      </c>
      <c r="I76" t="str">
        <f t="shared" si="1"/>
        <v>Positive</v>
      </c>
    </row>
    <row r="77" spans="1:9">
      <c r="A77" s="1">
        <v>44953</v>
      </c>
      <c r="B77">
        <v>22</v>
      </c>
      <c r="C77">
        <v>1</v>
      </c>
      <c r="D77" t="s">
        <v>49</v>
      </c>
      <c r="E77">
        <v>0</v>
      </c>
      <c r="F77">
        <v>3</v>
      </c>
      <c r="G77">
        <v>3</v>
      </c>
      <c r="H77">
        <v>3</v>
      </c>
      <c r="I77" t="str">
        <f t="shared" si="1"/>
        <v>Negative</v>
      </c>
    </row>
    <row r="78" spans="1:9">
      <c r="A78" s="1">
        <v>44953</v>
      </c>
      <c r="B78">
        <v>5</v>
      </c>
      <c r="C78">
        <v>0</v>
      </c>
      <c r="D78" t="s">
        <v>15</v>
      </c>
      <c r="E78">
        <v>0</v>
      </c>
      <c r="F78">
        <v>3</v>
      </c>
      <c r="G78">
        <v>3</v>
      </c>
      <c r="H78">
        <v>3</v>
      </c>
      <c r="I78" t="str">
        <f t="shared" si="1"/>
        <v>Negative</v>
      </c>
    </row>
    <row r="79" spans="1:9">
      <c r="A79" s="1">
        <v>44957</v>
      </c>
      <c r="B79">
        <v>71</v>
      </c>
      <c r="C79">
        <v>0</v>
      </c>
      <c r="D79" t="s">
        <v>20</v>
      </c>
      <c r="E79">
        <v>1</v>
      </c>
      <c r="F79">
        <v>3</v>
      </c>
      <c r="G79">
        <v>3</v>
      </c>
      <c r="H79">
        <v>3</v>
      </c>
      <c r="I79" t="str">
        <f t="shared" si="1"/>
        <v>Positive</v>
      </c>
    </row>
    <row r="80" spans="1:9">
      <c r="A80" s="1">
        <v>44959</v>
      </c>
      <c r="B80">
        <v>29</v>
      </c>
      <c r="C80">
        <v>1</v>
      </c>
      <c r="D80" t="s">
        <v>32</v>
      </c>
      <c r="E80">
        <v>0</v>
      </c>
      <c r="F80">
        <v>3</v>
      </c>
      <c r="G80">
        <v>3</v>
      </c>
      <c r="H80">
        <v>3</v>
      </c>
      <c r="I80" t="str">
        <f t="shared" si="1"/>
        <v>Negative</v>
      </c>
    </row>
    <row r="81" spans="1:9">
      <c r="A81" s="1">
        <v>44959</v>
      </c>
      <c r="B81">
        <v>16</v>
      </c>
      <c r="C81">
        <v>1</v>
      </c>
      <c r="D81" t="s">
        <v>32</v>
      </c>
      <c r="E81">
        <v>0</v>
      </c>
      <c r="F81">
        <v>3</v>
      </c>
      <c r="G81">
        <v>3</v>
      </c>
      <c r="H81">
        <v>3</v>
      </c>
      <c r="I81" t="str">
        <f t="shared" si="1"/>
        <v>Negative</v>
      </c>
    </row>
    <row r="82" spans="1:9">
      <c r="A82" s="1">
        <v>44959</v>
      </c>
      <c r="B82">
        <v>8</v>
      </c>
      <c r="C82">
        <v>0</v>
      </c>
      <c r="D82" t="s">
        <v>50</v>
      </c>
      <c r="E82">
        <v>1</v>
      </c>
      <c r="F82">
        <v>3</v>
      </c>
      <c r="G82">
        <v>3</v>
      </c>
      <c r="H82">
        <v>3</v>
      </c>
      <c r="I82" t="str">
        <f t="shared" si="1"/>
        <v>Positive</v>
      </c>
    </row>
    <row r="83" spans="1:9">
      <c r="A83" s="1">
        <v>44959</v>
      </c>
      <c r="B83">
        <v>43</v>
      </c>
      <c r="C83">
        <v>1</v>
      </c>
      <c r="D83" t="s">
        <v>51</v>
      </c>
      <c r="E83">
        <v>0</v>
      </c>
      <c r="F83">
        <v>3</v>
      </c>
      <c r="G83">
        <v>3</v>
      </c>
      <c r="H83">
        <v>3</v>
      </c>
      <c r="I83" t="str">
        <f t="shared" si="1"/>
        <v>Negative</v>
      </c>
    </row>
    <row r="84" spans="1:9">
      <c r="A84" s="1">
        <v>44960</v>
      </c>
      <c r="B84">
        <v>5</v>
      </c>
      <c r="C84">
        <v>0</v>
      </c>
      <c r="D84" t="s">
        <v>23</v>
      </c>
      <c r="E84">
        <v>3</v>
      </c>
      <c r="F84">
        <v>3</v>
      </c>
      <c r="G84">
        <v>1</v>
      </c>
      <c r="H84">
        <v>3</v>
      </c>
      <c r="I84" t="str">
        <f t="shared" si="1"/>
        <v>Positive</v>
      </c>
    </row>
    <row r="85" spans="1:9">
      <c r="A85" s="1">
        <v>44960</v>
      </c>
      <c r="B85">
        <v>2.5</v>
      </c>
      <c r="C85">
        <v>0</v>
      </c>
      <c r="D85" t="s">
        <v>52</v>
      </c>
      <c r="E85">
        <v>3</v>
      </c>
      <c r="F85">
        <v>3</v>
      </c>
      <c r="G85">
        <v>1</v>
      </c>
      <c r="H85">
        <v>3</v>
      </c>
      <c r="I85" t="str">
        <f t="shared" si="1"/>
        <v>Positive</v>
      </c>
    </row>
    <row r="86" spans="1:9">
      <c r="A86" s="1">
        <v>44961</v>
      </c>
      <c r="B86">
        <v>27</v>
      </c>
      <c r="C86">
        <v>0</v>
      </c>
      <c r="D86" t="s">
        <v>53</v>
      </c>
      <c r="E86">
        <v>0</v>
      </c>
      <c r="F86">
        <v>3</v>
      </c>
      <c r="G86">
        <v>3</v>
      </c>
      <c r="H86">
        <v>3</v>
      </c>
      <c r="I86" t="str">
        <f t="shared" si="1"/>
        <v>Negative</v>
      </c>
    </row>
    <row r="87" spans="1:9">
      <c r="A87" s="1">
        <v>44962</v>
      </c>
      <c r="B87">
        <v>10</v>
      </c>
      <c r="C87">
        <v>0</v>
      </c>
      <c r="D87" t="s">
        <v>54</v>
      </c>
      <c r="E87">
        <v>1</v>
      </c>
      <c r="F87">
        <v>3</v>
      </c>
      <c r="G87">
        <v>3</v>
      </c>
      <c r="H87">
        <v>3</v>
      </c>
      <c r="I87" t="str">
        <f t="shared" si="1"/>
        <v>Positive</v>
      </c>
    </row>
    <row r="88" spans="1:9">
      <c r="A88" s="1">
        <v>44964</v>
      </c>
      <c r="B88">
        <v>19</v>
      </c>
      <c r="C88">
        <v>0</v>
      </c>
      <c r="D88" t="s">
        <v>52</v>
      </c>
      <c r="E88">
        <v>1</v>
      </c>
      <c r="F88">
        <v>3</v>
      </c>
      <c r="G88">
        <v>1</v>
      </c>
      <c r="H88">
        <v>3</v>
      </c>
      <c r="I88" t="str">
        <f t="shared" si="1"/>
        <v>Positive</v>
      </c>
    </row>
    <row r="89" spans="1:9">
      <c r="A89" s="1">
        <v>44966</v>
      </c>
      <c r="B89">
        <v>10</v>
      </c>
      <c r="C89">
        <v>0</v>
      </c>
      <c r="D89" t="s">
        <v>47</v>
      </c>
      <c r="E89">
        <v>0</v>
      </c>
      <c r="F89">
        <v>3</v>
      </c>
      <c r="G89">
        <v>3</v>
      </c>
      <c r="H89">
        <v>3</v>
      </c>
      <c r="I89" t="str">
        <f t="shared" si="1"/>
        <v>Negative</v>
      </c>
    </row>
    <row r="90" spans="1:9">
      <c r="A90" s="1">
        <v>44968</v>
      </c>
      <c r="B90">
        <v>22</v>
      </c>
      <c r="C90">
        <v>1</v>
      </c>
      <c r="D90" t="s">
        <v>19</v>
      </c>
      <c r="E90">
        <v>0</v>
      </c>
      <c r="F90">
        <v>3</v>
      </c>
      <c r="G90">
        <v>3</v>
      </c>
      <c r="H90">
        <v>3</v>
      </c>
      <c r="I90" t="str">
        <f t="shared" si="1"/>
        <v>Negative</v>
      </c>
    </row>
    <row r="91" spans="1:9">
      <c r="A91" s="1">
        <v>44969</v>
      </c>
      <c r="B91">
        <v>28</v>
      </c>
      <c r="C91">
        <v>0</v>
      </c>
      <c r="D91" t="s">
        <v>49</v>
      </c>
      <c r="E91">
        <v>0</v>
      </c>
      <c r="F91">
        <v>3</v>
      </c>
      <c r="G91">
        <v>3</v>
      </c>
      <c r="H91">
        <v>3</v>
      </c>
      <c r="I91" t="str">
        <f t="shared" si="1"/>
        <v>Negative</v>
      </c>
    </row>
    <row r="92" spans="1:9">
      <c r="A92" s="1">
        <v>44971</v>
      </c>
      <c r="B92">
        <v>12</v>
      </c>
      <c r="C92">
        <v>0</v>
      </c>
      <c r="D92" t="s">
        <v>23</v>
      </c>
      <c r="E92">
        <v>1</v>
      </c>
      <c r="F92">
        <v>3</v>
      </c>
      <c r="G92">
        <v>3</v>
      </c>
      <c r="H92">
        <v>3</v>
      </c>
      <c r="I92" t="str">
        <f t="shared" si="1"/>
        <v>Positive</v>
      </c>
    </row>
    <row r="93" spans="1:9">
      <c r="A93" s="1">
        <v>44979</v>
      </c>
      <c r="B93">
        <v>16</v>
      </c>
      <c r="C93">
        <v>1</v>
      </c>
      <c r="D93" t="s">
        <v>45</v>
      </c>
      <c r="E93">
        <v>0</v>
      </c>
      <c r="F93">
        <v>3</v>
      </c>
      <c r="G93">
        <v>3</v>
      </c>
      <c r="H93">
        <v>3</v>
      </c>
      <c r="I93" t="str">
        <f t="shared" si="1"/>
        <v>Negative</v>
      </c>
    </row>
    <row r="94" spans="1:9">
      <c r="A94" s="1">
        <v>44980</v>
      </c>
      <c r="B94">
        <v>5</v>
      </c>
      <c r="C94">
        <v>1</v>
      </c>
      <c r="D94" t="s">
        <v>49</v>
      </c>
      <c r="E94">
        <v>1</v>
      </c>
      <c r="F94">
        <v>3</v>
      </c>
      <c r="G94">
        <v>3</v>
      </c>
      <c r="H94">
        <v>3</v>
      </c>
      <c r="I94" t="str">
        <f t="shared" si="1"/>
        <v>Positive</v>
      </c>
    </row>
    <row r="95" spans="1:9">
      <c r="A95" s="1">
        <v>44981</v>
      </c>
      <c r="B95">
        <v>12</v>
      </c>
      <c r="C95">
        <v>0</v>
      </c>
      <c r="D95" t="s">
        <v>19</v>
      </c>
      <c r="E95">
        <v>1</v>
      </c>
      <c r="F95">
        <v>3</v>
      </c>
      <c r="G95">
        <v>3</v>
      </c>
      <c r="H95">
        <v>3</v>
      </c>
      <c r="I95" t="str">
        <f t="shared" si="1"/>
        <v>Positive</v>
      </c>
    </row>
    <row r="96" spans="1:9">
      <c r="A96" s="1">
        <v>44981</v>
      </c>
      <c r="B96">
        <v>15</v>
      </c>
      <c r="C96">
        <v>0</v>
      </c>
      <c r="D96" t="s">
        <v>55</v>
      </c>
      <c r="E96">
        <v>1</v>
      </c>
      <c r="F96">
        <v>3</v>
      </c>
      <c r="G96">
        <v>3</v>
      </c>
      <c r="H96">
        <v>3</v>
      </c>
      <c r="I96" t="str">
        <f t="shared" si="1"/>
        <v>Positive</v>
      </c>
    </row>
    <row r="97" spans="1:9">
      <c r="A97" s="1">
        <v>44984</v>
      </c>
      <c r="B97">
        <v>22</v>
      </c>
      <c r="C97">
        <v>1</v>
      </c>
      <c r="D97" t="s">
        <v>56</v>
      </c>
      <c r="E97">
        <v>0</v>
      </c>
      <c r="F97">
        <v>3</v>
      </c>
      <c r="G97">
        <v>3</v>
      </c>
      <c r="H97">
        <v>3</v>
      </c>
      <c r="I97" t="str">
        <f t="shared" si="1"/>
        <v>Negative</v>
      </c>
    </row>
    <row r="98" spans="1:9">
      <c r="A98" s="1">
        <v>44985</v>
      </c>
      <c r="B98">
        <v>12</v>
      </c>
      <c r="C98">
        <v>0</v>
      </c>
      <c r="D98" t="s">
        <v>55</v>
      </c>
      <c r="E98">
        <v>1</v>
      </c>
      <c r="F98">
        <v>3</v>
      </c>
      <c r="G98">
        <v>3</v>
      </c>
      <c r="H98">
        <v>3</v>
      </c>
      <c r="I98" t="str">
        <f t="shared" si="1"/>
        <v>Positive</v>
      </c>
    </row>
    <row r="99" spans="1:9">
      <c r="A99" s="1">
        <v>44986</v>
      </c>
      <c r="B99">
        <v>4</v>
      </c>
      <c r="C99">
        <v>0</v>
      </c>
      <c r="D99" t="s">
        <v>45</v>
      </c>
      <c r="E99">
        <v>0</v>
      </c>
      <c r="F99">
        <v>3</v>
      </c>
      <c r="G99">
        <v>3</v>
      </c>
      <c r="H99">
        <v>3</v>
      </c>
      <c r="I99" t="str">
        <f t="shared" si="1"/>
        <v>Negative</v>
      </c>
    </row>
    <row r="100" spans="1:9">
      <c r="A100" s="1">
        <v>44987</v>
      </c>
      <c r="B100">
        <v>23</v>
      </c>
      <c r="C100">
        <v>1</v>
      </c>
      <c r="D100" t="s">
        <v>57</v>
      </c>
      <c r="E100">
        <v>1</v>
      </c>
      <c r="F100">
        <v>3</v>
      </c>
      <c r="G100">
        <v>3</v>
      </c>
      <c r="H100">
        <v>3</v>
      </c>
      <c r="I100" t="str">
        <f t="shared" si="1"/>
        <v>Positive</v>
      </c>
    </row>
    <row r="101" spans="1:9">
      <c r="A101" s="1">
        <v>44988</v>
      </c>
      <c r="B101">
        <v>38</v>
      </c>
      <c r="C101">
        <v>0</v>
      </c>
      <c r="D101" t="s">
        <v>56</v>
      </c>
      <c r="E101">
        <v>1</v>
      </c>
      <c r="F101">
        <v>3</v>
      </c>
      <c r="G101">
        <v>3</v>
      </c>
      <c r="H101">
        <v>3</v>
      </c>
      <c r="I101" t="str">
        <f t="shared" si="1"/>
        <v>Positive</v>
      </c>
    </row>
    <row r="102" spans="1:9">
      <c r="A102" s="1">
        <v>44990</v>
      </c>
      <c r="B102">
        <v>4</v>
      </c>
      <c r="C102">
        <v>1</v>
      </c>
      <c r="D102" t="s">
        <v>52</v>
      </c>
      <c r="E102">
        <v>1</v>
      </c>
      <c r="F102">
        <v>3</v>
      </c>
      <c r="G102">
        <v>3</v>
      </c>
      <c r="H102">
        <v>3</v>
      </c>
      <c r="I102" t="str">
        <f t="shared" si="1"/>
        <v>Positive</v>
      </c>
    </row>
    <row r="103" spans="1:9">
      <c r="A103" s="1">
        <v>44991</v>
      </c>
      <c r="B103">
        <v>13</v>
      </c>
      <c r="C103">
        <v>1</v>
      </c>
      <c r="D103" t="s">
        <v>59</v>
      </c>
      <c r="E103">
        <v>0</v>
      </c>
      <c r="F103">
        <v>3</v>
      </c>
      <c r="G103">
        <v>3</v>
      </c>
      <c r="H103">
        <v>3</v>
      </c>
      <c r="I103" t="str">
        <f t="shared" si="1"/>
        <v>Negative</v>
      </c>
    </row>
    <row r="104" spans="1:9">
      <c r="A104" s="1">
        <v>44991</v>
      </c>
      <c r="B104">
        <v>49</v>
      </c>
      <c r="C104">
        <v>0</v>
      </c>
      <c r="D104" t="s">
        <v>58</v>
      </c>
      <c r="E104">
        <v>0</v>
      </c>
      <c r="F104">
        <v>3</v>
      </c>
      <c r="G104">
        <v>3</v>
      </c>
      <c r="H104">
        <v>3</v>
      </c>
      <c r="I104" t="str">
        <f t="shared" si="1"/>
        <v>Negative</v>
      </c>
    </row>
    <row r="105" spans="1:9">
      <c r="A105" s="1">
        <v>44992</v>
      </c>
      <c r="B105">
        <v>10</v>
      </c>
      <c r="C105">
        <v>0</v>
      </c>
      <c r="D105" t="s">
        <v>46</v>
      </c>
      <c r="E105">
        <v>1</v>
      </c>
      <c r="F105">
        <v>3</v>
      </c>
      <c r="G105">
        <v>3</v>
      </c>
      <c r="H105">
        <v>3</v>
      </c>
      <c r="I105" t="str">
        <f t="shared" si="1"/>
        <v>Positive</v>
      </c>
    </row>
    <row r="106" spans="1:9">
      <c r="A106" s="1">
        <v>44992</v>
      </c>
      <c r="B106">
        <v>15</v>
      </c>
      <c r="C106">
        <v>0</v>
      </c>
      <c r="D106" t="s">
        <v>47</v>
      </c>
      <c r="E106">
        <v>0</v>
      </c>
      <c r="F106">
        <v>3</v>
      </c>
      <c r="G106">
        <v>3</v>
      </c>
      <c r="H106">
        <v>3</v>
      </c>
      <c r="I106" t="str">
        <f t="shared" si="1"/>
        <v>Negative</v>
      </c>
    </row>
    <row r="107" spans="1:9">
      <c r="A107" s="1">
        <v>44993</v>
      </c>
      <c r="B107">
        <v>30</v>
      </c>
      <c r="C107">
        <v>1</v>
      </c>
      <c r="D107" t="s">
        <v>61</v>
      </c>
      <c r="E107">
        <v>0</v>
      </c>
      <c r="F107">
        <v>3</v>
      </c>
      <c r="G107">
        <v>3</v>
      </c>
      <c r="H107">
        <v>3</v>
      </c>
      <c r="I107" t="str">
        <f t="shared" si="1"/>
        <v>Negative</v>
      </c>
    </row>
    <row r="108" spans="1:9">
      <c r="A108" s="1">
        <v>44993</v>
      </c>
      <c r="B108">
        <v>4</v>
      </c>
      <c r="C108">
        <v>0</v>
      </c>
      <c r="D108" t="s">
        <v>60</v>
      </c>
      <c r="E108">
        <v>1</v>
      </c>
      <c r="F108">
        <v>3</v>
      </c>
      <c r="G108">
        <v>3</v>
      </c>
      <c r="H108">
        <v>3</v>
      </c>
      <c r="I108" t="str">
        <f t="shared" si="1"/>
        <v>Positive</v>
      </c>
    </row>
    <row r="109" spans="1:9">
      <c r="A109" s="1">
        <v>44995</v>
      </c>
      <c r="B109">
        <v>2</v>
      </c>
      <c r="C109">
        <v>1</v>
      </c>
      <c r="D109" t="s">
        <v>23</v>
      </c>
      <c r="E109">
        <v>0</v>
      </c>
      <c r="F109">
        <v>3</v>
      </c>
      <c r="G109">
        <v>3</v>
      </c>
      <c r="H109">
        <v>3</v>
      </c>
      <c r="I109" t="str">
        <f t="shared" si="1"/>
        <v>Negative</v>
      </c>
    </row>
    <row r="110" spans="1:9">
      <c r="A110" s="1">
        <v>44995</v>
      </c>
      <c r="B110">
        <v>10</v>
      </c>
      <c r="C110">
        <v>0</v>
      </c>
      <c r="D110" t="s">
        <v>23</v>
      </c>
      <c r="E110">
        <v>0</v>
      </c>
      <c r="F110">
        <v>3</v>
      </c>
      <c r="G110">
        <v>3</v>
      </c>
      <c r="H110">
        <v>3</v>
      </c>
      <c r="I110" t="str">
        <f t="shared" si="1"/>
        <v>Negative</v>
      </c>
    </row>
    <row r="111" spans="1:9">
      <c r="A111" s="1">
        <v>44995</v>
      </c>
      <c r="B111">
        <v>54</v>
      </c>
      <c r="C111">
        <v>0</v>
      </c>
      <c r="D111" t="s">
        <v>62</v>
      </c>
      <c r="E111">
        <v>0</v>
      </c>
      <c r="F111">
        <v>3</v>
      </c>
      <c r="G111">
        <v>3</v>
      </c>
      <c r="H111">
        <v>3</v>
      </c>
      <c r="I111" t="str">
        <f t="shared" si="1"/>
        <v>Negative</v>
      </c>
    </row>
    <row r="112" spans="1:9">
      <c r="A112" s="1">
        <v>44995</v>
      </c>
      <c r="B112">
        <v>25</v>
      </c>
      <c r="C112">
        <v>0</v>
      </c>
      <c r="D112" t="s">
        <v>43</v>
      </c>
      <c r="E112">
        <v>0</v>
      </c>
      <c r="F112">
        <v>3</v>
      </c>
      <c r="G112">
        <v>3</v>
      </c>
      <c r="H112">
        <v>3</v>
      </c>
      <c r="I112" t="str">
        <f t="shared" si="1"/>
        <v>Negative</v>
      </c>
    </row>
    <row r="113" spans="1:9">
      <c r="A113" s="1">
        <v>44997</v>
      </c>
      <c r="B113">
        <v>26</v>
      </c>
      <c r="C113">
        <v>0</v>
      </c>
      <c r="D113" t="s">
        <v>49</v>
      </c>
      <c r="E113">
        <v>0</v>
      </c>
      <c r="F113">
        <v>3</v>
      </c>
      <c r="G113">
        <v>3</v>
      </c>
      <c r="H113">
        <v>3</v>
      </c>
      <c r="I113" t="str">
        <f t="shared" si="1"/>
        <v>Negative</v>
      </c>
    </row>
    <row r="114" spans="1:9">
      <c r="A114" s="1">
        <v>44997</v>
      </c>
      <c r="B114">
        <v>17</v>
      </c>
      <c r="C114">
        <v>1</v>
      </c>
      <c r="D114" t="s">
        <v>29</v>
      </c>
      <c r="E114">
        <v>1</v>
      </c>
      <c r="F114">
        <v>3</v>
      </c>
      <c r="G114">
        <v>1</v>
      </c>
      <c r="H114">
        <v>3</v>
      </c>
      <c r="I114" t="str">
        <f t="shared" si="1"/>
        <v>Positive</v>
      </c>
    </row>
    <row r="115" spans="1:9">
      <c r="A115" s="1">
        <v>44998</v>
      </c>
      <c r="B115">
        <v>2</v>
      </c>
      <c r="C115">
        <v>1</v>
      </c>
      <c r="D115" t="s">
        <v>11</v>
      </c>
      <c r="E115">
        <v>0</v>
      </c>
      <c r="F115">
        <v>3</v>
      </c>
      <c r="G115">
        <v>3</v>
      </c>
      <c r="H115">
        <v>3</v>
      </c>
      <c r="I115" t="str">
        <f t="shared" si="1"/>
        <v>Negative</v>
      </c>
    </row>
    <row r="116" spans="1:9">
      <c r="A116" s="1">
        <v>44998</v>
      </c>
      <c r="B116">
        <v>11</v>
      </c>
      <c r="C116">
        <v>1</v>
      </c>
      <c r="D116" t="s">
        <v>28</v>
      </c>
      <c r="E116">
        <v>0</v>
      </c>
      <c r="F116">
        <v>3</v>
      </c>
      <c r="G116">
        <v>3</v>
      </c>
      <c r="H116">
        <v>3</v>
      </c>
      <c r="I116" t="str">
        <f t="shared" si="1"/>
        <v>Negative</v>
      </c>
    </row>
    <row r="117" spans="1:9">
      <c r="A117" s="1">
        <v>44999</v>
      </c>
      <c r="B117">
        <v>37</v>
      </c>
      <c r="C117">
        <v>0</v>
      </c>
      <c r="D117" t="s">
        <v>47</v>
      </c>
      <c r="E117">
        <v>1</v>
      </c>
      <c r="F117">
        <v>3</v>
      </c>
      <c r="G117">
        <v>3</v>
      </c>
      <c r="H117">
        <v>3</v>
      </c>
      <c r="I117" t="str">
        <f t="shared" si="1"/>
        <v>Positive</v>
      </c>
    </row>
    <row r="118" spans="1:9">
      <c r="A118" s="1">
        <v>45000</v>
      </c>
      <c r="B118">
        <v>0.5</v>
      </c>
      <c r="C118">
        <v>1</v>
      </c>
      <c r="D118" t="s">
        <v>63</v>
      </c>
      <c r="E118">
        <v>0</v>
      </c>
      <c r="F118">
        <v>3</v>
      </c>
      <c r="G118">
        <v>3</v>
      </c>
      <c r="H118">
        <v>3</v>
      </c>
      <c r="I118" t="str">
        <f t="shared" si="1"/>
        <v>Negative</v>
      </c>
    </row>
    <row r="119" spans="1:9">
      <c r="A119" s="1">
        <v>45002</v>
      </c>
      <c r="B119">
        <v>32</v>
      </c>
      <c r="C119">
        <v>1</v>
      </c>
      <c r="D119" t="s">
        <v>47</v>
      </c>
      <c r="E119">
        <v>0</v>
      </c>
      <c r="F119">
        <v>3</v>
      </c>
      <c r="G119">
        <v>1</v>
      </c>
      <c r="H119">
        <v>3</v>
      </c>
      <c r="I119" t="str">
        <f t="shared" si="1"/>
        <v>Positive</v>
      </c>
    </row>
    <row r="120" spans="1:9">
      <c r="A120" s="1">
        <v>45002</v>
      </c>
      <c r="B120">
        <v>16</v>
      </c>
      <c r="C120">
        <v>0</v>
      </c>
      <c r="D120" t="s">
        <v>10</v>
      </c>
      <c r="E120">
        <v>0</v>
      </c>
      <c r="F120">
        <v>3</v>
      </c>
      <c r="G120">
        <v>3</v>
      </c>
      <c r="H120">
        <v>3</v>
      </c>
      <c r="I120" t="str">
        <f t="shared" si="1"/>
        <v>Negative</v>
      </c>
    </row>
    <row r="121" spans="1:9">
      <c r="A121" s="1">
        <v>45002</v>
      </c>
      <c r="B121">
        <v>20</v>
      </c>
      <c r="C121">
        <v>0</v>
      </c>
      <c r="D121" t="s">
        <v>64</v>
      </c>
      <c r="E121">
        <v>0</v>
      </c>
      <c r="F121">
        <v>3</v>
      </c>
      <c r="G121">
        <v>1</v>
      </c>
      <c r="H121">
        <v>3</v>
      </c>
      <c r="I121" t="str">
        <f t="shared" si="1"/>
        <v>Positive</v>
      </c>
    </row>
    <row r="122" spans="1:9">
      <c r="A122" s="1">
        <v>45004</v>
      </c>
      <c r="B122">
        <v>10</v>
      </c>
      <c r="C122">
        <v>1</v>
      </c>
      <c r="D122" t="s">
        <v>116</v>
      </c>
      <c r="E122">
        <v>0</v>
      </c>
      <c r="F122">
        <v>3</v>
      </c>
      <c r="G122">
        <v>3</v>
      </c>
      <c r="H122">
        <v>3</v>
      </c>
      <c r="I122" t="str">
        <f t="shared" si="1"/>
        <v>Negative</v>
      </c>
    </row>
    <row r="123" spans="1:9">
      <c r="A123" s="1">
        <v>45004</v>
      </c>
      <c r="B123">
        <v>14</v>
      </c>
      <c r="C123">
        <v>1</v>
      </c>
      <c r="D123" t="s">
        <v>8</v>
      </c>
      <c r="E123">
        <v>0</v>
      </c>
      <c r="F123">
        <v>3</v>
      </c>
      <c r="G123">
        <v>3</v>
      </c>
      <c r="H123">
        <v>3</v>
      </c>
      <c r="I123" t="str">
        <f t="shared" si="1"/>
        <v>Negative</v>
      </c>
    </row>
    <row r="124" spans="1:9">
      <c r="A124" s="1">
        <v>45005</v>
      </c>
      <c r="B124">
        <v>14</v>
      </c>
      <c r="C124">
        <v>0</v>
      </c>
      <c r="D124" t="s">
        <v>4</v>
      </c>
      <c r="E124">
        <v>1</v>
      </c>
      <c r="F124">
        <v>3</v>
      </c>
      <c r="G124">
        <v>3</v>
      </c>
      <c r="H124">
        <v>3</v>
      </c>
      <c r="I124" t="str">
        <f t="shared" si="1"/>
        <v>Positive</v>
      </c>
    </row>
    <row r="125" spans="1:9">
      <c r="A125" s="1">
        <v>45008</v>
      </c>
      <c r="B125">
        <v>9</v>
      </c>
      <c r="C125">
        <v>1</v>
      </c>
      <c r="D125" t="s">
        <v>32</v>
      </c>
      <c r="E125">
        <v>0</v>
      </c>
      <c r="F125">
        <v>3</v>
      </c>
      <c r="G125">
        <v>3</v>
      </c>
      <c r="H125">
        <v>3</v>
      </c>
      <c r="I125" t="str">
        <f t="shared" si="1"/>
        <v>Negative</v>
      </c>
    </row>
    <row r="126" spans="1:9">
      <c r="A126" s="1">
        <v>45011</v>
      </c>
      <c r="B126">
        <v>12</v>
      </c>
      <c r="C126">
        <v>1</v>
      </c>
      <c r="D126" t="s">
        <v>8</v>
      </c>
      <c r="E126">
        <v>0</v>
      </c>
      <c r="F126">
        <v>3</v>
      </c>
      <c r="G126">
        <v>3</v>
      </c>
      <c r="H126">
        <v>3</v>
      </c>
      <c r="I126" t="str">
        <f t="shared" si="1"/>
        <v>Negative</v>
      </c>
    </row>
    <row r="127" spans="1:9">
      <c r="A127" s="1">
        <v>45013</v>
      </c>
      <c r="B127">
        <v>12</v>
      </c>
      <c r="C127">
        <v>0</v>
      </c>
      <c r="D127" t="s">
        <v>49</v>
      </c>
      <c r="E127">
        <v>0</v>
      </c>
      <c r="F127">
        <v>3</v>
      </c>
      <c r="G127">
        <v>3</v>
      </c>
      <c r="H127">
        <v>3</v>
      </c>
      <c r="I127" t="str">
        <f t="shared" si="1"/>
        <v>Negative</v>
      </c>
    </row>
    <row r="128" spans="1:9">
      <c r="A128" s="1">
        <v>45013</v>
      </c>
      <c r="B128">
        <v>12</v>
      </c>
      <c r="C128">
        <v>0</v>
      </c>
      <c r="D128" t="s">
        <v>65</v>
      </c>
      <c r="E128">
        <v>1</v>
      </c>
      <c r="F128">
        <v>3</v>
      </c>
      <c r="G128">
        <v>1</v>
      </c>
      <c r="H128">
        <v>3</v>
      </c>
      <c r="I128" t="str">
        <f t="shared" si="1"/>
        <v>Positive</v>
      </c>
    </row>
    <row r="129" spans="1:9">
      <c r="A129" s="1">
        <v>45014</v>
      </c>
      <c r="B129">
        <v>6</v>
      </c>
      <c r="C129">
        <v>0</v>
      </c>
      <c r="D129" t="s">
        <v>52</v>
      </c>
      <c r="E129">
        <v>0</v>
      </c>
      <c r="F129">
        <v>3</v>
      </c>
      <c r="G129">
        <v>3</v>
      </c>
      <c r="H129">
        <v>3</v>
      </c>
      <c r="I129" t="str">
        <f t="shared" si="1"/>
        <v>Negative</v>
      </c>
    </row>
    <row r="130" spans="1:9">
      <c r="A130" s="1">
        <v>45016</v>
      </c>
      <c r="B130">
        <v>2.5</v>
      </c>
      <c r="C130">
        <v>0</v>
      </c>
      <c r="D130" s="2" t="s">
        <v>67</v>
      </c>
      <c r="E130">
        <v>0</v>
      </c>
      <c r="F130">
        <v>3</v>
      </c>
      <c r="G130">
        <v>1</v>
      </c>
      <c r="H130">
        <v>3</v>
      </c>
      <c r="I130" t="str">
        <f t="shared" si="1"/>
        <v>Positive</v>
      </c>
    </row>
    <row r="131" spans="1:9">
      <c r="A131" s="1">
        <v>45016</v>
      </c>
      <c r="B131">
        <v>2.5</v>
      </c>
      <c r="C131">
        <v>1</v>
      </c>
      <c r="D131" s="2" t="s">
        <v>67</v>
      </c>
      <c r="E131">
        <v>0</v>
      </c>
      <c r="F131">
        <v>3</v>
      </c>
      <c r="G131">
        <v>1</v>
      </c>
      <c r="H131">
        <v>3</v>
      </c>
      <c r="I131" t="str">
        <f t="shared" si="1"/>
        <v>Positive</v>
      </c>
    </row>
    <row r="132" spans="1:9">
      <c r="A132" s="1">
        <v>45017</v>
      </c>
      <c r="B132">
        <v>2.5</v>
      </c>
      <c r="C132">
        <v>0</v>
      </c>
      <c r="D132" t="s">
        <v>18</v>
      </c>
      <c r="E132">
        <v>1</v>
      </c>
      <c r="F132">
        <v>3</v>
      </c>
      <c r="G132">
        <v>3</v>
      </c>
      <c r="H132">
        <v>3</v>
      </c>
      <c r="I132" t="str">
        <f t="shared" si="1"/>
        <v>Positive</v>
      </c>
    </row>
    <row r="133" spans="1:9">
      <c r="A133" s="1">
        <v>45018</v>
      </c>
      <c r="B133">
        <v>90</v>
      </c>
      <c r="C133">
        <v>0</v>
      </c>
      <c r="D133" t="s">
        <v>4</v>
      </c>
      <c r="E133">
        <v>0</v>
      </c>
      <c r="F133">
        <v>3</v>
      </c>
      <c r="G133">
        <v>3</v>
      </c>
      <c r="H133">
        <v>3</v>
      </c>
      <c r="I133" t="str">
        <f t="shared" si="1"/>
        <v>Negative</v>
      </c>
    </row>
    <row r="134" spans="1:9">
      <c r="A134" s="1">
        <v>45019</v>
      </c>
      <c r="B134">
        <v>12</v>
      </c>
      <c r="C134">
        <v>0</v>
      </c>
      <c r="D134" t="s">
        <v>27</v>
      </c>
      <c r="E134">
        <v>0</v>
      </c>
      <c r="F134">
        <v>3</v>
      </c>
      <c r="G134">
        <v>3</v>
      </c>
      <c r="H134">
        <v>3</v>
      </c>
      <c r="I134" t="str">
        <f t="shared" ref="I134:I197" si="2">IF(OR(E134=1, F134=1,G134=1), "Positive", "Negative")</f>
        <v>Negative</v>
      </c>
    </row>
    <row r="135" spans="1:9">
      <c r="A135" s="1">
        <v>45021</v>
      </c>
      <c r="B135">
        <v>1</v>
      </c>
      <c r="C135">
        <v>1</v>
      </c>
      <c r="D135" t="s">
        <v>68</v>
      </c>
      <c r="E135">
        <v>0</v>
      </c>
      <c r="F135">
        <v>3</v>
      </c>
      <c r="G135">
        <v>3</v>
      </c>
      <c r="H135">
        <v>3</v>
      </c>
      <c r="I135" t="str">
        <f t="shared" si="2"/>
        <v>Negative</v>
      </c>
    </row>
    <row r="136" spans="1:9">
      <c r="A136" s="1">
        <v>45023</v>
      </c>
      <c r="B136">
        <v>12</v>
      </c>
      <c r="C136">
        <v>0</v>
      </c>
      <c r="D136" t="s">
        <v>27</v>
      </c>
      <c r="E136">
        <v>0</v>
      </c>
      <c r="F136">
        <v>3</v>
      </c>
      <c r="G136">
        <v>1</v>
      </c>
      <c r="H136">
        <v>3</v>
      </c>
      <c r="I136" t="str">
        <f t="shared" si="2"/>
        <v>Positive</v>
      </c>
    </row>
    <row r="137" spans="1:9">
      <c r="A137" s="1">
        <v>45024</v>
      </c>
      <c r="B137">
        <v>2</v>
      </c>
      <c r="C137">
        <v>0</v>
      </c>
      <c r="D137" t="s">
        <v>23</v>
      </c>
      <c r="E137">
        <v>0</v>
      </c>
      <c r="F137">
        <v>3</v>
      </c>
      <c r="G137">
        <v>3</v>
      </c>
      <c r="H137">
        <v>3</v>
      </c>
      <c r="I137" t="str">
        <f t="shared" si="2"/>
        <v>Negative</v>
      </c>
    </row>
    <row r="138" spans="1:9">
      <c r="A138" s="1">
        <v>45024</v>
      </c>
      <c r="B138">
        <v>4</v>
      </c>
      <c r="C138">
        <v>0</v>
      </c>
      <c r="D138" t="s">
        <v>47</v>
      </c>
      <c r="E138">
        <v>1</v>
      </c>
      <c r="F138">
        <v>3</v>
      </c>
      <c r="G138">
        <v>3</v>
      </c>
      <c r="H138">
        <v>3</v>
      </c>
      <c r="I138" t="str">
        <f t="shared" si="2"/>
        <v>Positive</v>
      </c>
    </row>
    <row r="139" spans="1:9">
      <c r="A139" s="1">
        <v>45025</v>
      </c>
      <c r="B139">
        <v>7</v>
      </c>
      <c r="C139">
        <v>1</v>
      </c>
      <c r="D139" t="s">
        <v>8</v>
      </c>
      <c r="E139">
        <v>1</v>
      </c>
      <c r="F139">
        <v>3</v>
      </c>
      <c r="G139">
        <v>3</v>
      </c>
      <c r="H139">
        <v>3</v>
      </c>
      <c r="I139" t="str">
        <f t="shared" si="2"/>
        <v>Positive</v>
      </c>
    </row>
    <row r="140" spans="1:9">
      <c r="A140" s="1">
        <v>45026</v>
      </c>
      <c r="B140">
        <v>30</v>
      </c>
      <c r="C140">
        <v>1</v>
      </c>
      <c r="D140" t="s">
        <v>69</v>
      </c>
      <c r="E140">
        <v>0</v>
      </c>
      <c r="F140">
        <v>3</v>
      </c>
      <c r="G140">
        <v>3</v>
      </c>
      <c r="H140">
        <v>3</v>
      </c>
      <c r="I140" t="str">
        <f t="shared" si="2"/>
        <v>Negative</v>
      </c>
    </row>
    <row r="141" spans="1:9">
      <c r="A141" s="1">
        <v>45026</v>
      </c>
      <c r="B141">
        <v>20</v>
      </c>
      <c r="C141">
        <v>0</v>
      </c>
      <c r="D141" t="s">
        <v>17</v>
      </c>
      <c r="E141">
        <v>1</v>
      </c>
      <c r="F141">
        <v>3</v>
      </c>
      <c r="G141">
        <v>3</v>
      </c>
      <c r="H141">
        <v>3</v>
      </c>
      <c r="I141" t="str">
        <f t="shared" si="2"/>
        <v>Positive</v>
      </c>
    </row>
    <row r="142" spans="1:9">
      <c r="A142" s="1">
        <v>45027</v>
      </c>
      <c r="B142">
        <v>10</v>
      </c>
      <c r="C142">
        <v>0</v>
      </c>
      <c r="D142" t="s">
        <v>124</v>
      </c>
      <c r="E142">
        <v>0</v>
      </c>
      <c r="F142">
        <v>3</v>
      </c>
      <c r="G142">
        <v>3</v>
      </c>
      <c r="H142">
        <v>3</v>
      </c>
      <c r="I142" t="str">
        <f t="shared" si="2"/>
        <v>Negative</v>
      </c>
    </row>
    <row r="143" spans="1:9">
      <c r="A143" s="1">
        <v>45027</v>
      </c>
      <c r="B143">
        <v>14</v>
      </c>
      <c r="C143">
        <v>0</v>
      </c>
      <c r="D143" t="s">
        <v>43</v>
      </c>
      <c r="E143">
        <v>1</v>
      </c>
      <c r="F143">
        <v>3</v>
      </c>
      <c r="G143">
        <v>1</v>
      </c>
      <c r="H143">
        <v>3</v>
      </c>
      <c r="I143" t="str">
        <f t="shared" si="2"/>
        <v>Positive</v>
      </c>
    </row>
    <row r="144" spans="1:9">
      <c r="A144" s="1">
        <v>45028</v>
      </c>
      <c r="B144">
        <v>20</v>
      </c>
      <c r="C144">
        <v>0</v>
      </c>
      <c r="D144" t="s">
        <v>17</v>
      </c>
      <c r="E144">
        <v>1</v>
      </c>
      <c r="F144">
        <v>1</v>
      </c>
      <c r="G144">
        <v>3</v>
      </c>
      <c r="H144">
        <v>3</v>
      </c>
      <c r="I144" t="str">
        <f t="shared" si="2"/>
        <v>Positive</v>
      </c>
    </row>
    <row r="145" spans="1:9">
      <c r="A145" s="1">
        <v>45028</v>
      </c>
      <c r="B145">
        <v>11</v>
      </c>
      <c r="C145">
        <v>1</v>
      </c>
      <c r="D145" t="s">
        <v>28</v>
      </c>
      <c r="E145">
        <v>0</v>
      </c>
      <c r="F145">
        <v>0</v>
      </c>
      <c r="G145">
        <v>3</v>
      </c>
      <c r="H145">
        <v>3</v>
      </c>
      <c r="I145" t="str">
        <f t="shared" si="2"/>
        <v>Negative</v>
      </c>
    </row>
    <row r="146" spans="1:9">
      <c r="A146" s="1">
        <v>45028</v>
      </c>
      <c r="B146">
        <v>12</v>
      </c>
      <c r="C146">
        <v>0</v>
      </c>
      <c r="D146" t="s">
        <v>29</v>
      </c>
      <c r="E146">
        <v>0</v>
      </c>
      <c r="F146">
        <v>0</v>
      </c>
      <c r="G146">
        <v>3</v>
      </c>
      <c r="H146">
        <v>3</v>
      </c>
      <c r="I146" t="str">
        <f t="shared" si="2"/>
        <v>Negative</v>
      </c>
    </row>
    <row r="147" spans="1:9">
      <c r="A147" s="1">
        <v>45028</v>
      </c>
      <c r="B147">
        <v>4</v>
      </c>
      <c r="C147">
        <v>1</v>
      </c>
      <c r="D147" t="s">
        <v>70</v>
      </c>
      <c r="E147">
        <v>0</v>
      </c>
      <c r="F147">
        <v>3</v>
      </c>
      <c r="G147">
        <v>3</v>
      </c>
      <c r="H147">
        <v>3</v>
      </c>
      <c r="I147" t="str">
        <f t="shared" si="2"/>
        <v>Negative</v>
      </c>
    </row>
    <row r="148" spans="1:9">
      <c r="A148" s="1">
        <v>45029</v>
      </c>
      <c r="B148">
        <v>5</v>
      </c>
      <c r="C148">
        <v>1</v>
      </c>
      <c r="D148" t="s">
        <v>4</v>
      </c>
      <c r="E148">
        <v>0</v>
      </c>
      <c r="F148">
        <v>3</v>
      </c>
      <c r="G148">
        <v>1</v>
      </c>
      <c r="H148">
        <v>3</v>
      </c>
      <c r="I148" t="str">
        <f t="shared" si="2"/>
        <v>Positive</v>
      </c>
    </row>
    <row r="149" spans="1:9">
      <c r="A149" s="1">
        <v>45029</v>
      </c>
      <c r="B149">
        <v>6</v>
      </c>
      <c r="C149">
        <v>1</v>
      </c>
      <c r="D149" t="s">
        <v>70</v>
      </c>
      <c r="E149">
        <v>0</v>
      </c>
      <c r="F149">
        <v>3</v>
      </c>
      <c r="G149">
        <v>3</v>
      </c>
      <c r="H149">
        <v>3</v>
      </c>
      <c r="I149" t="str">
        <f t="shared" si="2"/>
        <v>Negative</v>
      </c>
    </row>
    <row r="150" spans="1:9">
      <c r="A150" s="1">
        <v>45030</v>
      </c>
      <c r="B150">
        <v>28</v>
      </c>
      <c r="C150">
        <v>0</v>
      </c>
      <c r="D150" t="s">
        <v>65</v>
      </c>
      <c r="E150">
        <v>0</v>
      </c>
      <c r="F150">
        <v>3</v>
      </c>
      <c r="G150">
        <v>3</v>
      </c>
      <c r="H150">
        <v>3</v>
      </c>
      <c r="I150" t="str">
        <f t="shared" si="2"/>
        <v>Negative</v>
      </c>
    </row>
    <row r="151" spans="1:9">
      <c r="A151" s="1">
        <v>45031</v>
      </c>
      <c r="B151">
        <v>3</v>
      </c>
      <c r="C151">
        <v>1</v>
      </c>
      <c r="D151" t="s">
        <v>45</v>
      </c>
      <c r="E151">
        <v>1</v>
      </c>
      <c r="F151">
        <v>3</v>
      </c>
      <c r="G151">
        <v>3</v>
      </c>
      <c r="H151">
        <v>3</v>
      </c>
      <c r="I151" t="str">
        <f t="shared" si="2"/>
        <v>Positive</v>
      </c>
    </row>
    <row r="152" spans="1:9">
      <c r="A152" s="1">
        <v>45033</v>
      </c>
      <c r="B152">
        <v>13</v>
      </c>
      <c r="C152">
        <v>0</v>
      </c>
      <c r="D152" t="s">
        <v>127</v>
      </c>
      <c r="E152">
        <v>1</v>
      </c>
      <c r="F152">
        <v>3</v>
      </c>
      <c r="G152">
        <v>3</v>
      </c>
      <c r="H152">
        <v>3</v>
      </c>
      <c r="I152" t="str">
        <f t="shared" si="2"/>
        <v>Positive</v>
      </c>
    </row>
    <row r="153" spans="1:9">
      <c r="A153" s="1">
        <v>45033</v>
      </c>
      <c r="B153">
        <v>24</v>
      </c>
      <c r="C153">
        <v>0</v>
      </c>
      <c r="D153" t="s">
        <v>43</v>
      </c>
      <c r="E153">
        <v>1</v>
      </c>
      <c r="F153">
        <v>3</v>
      </c>
      <c r="G153">
        <v>3</v>
      </c>
      <c r="H153">
        <v>3</v>
      </c>
      <c r="I153" t="str">
        <f t="shared" si="2"/>
        <v>Positive</v>
      </c>
    </row>
    <row r="154" spans="1:9">
      <c r="A154" s="1">
        <v>45038</v>
      </c>
      <c r="B154">
        <v>6</v>
      </c>
      <c r="C154">
        <v>1</v>
      </c>
      <c r="D154" t="s">
        <v>102</v>
      </c>
      <c r="E154">
        <v>1</v>
      </c>
      <c r="F154">
        <v>3</v>
      </c>
      <c r="G154">
        <v>3</v>
      </c>
      <c r="H154">
        <v>3</v>
      </c>
      <c r="I154" t="str">
        <f t="shared" si="2"/>
        <v>Positive</v>
      </c>
    </row>
    <row r="155" spans="1:9">
      <c r="A155" s="1">
        <v>45038</v>
      </c>
      <c r="B155">
        <v>22</v>
      </c>
      <c r="C155">
        <v>0</v>
      </c>
      <c r="D155" t="s">
        <v>121</v>
      </c>
      <c r="E155">
        <v>1</v>
      </c>
      <c r="F155">
        <v>3</v>
      </c>
      <c r="G155">
        <v>3</v>
      </c>
      <c r="H155">
        <v>3</v>
      </c>
      <c r="I155" t="str">
        <f t="shared" si="2"/>
        <v>Positive</v>
      </c>
    </row>
    <row r="156" spans="1:9">
      <c r="A156" s="3">
        <v>45038</v>
      </c>
      <c r="B156">
        <v>63</v>
      </c>
      <c r="C156">
        <v>0</v>
      </c>
      <c r="E156">
        <v>0</v>
      </c>
      <c r="F156">
        <v>3</v>
      </c>
      <c r="G156">
        <v>3</v>
      </c>
      <c r="H156">
        <v>3</v>
      </c>
      <c r="I156" t="str">
        <f t="shared" si="2"/>
        <v>Negative</v>
      </c>
    </row>
    <row r="157" spans="1:9">
      <c r="A157" s="3">
        <v>45038</v>
      </c>
      <c r="B157">
        <v>2</v>
      </c>
      <c r="C157">
        <v>0</v>
      </c>
      <c r="E157">
        <v>0</v>
      </c>
      <c r="F157">
        <v>1</v>
      </c>
      <c r="G157">
        <v>3</v>
      </c>
      <c r="H157">
        <v>3</v>
      </c>
      <c r="I157" t="str">
        <f t="shared" si="2"/>
        <v>Positive</v>
      </c>
    </row>
    <row r="158" spans="1:9">
      <c r="A158" s="1">
        <v>45040</v>
      </c>
      <c r="B158">
        <v>2</v>
      </c>
      <c r="C158">
        <v>1</v>
      </c>
      <c r="D158" t="s">
        <v>23</v>
      </c>
      <c r="E158">
        <v>1</v>
      </c>
      <c r="F158">
        <v>3</v>
      </c>
      <c r="G158">
        <v>3</v>
      </c>
      <c r="H158">
        <v>3</v>
      </c>
      <c r="I158" t="str">
        <f t="shared" si="2"/>
        <v>Positive</v>
      </c>
    </row>
    <row r="159" spans="1:9">
      <c r="A159" s="1">
        <v>45040</v>
      </c>
      <c r="B159">
        <v>25</v>
      </c>
      <c r="C159">
        <v>1</v>
      </c>
      <c r="D159" t="s">
        <v>49</v>
      </c>
      <c r="E159">
        <v>0</v>
      </c>
      <c r="F159">
        <v>3</v>
      </c>
      <c r="G159">
        <v>3</v>
      </c>
      <c r="H159">
        <v>3</v>
      </c>
      <c r="I159" t="str">
        <f t="shared" si="2"/>
        <v>Negative</v>
      </c>
    </row>
    <row r="160" spans="1:9">
      <c r="A160" s="1">
        <v>45040</v>
      </c>
      <c r="B160">
        <v>12</v>
      </c>
      <c r="C160">
        <v>1</v>
      </c>
      <c r="D160" t="s">
        <v>52</v>
      </c>
      <c r="E160">
        <v>0</v>
      </c>
      <c r="F160">
        <v>3</v>
      </c>
      <c r="G160">
        <v>3</v>
      </c>
      <c r="H160">
        <v>3</v>
      </c>
      <c r="I160" t="str">
        <f t="shared" si="2"/>
        <v>Negative</v>
      </c>
    </row>
    <row r="161" spans="1:9">
      <c r="A161" s="1">
        <v>45040</v>
      </c>
      <c r="B161">
        <v>3</v>
      </c>
      <c r="C161">
        <v>0</v>
      </c>
      <c r="D161" t="s">
        <v>72</v>
      </c>
      <c r="E161">
        <v>0</v>
      </c>
      <c r="F161">
        <v>3</v>
      </c>
      <c r="G161">
        <v>3</v>
      </c>
      <c r="H161">
        <v>3</v>
      </c>
      <c r="I161" t="str">
        <f t="shared" si="2"/>
        <v>Negative</v>
      </c>
    </row>
    <row r="162" spans="1:9">
      <c r="A162" s="1">
        <v>45040</v>
      </c>
      <c r="B162">
        <v>17</v>
      </c>
      <c r="C162">
        <v>0</v>
      </c>
      <c r="D162" t="s">
        <v>70</v>
      </c>
      <c r="E162">
        <v>0</v>
      </c>
      <c r="F162">
        <v>1</v>
      </c>
      <c r="G162">
        <v>3</v>
      </c>
      <c r="H162">
        <v>3</v>
      </c>
      <c r="I162" t="str">
        <f t="shared" si="2"/>
        <v>Positive</v>
      </c>
    </row>
    <row r="163" spans="1:9">
      <c r="A163" s="1">
        <v>45041</v>
      </c>
      <c r="B163">
        <v>3</v>
      </c>
      <c r="C163">
        <v>0</v>
      </c>
      <c r="D163" t="s">
        <v>66</v>
      </c>
      <c r="E163">
        <v>0</v>
      </c>
      <c r="F163">
        <v>0</v>
      </c>
      <c r="G163">
        <v>3</v>
      </c>
      <c r="H163">
        <v>3</v>
      </c>
      <c r="I163" t="str">
        <f t="shared" si="2"/>
        <v>Negative</v>
      </c>
    </row>
    <row r="164" spans="1:9">
      <c r="A164" s="1">
        <v>45043</v>
      </c>
      <c r="B164">
        <v>2.5</v>
      </c>
      <c r="C164">
        <v>0</v>
      </c>
      <c r="D164" t="s">
        <v>66</v>
      </c>
      <c r="E164">
        <v>0</v>
      </c>
      <c r="F164">
        <v>1</v>
      </c>
      <c r="G164">
        <v>3</v>
      </c>
      <c r="H164">
        <v>3</v>
      </c>
      <c r="I164" t="str">
        <f t="shared" si="2"/>
        <v>Positive</v>
      </c>
    </row>
    <row r="165" spans="1:9">
      <c r="A165" s="1">
        <v>45044</v>
      </c>
      <c r="B165">
        <v>13</v>
      </c>
      <c r="C165">
        <v>1</v>
      </c>
      <c r="D165" t="s">
        <v>73</v>
      </c>
      <c r="E165">
        <v>0</v>
      </c>
      <c r="F165">
        <v>0</v>
      </c>
      <c r="G165">
        <v>3</v>
      </c>
      <c r="H165">
        <v>3</v>
      </c>
      <c r="I165" t="str">
        <f t="shared" si="2"/>
        <v>Negative</v>
      </c>
    </row>
    <row r="166" spans="1:9">
      <c r="A166" s="1">
        <v>45045</v>
      </c>
      <c r="B166">
        <v>13</v>
      </c>
      <c r="C166">
        <v>0</v>
      </c>
      <c r="D166" t="s">
        <v>47</v>
      </c>
      <c r="E166">
        <v>0</v>
      </c>
      <c r="F166">
        <v>0</v>
      </c>
      <c r="G166">
        <v>3</v>
      </c>
      <c r="H166">
        <v>3</v>
      </c>
      <c r="I166" t="str">
        <f t="shared" si="2"/>
        <v>Negative</v>
      </c>
    </row>
    <row r="167" spans="1:9">
      <c r="A167" s="1">
        <v>45046</v>
      </c>
      <c r="B167">
        <v>1.5</v>
      </c>
      <c r="C167">
        <v>0</v>
      </c>
      <c r="D167" t="s">
        <v>29</v>
      </c>
      <c r="E167">
        <v>0</v>
      </c>
      <c r="F167">
        <v>3</v>
      </c>
      <c r="G167">
        <v>3</v>
      </c>
      <c r="H167">
        <v>3</v>
      </c>
      <c r="I167" t="str">
        <f t="shared" si="2"/>
        <v>Negative</v>
      </c>
    </row>
    <row r="168" spans="1:9">
      <c r="A168" s="1">
        <v>45047</v>
      </c>
      <c r="B168">
        <v>5</v>
      </c>
      <c r="C168">
        <v>0</v>
      </c>
      <c r="D168" t="s">
        <v>18</v>
      </c>
      <c r="E168">
        <v>1</v>
      </c>
      <c r="F168">
        <v>3</v>
      </c>
      <c r="G168">
        <v>3</v>
      </c>
      <c r="H168">
        <v>3</v>
      </c>
      <c r="I168" t="str">
        <f t="shared" si="2"/>
        <v>Positive</v>
      </c>
    </row>
    <row r="169" spans="1:9">
      <c r="A169" s="1">
        <v>45048</v>
      </c>
      <c r="B169">
        <v>14</v>
      </c>
      <c r="C169">
        <v>0</v>
      </c>
      <c r="D169" t="s">
        <v>74</v>
      </c>
      <c r="E169">
        <v>1</v>
      </c>
      <c r="F169">
        <v>3</v>
      </c>
      <c r="G169">
        <v>3</v>
      </c>
      <c r="H169">
        <v>3</v>
      </c>
      <c r="I169" t="str">
        <f t="shared" si="2"/>
        <v>Positive</v>
      </c>
    </row>
    <row r="170" spans="1:9">
      <c r="A170" s="1">
        <v>45048</v>
      </c>
      <c r="B170">
        <v>10</v>
      </c>
      <c r="C170">
        <v>1</v>
      </c>
      <c r="D170" t="s">
        <v>8</v>
      </c>
      <c r="E170">
        <v>0</v>
      </c>
      <c r="F170">
        <v>3</v>
      </c>
      <c r="G170">
        <v>3</v>
      </c>
      <c r="H170">
        <v>3</v>
      </c>
      <c r="I170" t="str">
        <f t="shared" si="2"/>
        <v>Negative</v>
      </c>
    </row>
    <row r="171" spans="1:9">
      <c r="A171" s="1">
        <v>45049</v>
      </c>
      <c r="B171">
        <v>13</v>
      </c>
      <c r="C171">
        <v>0</v>
      </c>
      <c r="D171" t="s">
        <v>56</v>
      </c>
      <c r="E171">
        <v>0</v>
      </c>
      <c r="F171">
        <v>3</v>
      </c>
      <c r="G171">
        <v>3</v>
      </c>
      <c r="H171">
        <v>3</v>
      </c>
      <c r="I171" t="str">
        <f t="shared" si="2"/>
        <v>Negative</v>
      </c>
    </row>
    <row r="172" spans="1:9">
      <c r="A172" s="1">
        <v>45050</v>
      </c>
      <c r="B172">
        <v>8</v>
      </c>
      <c r="C172">
        <v>0</v>
      </c>
      <c r="D172" t="s">
        <v>69</v>
      </c>
      <c r="E172">
        <v>0</v>
      </c>
      <c r="F172">
        <v>3</v>
      </c>
      <c r="G172">
        <v>3</v>
      </c>
      <c r="H172">
        <v>3</v>
      </c>
      <c r="I172" t="str">
        <f t="shared" si="2"/>
        <v>Negative</v>
      </c>
    </row>
    <row r="173" spans="1:9">
      <c r="A173" s="1">
        <v>45050</v>
      </c>
      <c r="B173">
        <v>9</v>
      </c>
      <c r="C173">
        <v>0</v>
      </c>
      <c r="D173" t="s">
        <v>45</v>
      </c>
      <c r="E173">
        <v>1</v>
      </c>
      <c r="F173">
        <v>3</v>
      </c>
      <c r="G173">
        <v>3</v>
      </c>
      <c r="H173">
        <v>3</v>
      </c>
      <c r="I173" t="str">
        <f t="shared" si="2"/>
        <v>Positive</v>
      </c>
    </row>
    <row r="174" spans="1:9">
      <c r="A174" s="1">
        <v>45052</v>
      </c>
      <c r="B174">
        <v>25</v>
      </c>
      <c r="C174">
        <v>0</v>
      </c>
      <c r="D174" t="s">
        <v>18</v>
      </c>
      <c r="E174">
        <v>1</v>
      </c>
      <c r="F174">
        <v>3</v>
      </c>
      <c r="G174">
        <v>3</v>
      </c>
      <c r="H174">
        <v>3</v>
      </c>
      <c r="I174" t="str">
        <f t="shared" si="2"/>
        <v>Positive</v>
      </c>
    </row>
    <row r="175" spans="1:9">
      <c r="A175" s="1">
        <v>45053</v>
      </c>
      <c r="B175">
        <v>12</v>
      </c>
      <c r="C175">
        <v>0</v>
      </c>
      <c r="D175" t="s">
        <v>17</v>
      </c>
      <c r="E175">
        <v>0</v>
      </c>
      <c r="F175">
        <v>0</v>
      </c>
      <c r="G175">
        <v>3</v>
      </c>
      <c r="H175">
        <v>3</v>
      </c>
      <c r="I175" t="str">
        <f t="shared" si="2"/>
        <v>Negative</v>
      </c>
    </row>
    <row r="176" spans="1:9">
      <c r="A176" s="1">
        <v>45053</v>
      </c>
      <c r="B176">
        <v>11</v>
      </c>
      <c r="C176">
        <v>1</v>
      </c>
      <c r="D176" t="s">
        <v>8</v>
      </c>
      <c r="E176">
        <v>0</v>
      </c>
      <c r="F176">
        <v>1</v>
      </c>
      <c r="G176">
        <v>3</v>
      </c>
      <c r="H176">
        <v>3</v>
      </c>
      <c r="I176" t="str">
        <f t="shared" si="2"/>
        <v>Positive</v>
      </c>
    </row>
    <row r="177" spans="1:9">
      <c r="A177" s="1">
        <v>45054</v>
      </c>
      <c r="B177">
        <v>18</v>
      </c>
      <c r="C177">
        <v>0</v>
      </c>
      <c r="D177" t="s">
        <v>43</v>
      </c>
      <c r="E177">
        <v>1</v>
      </c>
      <c r="F177">
        <v>3</v>
      </c>
      <c r="G177">
        <v>3</v>
      </c>
      <c r="H177">
        <v>3</v>
      </c>
      <c r="I177" t="str">
        <f t="shared" si="2"/>
        <v>Positive</v>
      </c>
    </row>
    <row r="178" spans="1:9">
      <c r="A178" s="1">
        <v>45055</v>
      </c>
      <c r="B178">
        <v>11</v>
      </c>
      <c r="C178">
        <v>1</v>
      </c>
      <c r="D178" t="s">
        <v>75</v>
      </c>
      <c r="E178">
        <v>0</v>
      </c>
      <c r="F178">
        <v>3</v>
      </c>
      <c r="G178">
        <v>3</v>
      </c>
      <c r="H178">
        <v>3</v>
      </c>
      <c r="I178" t="str">
        <f t="shared" si="2"/>
        <v>Negative</v>
      </c>
    </row>
    <row r="179" spans="1:9">
      <c r="A179" s="1">
        <v>45055</v>
      </c>
      <c r="B179">
        <v>7</v>
      </c>
      <c r="C179">
        <v>1</v>
      </c>
      <c r="D179" t="s">
        <v>76</v>
      </c>
      <c r="E179">
        <v>0</v>
      </c>
      <c r="F179">
        <v>3</v>
      </c>
      <c r="G179">
        <v>3</v>
      </c>
      <c r="H179">
        <v>3</v>
      </c>
      <c r="I179" t="str">
        <f t="shared" si="2"/>
        <v>Negative</v>
      </c>
    </row>
    <row r="180" spans="1:9">
      <c r="A180" s="1">
        <v>45055</v>
      </c>
      <c r="B180">
        <v>2</v>
      </c>
      <c r="C180">
        <v>1</v>
      </c>
      <c r="D180" t="s">
        <v>47</v>
      </c>
      <c r="E180">
        <v>0</v>
      </c>
      <c r="F180">
        <v>3</v>
      </c>
      <c r="G180">
        <v>3</v>
      </c>
      <c r="H180">
        <v>3</v>
      </c>
      <c r="I180" t="str">
        <f t="shared" si="2"/>
        <v>Negative</v>
      </c>
    </row>
    <row r="181" spans="1:9">
      <c r="A181" s="1">
        <v>45055</v>
      </c>
      <c r="B181">
        <v>21</v>
      </c>
      <c r="C181">
        <v>1</v>
      </c>
      <c r="D181" t="s">
        <v>70</v>
      </c>
      <c r="E181">
        <v>0</v>
      </c>
      <c r="F181">
        <v>1</v>
      </c>
      <c r="G181">
        <v>3</v>
      </c>
      <c r="H181">
        <v>3</v>
      </c>
      <c r="I181" t="str">
        <f t="shared" si="2"/>
        <v>Positive</v>
      </c>
    </row>
    <row r="182" spans="1:9">
      <c r="A182" s="1">
        <v>45055</v>
      </c>
      <c r="B182">
        <v>69</v>
      </c>
      <c r="C182">
        <v>0</v>
      </c>
      <c r="D182" t="s">
        <v>65</v>
      </c>
      <c r="E182">
        <v>0</v>
      </c>
      <c r="F182">
        <v>3</v>
      </c>
      <c r="G182">
        <v>3</v>
      </c>
      <c r="H182">
        <v>3</v>
      </c>
      <c r="I182" t="str">
        <f t="shared" si="2"/>
        <v>Negative</v>
      </c>
    </row>
    <row r="183" spans="1:9">
      <c r="A183" s="3">
        <v>45056</v>
      </c>
      <c r="B183">
        <v>4</v>
      </c>
      <c r="C183">
        <v>0</v>
      </c>
      <c r="E183">
        <v>0</v>
      </c>
      <c r="F183">
        <v>1</v>
      </c>
      <c r="G183">
        <v>3</v>
      </c>
      <c r="H183">
        <v>3</v>
      </c>
      <c r="I183" t="str">
        <f t="shared" si="2"/>
        <v>Positive</v>
      </c>
    </row>
    <row r="184" spans="1:9">
      <c r="A184" s="1">
        <v>45061</v>
      </c>
      <c r="B184">
        <v>40</v>
      </c>
      <c r="C184">
        <v>1</v>
      </c>
      <c r="D184" t="s">
        <v>45</v>
      </c>
      <c r="E184">
        <v>0</v>
      </c>
      <c r="F184">
        <v>1</v>
      </c>
      <c r="G184">
        <v>3</v>
      </c>
      <c r="H184">
        <v>3</v>
      </c>
      <c r="I184" t="str">
        <f t="shared" si="2"/>
        <v>Positive</v>
      </c>
    </row>
    <row r="185" spans="1:9">
      <c r="A185" s="1">
        <v>45061</v>
      </c>
      <c r="B185">
        <v>13</v>
      </c>
      <c r="C185">
        <v>0</v>
      </c>
      <c r="D185" t="s">
        <v>10</v>
      </c>
      <c r="E185">
        <v>0</v>
      </c>
      <c r="F185">
        <v>0</v>
      </c>
      <c r="G185">
        <v>3</v>
      </c>
      <c r="H185">
        <v>3</v>
      </c>
      <c r="I185" t="str">
        <f t="shared" si="2"/>
        <v>Negative</v>
      </c>
    </row>
    <row r="186" spans="1:9">
      <c r="A186" s="1">
        <v>45062</v>
      </c>
      <c r="B186">
        <v>20</v>
      </c>
      <c r="C186">
        <v>0</v>
      </c>
      <c r="D186" t="s">
        <v>58</v>
      </c>
      <c r="E186">
        <v>1</v>
      </c>
      <c r="F186">
        <v>3</v>
      </c>
      <c r="G186">
        <v>3</v>
      </c>
      <c r="H186">
        <v>3</v>
      </c>
      <c r="I186" t="str">
        <f t="shared" si="2"/>
        <v>Positive</v>
      </c>
    </row>
    <row r="187" spans="1:9">
      <c r="A187" s="1">
        <v>45062</v>
      </c>
      <c r="B187">
        <v>17</v>
      </c>
      <c r="C187">
        <v>0</v>
      </c>
      <c r="D187" t="s">
        <v>64</v>
      </c>
      <c r="E187">
        <v>0</v>
      </c>
      <c r="F187">
        <v>3</v>
      </c>
      <c r="G187">
        <v>3</v>
      </c>
      <c r="H187">
        <v>3</v>
      </c>
      <c r="I187" t="str">
        <f t="shared" si="2"/>
        <v>Negative</v>
      </c>
    </row>
    <row r="188" spans="1:9">
      <c r="A188" s="1">
        <v>45064</v>
      </c>
      <c r="B188">
        <v>30</v>
      </c>
      <c r="C188">
        <v>1</v>
      </c>
      <c r="D188" t="s">
        <v>49</v>
      </c>
      <c r="E188">
        <v>1</v>
      </c>
      <c r="F188">
        <v>3</v>
      </c>
      <c r="G188">
        <v>3</v>
      </c>
      <c r="H188">
        <v>3</v>
      </c>
      <c r="I188" t="str">
        <f t="shared" si="2"/>
        <v>Positive</v>
      </c>
    </row>
    <row r="189" spans="1:9">
      <c r="A189" s="1">
        <v>45067</v>
      </c>
      <c r="B189">
        <v>20</v>
      </c>
      <c r="C189">
        <v>1</v>
      </c>
      <c r="D189" t="s">
        <v>32</v>
      </c>
      <c r="E189">
        <v>0</v>
      </c>
      <c r="F189">
        <v>0</v>
      </c>
      <c r="G189">
        <v>3</v>
      </c>
      <c r="H189">
        <v>3</v>
      </c>
      <c r="I189" t="str">
        <f t="shared" si="2"/>
        <v>Negative</v>
      </c>
    </row>
    <row r="190" spans="1:9">
      <c r="A190" s="1">
        <v>45068</v>
      </c>
      <c r="B190">
        <v>40</v>
      </c>
      <c r="C190">
        <v>1</v>
      </c>
      <c r="D190" t="s">
        <v>49</v>
      </c>
      <c r="E190">
        <v>0</v>
      </c>
      <c r="F190">
        <v>3</v>
      </c>
      <c r="G190">
        <v>3</v>
      </c>
      <c r="H190">
        <v>3</v>
      </c>
      <c r="I190" t="str">
        <f t="shared" si="2"/>
        <v>Negative</v>
      </c>
    </row>
    <row r="191" spans="1:9">
      <c r="A191" s="1">
        <v>45068</v>
      </c>
      <c r="B191">
        <v>15</v>
      </c>
      <c r="C191">
        <v>0</v>
      </c>
      <c r="D191" t="s">
        <v>41</v>
      </c>
      <c r="E191">
        <v>0</v>
      </c>
      <c r="F191">
        <v>0</v>
      </c>
      <c r="G191">
        <v>3</v>
      </c>
      <c r="H191">
        <v>3</v>
      </c>
      <c r="I191" t="str">
        <f t="shared" si="2"/>
        <v>Negative</v>
      </c>
    </row>
    <row r="192" spans="1:9">
      <c r="A192" s="1">
        <v>45069</v>
      </c>
      <c r="B192">
        <v>15</v>
      </c>
      <c r="C192">
        <v>0</v>
      </c>
      <c r="D192" t="s">
        <v>10</v>
      </c>
      <c r="E192">
        <v>1</v>
      </c>
      <c r="F192">
        <v>3</v>
      </c>
      <c r="G192">
        <v>3</v>
      </c>
      <c r="H192">
        <v>3</v>
      </c>
      <c r="I192" t="str">
        <f t="shared" si="2"/>
        <v>Positive</v>
      </c>
    </row>
    <row r="193" spans="1:9">
      <c r="A193" s="1">
        <v>45073</v>
      </c>
      <c r="B193">
        <v>3.5</v>
      </c>
      <c r="C193">
        <v>1</v>
      </c>
      <c r="D193" t="s">
        <v>32</v>
      </c>
      <c r="E193">
        <v>0</v>
      </c>
      <c r="F193">
        <v>3</v>
      </c>
      <c r="G193">
        <v>3</v>
      </c>
      <c r="H193">
        <v>3</v>
      </c>
      <c r="I193" t="str">
        <f t="shared" si="2"/>
        <v>Negative</v>
      </c>
    </row>
    <row r="194" spans="1:9">
      <c r="A194" s="1">
        <v>45074</v>
      </c>
      <c r="B194">
        <v>4</v>
      </c>
      <c r="C194">
        <v>0</v>
      </c>
      <c r="D194" t="s">
        <v>77</v>
      </c>
      <c r="E194">
        <v>1</v>
      </c>
      <c r="F194">
        <v>3</v>
      </c>
      <c r="G194">
        <v>3</v>
      </c>
      <c r="H194">
        <v>3</v>
      </c>
      <c r="I194" t="str">
        <f t="shared" si="2"/>
        <v>Positive</v>
      </c>
    </row>
    <row r="195" spans="1:9">
      <c r="A195" s="1">
        <v>45075</v>
      </c>
      <c r="B195">
        <v>17</v>
      </c>
      <c r="C195">
        <v>0</v>
      </c>
      <c r="D195" t="s">
        <v>29</v>
      </c>
      <c r="E195">
        <v>1</v>
      </c>
      <c r="F195">
        <v>3</v>
      </c>
      <c r="G195">
        <v>1</v>
      </c>
      <c r="H195">
        <v>3</v>
      </c>
      <c r="I195" t="str">
        <f t="shared" si="2"/>
        <v>Positive</v>
      </c>
    </row>
    <row r="196" spans="1:9">
      <c r="A196" s="1">
        <v>45075</v>
      </c>
      <c r="B196">
        <v>7</v>
      </c>
      <c r="C196">
        <v>1</v>
      </c>
      <c r="D196" t="s">
        <v>78</v>
      </c>
      <c r="E196">
        <v>1</v>
      </c>
      <c r="F196">
        <v>3</v>
      </c>
      <c r="G196">
        <v>3</v>
      </c>
      <c r="H196">
        <v>3</v>
      </c>
      <c r="I196" t="str">
        <f t="shared" si="2"/>
        <v>Positive</v>
      </c>
    </row>
    <row r="197" spans="1:9">
      <c r="A197" s="1">
        <v>45075</v>
      </c>
      <c r="B197">
        <v>2</v>
      </c>
      <c r="C197">
        <v>0</v>
      </c>
      <c r="D197" t="s">
        <v>46</v>
      </c>
      <c r="E197">
        <v>0</v>
      </c>
      <c r="F197">
        <v>0</v>
      </c>
      <c r="G197">
        <v>3</v>
      </c>
      <c r="H197">
        <v>3</v>
      </c>
      <c r="I197" t="str">
        <f t="shared" si="2"/>
        <v>Negative</v>
      </c>
    </row>
    <row r="198" spans="1:9">
      <c r="A198" s="1">
        <v>45076</v>
      </c>
      <c r="B198">
        <v>30</v>
      </c>
      <c r="C198">
        <v>0</v>
      </c>
      <c r="D198" t="s">
        <v>31</v>
      </c>
      <c r="E198">
        <v>0</v>
      </c>
      <c r="F198">
        <v>3</v>
      </c>
      <c r="G198">
        <v>3</v>
      </c>
      <c r="H198">
        <v>3</v>
      </c>
      <c r="I198" t="str">
        <f t="shared" ref="I198:I261" si="3">IF(OR(E198=1, F198=1,G198=1), "Positive", "Negative")</f>
        <v>Negative</v>
      </c>
    </row>
    <row r="199" spans="1:9">
      <c r="A199" s="1">
        <v>45076</v>
      </c>
      <c r="B199">
        <v>20</v>
      </c>
      <c r="C199">
        <v>0</v>
      </c>
      <c r="D199" t="s">
        <v>100</v>
      </c>
      <c r="E199">
        <v>0</v>
      </c>
      <c r="F199">
        <v>3</v>
      </c>
      <c r="G199">
        <v>3</v>
      </c>
      <c r="H199">
        <v>3</v>
      </c>
      <c r="I199" t="str">
        <f t="shared" si="3"/>
        <v>Negative</v>
      </c>
    </row>
    <row r="200" spans="1:9">
      <c r="A200" s="1">
        <v>45076</v>
      </c>
      <c r="B200">
        <v>3</v>
      </c>
      <c r="C200">
        <v>0</v>
      </c>
      <c r="D200" t="s">
        <v>65</v>
      </c>
      <c r="E200">
        <v>0</v>
      </c>
      <c r="F200">
        <v>3</v>
      </c>
      <c r="G200">
        <v>3</v>
      </c>
      <c r="H200">
        <v>3</v>
      </c>
      <c r="I200" t="str">
        <f t="shared" si="3"/>
        <v>Negative</v>
      </c>
    </row>
    <row r="201" spans="1:9">
      <c r="A201" s="1">
        <v>45079</v>
      </c>
      <c r="B201">
        <v>13</v>
      </c>
      <c r="C201">
        <v>0</v>
      </c>
      <c r="D201" t="s">
        <v>22</v>
      </c>
      <c r="E201">
        <v>0</v>
      </c>
      <c r="F201">
        <v>3</v>
      </c>
      <c r="G201">
        <v>3</v>
      </c>
      <c r="H201">
        <v>3</v>
      </c>
      <c r="I201" t="str">
        <f t="shared" si="3"/>
        <v>Negative</v>
      </c>
    </row>
    <row r="202" spans="1:9">
      <c r="A202" s="1">
        <v>45084</v>
      </c>
      <c r="B202">
        <v>4</v>
      </c>
      <c r="C202">
        <v>1</v>
      </c>
      <c r="D202" t="s">
        <v>48</v>
      </c>
      <c r="E202">
        <v>1</v>
      </c>
      <c r="F202">
        <v>3</v>
      </c>
      <c r="G202">
        <v>3</v>
      </c>
      <c r="H202">
        <v>3</v>
      </c>
      <c r="I202" t="str">
        <f t="shared" si="3"/>
        <v>Positive</v>
      </c>
    </row>
    <row r="203" spans="1:9">
      <c r="A203" s="1">
        <v>45084</v>
      </c>
      <c r="B203">
        <v>10</v>
      </c>
      <c r="C203">
        <v>0</v>
      </c>
      <c r="D203" t="s">
        <v>45</v>
      </c>
      <c r="E203">
        <v>1</v>
      </c>
      <c r="F203">
        <v>3</v>
      </c>
      <c r="G203">
        <v>3</v>
      </c>
      <c r="H203">
        <v>3</v>
      </c>
      <c r="I203" t="str">
        <f t="shared" si="3"/>
        <v>Positive</v>
      </c>
    </row>
    <row r="204" spans="1:9">
      <c r="A204" s="1">
        <v>45085</v>
      </c>
      <c r="B204">
        <v>31</v>
      </c>
      <c r="C204">
        <v>1</v>
      </c>
      <c r="D204" t="s">
        <v>79</v>
      </c>
      <c r="E204">
        <v>0</v>
      </c>
      <c r="F204">
        <v>0</v>
      </c>
      <c r="G204">
        <v>3</v>
      </c>
      <c r="H204">
        <v>3</v>
      </c>
      <c r="I204" t="str">
        <f t="shared" si="3"/>
        <v>Negative</v>
      </c>
    </row>
    <row r="205" spans="1:9">
      <c r="A205" s="1">
        <v>45086</v>
      </c>
      <c r="B205">
        <v>2</v>
      </c>
      <c r="C205">
        <v>1</v>
      </c>
      <c r="D205" t="s">
        <v>16</v>
      </c>
      <c r="E205">
        <v>0</v>
      </c>
      <c r="F205">
        <v>0</v>
      </c>
      <c r="G205">
        <v>3</v>
      </c>
      <c r="H205">
        <v>3</v>
      </c>
      <c r="I205" t="str">
        <f t="shared" si="3"/>
        <v>Negative</v>
      </c>
    </row>
    <row r="206" spans="1:9">
      <c r="A206" s="1">
        <v>45087</v>
      </c>
      <c r="B206">
        <v>3</v>
      </c>
      <c r="C206">
        <v>1</v>
      </c>
      <c r="D206" t="s">
        <v>27</v>
      </c>
      <c r="E206">
        <v>1</v>
      </c>
      <c r="F206">
        <v>3</v>
      </c>
      <c r="G206">
        <v>3</v>
      </c>
      <c r="H206">
        <v>3</v>
      </c>
      <c r="I206" t="str">
        <f t="shared" si="3"/>
        <v>Positive</v>
      </c>
    </row>
    <row r="207" spans="1:9">
      <c r="A207" s="1">
        <v>45088</v>
      </c>
      <c r="B207">
        <v>8</v>
      </c>
      <c r="C207">
        <v>0</v>
      </c>
      <c r="D207" t="s">
        <v>10</v>
      </c>
      <c r="E207">
        <v>1</v>
      </c>
      <c r="F207">
        <v>3</v>
      </c>
      <c r="G207">
        <v>3</v>
      </c>
      <c r="H207">
        <v>3</v>
      </c>
      <c r="I207" t="str">
        <f t="shared" si="3"/>
        <v>Positive</v>
      </c>
    </row>
    <row r="208" spans="1:9">
      <c r="A208" s="1">
        <v>45089</v>
      </c>
      <c r="B208">
        <v>2</v>
      </c>
      <c r="C208">
        <v>0</v>
      </c>
      <c r="D208" t="s">
        <v>29</v>
      </c>
      <c r="E208">
        <v>1</v>
      </c>
      <c r="F208">
        <v>3</v>
      </c>
      <c r="G208">
        <v>3</v>
      </c>
      <c r="H208">
        <v>3</v>
      </c>
      <c r="I208" t="str">
        <f t="shared" si="3"/>
        <v>Positive</v>
      </c>
    </row>
    <row r="209" spans="1:9">
      <c r="A209" s="1">
        <v>45089</v>
      </c>
      <c r="B209">
        <v>60</v>
      </c>
      <c r="C209">
        <v>1</v>
      </c>
      <c r="D209" t="s">
        <v>44</v>
      </c>
      <c r="E209">
        <v>0</v>
      </c>
      <c r="F209">
        <v>3</v>
      </c>
      <c r="G209">
        <v>3</v>
      </c>
      <c r="H209">
        <v>3</v>
      </c>
      <c r="I209" t="str">
        <f t="shared" si="3"/>
        <v>Negative</v>
      </c>
    </row>
    <row r="210" spans="1:9">
      <c r="A210" s="1">
        <v>45089</v>
      </c>
      <c r="B210">
        <v>8</v>
      </c>
      <c r="C210">
        <v>0</v>
      </c>
      <c r="D210" t="s">
        <v>4</v>
      </c>
      <c r="E210">
        <v>1</v>
      </c>
      <c r="F210">
        <v>3</v>
      </c>
      <c r="G210">
        <v>3</v>
      </c>
      <c r="H210">
        <v>3</v>
      </c>
      <c r="I210" t="str">
        <f t="shared" si="3"/>
        <v>Positive</v>
      </c>
    </row>
    <row r="211" spans="1:9">
      <c r="A211" s="1">
        <v>45090</v>
      </c>
      <c r="B211">
        <v>7</v>
      </c>
      <c r="C211">
        <v>0</v>
      </c>
      <c r="D211" t="s">
        <v>45</v>
      </c>
      <c r="E211">
        <v>1</v>
      </c>
      <c r="F211">
        <v>3</v>
      </c>
      <c r="G211">
        <v>3</v>
      </c>
      <c r="H211">
        <v>3</v>
      </c>
      <c r="I211" t="str">
        <f t="shared" si="3"/>
        <v>Positive</v>
      </c>
    </row>
    <row r="212" spans="1:9">
      <c r="A212" s="1">
        <v>45093</v>
      </c>
      <c r="B212">
        <v>5</v>
      </c>
      <c r="C212">
        <v>1</v>
      </c>
      <c r="D212" t="s">
        <v>80</v>
      </c>
      <c r="E212">
        <v>1</v>
      </c>
      <c r="F212">
        <v>3</v>
      </c>
      <c r="G212">
        <v>3</v>
      </c>
      <c r="H212">
        <v>3</v>
      </c>
      <c r="I212" t="str">
        <f t="shared" si="3"/>
        <v>Positive</v>
      </c>
    </row>
    <row r="213" spans="1:9">
      <c r="A213" s="1">
        <v>45096</v>
      </c>
      <c r="B213">
        <v>4.5</v>
      </c>
      <c r="C213">
        <v>1</v>
      </c>
      <c r="D213" t="s">
        <v>78</v>
      </c>
      <c r="E213">
        <v>1</v>
      </c>
      <c r="F213">
        <v>3</v>
      </c>
      <c r="G213">
        <v>3</v>
      </c>
      <c r="H213">
        <v>3</v>
      </c>
      <c r="I213" t="str">
        <f t="shared" si="3"/>
        <v>Positive</v>
      </c>
    </row>
    <row r="214" spans="1:9">
      <c r="A214" s="1">
        <v>45097</v>
      </c>
      <c r="B214">
        <v>7</v>
      </c>
      <c r="C214">
        <v>1</v>
      </c>
      <c r="D214" t="s">
        <v>81</v>
      </c>
      <c r="E214">
        <v>0</v>
      </c>
      <c r="F214">
        <v>3</v>
      </c>
      <c r="G214">
        <v>3</v>
      </c>
      <c r="H214">
        <v>3</v>
      </c>
      <c r="I214" t="str">
        <f t="shared" si="3"/>
        <v>Negative</v>
      </c>
    </row>
    <row r="215" spans="1:9">
      <c r="A215" s="1">
        <v>45099</v>
      </c>
      <c r="B215">
        <v>4</v>
      </c>
      <c r="C215">
        <v>0</v>
      </c>
      <c r="D215" t="s">
        <v>49</v>
      </c>
      <c r="E215">
        <v>1</v>
      </c>
      <c r="F215">
        <v>3</v>
      </c>
      <c r="G215">
        <v>3</v>
      </c>
      <c r="H215">
        <v>3</v>
      </c>
      <c r="I215" t="str">
        <f t="shared" si="3"/>
        <v>Positive</v>
      </c>
    </row>
    <row r="216" spans="1:9">
      <c r="A216" s="1">
        <v>45100</v>
      </c>
      <c r="B216">
        <v>4</v>
      </c>
      <c r="C216">
        <v>0</v>
      </c>
      <c r="D216" t="s">
        <v>43</v>
      </c>
      <c r="E216">
        <v>0</v>
      </c>
      <c r="F216">
        <v>3</v>
      </c>
      <c r="G216">
        <v>3</v>
      </c>
      <c r="H216">
        <v>3</v>
      </c>
      <c r="I216" t="str">
        <f t="shared" si="3"/>
        <v>Negative</v>
      </c>
    </row>
    <row r="217" spans="1:9">
      <c r="A217" s="1">
        <v>45101</v>
      </c>
      <c r="B217">
        <v>19</v>
      </c>
      <c r="C217">
        <v>0</v>
      </c>
      <c r="D217" t="s">
        <v>27</v>
      </c>
      <c r="E217">
        <v>0</v>
      </c>
      <c r="F217">
        <v>3</v>
      </c>
      <c r="G217">
        <v>3</v>
      </c>
      <c r="H217">
        <v>3</v>
      </c>
      <c r="I217" t="str">
        <f t="shared" si="3"/>
        <v>Negative</v>
      </c>
    </row>
    <row r="218" spans="1:9">
      <c r="A218" s="1">
        <v>45102</v>
      </c>
      <c r="B218">
        <v>2</v>
      </c>
      <c r="C218">
        <v>0</v>
      </c>
      <c r="D218" t="s">
        <v>45</v>
      </c>
      <c r="E218">
        <v>0</v>
      </c>
      <c r="F218">
        <v>3</v>
      </c>
      <c r="G218">
        <v>3</v>
      </c>
      <c r="H218">
        <v>3</v>
      </c>
      <c r="I218" t="str">
        <f t="shared" si="3"/>
        <v>Negative</v>
      </c>
    </row>
    <row r="219" spans="1:9">
      <c r="A219" s="1">
        <v>45104</v>
      </c>
      <c r="B219">
        <v>14</v>
      </c>
      <c r="C219">
        <v>0</v>
      </c>
      <c r="D219" t="s">
        <v>31</v>
      </c>
      <c r="E219">
        <v>1</v>
      </c>
      <c r="F219">
        <v>3</v>
      </c>
      <c r="G219">
        <v>3</v>
      </c>
      <c r="H219">
        <v>3</v>
      </c>
      <c r="I219" t="str">
        <f t="shared" si="3"/>
        <v>Positive</v>
      </c>
    </row>
    <row r="220" spans="1:9">
      <c r="A220" s="1">
        <v>45105</v>
      </c>
      <c r="B220">
        <v>5</v>
      </c>
      <c r="C220">
        <v>1</v>
      </c>
      <c r="D220" t="s">
        <v>19</v>
      </c>
      <c r="E220">
        <v>0</v>
      </c>
      <c r="F220">
        <v>3</v>
      </c>
      <c r="G220">
        <v>3</v>
      </c>
      <c r="H220">
        <v>3</v>
      </c>
      <c r="I220" t="str">
        <f t="shared" si="3"/>
        <v>Negative</v>
      </c>
    </row>
    <row r="221" spans="1:9">
      <c r="A221" s="1">
        <v>45106</v>
      </c>
      <c r="B221">
        <v>16</v>
      </c>
      <c r="C221">
        <v>0</v>
      </c>
      <c r="D221" t="s">
        <v>50</v>
      </c>
      <c r="E221">
        <v>1</v>
      </c>
      <c r="F221">
        <v>3</v>
      </c>
      <c r="G221">
        <v>1</v>
      </c>
      <c r="H221">
        <v>3</v>
      </c>
      <c r="I221" t="str">
        <f t="shared" si="3"/>
        <v>Positive</v>
      </c>
    </row>
    <row r="222" spans="1:9">
      <c r="A222" s="1">
        <v>45106</v>
      </c>
      <c r="B222">
        <v>4</v>
      </c>
      <c r="C222">
        <v>1</v>
      </c>
      <c r="D222" s="2" t="s">
        <v>82</v>
      </c>
      <c r="E222">
        <v>0</v>
      </c>
      <c r="F222">
        <v>3</v>
      </c>
      <c r="G222">
        <v>3</v>
      </c>
      <c r="H222">
        <v>3</v>
      </c>
      <c r="I222" t="str">
        <f t="shared" si="3"/>
        <v>Negative</v>
      </c>
    </row>
    <row r="223" spans="1:9">
      <c r="A223" s="1">
        <v>45108</v>
      </c>
      <c r="B223">
        <v>10</v>
      </c>
      <c r="C223">
        <v>0</v>
      </c>
      <c r="D223" t="s">
        <v>8</v>
      </c>
      <c r="E223">
        <v>0</v>
      </c>
      <c r="F223">
        <v>3</v>
      </c>
      <c r="G223">
        <v>3</v>
      </c>
      <c r="H223">
        <v>3</v>
      </c>
      <c r="I223" t="str">
        <f t="shared" si="3"/>
        <v>Negative</v>
      </c>
    </row>
    <row r="224" spans="1:9">
      <c r="A224" s="1">
        <v>45109</v>
      </c>
      <c r="B224">
        <v>3</v>
      </c>
      <c r="C224">
        <v>1</v>
      </c>
      <c r="D224" t="s">
        <v>19</v>
      </c>
      <c r="E224">
        <v>0</v>
      </c>
      <c r="F224">
        <v>3</v>
      </c>
      <c r="G224">
        <v>3</v>
      </c>
      <c r="H224">
        <v>3</v>
      </c>
      <c r="I224" t="str">
        <f t="shared" si="3"/>
        <v>Negative</v>
      </c>
    </row>
    <row r="225" spans="1:9">
      <c r="A225" s="1">
        <v>45110</v>
      </c>
      <c r="B225">
        <v>2</v>
      </c>
      <c r="C225">
        <v>0</v>
      </c>
      <c r="D225" t="s">
        <v>49</v>
      </c>
      <c r="E225">
        <v>0</v>
      </c>
      <c r="F225">
        <v>0</v>
      </c>
      <c r="G225">
        <v>3</v>
      </c>
      <c r="H225">
        <v>3</v>
      </c>
      <c r="I225" t="str">
        <f t="shared" si="3"/>
        <v>Negative</v>
      </c>
    </row>
    <row r="226" spans="1:9">
      <c r="A226" s="1">
        <v>45110</v>
      </c>
      <c r="B226">
        <v>4</v>
      </c>
      <c r="C226">
        <v>0</v>
      </c>
      <c r="D226" t="s">
        <v>43</v>
      </c>
      <c r="E226">
        <v>0</v>
      </c>
      <c r="F226">
        <v>3</v>
      </c>
      <c r="G226">
        <v>3</v>
      </c>
      <c r="H226">
        <v>3</v>
      </c>
      <c r="I226" t="str">
        <f t="shared" si="3"/>
        <v>Negative</v>
      </c>
    </row>
    <row r="227" spans="1:9">
      <c r="A227" s="1">
        <v>45111</v>
      </c>
      <c r="B227">
        <v>13</v>
      </c>
      <c r="C227">
        <v>0</v>
      </c>
      <c r="D227" t="s">
        <v>47</v>
      </c>
      <c r="E227">
        <v>0</v>
      </c>
      <c r="F227">
        <v>3</v>
      </c>
      <c r="G227">
        <v>3</v>
      </c>
      <c r="H227">
        <v>3</v>
      </c>
      <c r="I227" t="str">
        <f t="shared" si="3"/>
        <v>Negative</v>
      </c>
    </row>
    <row r="228" spans="1:9">
      <c r="A228" s="1">
        <v>45112</v>
      </c>
      <c r="B228">
        <v>6</v>
      </c>
      <c r="C228">
        <v>0</v>
      </c>
      <c r="D228" t="s">
        <v>57</v>
      </c>
      <c r="E228">
        <v>1</v>
      </c>
      <c r="F228">
        <v>3</v>
      </c>
      <c r="G228">
        <v>3</v>
      </c>
      <c r="H228">
        <v>3</v>
      </c>
      <c r="I228" t="str">
        <f t="shared" si="3"/>
        <v>Positive</v>
      </c>
    </row>
    <row r="229" spans="1:9">
      <c r="A229" s="1">
        <v>45112</v>
      </c>
      <c r="B229">
        <v>10</v>
      </c>
      <c r="C229">
        <v>1</v>
      </c>
      <c r="D229" t="s">
        <v>15</v>
      </c>
      <c r="E229">
        <v>0</v>
      </c>
      <c r="F229">
        <v>3</v>
      </c>
      <c r="G229">
        <v>3</v>
      </c>
      <c r="H229">
        <v>3</v>
      </c>
      <c r="I229" t="str">
        <f t="shared" si="3"/>
        <v>Negative</v>
      </c>
    </row>
    <row r="230" spans="1:9">
      <c r="A230" s="1">
        <v>45112</v>
      </c>
      <c r="B230">
        <v>13</v>
      </c>
      <c r="C230">
        <v>0</v>
      </c>
      <c r="D230" t="s">
        <v>8</v>
      </c>
      <c r="E230">
        <v>0</v>
      </c>
      <c r="F230">
        <v>3</v>
      </c>
      <c r="G230">
        <v>3</v>
      </c>
      <c r="H230">
        <v>3</v>
      </c>
      <c r="I230" t="str">
        <f t="shared" si="3"/>
        <v>Negative</v>
      </c>
    </row>
    <row r="231" spans="1:9">
      <c r="A231" s="1">
        <v>45116</v>
      </c>
      <c r="B231">
        <v>6</v>
      </c>
      <c r="C231">
        <v>0</v>
      </c>
      <c r="D231" t="s">
        <v>57</v>
      </c>
      <c r="E231">
        <v>1</v>
      </c>
      <c r="F231">
        <v>3</v>
      </c>
      <c r="G231">
        <v>3</v>
      </c>
      <c r="H231">
        <v>3</v>
      </c>
      <c r="I231" t="str">
        <f t="shared" si="3"/>
        <v>Positive</v>
      </c>
    </row>
    <row r="232" spans="1:9">
      <c r="A232" s="1">
        <v>45116</v>
      </c>
      <c r="B232">
        <v>20</v>
      </c>
      <c r="C232">
        <v>0</v>
      </c>
      <c r="D232" t="s">
        <v>83</v>
      </c>
      <c r="E232">
        <v>1</v>
      </c>
      <c r="F232">
        <v>3</v>
      </c>
      <c r="G232">
        <v>3</v>
      </c>
      <c r="H232">
        <v>3</v>
      </c>
      <c r="I232" t="str">
        <f t="shared" si="3"/>
        <v>Positive</v>
      </c>
    </row>
    <row r="233" spans="1:9">
      <c r="A233" s="1">
        <v>45116</v>
      </c>
      <c r="B233">
        <v>70</v>
      </c>
      <c r="C233">
        <v>0</v>
      </c>
      <c r="D233" t="s">
        <v>8</v>
      </c>
      <c r="E233">
        <v>0</v>
      </c>
      <c r="F233">
        <v>3</v>
      </c>
      <c r="G233">
        <v>3</v>
      </c>
      <c r="H233">
        <v>3</v>
      </c>
      <c r="I233" t="str">
        <f t="shared" si="3"/>
        <v>Negative</v>
      </c>
    </row>
    <row r="234" spans="1:9">
      <c r="A234" s="1">
        <v>45118</v>
      </c>
      <c r="B234">
        <v>13</v>
      </c>
      <c r="C234">
        <v>0</v>
      </c>
      <c r="D234" t="s">
        <v>84</v>
      </c>
      <c r="E234">
        <v>1</v>
      </c>
      <c r="F234">
        <v>3</v>
      </c>
      <c r="G234">
        <v>3</v>
      </c>
      <c r="H234">
        <v>3</v>
      </c>
      <c r="I234" t="str">
        <f t="shared" si="3"/>
        <v>Positive</v>
      </c>
    </row>
    <row r="235" spans="1:9">
      <c r="A235" s="1">
        <v>45119</v>
      </c>
      <c r="B235">
        <v>18</v>
      </c>
      <c r="C235">
        <v>0</v>
      </c>
      <c r="D235" t="s">
        <v>16</v>
      </c>
      <c r="E235">
        <v>1</v>
      </c>
      <c r="F235">
        <v>3</v>
      </c>
      <c r="G235">
        <v>3</v>
      </c>
      <c r="H235">
        <v>3</v>
      </c>
      <c r="I235" t="str">
        <f t="shared" si="3"/>
        <v>Positive</v>
      </c>
    </row>
    <row r="236" spans="1:9">
      <c r="A236" s="1">
        <v>45121</v>
      </c>
      <c r="B236">
        <v>3</v>
      </c>
      <c r="C236">
        <v>1</v>
      </c>
      <c r="D236" t="s">
        <v>32</v>
      </c>
      <c r="E236">
        <v>0</v>
      </c>
      <c r="F236">
        <v>3</v>
      </c>
      <c r="G236">
        <v>3</v>
      </c>
      <c r="H236">
        <v>3</v>
      </c>
      <c r="I236" t="str">
        <f t="shared" si="3"/>
        <v>Negative</v>
      </c>
    </row>
    <row r="237" spans="1:9">
      <c r="A237" s="1">
        <v>45121</v>
      </c>
      <c r="B237">
        <v>30</v>
      </c>
      <c r="C237">
        <v>1</v>
      </c>
      <c r="D237" t="s">
        <v>50</v>
      </c>
      <c r="E237">
        <v>1</v>
      </c>
      <c r="F237">
        <v>3</v>
      </c>
      <c r="G237">
        <v>3</v>
      </c>
      <c r="H237">
        <v>3</v>
      </c>
      <c r="I237" t="str">
        <f t="shared" si="3"/>
        <v>Positive</v>
      </c>
    </row>
    <row r="238" spans="1:9">
      <c r="A238" s="1">
        <v>45123</v>
      </c>
      <c r="B238">
        <v>14</v>
      </c>
      <c r="C238">
        <v>0</v>
      </c>
      <c r="D238" t="s">
        <v>8</v>
      </c>
      <c r="E238">
        <v>1</v>
      </c>
      <c r="F238">
        <v>3</v>
      </c>
      <c r="G238">
        <v>3</v>
      </c>
      <c r="H238">
        <v>3</v>
      </c>
      <c r="I238" t="str">
        <f t="shared" si="3"/>
        <v>Positive</v>
      </c>
    </row>
    <row r="239" spans="1:9">
      <c r="A239" s="1">
        <v>45123</v>
      </c>
      <c r="B239">
        <v>0.25</v>
      </c>
      <c r="C239">
        <v>1</v>
      </c>
      <c r="D239" t="s">
        <v>98</v>
      </c>
      <c r="E239">
        <v>0</v>
      </c>
      <c r="F239">
        <v>3</v>
      </c>
      <c r="G239">
        <v>1</v>
      </c>
      <c r="H239">
        <v>3</v>
      </c>
      <c r="I239" t="str">
        <f t="shared" si="3"/>
        <v>Positive</v>
      </c>
    </row>
    <row r="240" spans="1:9">
      <c r="A240" s="1">
        <v>45125</v>
      </c>
      <c r="B240">
        <v>1</v>
      </c>
      <c r="C240">
        <v>0</v>
      </c>
      <c r="D240" t="s">
        <v>16</v>
      </c>
      <c r="E240">
        <v>0</v>
      </c>
      <c r="F240">
        <v>3</v>
      </c>
      <c r="G240">
        <v>3</v>
      </c>
      <c r="H240">
        <v>3</v>
      </c>
      <c r="I240" t="str">
        <f t="shared" si="3"/>
        <v>Negative</v>
      </c>
    </row>
    <row r="241" spans="1:9">
      <c r="A241" s="1">
        <v>45125</v>
      </c>
      <c r="B241">
        <v>2</v>
      </c>
      <c r="C241">
        <v>0</v>
      </c>
      <c r="D241" t="s">
        <v>66</v>
      </c>
      <c r="E241">
        <v>0</v>
      </c>
      <c r="F241">
        <v>3</v>
      </c>
      <c r="G241">
        <v>3</v>
      </c>
      <c r="H241">
        <v>3</v>
      </c>
      <c r="I241" t="str">
        <f t="shared" si="3"/>
        <v>Negative</v>
      </c>
    </row>
    <row r="242" spans="1:9">
      <c r="A242" s="1">
        <v>45126</v>
      </c>
      <c r="B242">
        <v>1.5</v>
      </c>
      <c r="C242">
        <v>0</v>
      </c>
      <c r="D242" t="s">
        <v>85</v>
      </c>
      <c r="E242">
        <v>0</v>
      </c>
      <c r="F242">
        <v>3</v>
      </c>
      <c r="G242">
        <v>3</v>
      </c>
      <c r="H242">
        <v>3</v>
      </c>
      <c r="I242" t="str">
        <f t="shared" si="3"/>
        <v>Negative</v>
      </c>
    </row>
    <row r="243" spans="1:9">
      <c r="A243" s="1">
        <v>45128</v>
      </c>
      <c r="B243">
        <v>25</v>
      </c>
      <c r="C243">
        <v>0</v>
      </c>
      <c r="D243" t="s">
        <v>30</v>
      </c>
      <c r="E243">
        <v>0</v>
      </c>
      <c r="F243">
        <v>0</v>
      </c>
      <c r="G243">
        <v>1</v>
      </c>
      <c r="H243">
        <v>3</v>
      </c>
      <c r="I243" t="str">
        <f t="shared" si="3"/>
        <v>Positive</v>
      </c>
    </row>
    <row r="244" spans="1:9">
      <c r="A244" s="1">
        <v>45128</v>
      </c>
      <c r="B244">
        <v>17</v>
      </c>
      <c r="C244">
        <v>0</v>
      </c>
      <c r="D244" t="s">
        <v>171</v>
      </c>
      <c r="E244">
        <v>1</v>
      </c>
      <c r="F244">
        <v>3</v>
      </c>
      <c r="G244">
        <v>3</v>
      </c>
      <c r="H244">
        <v>3</v>
      </c>
      <c r="I244" t="str">
        <f t="shared" si="3"/>
        <v>Positive</v>
      </c>
    </row>
    <row r="245" spans="1:9">
      <c r="A245" s="1">
        <v>45131</v>
      </c>
      <c r="B245">
        <v>11</v>
      </c>
      <c r="C245">
        <v>1</v>
      </c>
      <c r="D245" t="s">
        <v>45</v>
      </c>
      <c r="E245">
        <v>1</v>
      </c>
      <c r="F245">
        <v>3</v>
      </c>
      <c r="G245">
        <v>3</v>
      </c>
      <c r="H245">
        <v>3</v>
      </c>
      <c r="I245" t="str">
        <f t="shared" si="3"/>
        <v>Positive</v>
      </c>
    </row>
    <row r="246" spans="1:9">
      <c r="A246" s="1">
        <v>45131</v>
      </c>
      <c r="B246">
        <v>14</v>
      </c>
      <c r="C246">
        <v>0</v>
      </c>
      <c r="D246" t="s">
        <v>45</v>
      </c>
      <c r="E246">
        <v>0</v>
      </c>
      <c r="F246">
        <v>3</v>
      </c>
      <c r="G246">
        <v>3</v>
      </c>
      <c r="H246">
        <v>3</v>
      </c>
      <c r="I246" t="str">
        <f t="shared" si="3"/>
        <v>Negative</v>
      </c>
    </row>
    <row r="247" spans="1:9">
      <c r="A247" s="1">
        <v>45131</v>
      </c>
      <c r="B247">
        <v>23</v>
      </c>
      <c r="C247">
        <v>0</v>
      </c>
      <c r="D247" t="s">
        <v>45</v>
      </c>
      <c r="E247">
        <v>0</v>
      </c>
      <c r="F247">
        <v>1</v>
      </c>
      <c r="G247">
        <v>3</v>
      </c>
      <c r="H247">
        <v>3</v>
      </c>
      <c r="I247" t="str">
        <f t="shared" si="3"/>
        <v>Positive</v>
      </c>
    </row>
    <row r="248" spans="1:9">
      <c r="A248" s="1">
        <v>45133</v>
      </c>
      <c r="B248">
        <v>20</v>
      </c>
      <c r="C248">
        <v>1</v>
      </c>
      <c r="D248" t="s">
        <v>32</v>
      </c>
      <c r="E248">
        <v>0</v>
      </c>
      <c r="F248">
        <v>3</v>
      </c>
      <c r="G248">
        <v>3</v>
      </c>
      <c r="H248">
        <v>3</v>
      </c>
      <c r="I248" t="str">
        <f t="shared" si="3"/>
        <v>Negative</v>
      </c>
    </row>
    <row r="249" spans="1:9">
      <c r="A249" s="1">
        <v>45133</v>
      </c>
      <c r="B249" s="4">
        <v>0.75</v>
      </c>
      <c r="C249">
        <v>1</v>
      </c>
      <c r="D249" t="s">
        <v>25</v>
      </c>
      <c r="E249">
        <v>0</v>
      </c>
      <c r="F249">
        <v>3</v>
      </c>
      <c r="G249">
        <v>3</v>
      </c>
      <c r="H249">
        <v>3</v>
      </c>
      <c r="I249" t="str">
        <f t="shared" si="3"/>
        <v>Negative</v>
      </c>
    </row>
    <row r="250" spans="1:9">
      <c r="A250" s="1">
        <v>45133</v>
      </c>
      <c r="B250">
        <v>7</v>
      </c>
      <c r="C250">
        <v>0</v>
      </c>
      <c r="D250" t="s">
        <v>27</v>
      </c>
      <c r="E250">
        <v>0</v>
      </c>
      <c r="F250">
        <v>3</v>
      </c>
      <c r="G250">
        <v>3</v>
      </c>
      <c r="H250">
        <v>3</v>
      </c>
      <c r="I250" t="str">
        <f t="shared" si="3"/>
        <v>Negative</v>
      </c>
    </row>
    <row r="251" spans="1:9">
      <c r="A251" s="1">
        <v>45134</v>
      </c>
      <c r="B251">
        <v>21</v>
      </c>
      <c r="C251">
        <v>0</v>
      </c>
      <c r="D251" t="s">
        <v>70</v>
      </c>
      <c r="E251">
        <v>0</v>
      </c>
      <c r="F251">
        <v>3</v>
      </c>
      <c r="G251">
        <v>3</v>
      </c>
      <c r="H251">
        <v>3</v>
      </c>
      <c r="I251" t="str">
        <f t="shared" si="3"/>
        <v>Negative</v>
      </c>
    </row>
    <row r="252" spans="1:9">
      <c r="A252" s="1">
        <v>45137</v>
      </c>
      <c r="B252">
        <v>32</v>
      </c>
      <c r="C252">
        <v>1</v>
      </c>
      <c r="D252" t="s">
        <v>18</v>
      </c>
      <c r="E252">
        <v>1</v>
      </c>
      <c r="F252">
        <v>3</v>
      </c>
      <c r="G252">
        <v>3</v>
      </c>
      <c r="H252">
        <v>3</v>
      </c>
      <c r="I252" t="str">
        <f t="shared" si="3"/>
        <v>Positive</v>
      </c>
    </row>
    <row r="253" spans="1:9">
      <c r="A253" s="1">
        <v>45138</v>
      </c>
      <c r="B253">
        <v>13</v>
      </c>
      <c r="C253">
        <v>0</v>
      </c>
      <c r="D253" t="s">
        <v>86</v>
      </c>
      <c r="E253">
        <v>0</v>
      </c>
      <c r="F253">
        <v>3</v>
      </c>
      <c r="G253">
        <v>3</v>
      </c>
      <c r="H253">
        <v>3</v>
      </c>
      <c r="I253" t="str">
        <f t="shared" si="3"/>
        <v>Negative</v>
      </c>
    </row>
    <row r="254" spans="1:9">
      <c r="A254" s="1">
        <v>45138</v>
      </c>
      <c r="B254">
        <v>4</v>
      </c>
      <c r="C254">
        <v>1</v>
      </c>
      <c r="D254" t="s">
        <v>8</v>
      </c>
      <c r="E254">
        <v>0</v>
      </c>
      <c r="F254">
        <v>3</v>
      </c>
      <c r="G254">
        <v>3</v>
      </c>
      <c r="H254">
        <v>3</v>
      </c>
      <c r="I254" t="str">
        <f t="shared" si="3"/>
        <v>Negative</v>
      </c>
    </row>
    <row r="255" spans="1:9">
      <c r="A255" s="1">
        <v>45139</v>
      </c>
      <c r="B255">
        <v>7</v>
      </c>
      <c r="C255">
        <v>0</v>
      </c>
      <c r="D255" t="s">
        <v>8</v>
      </c>
      <c r="E255">
        <v>1</v>
      </c>
      <c r="F255">
        <v>3</v>
      </c>
      <c r="G255">
        <v>3</v>
      </c>
      <c r="H255">
        <v>3</v>
      </c>
      <c r="I255" t="str">
        <f t="shared" si="3"/>
        <v>Positive</v>
      </c>
    </row>
    <row r="256" spans="1:9">
      <c r="A256" s="1">
        <v>45140</v>
      </c>
      <c r="B256">
        <v>35</v>
      </c>
      <c r="C256">
        <v>1</v>
      </c>
      <c r="D256" t="s">
        <v>47</v>
      </c>
      <c r="E256">
        <v>0</v>
      </c>
      <c r="F256">
        <v>3</v>
      </c>
      <c r="G256">
        <v>3</v>
      </c>
      <c r="H256">
        <v>3</v>
      </c>
      <c r="I256" t="str">
        <f t="shared" si="3"/>
        <v>Negative</v>
      </c>
    </row>
    <row r="257" spans="1:9">
      <c r="A257" s="1">
        <v>45140</v>
      </c>
      <c r="B257">
        <v>4</v>
      </c>
      <c r="C257">
        <v>0</v>
      </c>
      <c r="D257" t="s">
        <v>45</v>
      </c>
      <c r="E257">
        <v>1</v>
      </c>
      <c r="F257">
        <v>3</v>
      </c>
      <c r="G257">
        <v>3</v>
      </c>
      <c r="H257">
        <v>3</v>
      </c>
      <c r="I257" t="str">
        <f t="shared" si="3"/>
        <v>Positive</v>
      </c>
    </row>
    <row r="258" spans="1:9">
      <c r="A258" s="1">
        <v>45141</v>
      </c>
      <c r="B258">
        <v>40</v>
      </c>
      <c r="C258">
        <v>1</v>
      </c>
      <c r="D258" t="s">
        <v>129</v>
      </c>
      <c r="E258">
        <v>0</v>
      </c>
      <c r="F258">
        <v>0</v>
      </c>
      <c r="G258">
        <v>3</v>
      </c>
      <c r="H258">
        <v>3</v>
      </c>
      <c r="I258" t="str">
        <f t="shared" si="3"/>
        <v>Negative</v>
      </c>
    </row>
    <row r="259" spans="1:9">
      <c r="A259" s="1">
        <v>45141</v>
      </c>
      <c r="B259">
        <v>30</v>
      </c>
      <c r="C259">
        <v>1</v>
      </c>
      <c r="D259" t="s">
        <v>87</v>
      </c>
      <c r="E259">
        <v>1</v>
      </c>
      <c r="F259">
        <v>3</v>
      </c>
      <c r="G259">
        <v>3</v>
      </c>
      <c r="H259">
        <v>3</v>
      </c>
      <c r="I259" t="str">
        <f t="shared" si="3"/>
        <v>Positive</v>
      </c>
    </row>
    <row r="260" spans="1:9">
      <c r="A260" s="1">
        <v>45141</v>
      </c>
      <c r="B260">
        <v>6</v>
      </c>
      <c r="C260">
        <v>0</v>
      </c>
      <c r="D260" t="s">
        <v>88</v>
      </c>
      <c r="E260">
        <v>1</v>
      </c>
      <c r="F260">
        <v>3</v>
      </c>
      <c r="G260">
        <v>3</v>
      </c>
      <c r="H260">
        <v>3</v>
      </c>
      <c r="I260" t="str">
        <f t="shared" si="3"/>
        <v>Positive</v>
      </c>
    </row>
    <row r="261" spans="1:9">
      <c r="A261" s="1">
        <v>45142</v>
      </c>
      <c r="B261">
        <v>10</v>
      </c>
      <c r="C261">
        <v>0</v>
      </c>
      <c r="D261" t="s">
        <v>89</v>
      </c>
      <c r="E261">
        <v>1</v>
      </c>
      <c r="F261">
        <v>3</v>
      </c>
      <c r="G261">
        <v>3</v>
      </c>
      <c r="H261">
        <v>3</v>
      </c>
      <c r="I261" t="str">
        <f t="shared" si="3"/>
        <v>Positive</v>
      </c>
    </row>
    <row r="262" spans="1:9">
      <c r="A262" s="1">
        <v>45142</v>
      </c>
      <c r="B262">
        <v>13</v>
      </c>
      <c r="C262">
        <v>0</v>
      </c>
      <c r="D262" t="s">
        <v>50</v>
      </c>
      <c r="E262">
        <v>0</v>
      </c>
      <c r="F262">
        <v>3</v>
      </c>
      <c r="G262">
        <v>3</v>
      </c>
      <c r="H262">
        <v>3</v>
      </c>
      <c r="I262" t="str">
        <f t="shared" ref="I262:I325" si="4">IF(OR(E262=1, F262=1,G262=1), "Positive", "Negative")</f>
        <v>Negative</v>
      </c>
    </row>
    <row r="263" spans="1:9">
      <c r="A263" s="1">
        <v>45143</v>
      </c>
      <c r="B263">
        <v>4</v>
      </c>
      <c r="C263">
        <v>1</v>
      </c>
      <c r="D263" t="s">
        <v>90</v>
      </c>
      <c r="E263">
        <v>0</v>
      </c>
      <c r="F263">
        <v>0</v>
      </c>
      <c r="G263">
        <v>3</v>
      </c>
      <c r="H263">
        <v>3</v>
      </c>
      <c r="I263" t="str">
        <f t="shared" si="4"/>
        <v>Negative</v>
      </c>
    </row>
    <row r="264" spans="1:9">
      <c r="A264" s="1">
        <v>45144</v>
      </c>
      <c r="B264">
        <v>30</v>
      </c>
      <c r="C264">
        <v>0</v>
      </c>
      <c r="D264" t="s">
        <v>19</v>
      </c>
      <c r="E264">
        <v>1</v>
      </c>
      <c r="F264">
        <v>3</v>
      </c>
      <c r="G264">
        <v>1</v>
      </c>
      <c r="H264">
        <v>3</v>
      </c>
      <c r="I264" t="str">
        <f t="shared" si="4"/>
        <v>Positive</v>
      </c>
    </row>
    <row r="265" spans="1:9">
      <c r="A265" s="1">
        <v>45144</v>
      </c>
      <c r="B265">
        <v>2</v>
      </c>
      <c r="C265">
        <v>0</v>
      </c>
      <c r="D265" t="s">
        <v>90</v>
      </c>
      <c r="E265">
        <v>1</v>
      </c>
      <c r="F265">
        <v>3</v>
      </c>
      <c r="G265">
        <v>3</v>
      </c>
      <c r="H265">
        <v>3</v>
      </c>
      <c r="I265" t="str">
        <f t="shared" si="4"/>
        <v>Positive</v>
      </c>
    </row>
    <row r="266" spans="1:9">
      <c r="A266" s="1">
        <v>45144</v>
      </c>
      <c r="B266">
        <v>12</v>
      </c>
      <c r="C266">
        <v>0</v>
      </c>
      <c r="D266" t="s">
        <v>90</v>
      </c>
      <c r="E266">
        <v>0</v>
      </c>
      <c r="F266">
        <v>0</v>
      </c>
      <c r="G266">
        <v>3</v>
      </c>
      <c r="H266">
        <v>3</v>
      </c>
      <c r="I266" t="str">
        <f t="shared" si="4"/>
        <v>Negative</v>
      </c>
    </row>
    <row r="267" spans="1:9">
      <c r="A267" s="1">
        <v>45144</v>
      </c>
      <c r="B267">
        <v>27</v>
      </c>
      <c r="C267">
        <v>0</v>
      </c>
      <c r="D267" t="s">
        <v>48</v>
      </c>
      <c r="E267">
        <v>0</v>
      </c>
      <c r="F267">
        <v>1</v>
      </c>
      <c r="G267">
        <v>3</v>
      </c>
      <c r="H267">
        <v>3</v>
      </c>
      <c r="I267" t="str">
        <f t="shared" si="4"/>
        <v>Positive</v>
      </c>
    </row>
    <row r="268" spans="1:9">
      <c r="A268" s="1">
        <v>45145</v>
      </c>
      <c r="B268">
        <v>3</v>
      </c>
      <c r="C268">
        <v>1</v>
      </c>
      <c r="D268" t="s">
        <v>91</v>
      </c>
      <c r="E268">
        <v>1</v>
      </c>
      <c r="F268">
        <v>3</v>
      </c>
      <c r="G268">
        <v>3</v>
      </c>
      <c r="H268">
        <v>3</v>
      </c>
      <c r="I268" t="str">
        <f t="shared" si="4"/>
        <v>Positive</v>
      </c>
    </row>
    <row r="269" spans="1:9">
      <c r="A269" s="1">
        <v>45145</v>
      </c>
      <c r="B269">
        <v>5</v>
      </c>
      <c r="C269">
        <v>1</v>
      </c>
      <c r="D269" t="s">
        <v>92</v>
      </c>
      <c r="E269">
        <v>0</v>
      </c>
      <c r="F269">
        <v>3</v>
      </c>
      <c r="G269">
        <v>3</v>
      </c>
      <c r="H269">
        <v>3</v>
      </c>
      <c r="I269" t="str">
        <f t="shared" si="4"/>
        <v>Negative</v>
      </c>
    </row>
    <row r="270" spans="1:9">
      <c r="A270" s="1">
        <v>45145</v>
      </c>
      <c r="B270">
        <v>10</v>
      </c>
      <c r="C270">
        <v>1</v>
      </c>
      <c r="D270" t="s">
        <v>7</v>
      </c>
      <c r="E270">
        <v>0</v>
      </c>
      <c r="F270">
        <v>3</v>
      </c>
      <c r="G270">
        <v>3</v>
      </c>
      <c r="H270">
        <v>3</v>
      </c>
      <c r="I270" t="str">
        <f t="shared" si="4"/>
        <v>Negative</v>
      </c>
    </row>
    <row r="271" spans="1:9">
      <c r="A271" s="1">
        <v>45145</v>
      </c>
      <c r="B271">
        <v>10</v>
      </c>
      <c r="C271">
        <v>0</v>
      </c>
      <c r="D271" t="s">
        <v>93</v>
      </c>
      <c r="E271">
        <v>0</v>
      </c>
      <c r="F271">
        <v>3</v>
      </c>
      <c r="G271">
        <v>3</v>
      </c>
      <c r="H271">
        <v>3</v>
      </c>
      <c r="I271" t="str">
        <f t="shared" si="4"/>
        <v>Negative</v>
      </c>
    </row>
    <row r="272" spans="1:9">
      <c r="A272" s="1">
        <v>45145</v>
      </c>
      <c r="B272">
        <v>59</v>
      </c>
      <c r="C272">
        <v>0</v>
      </c>
      <c r="D272" t="s">
        <v>56</v>
      </c>
      <c r="E272">
        <v>0</v>
      </c>
      <c r="F272">
        <v>0</v>
      </c>
      <c r="G272">
        <v>3</v>
      </c>
      <c r="H272">
        <v>3</v>
      </c>
      <c r="I272" t="str">
        <f t="shared" si="4"/>
        <v>Negative</v>
      </c>
    </row>
    <row r="273" spans="1:9">
      <c r="A273" s="1">
        <v>45146</v>
      </c>
      <c r="B273">
        <v>25</v>
      </c>
      <c r="C273">
        <v>1</v>
      </c>
      <c r="D273" t="s">
        <v>16</v>
      </c>
      <c r="E273">
        <v>1</v>
      </c>
      <c r="F273">
        <v>3</v>
      </c>
      <c r="G273">
        <v>3</v>
      </c>
      <c r="H273">
        <v>3</v>
      </c>
      <c r="I273" t="str">
        <f t="shared" si="4"/>
        <v>Positive</v>
      </c>
    </row>
    <row r="274" spans="1:9">
      <c r="A274" s="1">
        <v>45146</v>
      </c>
      <c r="B274">
        <v>16</v>
      </c>
      <c r="C274">
        <v>0</v>
      </c>
      <c r="D274" t="s">
        <v>94</v>
      </c>
      <c r="E274">
        <v>0</v>
      </c>
      <c r="F274">
        <v>0</v>
      </c>
      <c r="G274">
        <v>3</v>
      </c>
      <c r="H274">
        <v>3</v>
      </c>
      <c r="I274" t="str">
        <f t="shared" si="4"/>
        <v>Negative</v>
      </c>
    </row>
    <row r="275" spans="1:9">
      <c r="A275" s="1">
        <v>45147</v>
      </c>
      <c r="B275">
        <v>8</v>
      </c>
      <c r="C275">
        <v>0</v>
      </c>
      <c r="D275" t="s">
        <v>80</v>
      </c>
      <c r="E275">
        <v>0</v>
      </c>
      <c r="F275">
        <v>3</v>
      </c>
      <c r="G275">
        <v>3</v>
      </c>
      <c r="H275">
        <v>3</v>
      </c>
      <c r="I275" t="str">
        <f t="shared" si="4"/>
        <v>Negative</v>
      </c>
    </row>
    <row r="276" spans="1:9">
      <c r="A276" s="1">
        <v>45147</v>
      </c>
      <c r="B276">
        <v>10</v>
      </c>
      <c r="C276">
        <v>1</v>
      </c>
      <c r="D276" t="s">
        <v>52</v>
      </c>
      <c r="E276">
        <v>0</v>
      </c>
      <c r="F276">
        <v>3</v>
      </c>
      <c r="G276">
        <v>3</v>
      </c>
      <c r="H276">
        <v>3</v>
      </c>
      <c r="I276" t="str">
        <f t="shared" si="4"/>
        <v>Negative</v>
      </c>
    </row>
    <row r="277" spans="1:9">
      <c r="A277" s="1">
        <v>45147</v>
      </c>
      <c r="B277">
        <v>11</v>
      </c>
      <c r="C277">
        <v>1</v>
      </c>
      <c r="D277" t="s">
        <v>48</v>
      </c>
      <c r="E277">
        <v>0</v>
      </c>
      <c r="F277">
        <v>3</v>
      </c>
      <c r="G277">
        <v>3</v>
      </c>
      <c r="H277">
        <v>3</v>
      </c>
      <c r="I277" t="str">
        <f t="shared" si="4"/>
        <v>Negative</v>
      </c>
    </row>
    <row r="278" spans="1:9">
      <c r="A278" s="1">
        <v>45148</v>
      </c>
      <c r="B278">
        <v>25</v>
      </c>
      <c r="C278">
        <v>1</v>
      </c>
      <c r="D278" t="s">
        <v>97</v>
      </c>
      <c r="E278">
        <v>3</v>
      </c>
      <c r="F278">
        <v>1</v>
      </c>
      <c r="G278">
        <v>3</v>
      </c>
      <c r="H278">
        <v>3</v>
      </c>
      <c r="I278" t="str">
        <f t="shared" si="4"/>
        <v>Positive</v>
      </c>
    </row>
    <row r="279" spans="1:9">
      <c r="A279" s="1">
        <v>45148</v>
      </c>
      <c r="B279">
        <v>9</v>
      </c>
      <c r="C279">
        <v>0</v>
      </c>
      <c r="D279" t="s">
        <v>95</v>
      </c>
      <c r="E279">
        <v>0</v>
      </c>
      <c r="F279">
        <v>0</v>
      </c>
      <c r="G279">
        <v>3</v>
      </c>
      <c r="H279">
        <v>3</v>
      </c>
      <c r="I279" t="str">
        <f t="shared" si="4"/>
        <v>Negative</v>
      </c>
    </row>
    <row r="280" spans="1:9">
      <c r="A280" s="1">
        <v>45148</v>
      </c>
      <c r="B280">
        <v>15</v>
      </c>
      <c r="C280">
        <v>1</v>
      </c>
      <c r="D280" t="s">
        <v>56</v>
      </c>
      <c r="E280">
        <v>1</v>
      </c>
      <c r="F280">
        <v>3</v>
      </c>
      <c r="G280">
        <v>3</v>
      </c>
      <c r="H280">
        <v>3</v>
      </c>
      <c r="I280" t="str">
        <f t="shared" si="4"/>
        <v>Positive</v>
      </c>
    </row>
    <row r="281" spans="1:9">
      <c r="A281" s="1">
        <v>45148</v>
      </c>
      <c r="B281">
        <v>12</v>
      </c>
      <c r="C281">
        <v>1</v>
      </c>
      <c r="D281" t="s">
        <v>96</v>
      </c>
      <c r="E281">
        <v>0</v>
      </c>
      <c r="F281">
        <v>3</v>
      </c>
      <c r="G281">
        <v>3</v>
      </c>
      <c r="H281">
        <v>3</v>
      </c>
      <c r="I281" t="str">
        <f t="shared" si="4"/>
        <v>Negative</v>
      </c>
    </row>
    <row r="282" spans="1:9">
      <c r="A282" s="1">
        <v>45148</v>
      </c>
      <c r="B282">
        <v>3</v>
      </c>
      <c r="C282">
        <v>0</v>
      </c>
      <c r="D282" t="s">
        <v>45</v>
      </c>
      <c r="E282">
        <v>1</v>
      </c>
      <c r="F282">
        <v>3</v>
      </c>
      <c r="G282">
        <v>3</v>
      </c>
      <c r="H282">
        <v>3</v>
      </c>
      <c r="I282" t="str">
        <f t="shared" si="4"/>
        <v>Positive</v>
      </c>
    </row>
    <row r="283" spans="1:9">
      <c r="A283" s="1">
        <v>45149</v>
      </c>
      <c r="B283">
        <v>30</v>
      </c>
      <c r="C283">
        <v>0</v>
      </c>
      <c r="D283" t="s">
        <v>23</v>
      </c>
      <c r="E283">
        <v>0</v>
      </c>
      <c r="F283">
        <v>3</v>
      </c>
      <c r="G283">
        <v>3</v>
      </c>
      <c r="H283">
        <v>3</v>
      </c>
      <c r="I283" t="str">
        <f t="shared" si="4"/>
        <v>Negative</v>
      </c>
    </row>
    <row r="284" spans="1:9">
      <c r="A284" s="1">
        <v>45149</v>
      </c>
      <c r="B284">
        <v>16</v>
      </c>
      <c r="C284">
        <v>0</v>
      </c>
      <c r="D284" t="s">
        <v>20</v>
      </c>
      <c r="E284">
        <v>1</v>
      </c>
      <c r="F284">
        <v>3</v>
      </c>
      <c r="G284">
        <v>3</v>
      </c>
      <c r="H284">
        <v>3</v>
      </c>
      <c r="I284" t="str">
        <f t="shared" si="4"/>
        <v>Positive</v>
      </c>
    </row>
    <row r="285" spans="1:9">
      <c r="A285" s="1">
        <v>45149</v>
      </c>
      <c r="B285">
        <v>30</v>
      </c>
      <c r="C285">
        <v>0</v>
      </c>
      <c r="D285" t="s">
        <v>20</v>
      </c>
      <c r="E285">
        <v>0</v>
      </c>
      <c r="F285">
        <v>3</v>
      </c>
      <c r="G285">
        <v>3</v>
      </c>
      <c r="H285">
        <v>3</v>
      </c>
      <c r="I285" t="str">
        <f t="shared" si="4"/>
        <v>Negative</v>
      </c>
    </row>
    <row r="286" spans="1:9">
      <c r="A286" s="1">
        <v>45150</v>
      </c>
      <c r="B286">
        <v>3.5</v>
      </c>
      <c r="C286">
        <v>1</v>
      </c>
      <c r="D286" t="s">
        <v>46</v>
      </c>
      <c r="E286">
        <v>0</v>
      </c>
      <c r="F286">
        <v>3</v>
      </c>
      <c r="G286">
        <v>3</v>
      </c>
      <c r="H286">
        <v>3</v>
      </c>
      <c r="I286" t="str">
        <f t="shared" si="4"/>
        <v>Negative</v>
      </c>
    </row>
    <row r="287" spans="1:9">
      <c r="A287" s="1">
        <v>45150</v>
      </c>
      <c r="B287">
        <v>1.5</v>
      </c>
      <c r="C287">
        <v>1</v>
      </c>
      <c r="D287" t="s">
        <v>98</v>
      </c>
      <c r="E287">
        <v>0</v>
      </c>
      <c r="F287">
        <v>3</v>
      </c>
      <c r="G287">
        <v>3</v>
      </c>
      <c r="H287">
        <v>3</v>
      </c>
      <c r="I287" t="str">
        <f t="shared" si="4"/>
        <v>Negative</v>
      </c>
    </row>
    <row r="288" spans="1:9">
      <c r="A288" s="1">
        <v>45151</v>
      </c>
      <c r="B288">
        <v>2</v>
      </c>
      <c r="C288">
        <v>1</v>
      </c>
      <c r="D288" t="s">
        <v>99</v>
      </c>
      <c r="E288">
        <v>1</v>
      </c>
      <c r="F288">
        <v>3</v>
      </c>
      <c r="G288">
        <v>3</v>
      </c>
      <c r="H288">
        <v>3</v>
      </c>
      <c r="I288" t="str">
        <f t="shared" si="4"/>
        <v>Positive</v>
      </c>
    </row>
    <row r="289" spans="1:9">
      <c r="A289" s="1">
        <v>45152</v>
      </c>
      <c r="B289">
        <v>13</v>
      </c>
      <c r="C289">
        <v>0</v>
      </c>
      <c r="D289" t="s">
        <v>125</v>
      </c>
      <c r="E289">
        <v>0</v>
      </c>
      <c r="F289">
        <v>3</v>
      </c>
      <c r="G289">
        <v>3</v>
      </c>
      <c r="H289">
        <v>3</v>
      </c>
      <c r="I289" t="str">
        <f t="shared" si="4"/>
        <v>Negative</v>
      </c>
    </row>
    <row r="290" spans="1:9">
      <c r="A290" s="1">
        <v>45152</v>
      </c>
      <c r="B290">
        <v>3</v>
      </c>
      <c r="C290">
        <v>1</v>
      </c>
      <c r="D290" t="s">
        <v>37</v>
      </c>
      <c r="E290">
        <v>1</v>
      </c>
      <c r="F290">
        <v>3</v>
      </c>
      <c r="G290">
        <v>3</v>
      </c>
      <c r="H290">
        <v>3</v>
      </c>
      <c r="I290" t="str">
        <f t="shared" si="4"/>
        <v>Positive</v>
      </c>
    </row>
    <row r="291" spans="1:9">
      <c r="A291" s="1">
        <v>45152</v>
      </c>
      <c r="B291">
        <v>40</v>
      </c>
      <c r="C291">
        <v>0</v>
      </c>
      <c r="D291" t="s">
        <v>10</v>
      </c>
      <c r="E291">
        <v>0</v>
      </c>
      <c r="F291">
        <v>3</v>
      </c>
      <c r="G291">
        <v>3</v>
      </c>
      <c r="H291">
        <v>3</v>
      </c>
      <c r="I291" t="str">
        <f t="shared" si="4"/>
        <v>Negative</v>
      </c>
    </row>
    <row r="292" spans="1:9">
      <c r="A292" s="1">
        <v>45152</v>
      </c>
      <c r="B292">
        <v>15</v>
      </c>
      <c r="C292">
        <v>0</v>
      </c>
      <c r="D292" t="s">
        <v>65</v>
      </c>
      <c r="E292">
        <v>1</v>
      </c>
      <c r="F292">
        <v>3</v>
      </c>
      <c r="G292">
        <v>1</v>
      </c>
      <c r="H292">
        <v>3</v>
      </c>
      <c r="I292" t="str">
        <f t="shared" si="4"/>
        <v>Positive</v>
      </c>
    </row>
    <row r="293" spans="1:9">
      <c r="A293" s="1">
        <v>45154</v>
      </c>
      <c r="B293">
        <v>5</v>
      </c>
      <c r="C293">
        <v>0</v>
      </c>
      <c r="D293" t="s">
        <v>11</v>
      </c>
      <c r="E293">
        <v>3</v>
      </c>
      <c r="F293">
        <v>1</v>
      </c>
      <c r="G293">
        <v>1</v>
      </c>
      <c r="H293">
        <v>3</v>
      </c>
      <c r="I293" t="str">
        <f t="shared" si="4"/>
        <v>Positive</v>
      </c>
    </row>
    <row r="294" spans="1:9">
      <c r="A294" s="1">
        <v>45154</v>
      </c>
      <c r="B294">
        <v>0.25</v>
      </c>
      <c r="C294">
        <v>1</v>
      </c>
      <c r="D294" t="s">
        <v>59</v>
      </c>
      <c r="E294">
        <v>3</v>
      </c>
      <c r="F294">
        <v>0</v>
      </c>
      <c r="G294">
        <v>3</v>
      </c>
      <c r="H294">
        <v>1</v>
      </c>
      <c r="I294" t="str">
        <f t="shared" si="4"/>
        <v>Negative</v>
      </c>
    </row>
    <row r="295" spans="1:9">
      <c r="A295" s="1">
        <v>45154</v>
      </c>
      <c r="B295">
        <v>7</v>
      </c>
      <c r="C295">
        <v>0</v>
      </c>
      <c r="D295" t="s">
        <v>100</v>
      </c>
      <c r="E295">
        <v>3</v>
      </c>
      <c r="F295">
        <v>1</v>
      </c>
      <c r="G295">
        <v>3</v>
      </c>
      <c r="H295">
        <v>3</v>
      </c>
      <c r="I295" t="str">
        <f t="shared" si="4"/>
        <v>Positive</v>
      </c>
    </row>
    <row r="296" spans="1:9">
      <c r="A296" s="1">
        <v>45154</v>
      </c>
      <c r="B296">
        <v>25</v>
      </c>
      <c r="C296">
        <v>1</v>
      </c>
      <c r="D296" t="s">
        <v>10</v>
      </c>
      <c r="E296">
        <v>3</v>
      </c>
      <c r="F296">
        <v>1</v>
      </c>
      <c r="G296">
        <v>3</v>
      </c>
      <c r="H296">
        <v>3</v>
      </c>
      <c r="I296" t="str">
        <f t="shared" si="4"/>
        <v>Positive</v>
      </c>
    </row>
    <row r="297" spans="1:9">
      <c r="A297" s="1">
        <v>45154</v>
      </c>
      <c r="B297">
        <v>8</v>
      </c>
      <c r="C297">
        <v>0</v>
      </c>
      <c r="D297" t="s">
        <v>65</v>
      </c>
      <c r="E297">
        <v>3</v>
      </c>
      <c r="F297">
        <v>1</v>
      </c>
      <c r="G297">
        <v>3</v>
      </c>
      <c r="H297">
        <v>3</v>
      </c>
      <c r="I297" t="str">
        <f t="shared" si="4"/>
        <v>Positive</v>
      </c>
    </row>
    <row r="298" spans="1:9">
      <c r="A298" s="1">
        <v>45158</v>
      </c>
      <c r="B298">
        <v>8</v>
      </c>
      <c r="C298">
        <v>1</v>
      </c>
      <c r="D298" t="s">
        <v>55</v>
      </c>
      <c r="E298">
        <v>3</v>
      </c>
      <c r="F298">
        <v>3</v>
      </c>
      <c r="G298">
        <v>3</v>
      </c>
      <c r="H298">
        <v>1</v>
      </c>
      <c r="I298" t="str">
        <f t="shared" si="4"/>
        <v>Negative</v>
      </c>
    </row>
    <row r="299" spans="1:9">
      <c r="A299" s="1">
        <v>45159</v>
      </c>
      <c r="B299">
        <v>49</v>
      </c>
      <c r="C299">
        <v>0</v>
      </c>
      <c r="D299" t="s">
        <v>15</v>
      </c>
      <c r="E299">
        <v>3</v>
      </c>
      <c r="F299">
        <v>3</v>
      </c>
      <c r="G299">
        <v>3</v>
      </c>
      <c r="H299">
        <v>1</v>
      </c>
      <c r="I299" t="str">
        <f t="shared" si="4"/>
        <v>Negative</v>
      </c>
    </row>
    <row r="300" spans="1:9">
      <c r="A300" s="1">
        <v>45159</v>
      </c>
      <c r="B300">
        <v>13</v>
      </c>
      <c r="C300">
        <v>1</v>
      </c>
      <c r="D300" t="s">
        <v>99</v>
      </c>
      <c r="E300">
        <v>3</v>
      </c>
      <c r="F300">
        <v>3</v>
      </c>
      <c r="G300">
        <v>1</v>
      </c>
      <c r="H300">
        <v>1</v>
      </c>
      <c r="I300" t="str">
        <f t="shared" si="4"/>
        <v>Positive</v>
      </c>
    </row>
    <row r="301" spans="1:9">
      <c r="A301" s="1">
        <v>45160</v>
      </c>
      <c r="B301">
        <v>8</v>
      </c>
      <c r="C301">
        <v>0</v>
      </c>
      <c r="D301" t="s">
        <v>57</v>
      </c>
      <c r="E301">
        <v>3</v>
      </c>
      <c r="F301">
        <v>1</v>
      </c>
      <c r="G301">
        <v>3</v>
      </c>
      <c r="H301">
        <v>0</v>
      </c>
      <c r="I301" t="str">
        <f t="shared" si="4"/>
        <v>Positive</v>
      </c>
    </row>
    <row r="302" spans="1:9">
      <c r="A302" s="1">
        <v>45160</v>
      </c>
      <c r="B302">
        <v>1.5</v>
      </c>
      <c r="C302">
        <v>1</v>
      </c>
      <c r="D302" t="s">
        <v>48</v>
      </c>
      <c r="E302">
        <v>3</v>
      </c>
      <c r="F302">
        <v>3</v>
      </c>
      <c r="G302">
        <v>3</v>
      </c>
      <c r="H302">
        <v>0</v>
      </c>
      <c r="I302" t="str">
        <f t="shared" si="4"/>
        <v>Negative</v>
      </c>
    </row>
    <row r="303" spans="1:9">
      <c r="A303" s="1">
        <v>45161</v>
      </c>
      <c r="B303">
        <v>11</v>
      </c>
      <c r="C303">
        <v>1</v>
      </c>
      <c r="D303" t="s">
        <v>102</v>
      </c>
      <c r="E303">
        <v>3</v>
      </c>
      <c r="F303">
        <v>3</v>
      </c>
      <c r="G303">
        <v>3</v>
      </c>
      <c r="H303">
        <v>0</v>
      </c>
      <c r="I303" t="str">
        <f t="shared" si="4"/>
        <v>Negative</v>
      </c>
    </row>
    <row r="304" spans="1:9">
      <c r="A304" s="1">
        <v>45161</v>
      </c>
      <c r="B304">
        <v>48</v>
      </c>
      <c r="C304">
        <v>1</v>
      </c>
      <c r="D304" t="s">
        <v>90</v>
      </c>
      <c r="E304">
        <v>3</v>
      </c>
      <c r="F304">
        <v>3</v>
      </c>
      <c r="G304">
        <v>3</v>
      </c>
      <c r="H304">
        <v>1</v>
      </c>
      <c r="I304" t="str">
        <f t="shared" si="4"/>
        <v>Negative</v>
      </c>
    </row>
    <row r="305" spans="1:9">
      <c r="A305" s="1">
        <v>45161</v>
      </c>
      <c r="B305">
        <v>12</v>
      </c>
      <c r="C305">
        <v>0</v>
      </c>
      <c r="D305" t="s">
        <v>65</v>
      </c>
      <c r="E305">
        <v>3</v>
      </c>
      <c r="F305">
        <v>3</v>
      </c>
      <c r="G305">
        <v>3</v>
      </c>
      <c r="H305">
        <v>1</v>
      </c>
      <c r="I305" t="str">
        <f t="shared" si="4"/>
        <v>Negative</v>
      </c>
    </row>
    <row r="306" spans="1:9">
      <c r="A306" s="1">
        <v>45163</v>
      </c>
      <c r="B306">
        <v>15</v>
      </c>
      <c r="C306">
        <v>0</v>
      </c>
      <c r="D306" t="s">
        <v>98</v>
      </c>
      <c r="E306">
        <v>3</v>
      </c>
      <c r="F306">
        <v>3</v>
      </c>
      <c r="G306">
        <v>3</v>
      </c>
      <c r="H306">
        <v>1</v>
      </c>
      <c r="I306" t="str">
        <f t="shared" si="4"/>
        <v>Negative</v>
      </c>
    </row>
    <row r="307" spans="1:9">
      <c r="A307" s="1">
        <v>45164</v>
      </c>
      <c r="B307">
        <v>10</v>
      </c>
      <c r="C307">
        <v>0</v>
      </c>
      <c r="D307" t="s">
        <v>43</v>
      </c>
      <c r="E307">
        <v>3</v>
      </c>
      <c r="F307">
        <v>3</v>
      </c>
      <c r="G307">
        <v>3</v>
      </c>
      <c r="H307">
        <v>0</v>
      </c>
      <c r="I307" t="str">
        <f t="shared" si="4"/>
        <v>Negative</v>
      </c>
    </row>
    <row r="308" spans="1:9">
      <c r="A308" s="1">
        <v>45165</v>
      </c>
      <c r="B308">
        <v>30</v>
      </c>
      <c r="C308">
        <v>1</v>
      </c>
      <c r="D308" t="s">
        <v>104</v>
      </c>
      <c r="E308">
        <v>3</v>
      </c>
      <c r="F308">
        <v>0</v>
      </c>
      <c r="G308">
        <v>3</v>
      </c>
      <c r="H308">
        <v>0</v>
      </c>
      <c r="I308" t="str">
        <f t="shared" si="4"/>
        <v>Negative</v>
      </c>
    </row>
    <row r="309" spans="1:9">
      <c r="A309" s="1">
        <v>45165</v>
      </c>
      <c r="B309">
        <v>18</v>
      </c>
      <c r="C309">
        <v>0</v>
      </c>
      <c r="D309" t="s">
        <v>103</v>
      </c>
      <c r="E309">
        <v>3</v>
      </c>
      <c r="F309">
        <v>1</v>
      </c>
      <c r="G309">
        <v>1</v>
      </c>
      <c r="H309">
        <v>0</v>
      </c>
      <c r="I309" t="str">
        <f t="shared" si="4"/>
        <v>Positive</v>
      </c>
    </row>
    <row r="310" spans="1:9">
      <c r="A310" s="1">
        <v>45166</v>
      </c>
      <c r="B310">
        <v>40</v>
      </c>
      <c r="C310">
        <v>1</v>
      </c>
      <c r="D310" t="s">
        <v>19</v>
      </c>
      <c r="E310">
        <v>3</v>
      </c>
      <c r="F310">
        <v>3</v>
      </c>
      <c r="G310">
        <v>3</v>
      </c>
      <c r="H310">
        <v>1</v>
      </c>
      <c r="I310" t="str">
        <f t="shared" si="4"/>
        <v>Negative</v>
      </c>
    </row>
    <row r="311" spans="1:9">
      <c r="A311" s="1">
        <v>45166</v>
      </c>
      <c r="B311">
        <v>8</v>
      </c>
      <c r="C311">
        <v>1</v>
      </c>
      <c r="D311" t="s">
        <v>76</v>
      </c>
      <c r="E311">
        <v>3</v>
      </c>
      <c r="F311">
        <v>3</v>
      </c>
      <c r="G311">
        <v>3</v>
      </c>
      <c r="H311">
        <v>0</v>
      </c>
      <c r="I311" t="str">
        <f t="shared" si="4"/>
        <v>Negative</v>
      </c>
    </row>
    <row r="312" spans="1:9">
      <c r="A312" s="1">
        <v>45166</v>
      </c>
      <c r="B312">
        <v>48</v>
      </c>
      <c r="C312">
        <v>0</v>
      </c>
      <c r="D312" t="s">
        <v>20</v>
      </c>
      <c r="E312">
        <v>3</v>
      </c>
      <c r="F312">
        <v>3</v>
      </c>
      <c r="G312">
        <v>3</v>
      </c>
      <c r="H312">
        <v>1</v>
      </c>
      <c r="I312" t="str">
        <f t="shared" si="4"/>
        <v>Negative</v>
      </c>
    </row>
    <row r="313" spans="1:9">
      <c r="A313" s="1">
        <v>45166</v>
      </c>
      <c r="B313">
        <v>13</v>
      </c>
      <c r="C313">
        <v>0</v>
      </c>
      <c r="D313" t="s">
        <v>105</v>
      </c>
      <c r="E313">
        <v>3</v>
      </c>
      <c r="F313">
        <v>3</v>
      </c>
      <c r="G313">
        <v>3</v>
      </c>
      <c r="H313">
        <v>1</v>
      </c>
      <c r="I313" t="str">
        <f t="shared" si="4"/>
        <v>Negative</v>
      </c>
    </row>
    <row r="314" spans="1:9">
      <c r="A314" s="1">
        <v>45166</v>
      </c>
      <c r="B314">
        <v>10</v>
      </c>
      <c r="C314">
        <v>0</v>
      </c>
      <c r="D314" t="s">
        <v>45</v>
      </c>
      <c r="E314">
        <v>3</v>
      </c>
      <c r="F314">
        <v>3</v>
      </c>
      <c r="G314">
        <v>3</v>
      </c>
      <c r="H314">
        <v>1</v>
      </c>
      <c r="I314" t="str">
        <f t="shared" si="4"/>
        <v>Negative</v>
      </c>
    </row>
    <row r="315" spans="1:9">
      <c r="A315" s="1">
        <v>45167</v>
      </c>
      <c r="B315">
        <v>8</v>
      </c>
      <c r="C315">
        <v>0</v>
      </c>
      <c r="D315" t="s">
        <v>90</v>
      </c>
      <c r="E315">
        <v>3</v>
      </c>
      <c r="F315">
        <v>3</v>
      </c>
      <c r="G315">
        <v>3</v>
      </c>
      <c r="H315">
        <v>1</v>
      </c>
      <c r="I315" t="str">
        <f t="shared" si="4"/>
        <v>Negative</v>
      </c>
    </row>
    <row r="316" spans="1:9">
      <c r="A316" s="1">
        <v>45167</v>
      </c>
      <c r="B316">
        <v>12</v>
      </c>
      <c r="C316">
        <v>0</v>
      </c>
      <c r="D316" t="s">
        <v>18</v>
      </c>
      <c r="E316">
        <v>3</v>
      </c>
      <c r="F316">
        <v>3</v>
      </c>
      <c r="G316">
        <v>3</v>
      </c>
      <c r="H316">
        <v>0</v>
      </c>
      <c r="I316" t="str">
        <f t="shared" si="4"/>
        <v>Negative</v>
      </c>
    </row>
    <row r="317" spans="1:9">
      <c r="A317" s="1">
        <v>45168</v>
      </c>
      <c r="B317">
        <v>25</v>
      </c>
      <c r="C317">
        <v>0</v>
      </c>
      <c r="D317" t="s">
        <v>106</v>
      </c>
      <c r="E317">
        <v>3</v>
      </c>
      <c r="F317">
        <v>3</v>
      </c>
      <c r="G317">
        <v>3</v>
      </c>
      <c r="H317">
        <v>0</v>
      </c>
      <c r="I317" t="str">
        <f t="shared" si="4"/>
        <v>Negative</v>
      </c>
    </row>
    <row r="318" spans="1:9">
      <c r="A318" s="1">
        <v>45170</v>
      </c>
      <c r="B318">
        <v>35</v>
      </c>
      <c r="C318">
        <v>1</v>
      </c>
      <c r="D318" t="s">
        <v>31</v>
      </c>
      <c r="E318">
        <v>3</v>
      </c>
      <c r="F318">
        <v>3</v>
      </c>
      <c r="G318">
        <v>3</v>
      </c>
      <c r="H318">
        <v>1</v>
      </c>
      <c r="I318" t="str">
        <f t="shared" si="4"/>
        <v>Negative</v>
      </c>
    </row>
    <row r="319" spans="1:9">
      <c r="A319" s="1">
        <v>45170</v>
      </c>
      <c r="B319">
        <v>2</v>
      </c>
      <c r="C319">
        <v>0</v>
      </c>
      <c r="D319" t="s">
        <v>29</v>
      </c>
      <c r="E319">
        <v>3</v>
      </c>
      <c r="F319">
        <v>3</v>
      </c>
      <c r="G319">
        <v>3</v>
      </c>
      <c r="H319">
        <v>1</v>
      </c>
      <c r="I319" t="str">
        <f t="shared" si="4"/>
        <v>Negative</v>
      </c>
    </row>
    <row r="320" spans="1:9">
      <c r="A320" s="1">
        <v>45170</v>
      </c>
      <c r="B320">
        <v>12</v>
      </c>
      <c r="C320">
        <v>0</v>
      </c>
      <c r="D320" t="s">
        <v>7</v>
      </c>
      <c r="E320">
        <v>3</v>
      </c>
      <c r="F320">
        <v>3</v>
      </c>
      <c r="G320">
        <v>3</v>
      </c>
      <c r="H320">
        <v>0</v>
      </c>
      <c r="I320" t="str">
        <f t="shared" si="4"/>
        <v>Negative</v>
      </c>
    </row>
    <row r="321" spans="1:9">
      <c r="A321" s="1">
        <v>45171</v>
      </c>
      <c r="B321">
        <v>15</v>
      </c>
      <c r="C321">
        <v>0</v>
      </c>
      <c r="D321" t="s">
        <v>90</v>
      </c>
      <c r="E321">
        <v>3</v>
      </c>
      <c r="F321">
        <v>3</v>
      </c>
      <c r="G321">
        <v>1</v>
      </c>
      <c r="H321">
        <v>1</v>
      </c>
      <c r="I321" t="str">
        <f t="shared" si="4"/>
        <v>Positive</v>
      </c>
    </row>
    <row r="322" spans="1:9">
      <c r="A322" s="1">
        <v>45171</v>
      </c>
      <c r="B322">
        <v>13</v>
      </c>
      <c r="C322">
        <v>0</v>
      </c>
      <c r="D322" t="s">
        <v>15</v>
      </c>
      <c r="E322">
        <v>3</v>
      </c>
      <c r="F322">
        <v>3</v>
      </c>
      <c r="G322">
        <v>3</v>
      </c>
      <c r="H322">
        <v>1</v>
      </c>
      <c r="I322" t="str">
        <f t="shared" si="4"/>
        <v>Negative</v>
      </c>
    </row>
    <row r="323" spans="1:9">
      <c r="A323" s="1">
        <v>45172</v>
      </c>
      <c r="B323">
        <v>5</v>
      </c>
      <c r="C323">
        <v>0</v>
      </c>
      <c r="D323" t="s">
        <v>16</v>
      </c>
      <c r="E323">
        <v>3</v>
      </c>
      <c r="F323">
        <v>3</v>
      </c>
      <c r="G323">
        <v>3</v>
      </c>
      <c r="H323">
        <v>0</v>
      </c>
      <c r="I323" t="str">
        <f t="shared" si="4"/>
        <v>Negative</v>
      </c>
    </row>
    <row r="324" spans="1:9">
      <c r="A324" s="1">
        <v>45172</v>
      </c>
      <c r="B324">
        <v>10</v>
      </c>
      <c r="C324">
        <v>0</v>
      </c>
      <c r="D324" t="s">
        <v>73</v>
      </c>
      <c r="E324">
        <v>3</v>
      </c>
      <c r="F324">
        <v>3</v>
      </c>
      <c r="G324">
        <v>3</v>
      </c>
      <c r="H324">
        <v>0</v>
      </c>
      <c r="I324" t="str">
        <f t="shared" si="4"/>
        <v>Negative</v>
      </c>
    </row>
    <row r="325" spans="1:9">
      <c r="A325" s="1">
        <v>45173</v>
      </c>
      <c r="B325">
        <v>6</v>
      </c>
      <c r="C325">
        <v>0</v>
      </c>
      <c r="D325" t="s">
        <v>107</v>
      </c>
      <c r="E325">
        <v>3</v>
      </c>
      <c r="F325">
        <v>3</v>
      </c>
      <c r="G325">
        <v>3</v>
      </c>
      <c r="H325">
        <v>1</v>
      </c>
      <c r="I325" t="str">
        <f t="shared" si="4"/>
        <v>Negative</v>
      </c>
    </row>
    <row r="326" spans="1:9">
      <c r="A326" s="1">
        <v>45174</v>
      </c>
      <c r="B326">
        <v>23</v>
      </c>
      <c r="C326">
        <v>0</v>
      </c>
      <c r="D326" t="s">
        <v>22</v>
      </c>
      <c r="E326">
        <v>3</v>
      </c>
      <c r="F326">
        <v>3</v>
      </c>
      <c r="G326">
        <v>1</v>
      </c>
      <c r="H326">
        <v>1</v>
      </c>
      <c r="I326" t="str">
        <f t="shared" ref="I326:I389" si="5">IF(OR(E326=1, F326=1,G326=1), "Positive", "Negative")</f>
        <v>Positive</v>
      </c>
    </row>
    <row r="327" spans="1:9">
      <c r="A327" s="1">
        <v>45174</v>
      </c>
      <c r="B327">
        <v>4</v>
      </c>
      <c r="C327">
        <v>0</v>
      </c>
      <c r="D327" t="s">
        <v>108</v>
      </c>
      <c r="E327">
        <v>3</v>
      </c>
      <c r="F327">
        <v>3</v>
      </c>
      <c r="G327">
        <v>3</v>
      </c>
      <c r="H327">
        <v>0</v>
      </c>
      <c r="I327" t="str">
        <f t="shared" si="5"/>
        <v>Negative</v>
      </c>
    </row>
    <row r="328" spans="1:9">
      <c r="A328" s="1">
        <v>45175</v>
      </c>
      <c r="B328">
        <v>26</v>
      </c>
      <c r="C328">
        <v>0</v>
      </c>
      <c r="D328" t="s">
        <v>57</v>
      </c>
      <c r="E328">
        <v>3</v>
      </c>
      <c r="F328">
        <v>3</v>
      </c>
      <c r="G328">
        <v>1</v>
      </c>
      <c r="H328">
        <v>1</v>
      </c>
      <c r="I328" t="str">
        <f t="shared" si="5"/>
        <v>Positive</v>
      </c>
    </row>
    <row r="329" spans="1:9">
      <c r="A329" s="1">
        <v>45175</v>
      </c>
      <c r="B329">
        <v>46</v>
      </c>
      <c r="C329">
        <v>1</v>
      </c>
      <c r="D329" t="s">
        <v>19</v>
      </c>
      <c r="E329">
        <v>3</v>
      </c>
      <c r="F329">
        <v>0</v>
      </c>
      <c r="G329">
        <v>3</v>
      </c>
      <c r="H329">
        <v>0</v>
      </c>
      <c r="I329" t="str">
        <f t="shared" si="5"/>
        <v>Negative</v>
      </c>
    </row>
    <row r="330" spans="1:9">
      <c r="A330" s="1">
        <v>45175</v>
      </c>
      <c r="B330">
        <v>39</v>
      </c>
      <c r="C330">
        <v>1</v>
      </c>
      <c r="D330" t="s">
        <v>109</v>
      </c>
      <c r="E330">
        <v>3</v>
      </c>
      <c r="F330">
        <v>0</v>
      </c>
      <c r="G330">
        <v>3</v>
      </c>
      <c r="H330">
        <v>0</v>
      </c>
      <c r="I330" t="str">
        <f t="shared" si="5"/>
        <v>Negative</v>
      </c>
    </row>
    <row r="331" spans="1:9">
      <c r="A331" s="1">
        <v>45175</v>
      </c>
      <c r="B331">
        <v>2</v>
      </c>
      <c r="C331">
        <v>0</v>
      </c>
      <c r="D331" t="s">
        <v>45</v>
      </c>
      <c r="E331">
        <v>3</v>
      </c>
      <c r="F331">
        <v>3</v>
      </c>
      <c r="G331">
        <v>1</v>
      </c>
      <c r="H331">
        <v>3</v>
      </c>
      <c r="I331" t="str">
        <f t="shared" si="5"/>
        <v>Positive</v>
      </c>
    </row>
    <row r="332" spans="1:9">
      <c r="A332" s="1">
        <v>45180</v>
      </c>
      <c r="B332">
        <v>15</v>
      </c>
      <c r="C332">
        <v>0</v>
      </c>
      <c r="D332" t="s">
        <v>57</v>
      </c>
      <c r="E332">
        <v>3</v>
      </c>
      <c r="F332">
        <v>3</v>
      </c>
      <c r="G332">
        <v>3</v>
      </c>
      <c r="H332">
        <v>0</v>
      </c>
      <c r="I332" t="str">
        <f t="shared" si="5"/>
        <v>Negative</v>
      </c>
    </row>
    <row r="333" spans="1:9">
      <c r="A333" s="1">
        <v>45180</v>
      </c>
      <c r="B333">
        <v>16</v>
      </c>
      <c r="C333">
        <v>1</v>
      </c>
      <c r="D333" t="s">
        <v>19</v>
      </c>
      <c r="E333">
        <v>3</v>
      </c>
      <c r="F333">
        <v>3</v>
      </c>
      <c r="G333">
        <v>3</v>
      </c>
      <c r="H333">
        <v>1</v>
      </c>
      <c r="I333" t="str">
        <f t="shared" si="5"/>
        <v>Negative</v>
      </c>
    </row>
    <row r="334" spans="1:9">
      <c r="A334" s="1">
        <v>45180</v>
      </c>
      <c r="B334">
        <v>10</v>
      </c>
      <c r="C334">
        <v>0</v>
      </c>
      <c r="D334" t="s">
        <v>20</v>
      </c>
      <c r="E334">
        <v>3</v>
      </c>
      <c r="F334">
        <v>3</v>
      </c>
      <c r="G334">
        <v>3</v>
      </c>
      <c r="H334">
        <v>1</v>
      </c>
      <c r="I334" t="str">
        <f t="shared" si="5"/>
        <v>Negative</v>
      </c>
    </row>
    <row r="335" spans="1:9">
      <c r="A335" s="1">
        <v>45181</v>
      </c>
      <c r="B335">
        <v>31</v>
      </c>
      <c r="C335">
        <v>0</v>
      </c>
      <c r="D335" t="s">
        <v>49</v>
      </c>
      <c r="E335">
        <v>3</v>
      </c>
      <c r="F335">
        <v>1</v>
      </c>
      <c r="G335">
        <v>3</v>
      </c>
      <c r="H335">
        <v>0</v>
      </c>
      <c r="I335" t="str">
        <f t="shared" si="5"/>
        <v>Positive</v>
      </c>
    </row>
    <row r="336" spans="1:9">
      <c r="A336" s="1">
        <v>45182</v>
      </c>
      <c r="B336">
        <v>5</v>
      </c>
      <c r="C336">
        <v>1</v>
      </c>
      <c r="D336" t="s">
        <v>28</v>
      </c>
      <c r="E336">
        <v>3</v>
      </c>
      <c r="F336">
        <v>0</v>
      </c>
      <c r="G336">
        <v>3</v>
      </c>
      <c r="H336">
        <v>0</v>
      </c>
      <c r="I336" t="str">
        <f t="shared" si="5"/>
        <v>Negative</v>
      </c>
    </row>
    <row r="337" spans="1:9">
      <c r="A337" s="1">
        <v>45183</v>
      </c>
      <c r="B337">
        <v>14</v>
      </c>
      <c r="C337">
        <v>0</v>
      </c>
      <c r="D337" t="s">
        <v>57</v>
      </c>
      <c r="E337">
        <v>3</v>
      </c>
      <c r="F337">
        <v>0</v>
      </c>
      <c r="G337">
        <v>3</v>
      </c>
      <c r="H337">
        <v>0</v>
      </c>
      <c r="I337" t="str">
        <f t="shared" si="5"/>
        <v>Negative</v>
      </c>
    </row>
    <row r="338" spans="1:9">
      <c r="A338" s="1">
        <v>45183</v>
      </c>
      <c r="B338">
        <v>13</v>
      </c>
      <c r="C338">
        <v>0</v>
      </c>
      <c r="D338" t="s">
        <v>57</v>
      </c>
      <c r="E338">
        <v>3</v>
      </c>
      <c r="F338">
        <v>1</v>
      </c>
      <c r="G338">
        <v>3</v>
      </c>
      <c r="H338">
        <v>1</v>
      </c>
      <c r="I338" t="str">
        <f t="shared" si="5"/>
        <v>Positive</v>
      </c>
    </row>
    <row r="339" spans="1:9">
      <c r="A339" s="1">
        <v>45184</v>
      </c>
      <c r="B339">
        <v>10</v>
      </c>
      <c r="C339">
        <v>0</v>
      </c>
      <c r="D339" t="s">
        <v>92</v>
      </c>
      <c r="E339">
        <v>3</v>
      </c>
      <c r="F339">
        <v>1</v>
      </c>
      <c r="G339">
        <v>3</v>
      </c>
      <c r="H339">
        <v>0</v>
      </c>
      <c r="I339" t="str">
        <f t="shared" si="5"/>
        <v>Positive</v>
      </c>
    </row>
    <row r="340" spans="1:9">
      <c r="A340" s="1">
        <v>45184</v>
      </c>
      <c r="B340">
        <v>28</v>
      </c>
      <c r="C340">
        <v>1</v>
      </c>
      <c r="D340" t="s">
        <v>121</v>
      </c>
      <c r="E340">
        <v>3</v>
      </c>
      <c r="F340">
        <v>3</v>
      </c>
      <c r="G340">
        <v>3</v>
      </c>
      <c r="H340">
        <v>0</v>
      </c>
      <c r="I340" t="str">
        <f t="shared" si="5"/>
        <v>Negative</v>
      </c>
    </row>
    <row r="341" spans="1:9">
      <c r="A341" s="1">
        <v>45184</v>
      </c>
      <c r="B341">
        <v>40</v>
      </c>
      <c r="C341">
        <v>1</v>
      </c>
      <c r="D341" t="s">
        <v>70</v>
      </c>
      <c r="E341">
        <v>3</v>
      </c>
      <c r="F341">
        <v>0</v>
      </c>
      <c r="G341">
        <v>3</v>
      </c>
      <c r="H341">
        <v>0</v>
      </c>
      <c r="I341" t="str">
        <f t="shared" si="5"/>
        <v>Negative</v>
      </c>
    </row>
    <row r="342" spans="1:9">
      <c r="A342" s="1">
        <v>45185</v>
      </c>
      <c r="B342">
        <v>1</v>
      </c>
      <c r="C342">
        <v>0</v>
      </c>
      <c r="D342" t="s">
        <v>47</v>
      </c>
      <c r="E342">
        <v>3</v>
      </c>
      <c r="F342">
        <v>3</v>
      </c>
      <c r="G342">
        <v>3</v>
      </c>
      <c r="H342">
        <v>0</v>
      </c>
      <c r="I342" t="str">
        <f t="shared" si="5"/>
        <v>Negative</v>
      </c>
    </row>
    <row r="343" spans="1:9">
      <c r="A343" s="1">
        <v>45186</v>
      </c>
      <c r="B343">
        <v>7</v>
      </c>
      <c r="C343">
        <v>1</v>
      </c>
      <c r="D343" t="s">
        <v>27</v>
      </c>
      <c r="E343">
        <v>3</v>
      </c>
      <c r="F343">
        <v>3</v>
      </c>
      <c r="G343">
        <v>3</v>
      </c>
      <c r="H343">
        <v>1</v>
      </c>
      <c r="I343" t="str">
        <f t="shared" si="5"/>
        <v>Negative</v>
      </c>
    </row>
    <row r="344" spans="1:9">
      <c r="A344" s="1">
        <v>45187</v>
      </c>
      <c r="B344">
        <v>36</v>
      </c>
      <c r="C344">
        <v>1</v>
      </c>
      <c r="D344" t="s">
        <v>37</v>
      </c>
      <c r="E344">
        <v>3</v>
      </c>
      <c r="F344">
        <v>1</v>
      </c>
      <c r="G344">
        <v>3</v>
      </c>
      <c r="H344">
        <v>1</v>
      </c>
      <c r="I344" t="str">
        <f t="shared" si="5"/>
        <v>Positive</v>
      </c>
    </row>
    <row r="345" spans="1:9">
      <c r="A345" s="1">
        <v>45187</v>
      </c>
      <c r="B345">
        <v>6</v>
      </c>
      <c r="C345">
        <v>0</v>
      </c>
      <c r="D345" t="s">
        <v>8</v>
      </c>
      <c r="E345">
        <v>3</v>
      </c>
      <c r="F345">
        <v>1</v>
      </c>
      <c r="G345">
        <v>3</v>
      </c>
      <c r="H345">
        <v>0</v>
      </c>
      <c r="I345" t="str">
        <f t="shared" si="5"/>
        <v>Positive</v>
      </c>
    </row>
    <row r="346" spans="1:9">
      <c r="A346" s="1">
        <v>45189</v>
      </c>
      <c r="B346">
        <v>2</v>
      </c>
      <c r="C346">
        <v>1</v>
      </c>
      <c r="D346" t="s">
        <v>111</v>
      </c>
      <c r="E346">
        <v>3</v>
      </c>
      <c r="F346">
        <v>0</v>
      </c>
      <c r="G346">
        <v>3</v>
      </c>
      <c r="H346">
        <v>3</v>
      </c>
      <c r="I346" t="str">
        <f t="shared" si="5"/>
        <v>Negative</v>
      </c>
    </row>
    <row r="347" spans="1:9">
      <c r="A347" s="1">
        <v>45189</v>
      </c>
      <c r="B347">
        <v>12</v>
      </c>
      <c r="C347">
        <v>0</v>
      </c>
      <c r="D347" t="s">
        <v>110</v>
      </c>
      <c r="E347">
        <v>3</v>
      </c>
      <c r="F347">
        <v>1</v>
      </c>
      <c r="G347">
        <v>3</v>
      </c>
      <c r="H347">
        <v>3</v>
      </c>
      <c r="I347" t="str">
        <f t="shared" si="5"/>
        <v>Positive</v>
      </c>
    </row>
    <row r="348" spans="1:9">
      <c r="A348" s="1">
        <v>45189</v>
      </c>
      <c r="B348">
        <v>13</v>
      </c>
      <c r="C348">
        <v>0</v>
      </c>
      <c r="D348" t="s">
        <v>45</v>
      </c>
      <c r="E348">
        <v>3</v>
      </c>
      <c r="F348">
        <v>1</v>
      </c>
      <c r="G348">
        <v>3</v>
      </c>
      <c r="H348">
        <v>3</v>
      </c>
      <c r="I348" t="str">
        <f t="shared" si="5"/>
        <v>Positive</v>
      </c>
    </row>
    <row r="349" spans="1:9">
      <c r="A349" s="1">
        <v>45192</v>
      </c>
      <c r="B349">
        <v>1</v>
      </c>
      <c r="C349">
        <v>0</v>
      </c>
      <c r="D349" t="s">
        <v>32</v>
      </c>
      <c r="E349">
        <v>3</v>
      </c>
      <c r="F349">
        <v>0</v>
      </c>
      <c r="G349">
        <v>3</v>
      </c>
      <c r="H349">
        <v>3</v>
      </c>
      <c r="I349" t="str">
        <f t="shared" si="5"/>
        <v>Negative</v>
      </c>
    </row>
    <row r="350" spans="1:9">
      <c r="A350" s="1">
        <v>45192</v>
      </c>
      <c r="B350">
        <v>7</v>
      </c>
      <c r="C350">
        <v>0</v>
      </c>
      <c r="D350" t="s">
        <v>20</v>
      </c>
      <c r="E350">
        <v>3</v>
      </c>
      <c r="F350">
        <v>0</v>
      </c>
      <c r="G350">
        <v>3</v>
      </c>
      <c r="H350">
        <v>3</v>
      </c>
      <c r="I350" t="str">
        <f t="shared" si="5"/>
        <v>Negative</v>
      </c>
    </row>
    <row r="351" spans="1:9">
      <c r="A351" s="1">
        <v>45192</v>
      </c>
      <c r="B351">
        <v>4</v>
      </c>
      <c r="C351">
        <v>1</v>
      </c>
      <c r="D351" t="s">
        <v>113</v>
      </c>
      <c r="E351">
        <v>3</v>
      </c>
      <c r="F351">
        <v>0</v>
      </c>
      <c r="G351">
        <v>3</v>
      </c>
      <c r="H351">
        <v>3</v>
      </c>
      <c r="I351" t="str">
        <f t="shared" si="5"/>
        <v>Negative</v>
      </c>
    </row>
    <row r="352" spans="1:9">
      <c r="A352" s="1">
        <v>45192</v>
      </c>
      <c r="B352">
        <v>65</v>
      </c>
      <c r="C352">
        <v>0</v>
      </c>
      <c r="D352" t="s">
        <v>113</v>
      </c>
      <c r="E352">
        <v>3</v>
      </c>
      <c r="F352">
        <v>0</v>
      </c>
      <c r="G352">
        <v>3</v>
      </c>
      <c r="H352">
        <v>3</v>
      </c>
      <c r="I352" t="str">
        <f t="shared" si="5"/>
        <v>Negative</v>
      </c>
    </row>
    <row r="353" spans="1:9">
      <c r="A353" s="1">
        <v>45192</v>
      </c>
      <c r="B353">
        <v>8</v>
      </c>
      <c r="C353">
        <v>0</v>
      </c>
      <c r="D353" t="s">
        <v>112</v>
      </c>
      <c r="E353">
        <v>3</v>
      </c>
      <c r="F353">
        <v>1</v>
      </c>
      <c r="G353">
        <v>3</v>
      </c>
      <c r="H353">
        <v>3</v>
      </c>
      <c r="I353" t="str">
        <f t="shared" si="5"/>
        <v>Positive</v>
      </c>
    </row>
    <row r="354" spans="1:9">
      <c r="A354" s="1">
        <v>45192</v>
      </c>
      <c r="B354">
        <v>3</v>
      </c>
      <c r="C354">
        <v>0</v>
      </c>
      <c r="D354" t="s">
        <v>45</v>
      </c>
      <c r="E354">
        <v>3</v>
      </c>
      <c r="F354">
        <v>0</v>
      </c>
      <c r="G354">
        <v>3</v>
      </c>
      <c r="H354">
        <v>3</v>
      </c>
      <c r="I354" t="str">
        <f t="shared" si="5"/>
        <v>Negative</v>
      </c>
    </row>
    <row r="355" spans="1:9">
      <c r="A355" s="1">
        <v>45193</v>
      </c>
      <c r="B355">
        <v>1</v>
      </c>
      <c r="C355">
        <v>1</v>
      </c>
      <c r="D355" t="s">
        <v>28</v>
      </c>
      <c r="E355">
        <v>3</v>
      </c>
      <c r="F355">
        <v>0</v>
      </c>
      <c r="G355">
        <v>3</v>
      </c>
      <c r="H355">
        <v>3</v>
      </c>
      <c r="I355" t="str">
        <f t="shared" si="5"/>
        <v>Negative</v>
      </c>
    </row>
    <row r="356" spans="1:9">
      <c r="A356" s="1">
        <v>45193</v>
      </c>
      <c r="B356">
        <v>13</v>
      </c>
      <c r="C356">
        <v>0</v>
      </c>
      <c r="D356" t="s">
        <v>114</v>
      </c>
      <c r="E356">
        <v>3</v>
      </c>
      <c r="F356">
        <v>1</v>
      </c>
      <c r="G356">
        <v>3</v>
      </c>
      <c r="H356">
        <v>3</v>
      </c>
      <c r="I356" t="str">
        <f t="shared" si="5"/>
        <v>Positive</v>
      </c>
    </row>
    <row r="357" spans="1:9">
      <c r="A357" s="1">
        <v>45193</v>
      </c>
      <c r="B357">
        <v>3</v>
      </c>
      <c r="C357">
        <v>0</v>
      </c>
      <c r="D357" t="s">
        <v>90</v>
      </c>
      <c r="E357">
        <v>3</v>
      </c>
      <c r="F357">
        <v>1</v>
      </c>
      <c r="G357">
        <v>3</v>
      </c>
      <c r="H357">
        <v>3</v>
      </c>
      <c r="I357" t="str">
        <f t="shared" si="5"/>
        <v>Positive</v>
      </c>
    </row>
    <row r="358" spans="1:9">
      <c r="A358" s="1">
        <v>45194</v>
      </c>
      <c r="B358">
        <v>16</v>
      </c>
      <c r="C358">
        <v>0</v>
      </c>
      <c r="D358" t="s">
        <v>126</v>
      </c>
      <c r="E358">
        <v>3</v>
      </c>
      <c r="F358">
        <v>0</v>
      </c>
      <c r="G358">
        <v>3</v>
      </c>
      <c r="H358">
        <v>3</v>
      </c>
      <c r="I358" t="str">
        <f t="shared" si="5"/>
        <v>Negative</v>
      </c>
    </row>
    <row r="359" spans="1:9">
      <c r="A359" s="1">
        <v>45194</v>
      </c>
      <c r="B359">
        <v>15</v>
      </c>
      <c r="C359">
        <v>0</v>
      </c>
      <c r="D359" t="s">
        <v>56</v>
      </c>
      <c r="E359">
        <v>3</v>
      </c>
      <c r="F359">
        <v>1</v>
      </c>
      <c r="G359">
        <v>1</v>
      </c>
      <c r="H359">
        <v>3</v>
      </c>
      <c r="I359" t="str">
        <f t="shared" si="5"/>
        <v>Positive</v>
      </c>
    </row>
    <row r="360" spans="1:9">
      <c r="A360" s="1">
        <v>45194</v>
      </c>
      <c r="B360">
        <v>15</v>
      </c>
      <c r="C360">
        <v>1</v>
      </c>
      <c r="D360" t="s">
        <v>70</v>
      </c>
      <c r="E360">
        <v>3</v>
      </c>
      <c r="F360">
        <v>0</v>
      </c>
      <c r="G360">
        <v>3</v>
      </c>
      <c r="H360">
        <v>3</v>
      </c>
      <c r="I360" t="str">
        <f t="shared" si="5"/>
        <v>Negative</v>
      </c>
    </row>
    <row r="361" spans="1:9">
      <c r="A361" s="1">
        <v>45194</v>
      </c>
      <c r="B361">
        <v>48</v>
      </c>
      <c r="C361">
        <v>1</v>
      </c>
      <c r="D361" t="s">
        <v>16</v>
      </c>
      <c r="E361">
        <v>3</v>
      </c>
      <c r="F361">
        <v>0</v>
      </c>
      <c r="G361">
        <v>3</v>
      </c>
      <c r="H361">
        <v>3</v>
      </c>
      <c r="I361" t="str">
        <f t="shared" si="5"/>
        <v>Negative</v>
      </c>
    </row>
    <row r="362" spans="1:9">
      <c r="A362" s="1">
        <v>45195</v>
      </c>
      <c r="B362">
        <v>10</v>
      </c>
      <c r="C362">
        <v>0</v>
      </c>
      <c r="D362" t="s">
        <v>115</v>
      </c>
      <c r="E362">
        <v>3</v>
      </c>
      <c r="F362">
        <v>1</v>
      </c>
      <c r="G362">
        <v>3</v>
      </c>
      <c r="H362">
        <v>3</v>
      </c>
      <c r="I362" t="str">
        <f t="shared" si="5"/>
        <v>Positive</v>
      </c>
    </row>
    <row r="363" spans="1:9">
      <c r="A363" s="3">
        <v>45195</v>
      </c>
      <c r="B363">
        <v>27</v>
      </c>
      <c r="C363">
        <v>0</v>
      </c>
      <c r="E363">
        <v>3</v>
      </c>
      <c r="F363">
        <v>1</v>
      </c>
      <c r="G363">
        <v>3</v>
      </c>
      <c r="H363">
        <v>3</v>
      </c>
      <c r="I363" t="str">
        <f t="shared" si="5"/>
        <v>Positive</v>
      </c>
    </row>
    <row r="364" spans="1:9">
      <c r="A364" s="3">
        <v>45195</v>
      </c>
      <c r="B364">
        <v>34</v>
      </c>
      <c r="C364">
        <v>1</v>
      </c>
      <c r="E364">
        <v>3</v>
      </c>
      <c r="F364">
        <v>1</v>
      </c>
      <c r="G364">
        <v>3</v>
      </c>
      <c r="H364">
        <v>3</v>
      </c>
      <c r="I364" t="str">
        <f t="shared" si="5"/>
        <v>Positive</v>
      </c>
    </row>
    <row r="365" spans="1:9">
      <c r="A365" s="1">
        <v>45196</v>
      </c>
      <c r="B365">
        <v>20</v>
      </c>
      <c r="C365">
        <v>1</v>
      </c>
      <c r="D365" t="s">
        <v>91</v>
      </c>
      <c r="E365">
        <v>0</v>
      </c>
      <c r="F365">
        <v>3</v>
      </c>
      <c r="G365">
        <v>3</v>
      </c>
      <c r="H365">
        <v>3</v>
      </c>
      <c r="I365" t="str">
        <f t="shared" si="5"/>
        <v>Negative</v>
      </c>
    </row>
    <row r="366" spans="1:9">
      <c r="A366" s="1">
        <v>45196</v>
      </c>
      <c r="B366">
        <v>8</v>
      </c>
      <c r="C366">
        <v>1</v>
      </c>
      <c r="D366" t="s">
        <v>90</v>
      </c>
      <c r="E366">
        <v>1</v>
      </c>
      <c r="F366">
        <v>3</v>
      </c>
      <c r="G366">
        <v>3</v>
      </c>
      <c r="H366">
        <v>3</v>
      </c>
      <c r="I366" t="str">
        <f t="shared" si="5"/>
        <v>Positive</v>
      </c>
    </row>
    <row r="367" spans="1:9">
      <c r="A367" s="1">
        <v>45196</v>
      </c>
      <c r="B367">
        <v>8</v>
      </c>
      <c r="C367">
        <v>0</v>
      </c>
      <c r="D367" t="s">
        <v>90</v>
      </c>
      <c r="E367">
        <v>1</v>
      </c>
      <c r="F367">
        <v>3</v>
      </c>
      <c r="G367">
        <v>3</v>
      </c>
      <c r="H367">
        <v>3</v>
      </c>
      <c r="I367" t="str">
        <f t="shared" si="5"/>
        <v>Positive</v>
      </c>
    </row>
    <row r="368" spans="1:9">
      <c r="A368" s="1">
        <v>45196</v>
      </c>
      <c r="B368">
        <v>3</v>
      </c>
      <c r="C368">
        <v>0</v>
      </c>
      <c r="D368" t="s">
        <v>65</v>
      </c>
      <c r="E368">
        <v>1</v>
      </c>
      <c r="F368">
        <v>3</v>
      </c>
      <c r="G368">
        <v>3</v>
      </c>
      <c r="H368">
        <v>3</v>
      </c>
      <c r="I368" t="str">
        <f t="shared" si="5"/>
        <v>Positive</v>
      </c>
    </row>
    <row r="369" spans="1:9">
      <c r="A369" s="1">
        <v>45198</v>
      </c>
      <c r="B369">
        <v>20</v>
      </c>
      <c r="C369">
        <v>1</v>
      </c>
      <c r="D369" t="s">
        <v>47</v>
      </c>
      <c r="E369">
        <v>0</v>
      </c>
      <c r="F369">
        <v>3</v>
      </c>
      <c r="G369">
        <v>3</v>
      </c>
      <c r="H369">
        <v>3</v>
      </c>
      <c r="I369" t="str">
        <f t="shared" si="5"/>
        <v>Negative</v>
      </c>
    </row>
    <row r="370" spans="1:9">
      <c r="A370" s="1">
        <v>45199</v>
      </c>
      <c r="B370">
        <v>26</v>
      </c>
      <c r="C370">
        <v>1</v>
      </c>
      <c r="D370" t="s">
        <v>54</v>
      </c>
      <c r="E370">
        <v>0</v>
      </c>
      <c r="F370">
        <v>3</v>
      </c>
      <c r="G370">
        <v>3</v>
      </c>
      <c r="H370">
        <v>3</v>
      </c>
      <c r="I370" t="str">
        <f t="shared" si="5"/>
        <v>Negative</v>
      </c>
    </row>
    <row r="371" spans="1:9">
      <c r="A371" s="1">
        <v>45199</v>
      </c>
      <c r="B371">
        <v>10</v>
      </c>
      <c r="C371">
        <v>0</v>
      </c>
      <c r="D371" t="s">
        <v>116</v>
      </c>
      <c r="E371">
        <v>1</v>
      </c>
      <c r="F371">
        <v>3</v>
      </c>
      <c r="G371">
        <v>3</v>
      </c>
      <c r="H371">
        <v>3</v>
      </c>
      <c r="I371" t="str">
        <f t="shared" si="5"/>
        <v>Positive</v>
      </c>
    </row>
    <row r="372" spans="1:9">
      <c r="A372" s="1">
        <v>45199</v>
      </c>
      <c r="B372">
        <v>19</v>
      </c>
      <c r="C372">
        <v>1</v>
      </c>
      <c r="D372" t="s">
        <v>64</v>
      </c>
      <c r="E372">
        <v>0</v>
      </c>
      <c r="F372">
        <v>3</v>
      </c>
      <c r="G372">
        <v>3</v>
      </c>
      <c r="H372">
        <v>3</v>
      </c>
      <c r="I372" t="str">
        <f t="shared" si="5"/>
        <v>Negative</v>
      </c>
    </row>
    <row r="373" spans="1:9">
      <c r="A373" s="1">
        <v>45201</v>
      </c>
      <c r="B373">
        <v>10</v>
      </c>
      <c r="C373">
        <v>0</v>
      </c>
      <c r="D373" t="s">
        <v>20</v>
      </c>
      <c r="E373">
        <v>1</v>
      </c>
      <c r="F373">
        <v>3</v>
      </c>
      <c r="G373">
        <v>3</v>
      </c>
      <c r="H373">
        <v>3</v>
      </c>
      <c r="I373" t="str">
        <f t="shared" si="5"/>
        <v>Positive</v>
      </c>
    </row>
    <row r="374" spans="1:9">
      <c r="A374" s="1">
        <v>45201</v>
      </c>
      <c r="B374">
        <v>12</v>
      </c>
      <c r="C374">
        <v>0</v>
      </c>
      <c r="D374" t="s">
        <v>117</v>
      </c>
      <c r="E374">
        <v>1</v>
      </c>
      <c r="F374">
        <v>3</v>
      </c>
      <c r="G374">
        <v>1</v>
      </c>
      <c r="H374">
        <v>3</v>
      </c>
      <c r="I374" t="str">
        <f t="shared" si="5"/>
        <v>Positive</v>
      </c>
    </row>
    <row r="375" spans="1:9">
      <c r="A375" s="1">
        <v>45202</v>
      </c>
      <c r="B375">
        <v>10</v>
      </c>
      <c r="C375">
        <v>0</v>
      </c>
      <c r="D375" t="s">
        <v>18</v>
      </c>
      <c r="E375">
        <v>1</v>
      </c>
      <c r="F375">
        <v>3</v>
      </c>
      <c r="G375">
        <v>3</v>
      </c>
      <c r="H375">
        <v>3</v>
      </c>
      <c r="I375" t="str">
        <f t="shared" si="5"/>
        <v>Positive</v>
      </c>
    </row>
    <row r="376" spans="1:9">
      <c r="A376" s="1">
        <v>45202</v>
      </c>
      <c r="B376">
        <v>23</v>
      </c>
      <c r="C376">
        <v>0</v>
      </c>
      <c r="D376" t="s">
        <v>117</v>
      </c>
      <c r="E376">
        <v>0</v>
      </c>
      <c r="F376">
        <v>3</v>
      </c>
      <c r="G376">
        <v>3</v>
      </c>
      <c r="H376">
        <v>3</v>
      </c>
      <c r="I376" t="str">
        <f t="shared" si="5"/>
        <v>Negative</v>
      </c>
    </row>
    <row r="377" spans="1:9">
      <c r="A377" s="1">
        <v>45203</v>
      </c>
      <c r="B377">
        <v>8</v>
      </c>
      <c r="C377">
        <v>1</v>
      </c>
      <c r="D377" t="s">
        <v>32</v>
      </c>
      <c r="E377">
        <v>1</v>
      </c>
      <c r="F377">
        <v>3</v>
      </c>
      <c r="G377">
        <v>3</v>
      </c>
      <c r="H377">
        <v>3</v>
      </c>
      <c r="I377" t="str">
        <f t="shared" si="5"/>
        <v>Positive</v>
      </c>
    </row>
    <row r="378" spans="1:9">
      <c r="A378" s="1">
        <v>45203</v>
      </c>
      <c r="B378">
        <v>25</v>
      </c>
      <c r="C378">
        <v>1</v>
      </c>
      <c r="D378" t="s">
        <v>11</v>
      </c>
      <c r="E378">
        <v>1</v>
      </c>
      <c r="F378">
        <v>3</v>
      </c>
      <c r="G378">
        <v>3</v>
      </c>
      <c r="H378">
        <v>3</v>
      </c>
      <c r="I378" t="str">
        <f t="shared" si="5"/>
        <v>Positive</v>
      </c>
    </row>
    <row r="379" spans="1:9">
      <c r="A379" s="1">
        <v>45203</v>
      </c>
      <c r="B379">
        <v>18</v>
      </c>
      <c r="C379">
        <v>1</v>
      </c>
      <c r="D379" t="s">
        <v>47</v>
      </c>
      <c r="E379">
        <v>0</v>
      </c>
      <c r="F379">
        <v>3</v>
      </c>
      <c r="G379">
        <v>3</v>
      </c>
      <c r="H379">
        <v>3</v>
      </c>
      <c r="I379" t="str">
        <f t="shared" si="5"/>
        <v>Negative</v>
      </c>
    </row>
    <row r="380" spans="1:9">
      <c r="A380" s="1">
        <v>45203</v>
      </c>
      <c r="B380">
        <v>20</v>
      </c>
      <c r="C380">
        <v>0</v>
      </c>
      <c r="D380" t="s">
        <v>58</v>
      </c>
      <c r="E380">
        <v>0</v>
      </c>
      <c r="F380">
        <v>3</v>
      </c>
      <c r="G380">
        <v>3</v>
      </c>
      <c r="H380">
        <v>3</v>
      </c>
      <c r="I380" t="str">
        <f t="shared" si="5"/>
        <v>Negative</v>
      </c>
    </row>
    <row r="381" spans="1:9">
      <c r="A381" s="1">
        <v>45205</v>
      </c>
      <c r="B381">
        <v>11</v>
      </c>
      <c r="C381">
        <v>0</v>
      </c>
      <c r="D381" t="s">
        <v>28</v>
      </c>
      <c r="E381">
        <v>0</v>
      </c>
      <c r="F381">
        <v>3</v>
      </c>
      <c r="G381">
        <v>3</v>
      </c>
      <c r="H381">
        <v>3</v>
      </c>
      <c r="I381" t="str">
        <f t="shared" si="5"/>
        <v>Negative</v>
      </c>
    </row>
    <row r="382" spans="1:9">
      <c r="A382" s="1">
        <v>45208</v>
      </c>
      <c r="B382">
        <v>30</v>
      </c>
      <c r="C382">
        <v>1</v>
      </c>
      <c r="D382" t="s">
        <v>50</v>
      </c>
      <c r="E382">
        <v>0</v>
      </c>
      <c r="F382">
        <v>3</v>
      </c>
      <c r="G382">
        <v>3</v>
      </c>
      <c r="H382">
        <v>3</v>
      </c>
      <c r="I382" t="str">
        <f t="shared" si="5"/>
        <v>Negative</v>
      </c>
    </row>
    <row r="383" spans="1:9">
      <c r="A383" s="1">
        <v>45208</v>
      </c>
      <c r="B383">
        <v>60</v>
      </c>
      <c r="C383">
        <v>1</v>
      </c>
      <c r="D383" t="s">
        <v>40</v>
      </c>
      <c r="E383">
        <v>0</v>
      </c>
      <c r="F383">
        <v>3</v>
      </c>
      <c r="G383">
        <v>3</v>
      </c>
      <c r="H383">
        <v>3</v>
      </c>
      <c r="I383" t="str">
        <f t="shared" si="5"/>
        <v>Negative</v>
      </c>
    </row>
    <row r="384" spans="1:9">
      <c r="A384" s="1">
        <v>45210</v>
      </c>
      <c r="B384">
        <v>19</v>
      </c>
      <c r="C384">
        <v>1</v>
      </c>
      <c r="D384" t="s">
        <v>70</v>
      </c>
      <c r="E384">
        <v>0</v>
      </c>
      <c r="F384">
        <v>3</v>
      </c>
      <c r="G384">
        <v>3</v>
      </c>
      <c r="H384">
        <v>3</v>
      </c>
      <c r="I384" t="str">
        <f t="shared" si="5"/>
        <v>Negative</v>
      </c>
    </row>
    <row r="385" spans="1:9">
      <c r="A385" s="1">
        <v>45211</v>
      </c>
      <c r="B385">
        <v>15</v>
      </c>
      <c r="C385">
        <v>0</v>
      </c>
      <c r="D385" t="s">
        <v>49</v>
      </c>
      <c r="E385">
        <v>1</v>
      </c>
      <c r="F385">
        <v>3</v>
      </c>
      <c r="G385">
        <v>1</v>
      </c>
      <c r="H385">
        <v>3</v>
      </c>
      <c r="I385" t="str">
        <f t="shared" si="5"/>
        <v>Positive</v>
      </c>
    </row>
    <row r="386" spans="1:9">
      <c r="A386" s="1">
        <v>45211</v>
      </c>
      <c r="B386">
        <v>1</v>
      </c>
      <c r="C386">
        <v>1</v>
      </c>
      <c r="D386" t="s">
        <v>10</v>
      </c>
      <c r="E386">
        <v>0</v>
      </c>
      <c r="F386">
        <v>3</v>
      </c>
      <c r="G386">
        <v>3</v>
      </c>
      <c r="H386">
        <v>3</v>
      </c>
      <c r="I386" t="str">
        <f t="shared" si="5"/>
        <v>Negative</v>
      </c>
    </row>
    <row r="387" spans="1:9">
      <c r="A387" s="1">
        <v>45216</v>
      </c>
      <c r="B387">
        <v>20</v>
      </c>
      <c r="C387">
        <v>1</v>
      </c>
      <c r="D387" t="s">
        <v>45</v>
      </c>
      <c r="E387">
        <v>1</v>
      </c>
      <c r="F387">
        <v>3</v>
      </c>
      <c r="G387">
        <v>3</v>
      </c>
      <c r="H387">
        <v>3</v>
      </c>
      <c r="I387" t="str">
        <f t="shared" si="5"/>
        <v>Positive</v>
      </c>
    </row>
    <row r="388" spans="1:9">
      <c r="A388" s="1">
        <v>45217</v>
      </c>
      <c r="B388">
        <v>25</v>
      </c>
      <c r="C388">
        <v>0</v>
      </c>
      <c r="D388" t="s">
        <v>50</v>
      </c>
      <c r="E388">
        <v>0</v>
      </c>
      <c r="F388">
        <v>0</v>
      </c>
      <c r="G388">
        <v>3</v>
      </c>
      <c r="H388">
        <v>3</v>
      </c>
      <c r="I388" t="str">
        <f t="shared" si="5"/>
        <v>Negative</v>
      </c>
    </row>
    <row r="389" spans="1:9">
      <c r="A389" s="1">
        <v>45217</v>
      </c>
      <c r="B389">
        <v>18</v>
      </c>
      <c r="C389">
        <v>0</v>
      </c>
      <c r="D389" t="s">
        <v>58</v>
      </c>
      <c r="E389">
        <v>1</v>
      </c>
      <c r="F389">
        <v>3</v>
      </c>
      <c r="G389">
        <v>3</v>
      </c>
      <c r="H389">
        <v>3</v>
      </c>
      <c r="I389" t="str">
        <f t="shared" si="5"/>
        <v>Positive</v>
      </c>
    </row>
    <row r="390" spans="1:9">
      <c r="A390" s="1">
        <v>45219</v>
      </c>
      <c r="B390">
        <v>8</v>
      </c>
      <c r="C390">
        <v>0</v>
      </c>
      <c r="D390" t="s">
        <v>57</v>
      </c>
      <c r="E390">
        <v>0</v>
      </c>
      <c r="F390">
        <v>1</v>
      </c>
      <c r="G390">
        <v>3</v>
      </c>
      <c r="H390">
        <v>3</v>
      </c>
      <c r="I390" t="str">
        <f t="shared" ref="I390:I410" si="6">IF(OR(E390=1, F390=1,G390=1), "Positive", "Negative")</f>
        <v>Positive</v>
      </c>
    </row>
    <row r="391" spans="1:9">
      <c r="A391" s="1">
        <v>45222</v>
      </c>
      <c r="B391">
        <v>13</v>
      </c>
      <c r="C391">
        <v>1</v>
      </c>
      <c r="D391" t="s">
        <v>30</v>
      </c>
      <c r="E391">
        <v>1</v>
      </c>
      <c r="F391">
        <v>3</v>
      </c>
      <c r="G391">
        <v>3</v>
      </c>
      <c r="H391">
        <v>3</v>
      </c>
      <c r="I391" t="str">
        <f t="shared" si="6"/>
        <v>Positive</v>
      </c>
    </row>
    <row r="392" spans="1:9">
      <c r="A392" s="1">
        <v>45222</v>
      </c>
      <c r="B392">
        <v>12</v>
      </c>
      <c r="C392">
        <v>0</v>
      </c>
      <c r="D392" t="s">
        <v>90</v>
      </c>
      <c r="E392">
        <v>1</v>
      </c>
      <c r="F392">
        <v>3</v>
      </c>
      <c r="G392">
        <v>1</v>
      </c>
      <c r="H392">
        <v>3</v>
      </c>
      <c r="I392" t="str">
        <f t="shared" si="6"/>
        <v>Positive</v>
      </c>
    </row>
    <row r="393" spans="1:9">
      <c r="A393" s="1">
        <v>45222</v>
      </c>
      <c r="B393">
        <v>20</v>
      </c>
      <c r="C393">
        <v>0</v>
      </c>
      <c r="D393" t="s">
        <v>48</v>
      </c>
      <c r="E393">
        <v>0</v>
      </c>
      <c r="F393">
        <v>0</v>
      </c>
      <c r="G393">
        <v>1</v>
      </c>
      <c r="H393">
        <v>3</v>
      </c>
      <c r="I393" t="str">
        <f t="shared" si="6"/>
        <v>Positive</v>
      </c>
    </row>
    <row r="394" spans="1:9">
      <c r="A394" s="1">
        <v>45223</v>
      </c>
      <c r="B394">
        <v>9</v>
      </c>
      <c r="C394">
        <v>0</v>
      </c>
      <c r="D394" t="s">
        <v>45</v>
      </c>
      <c r="E394">
        <v>1</v>
      </c>
      <c r="F394">
        <v>3</v>
      </c>
      <c r="G394">
        <v>3</v>
      </c>
      <c r="H394">
        <v>3</v>
      </c>
      <c r="I394" t="str">
        <f t="shared" si="6"/>
        <v>Positive</v>
      </c>
    </row>
    <row r="395" spans="1:9">
      <c r="A395" s="1">
        <v>45223</v>
      </c>
      <c r="B395">
        <v>2</v>
      </c>
      <c r="C395">
        <v>0</v>
      </c>
      <c r="D395" t="s">
        <v>118</v>
      </c>
      <c r="E395">
        <v>0</v>
      </c>
      <c r="F395">
        <v>0</v>
      </c>
      <c r="G395">
        <v>3</v>
      </c>
      <c r="H395">
        <v>3</v>
      </c>
      <c r="I395" t="str">
        <f t="shared" si="6"/>
        <v>Negative</v>
      </c>
    </row>
    <row r="396" spans="1:9">
      <c r="A396" s="1">
        <v>45224</v>
      </c>
      <c r="B396">
        <v>5</v>
      </c>
      <c r="C396">
        <v>0</v>
      </c>
      <c r="D396" t="s">
        <v>120</v>
      </c>
      <c r="E396">
        <v>0</v>
      </c>
      <c r="F396">
        <v>3</v>
      </c>
      <c r="G396">
        <v>3</v>
      </c>
      <c r="H396">
        <v>3</v>
      </c>
      <c r="I396" t="str">
        <f t="shared" si="6"/>
        <v>Negative</v>
      </c>
    </row>
    <row r="397" spans="1:9">
      <c r="A397" s="1">
        <v>45224</v>
      </c>
      <c r="B397">
        <v>65</v>
      </c>
      <c r="C397">
        <v>1</v>
      </c>
      <c r="D397" t="s">
        <v>119</v>
      </c>
      <c r="E397">
        <v>1</v>
      </c>
      <c r="F397">
        <v>3</v>
      </c>
      <c r="G397">
        <v>3</v>
      </c>
      <c r="H397">
        <v>3</v>
      </c>
      <c r="I397" t="str">
        <f t="shared" si="6"/>
        <v>Positive</v>
      </c>
    </row>
    <row r="398" spans="1:9">
      <c r="A398" s="1">
        <v>45225</v>
      </c>
      <c r="B398">
        <v>15</v>
      </c>
      <c r="C398">
        <v>0</v>
      </c>
      <c r="D398" t="s">
        <v>45</v>
      </c>
      <c r="E398">
        <v>1</v>
      </c>
      <c r="F398">
        <v>3</v>
      </c>
      <c r="G398">
        <v>3</v>
      </c>
      <c r="H398">
        <v>3</v>
      </c>
      <c r="I398" t="str">
        <f t="shared" si="6"/>
        <v>Positive</v>
      </c>
    </row>
    <row r="399" spans="1:9">
      <c r="A399" s="1">
        <v>45226</v>
      </c>
      <c r="B399">
        <v>5</v>
      </c>
      <c r="C399">
        <v>1</v>
      </c>
      <c r="D399" t="s">
        <v>90</v>
      </c>
      <c r="E399">
        <v>1</v>
      </c>
      <c r="F399">
        <v>3</v>
      </c>
      <c r="G399">
        <v>3</v>
      </c>
      <c r="H399">
        <v>3</v>
      </c>
      <c r="I399" t="str">
        <f t="shared" si="6"/>
        <v>Positive</v>
      </c>
    </row>
    <row r="400" spans="1:9">
      <c r="A400" s="1">
        <v>45227</v>
      </c>
      <c r="B400">
        <v>4</v>
      </c>
      <c r="C400">
        <v>0</v>
      </c>
      <c r="D400" t="s">
        <v>66</v>
      </c>
      <c r="E400">
        <v>0</v>
      </c>
      <c r="F400">
        <v>0</v>
      </c>
      <c r="G400">
        <v>3</v>
      </c>
      <c r="H400">
        <v>3</v>
      </c>
      <c r="I400" t="str">
        <f t="shared" si="6"/>
        <v>Negative</v>
      </c>
    </row>
    <row r="401" spans="1:9">
      <c r="A401" s="1">
        <v>45229</v>
      </c>
      <c r="B401">
        <v>32</v>
      </c>
      <c r="C401">
        <v>0</v>
      </c>
      <c r="D401" t="s">
        <v>57</v>
      </c>
      <c r="E401">
        <v>0</v>
      </c>
      <c r="F401">
        <v>0</v>
      </c>
      <c r="G401">
        <v>3</v>
      </c>
      <c r="H401">
        <v>3</v>
      </c>
      <c r="I401" t="str">
        <f t="shared" si="6"/>
        <v>Negative</v>
      </c>
    </row>
    <row r="402" spans="1:9">
      <c r="A402" s="1">
        <v>45229</v>
      </c>
      <c r="B402">
        <v>6</v>
      </c>
      <c r="C402">
        <v>0</v>
      </c>
      <c r="D402" t="s">
        <v>57</v>
      </c>
      <c r="E402">
        <v>0</v>
      </c>
      <c r="F402">
        <v>0</v>
      </c>
      <c r="G402">
        <v>3</v>
      </c>
      <c r="H402">
        <v>3</v>
      </c>
      <c r="I402" t="str">
        <f t="shared" si="6"/>
        <v>Negative</v>
      </c>
    </row>
    <row r="403" spans="1:9">
      <c r="A403" s="1">
        <v>45229</v>
      </c>
      <c r="B403">
        <v>31</v>
      </c>
      <c r="C403">
        <v>0</v>
      </c>
      <c r="D403" t="s">
        <v>49</v>
      </c>
      <c r="E403">
        <v>0</v>
      </c>
      <c r="F403">
        <v>3</v>
      </c>
      <c r="G403">
        <v>3</v>
      </c>
      <c r="H403">
        <v>3</v>
      </c>
      <c r="I403" t="str">
        <f t="shared" si="6"/>
        <v>Negative</v>
      </c>
    </row>
    <row r="404" spans="1:9">
      <c r="A404" s="1">
        <v>45229</v>
      </c>
      <c r="B404">
        <v>60</v>
      </c>
      <c r="C404">
        <v>1</v>
      </c>
      <c r="D404" t="s">
        <v>32</v>
      </c>
      <c r="E404">
        <v>0</v>
      </c>
      <c r="F404">
        <v>3</v>
      </c>
      <c r="G404">
        <v>3</v>
      </c>
      <c r="H404">
        <v>3</v>
      </c>
      <c r="I404" t="str">
        <f t="shared" si="6"/>
        <v>Negative</v>
      </c>
    </row>
    <row r="405" spans="1:9">
      <c r="A405" s="1">
        <v>45230</v>
      </c>
      <c r="B405">
        <v>35</v>
      </c>
      <c r="C405">
        <v>1</v>
      </c>
      <c r="D405" t="s">
        <v>56</v>
      </c>
      <c r="E405">
        <v>0</v>
      </c>
      <c r="F405">
        <v>3</v>
      </c>
      <c r="G405">
        <v>3</v>
      </c>
      <c r="H405">
        <v>3</v>
      </c>
      <c r="I405" t="str">
        <f t="shared" si="6"/>
        <v>Negative</v>
      </c>
    </row>
    <row r="406" spans="1:9">
      <c r="A406" s="1">
        <v>45232</v>
      </c>
      <c r="B406">
        <v>10</v>
      </c>
      <c r="C406">
        <v>1</v>
      </c>
      <c r="D406" t="s">
        <v>16</v>
      </c>
      <c r="E406">
        <v>1</v>
      </c>
      <c r="F406">
        <v>3</v>
      </c>
      <c r="G406">
        <v>3</v>
      </c>
      <c r="H406">
        <v>3</v>
      </c>
      <c r="I406" t="str">
        <f t="shared" si="6"/>
        <v>Positive</v>
      </c>
    </row>
    <row r="407" spans="1:9">
      <c r="A407" s="1">
        <v>45234</v>
      </c>
      <c r="B407">
        <v>40</v>
      </c>
      <c r="C407">
        <v>0</v>
      </c>
      <c r="D407" t="s">
        <v>58</v>
      </c>
      <c r="E407">
        <v>0</v>
      </c>
      <c r="F407">
        <v>3</v>
      </c>
      <c r="G407">
        <v>3</v>
      </c>
      <c r="H407">
        <v>3</v>
      </c>
      <c r="I407" t="str">
        <f t="shared" si="6"/>
        <v>Negative</v>
      </c>
    </row>
    <row r="408" spans="1:9">
      <c r="A408" s="1">
        <v>45236</v>
      </c>
      <c r="B408">
        <v>13</v>
      </c>
      <c r="C408">
        <v>1</v>
      </c>
      <c r="D408" t="s">
        <v>4</v>
      </c>
      <c r="E408">
        <v>0</v>
      </c>
      <c r="F408">
        <v>3</v>
      </c>
      <c r="G408">
        <v>3</v>
      </c>
      <c r="H408">
        <v>3</v>
      </c>
      <c r="I408" t="str">
        <f t="shared" si="6"/>
        <v>Negative</v>
      </c>
    </row>
    <row r="409" spans="1:9">
      <c r="H409">
        <v>3</v>
      </c>
      <c r="I409" t="str">
        <f t="shared" si="6"/>
        <v>Negative</v>
      </c>
    </row>
    <row r="410" spans="1:9">
      <c r="H410">
        <v>3</v>
      </c>
      <c r="I410" t="str">
        <f t="shared" si="6"/>
        <v>Negative</v>
      </c>
    </row>
  </sheetData>
  <sortState xmlns:xlrd2="http://schemas.microsoft.com/office/spreadsheetml/2017/richdata2" ref="A2:I412">
    <sortCondition ref="A2:A412"/>
  </sortState>
  <phoneticPr fontId="2" type="noConversion"/>
  <pageMargins left="0.7" right="0.7" top="0.75" bottom="0.75" header="0.3" footer="0.3"/>
  <drawing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EEC7E-4464-410E-9427-63281103B3F1}">
  <sheetPr>
    <tabColor rgb="FFFF0000"/>
  </sheetPr>
  <dimension ref="A1:S20"/>
  <sheetViews>
    <sheetView zoomScale="85" zoomScaleNormal="85" workbookViewId="0">
      <pane ySplit="1" topLeftCell="A2" activePane="bottomLeft" state="frozen"/>
      <selection pane="bottomLeft" activeCell="B12" sqref="B12:C12"/>
    </sheetView>
  </sheetViews>
  <sheetFormatPr defaultRowHeight="14.35"/>
  <cols>
    <col min="1" max="1" width="15.234375" customWidth="1"/>
    <col min="2" max="2" width="14.52734375" customWidth="1"/>
    <col min="5" max="6" width="11.3515625" customWidth="1"/>
    <col min="7" max="7" width="16.1171875" customWidth="1"/>
    <col min="8" max="8" width="13.52734375" customWidth="1"/>
    <col min="9" max="9" width="11" customWidth="1"/>
    <col min="10" max="10" width="13" customWidth="1"/>
    <col min="11" max="11" width="13.52734375" customWidth="1"/>
    <col min="12" max="12" width="13.87890625" customWidth="1"/>
    <col min="13" max="13" width="15.234375" customWidth="1"/>
    <col min="14" max="14" width="14.41015625" customWidth="1"/>
    <col min="15" max="15" width="10.64453125" customWidth="1"/>
    <col min="16" max="16" width="10.52734375" customWidth="1"/>
    <col min="17" max="17" width="16.234375" customWidth="1"/>
    <col min="18" max="18" width="19.52734375" customWidth="1"/>
  </cols>
  <sheetData>
    <row r="1" spans="1:19">
      <c r="A1" s="5" t="s">
        <v>155</v>
      </c>
      <c r="B1" s="5" t="s">
        <v>132</v>
      </c>
      <c r="C1" s="5" t="s">
        <v>133</v>
      </c>
      <c r="D1" s="5" t="s">
        <v>158</v>
      </c>
      <c r="E1" s="5" t="s">
        <v>157</v>
      </c>
      <c r="F1" s="5" t="s">
        <v>159</v>
      </c>
      <c r="G1" s="5" t="s">
        <v>160</v>
      </c>
      <c r="H1" s="5" t="s">
        <v>163</v>
      </c>
      <c r="I1" s="5" t="s">
        <v>161</v>
      </c>
      <c r="J1" s="5" t="s">
        <v>162</v>
      </c>
      <c r="L1" s="5" t="s">
        <v>163</v>
      </c>
      <c r="M1" s="5" t="s">
        <v>164</v>
      </c>
      <c r="N1" s="5" t="s">
        <v>165</v>
      </c>
      <c r="O1" s="5" t="s">
        <v>166</v>
      </c>
      <c r="P1" s="5" t="s">
        <v>167</v>
      </c>
      <c r="Q1" s="5" t="s">
        <v>168</v>
      </c>
      <c r="R1" s="5" t="s">
        <v>169</v>
      </c>
      <c r="S1" s="5" t="s">
        <v>156</v>
      </c>
    </row>
    <row r="2" spans="1:19">
      <c r="A2" t="s">
        <v>49</v>
      </c>
      <c r="B2">
        <v>36.310260399999997</v>
      </c>
      <c r="C2">
        <v>1.0359441</v>
      </c>
      <c r="D2">
        <v>1</v>
      </c>
      <c r="E2">
        <v>0</v>
      </c>
      <c r="F2">
        <v>0</v>
      </c>
      <c r="G2">
        <v>0</v>
      </c>
      <c r="H2">
        <v>1</v>
      </c>
      <c r="I2">
        <v>1</v>
      </c>
      <c r="J2">
        <v>0</v>
      </c>
      <c r="L2">
        <f>SUM(H:H)</f>
        <v>22</v>
      </c>
      <c r="M2">
        <f>SUM(I:I)</f>
        <v>12</v>
      </c>
      <c r="N2">
        <f>SUM(J:J)</f>
        <v>10</v>
      </c>
      <c r="O2">
        <f>SUM(D:D)</f>
        <v>22</v>
      </c>
      <c r="P2">
        <f>SUM(E:E)</f>
        <v>2</v>
      </c>
      <c r="Q2">
        <f>SUM(F:F)</f>
        <v>1</v>
      </c>
      <c r="R2">
        <f>SUM(G:G)</f>
        <v>0</v>
      </c>
      <c r="S2">
        <f>SUM(O2:R2)</f>
        <v>25</v>
      </c>
    </row>
    <row r="3" spans="1:19">
      <c r="A3" s="14" t="s">
        <v>81</v>
      </c>
      <c r="D3">
        <v>1</v>
      </c>
      <c r="E3">
        <v>0</v>
      </c>
      <c r="F3">
        <v>0</v>
      </c>
      <c r="G3">
        <v>0</v>
      </c>
      <c r="H3">
        <v>1</v>
      </c>
      <c r="I3">
        <v>0</v>
      </c>
      <c r="J3">
        <v>1</v>
      </c>
    </row>
    <row r="4" spans="1:19">
      <c r="A4" t="s">
        <v>80</v>
      </c>
      <c r="B4">
        <v>36.385534440633499</v>
      </c>
      <c r="C4">
        <v>0.80795278222404898</v>
      </c>
      <c r="D4">
        <v>1</v>
      </c>
      <c r="E4">
        <v>0</v>
      </c>
      <c r="F4">
        <v>0</v>
      </c>
      <c r="G4">
        <v>0</v>
      </c>
      <c r="H4">
        <v>1</v>
      </c>
      <c r="I4">
        <v>1</v>
      </c>
      <c r="J4">
        <v>0</v>
      </c>
    </row>
    <row r="5" spans="1:19">
      <c r="A5" t="s">
        <v>19</v>
      </c>
      <c r="B5">
        <v>36.080987</v>
      </c>
      <c r="C5">
        <v>1.1149739999999999</v>
      </c>
      <c r="D5">
        <v>1</v>
      </c>
      <c r="E5">
        <v>0</v>
      </c>
      <c r="F5">
        <v>0</v>
      </c>
      <c r="G5">
        <v>0</v>
      </c>
      <c r="H5">
        <v>1</v>
      </c>
      <c r="I5">
        <v>0</v>
      </c>
      <c r="J5">
        <v>1</v>
      </c>
    </row>
    <row r="6" spans="1:19">
      <c r="A6" s="14" t="s">
        <v>31</v>
      </c>
      <c r="D6">
        <v>1</v>
      </c>
      <c r="E6">
        <v>0</v>
      </c>
      <c r="F6">
        <v>0</v>
      </c>
      <c r="G6">
        <v>0</v>
      </c>
      <c r="H6">
        <v>1</v>
      </c>
      <c r="I6">
        <v>1</v>
      </c>
      <c r="J6">
        <v>0</v>
      </c>
    </row>
    <row r="7" spans="1:19">
      <c r="A7" t="s">
        <v>29</v>
      </c>
      <c r="B7">
        <v>36.097588999999999</v>
      </c>
      <c r="C7">
        <v>1.3180909999999999</v>
      </c>
      <c r="D7">
        <v>1</v>
      </c>
      <c r="E7">
        <v>0</v>
      </c>
      <c r="F7">
        <v>0</v>
      </c>
      <c r="G7">
        <v>0</v>
      </c>
      <c r="H7">
        <v>1</v>
      </c>
      <c r="I7">
        <v>1</v>
      </c>
      <c r="J7">
        <v>0</v>
      </c>
    </row>
    <row r="8" spans="1:19">
      <c r="A8" t="s">
        <v>22</v>
      </c>
      <c r="B8">
        <v>35.865237</v>
      </c>
      <c r="C8">
        <v>1.2676940000000001</v>
      </c>
      <c r="D8">
        <v>1</v>
      </c>
      <c r="E8">
        <v>0</v>
      </c>
      <c r="F8">
        <v>0</v>
      </c>
      <c r="G8">
        <v>0</v>
      </c>
      <c r="H8">
        <v>1</v>
      </c>
      <c r="I8">
        <v>0</v>
      </c>
      <c r="J8">
        <v>1</v>
      </c>
    </row>
    <row r="9" spans="1:19">
      <c r="A9" s="14" t="s">
        <v>44</v>
      </c>
      <c r="D9">
        <v>1</v>
      </c>
      <c r="E9">
        <v>0</v>
      </c>
      <c r="F9">
        <v>0</v>
      </c>
      <c r="G9">
        <v>0</v>
      </c>
      <c r="H9">
        <v>1</v>
      </c>
      <c r="I9">
        <v>0</v>
      </c>
      <c r="J9">
        <v>1</v>
      </c>
    </row>
    <row r="10" spans="1:19">
      <c r="A10" t="s">
        <v>4</v>
      </c>
      <c r="B10" s="13">
        <v>36.192548299999999</v>
      </c>
      <c r="C10" s="13">
        <v>0.74247812599999996</v>
      </c>
      <c r="D10">
        <v>1</v>
      </c>
      <c r="E10">
        <v>0</v>
      </c>
      <c r="F10">
        <v>0</v>
      </c>
      <c r="G10">
        <v>0</v>
      </c>
      <c r="H10">
        <v>1</v>
      </c>
      <c r="I10">
        <v>1</v>
      </c>
      <c r="J10">
        <v>0</v>
      </c>
    </row>
    <row r="11" spans="1:19">
      <c r="A11" s="14" t="s">
        <v>78</v>
      </c>
      <c r="D11">
        <v>1</v>
      </c>
      <c r="E11">
        <v>0</v>
      </c>
      <c r="F11">
        <v>0</v>
      </c>
      <c r="G11">
        <v>0</v>
      </c>
      <c r="H11">
        <v>1</v>
      </c>
      <c r="I11">
        <v>1</v>
      </c>
      <c r="J11">
        <v>0</v>
      </c>
    </row>
    <row r="12" spans="1:19">
      <c r="A12" t="s">
        <v>50</v>
      </c>
      <c r="B12" s="7">
        <v>35.974043999999999</v>
      </c>
      <c r="C12">
        <v>1.002524</v>
      </c>
      <c r="D12">
        <v>1</v>
      </c>
      <c r="E12">
        <v>0</v>
      </c>
      <c r="F12">
        <v>1</v>
      </c>
      <c r="G12">
        <v>0</v>
      </c>
      <c r="H12">
        <v>1</v>
      </c>
      <c r="I12">
        <v>1</v>
      </c>
      <c r="J12">
        <v>0</v>
      </c>
    </row>
    <row r="13" spans="1:19">
      <c r="A13" t="s">
        <v>43</v>
      </c>
      <c r="B13">
        <v>36.086973999999998</v>
      </c>
      <c r="C13">
        <v>1.054224</v>
      </c>
      <c r="D13">
        <v>1</v>
      </c>
      <c r="E13">
        <v>0</v>
      </c>
      <c r="F13">
        <v>0</v>
      </c>
      <c r="G13">
        <v>0</v>
      </c>
      <c r="H13">
        <v>1</v>
      </c>
      <c r="I13">
        <v>0</v>
      </c>
      <c r="J13">
        <v>1</v>
      </c>
    </row>
    <row r="14" spans="1:19">
      <c r="A14" t="s">
        <v>48</v>
      </c>
      <c r="B14">
        <v>35.785459000000003</v>
      </c>
      <c r="C14">
        <v>1.291377</v>
      </c>
      <c r="D14">
        <v>1</v>
      </c>
      <c r="E14">
        <v>0</v>
      </c>
      <c r="F14">
        <v>0</v>
      </c>
      <c r="G14">
        <v>0</v>
      </c>
      <c r="H14">
        <v>1</v>
      </c>
      <c r="I14">
        <v>1</v>
      </c>
      <c r="J14">
        <v>0</v>
      </c>
    </row>
    <row r="15" spans="1:19">
      <c r="A15" t="s">
        <v>16</v>
      </c>
      <c r="B15" s="13">
        <v>36.211388900000003</v>
      </c>
      <c r="C15" s="13">
        <v>0.91361112600000005</v>
      </c>
      <c r="D15">
        <v>1</v>
      </c>
      <c r="E15">
        <v>1</v>
      </c>
      <c r="F15">
        <v>0</v>
      </c>
      <c r="G15">
        <v>0</v>
      </c>
      <c r="H15">
        <v>1</v>
      </c>
      <c r="I15">
        <v>0</v>
      </c>
      <c r="J15">
        <v>1</v>
      </c>
    </row>
    <row r="16" spans="1:19">
      <c r="A16" s="14" t="s">
        <v>79</v>
      </c>
      <c r="D16">
        <v>1</v>
      </c>
      <c r="E16">
        <v>1</v>
      </c>
      <c r="F16">
        <v>0</v>
      </c>
      <c r="G16">
        <v>0</v>
      </c>
      <c r="H16">
        <v>1</v>
      </c>
      <c r="I16">
        <v>0</v>
      </c>
      <c r="J16">
        <v>1</v>
      </c>
    </row>
    <row r="17" spans="1:10">
      <c r="A17" t="s">
        <v>45</v>
      </c>
      <c r="B17">
        <v>36.166662000000002</v>
      </c>
      <c r="C17">
        <v>0.98453999999999997</v>
      </c>
      <c r="D17">
        <v>3</v>
      </c>
      <c r="E17">
        <v>0</v>
      </c>
      <c r="F17">
        <v>0</v>
      </c>
      <c r="G17">
        <v>0</v>
      </c>
      <c r="H17">
        <v>3</v>
      </c>
      <c r="I17">
        <v>2</v>
      </c>
      <c r="J17">
        <v>1</v>
      </c>
    </row>
    <row r="18" spans="1:10">
      <c r="A18" t="s">
        <v>10</v>
      </c>
      <c r="B18">
        <v>36.053485999999999</v>
      </c>
      <c r="C18">
        <v>1.0806210000000001</v>
      </c>
      <c r="D18">
        <v>1</v>
      </c>
      <c r="E18">
        <v>0</v>
      </c>
      <c r="F18">
        <v>0</v>
      </c>
      <c r="G18">
        <v>0</v>
      </c>
      <c r="H18">
        <v>1</v>
      </c>
      <c r="I18">
        <v>1</v>
      </c>
      <c r="J18">
        <v>0</v>
      </c>
    </row>
    <row r="19" spans="1:10">
      <c r="A19" s="2" t="s">
        <v>82</v>
      </c>
      <c r="B19" s="13">
        <v>35.977831100000003</v>
      </c>
      <c r="C19" s="13">
        <v>0.98290672599999995</v>
      </c>
      <c r="D19">
        <v>1</v>
      </c>
      <c r="E19">
        <v>0</v>
      </c>
      <c r="F19">
        <v>0</v>
      </c>
      <c r="G19">
        <v>0</v>
      </c>
      <c r="H19">
        <v>1</v>
      </c>
      <c r="I19">
        <v>0</v>
      </c>
      <c r="J19">
        <v>1</v>
      </c>
    </row>
    <row r="20" spans="1:10">
      <c r="A20" t="s">
        <v>27</v>
      </c>
      <c r="B20">
        <v>36.132899000000002</v>
      </c>
      <c r="C20">
        <v>1.0720829999999999</v>
      </c>
      <c r="D20">
        <v>2</v>
      </c>
      <c r="E20">
        <v>0</v>
      </c>
      <c r="F20">
        <v>0</v>
      </c>
      <c r="G20">
        <v>0</v>
      </c>
      <c r="H20">
        <v>2</v>
      </c>
      <c r="I20">
        <v>1</v>
      </c>
      <c r="J20">
        <v>1</v>
      </c>
    </row>
  </sheetData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99470-2B79-414F-A39E-5915776DD908}">
  <sheetPr>
    <tabColor rgb="FFFF0000"/>
  </sheetPr>
  <dimension ref="A1:S24"/>
  <sheetViews>
    <sheetView zoomScale="85" zoomScaleNormal="85" workbookViewId="0">
      <pane ySplit="1" topLeftCell="A2" activePane="bottomLeft" state="frozen"/>
      <selection pane="bottomLeft" activeCell="I38" sqref="I38"/>
    </sheetView>
  </sheetViews>
  <sheetFormatPr defaultRowHeight="14.35"/>
  <cols>
    <col min="1" max="1" width="15.234375" customWidth="1"/>
    <col min="2" max="2" width="14.52734375" customWidth="1"/>
    <col min="5" max="6" width="11.3515625" customWidth="1"/>
    <col min="7" max="7" width="16.1171875" customWidth="1"/>
    <col min="8" max="8" width="13.52734375" customWidth="1"/>
    <col min="9" max="9" width="11" customWidth="1"/>
    <col min="10" max="10" width="13" customWidth="1"/>
    <col min="11" max="11" width="13.52734375" customWidth="1"/>
    <col min="12" max="12" width="13.87890625" customWidth="1"/>
    <col min="13" max="13" width="15.234375" customWidth="1"/>
    <col min="14" max="14" width="14.41015625" customWidth="1"/>
    <col min="15" max="15" width="10.64453125" customWidth="1"/>
    <col min="16" max="16" width="10.52734375" customWidth="1"/>
    <col min="17" max="17" width="16.234375" customWidth="1"/>
    <col min="18" max="18" width="19.52734375" customWidth="1"/>
  </cols>
  <sheetData>
    <row r="1" spans="1:19">
      <c r="A1" s="5" t="s">
        <v>155</v>
      </c>
      <c r="B1" s="5" t="s">
        <v>132</v>
      </c>
      <c r="C1" s="5" t="s">
        <v>133</v>
      </c>
      <c r="D1" s="5" t="s">
        <v>158</v>
      </c>
      <c r="E1" s="5" t="s">
        <v>157</v>
      </c>
      <c r="F1" s="5" t="s">
        <v>159</v>
      </c>
      <c r="G1" s="5" t="s">
        <v>160</v>
      </c>
      <c r="H1" s="5" t="s">
        <v>163</v>
      </c>
      <c r="I1" s="5" t="s">
        <v>161</v>
      </c>
      <c r="J1" s="5" t="s">
        <v>162</v>
      </c>
      <c r="L1" s="5" t="s">
        <v>163</v>
      </c>
      <c r="M1" s="5" t="s">
        <v>164</v>
      </c>
      <c r="N1" s="5" t="s">
        <v>165</v>
      </c>
      <c r="O1" s="5" t="s">
        <v>166</v>
      </c>
      <c r="P1" s="5" t="s">
        <v>167</v>
      </c>
      <c r="Q1" s="5" t="s">
        <v>168</v>
      </c>
      <c r="R1" s="5" t="s">
        <v>169</v>
      </c>
      <c r="S1" s="5" t="s">
        <v>156</v>
      </c>
    </row>
    <row r="2" spans="1:19">
      <c r="A2" t="s">
        <v>57</v>
      </c>
      <c r="B2" s="13">
        <v>35.9696657</v>
      </c>
      <c r="C2" s="13">
        <v>1.2858904259999999</v>
      </c>
      <c r="D2">
        <v>2</v>
      </c>
      <c r="E2">
        <v>0</v>
      </c>
      <c r="F2">
        <v>0</v>
      </c>
      <c r="G2">
        <v>0</v>
      </c>
      <c r="H2">
        <v>2</v>
      </c>
      <c r="I2">
        <v>2</v>
      </c>
      <c r="J2">
        <v>0</v>
      </c>
      <c r="L2">
        <f>SUM(H:H)</f>
        <v>32</v>
      </c>
      <c r="M2">
        <f>SUM(I:I)</f>
        <v>13</v>
      </c>
      <c r="N2">
        <f>SUM(J:J)</f>
        <v>19</v>
      </c>
      <c r="O2">
        <f>SUM(D:D)</f>
        <v>32</v>
      </c>
      <c r="P2">
        <f>SUM(E:E)</f>
        <v>3</v>
      </c>
      <c r="Q2">
        <f>SUM(F:F)</f>
        <v>2</v>
      </c>
      <c r="R2">
        <f>SUM(G:G)</f>
        <v>0</v>
      </c>
      <c r="S2">
        <f>SUM(O2:R2)</f>
        <v>37</v>
      </c>
    </row>
    <row r="3" spans="1:19">
      <c r="A3" t="s">
        <v>49</v>
      </c>
      <c r="B3">
        <v>36.310260399999997</v>
      </c>
      <c r="C3">
        <v>1.0359441</v>
      </c>
      <c r="D3">
        <v>1</v>
      </c>
      <c r="E3">
        <v>1</v>
      </c>
      <c r="F3">
        <v>0</v>
      </c>
      <c r="G3">
        <v>0</v>
      </c>
      <c r="H3">
        <v>1</v>
      </c>
      <c r="I3">
        <v>0</v>
      </c>
      <c r="J3">
        <v>1</v>
      </c>
    </row>
    <row r="4" spans="1:19">
      <c r="A4" t="s">
        <v>32</v>
      </c>
      <c r="B4" s="13">
        <v>35.977831100000003</v>
      </c>
      <c r="C4" s="13">
        <v>0.98290672599999995</v>
      </c>
      <c r="D4">
        <v>2</v>
      </c>
      <c r="E4">
        <v>0</v>
      </c>
      <c r="F4">
        <v>0</v>
      </c>
      <c r="G4">
        <v>0</v>
      </c>
      <c r="H4">
        <v>2</v>
      </c>
      <c r="I4">
        <v>0</v>
      </c>
      <c r="J4">
        <v>2</v>
      </c>
    </row>
    <row r="5" spans="1:19">
      <c r="A5" t="s">
        <v>25</v>
      </c>
      <c r="B5">
        <v>35.981495000000002</v>
      </c>
      <c r="C5">
        <v>1.1213489999999999</v>
      </c>
      <c r="D5">
        <v>1</v>
      </c>
      <c r="E5">
        <v>0</v>
      </c>
      <c r="F5">
        <v>0</v>
      </c>
      <c r="G5">
        <v>0</v>
      </c>
      <c r="H5">
        <v>1</v>
      </c>
      <c r="I5">
        <v>0</v>
      </c>
      <c r="J5">
        <v>1</v>
      </c>
    </row>
    <row r="6" spans="1:19">
      <c r="A6" t="s">
        <v>30</v>
      </c>
      <c r="B6" s="13">
        <v>35.980552799999998</v>
      </c>
      <c r="C6" s="13">
        <v>1.0588168259999999</v>
      </c>
      <c r="D6">
        <v>1</v>
      </c>
      <c r="E6">
        <v>1</v>
      </c>
      <c r="F6">
        <v>1</v>
      </c>
      <c r="G6">
        <v>0</v>
      </c>
      <c r="H6">
        <v>1</v>
      </c>
      <c r="I6">
        <v>1</v>
      </c>
      <c r="J6">
        <v>0</v>
      </c>
    </row>
    <row r="7" spans="1:19">
      <c r="A7" t="s">
        <v>19</v>
      </c>
      <c r="B7">
        <v>36.080987</v>
      </c>
      <c r="C7">
        <v>1.1149739999999999</v>
      </c>
      <c r="D7">
        <v>1</v>
      </c>
      <c r="E7">
        <v>0</v>
      </c>
      <c r="F7">
        <v>0</v>
      </c>
      <c r="G7">
        <v>0</v>
      </c>
      <c r="H7">
        <v>1</v>
      </c>
      <c r="I7">
        <v>0</v>
      </c>
      <c r="J7">
        <v>1</v>
      </c>
    </row>
    <row r="8" spans="1:19">
      <c r="A8" t="s">
        <v>86</v>
      </c>
      <c r="B8">
        <v>36.535966000000002</v>
      </c>
      <c r="C8">
        <v>0.26031300000000002</v>
      </c>
      <c r="D8">
        <v>1</v>
      </c>
      <c r="E8">
        <v>0</v>
      </c>
      <c r="F8">
        <v>0</v>
      </c>
      <c r="G8">
        <v>0</v>
      </c>
      <c r="H8">
        <v>1</v>
      </c>
      <c r="I8">
        <v>0</v>
      </c>
      <c r="J8">
        <v>1</v>
      </c>
    </row>
    <row r="9" spans="1:19">
      <c r="A9" t="s">
        <v>50</v>
      </c>
      <c r="B9" s="7">
        <v>35.974043999999999</v>
      </c>
      <c r="C9">
        <v>1.002524</v>
      </c>
      <c r="D9">
        <v>1</v>
      </c>
      <c r="E9">
        <v>0</v>
      </c>
      <c r="F9">
        <v>0</v>
      </c>
      <c r="G9">
        <v>0</v>
      </c>
      <c r="H9">
        <v>1</v>
      </c>
      <c r="I9">
        <v>1</v>
      </c>
      <c r="J9">
        <v>0</v>
      </c>
    </row>
    <row r="10" spans="1:19">
      <c r="A10" s="14" t="s">
        <v>84</v>
      </c>
      <c r="D10">
        <v>1</v>
      </c>
      <c r="E10">
        <v>0</v>
      </c>
      <c r="F10">
        <v>0</v>
      </c>
      <c r="G10">
        <v>0</v>
      </c>
      <c r="H10">
        <v>1</v>
      </c>
      <c r="I10">
        <v>1</v>
      </c>
      <c r="J10">
        <v>0</v>
      </c>
    </row>
    <row r="11" spans="1:19">
      <c r="A11" t="s">
        <v>15</v>
      </c>
      <c r="B11">
        <v>36.358950999999998</v>
      </c>
      <c r="C11">
        <v>1.170596</v>
      </c>
      <c r="D11">
        <v>1</v>
      </c>
      <c r="E11">
        <v>0</v>
      </c>
      <c r="F11">
        <v>0</v>
      </c>
      <c r="G11">
        <v>0</v>
      </c>
      <c r="H11">
        <v>1</v>
      </c>
      <c r="I11">
        <v>0</v>
      </c>
      <c r="J11">
        <v>1</v>
      </c>
    </row>
    <row r="12" spans="1:19">
      <c r="A12" t="s">
        <v>47</v>
      </c>
      <c r="B12">
        <v>36.042680500000003</v>
      </c>
      <c r="C12">
        <v>1.0267288999999999</v>
      </c>
      <c r="D12">
        <v>1</v>
      </c>
      <c r="E12">
        <v>0</v>
      </c>
      <c r="F12">
        <v>0</v>
      </c>
      <c r="G12">
        <v>0</v>
      </c>
      <c r="H12">
        <v>1</v>
      </c>
      <c r="I12">
        <v>0</v>
      </c>
      <c r="J12">
        <v>1</v>
      </c>
    </row>
    <row r="13" spans="1:19">
      <c r="A13" s="14" t="s">
        <v>83</v>
      </c>
      <c r="D13">
        <v>1</v>
      </c>
      <c r="E13">
        <v>0</v>
      </c>
      <c r="F13">
        <v>0</v>
      </c>
      <c r="G13">
        <v>0</v>
      </c>
      <c r="H13">
        <v>1</v>
      </c>
      <c r="I13">
        <v>1</v>
      </c>
      <c r="J13">
        <v>0</v>
      </c>
    </row>
    <row r="14" spans="1:19">
      <c r="A14" t="s">
        <v>18</v>
      </c>
      <c r="B14">
        <v>36.359558999999997</v>
      </c>
      <c r="C14">
        <v>1.171386</v>
      </c>
      <c r="D14">
        <v>1</v>
      </c>
      <c r="E14">
        <v>0</v>
      </c>
      <c r="F14">
        <v>0</v>
      </c>
      <c r="G14">
        <v>0</v>
      </c>
      <c r="H14">
        <v>1</v>
      </c>
      <c r="I14">
        <v>1</v>
      </c>
      <c r="J14">
        <v>0</v>
      </c>
    </row>
    <row r="15" spans="1:19">
      <c r="A15" t="s">
        <v>43</v>
      </c>
      <c r="B15">
        <v>36.086973999999998</v>
      </c>
      <c r="C15">
        <v>1.054224</v>
      </c>
      <c r="D15">
        <v>1</v>
      </c>
      <c r="E15">
        <v>0</v>
      </c>
      <c r="F15">
        <v>0</v>
      </c>
      <c r="G15">
        <v>0</v>
      </c>
      <c r="H15">
        <v>1</v>
      </c>
      <c r="I15">
        <v>0</v>
      </c>
      <c r="J15">
        <v>1</v>
      </c>
    </row>
    <row r="16" spans="1:19">
      <c r="A16" t="s">
        <v>171</v>
      </c>
      <c r="B16">
        <v>36.758940000000003</v>
      </c>
      <c r="C16">
        <v>2.46984</v>
      </c>
      <c r="D16">
        <v>1</v>
      </c>
      <c r="E16">
        <v>0</v>
      </c>
      <c r="F16">
        <v>0</v>
      </c>
      <c r="G16">
        <v>0</v>
      </c>
      <c r="H16">
        <v>1</v>
      </c>
      <c r="I16">
        <v>1</v>
      </c>
      <c r="J16">
        <v>0</v>
      </c>
    </row>
    <row r="17" spans="1:10">
      <c r="A17" t="s">
        <v>8</v>
      </c>
      <c r="B17" s="13">
        <v>36.227429299999997</v>
      </c>
      <c r="C17" s="13">
        <v>1.0260788999999999</v>
      </c>
      <c r="D17">
        <v>5</v>
      </c>
      <c r="E17">
        <v>0</v>
      </c>
      <c r="F17">
        <v>0</v>
      </c>
      <c r="G17">
        <v>0</v>
      </c>
      <c r="H17">
        <v>5</v>
      </c>
      <c r="I17">
        <v>1</v>
      </c>
      <c r="J17">
        <v>4</v>
      </c>
    </row>
    <row r="18" spans="1:10">
      <c r="A18" t="s">
        <v>70</v>
      </c>
      <c r="B18">
        <v>36.015518</v>
      </c>
      <c r="C18">
        <v>0.94903199999999999</v>
      </c>
      <c r="D18">
        <v>1</v>
      </c>
      <c r="E18">
        <v>0</v>
      </c>
      <c r="F18">
        <v>0</v>
      </c>
      <c r="G18">
        <v>0</v>
      </c>
      <c r="H18">
        <v>1</v>
      </c>
      <c r="I18">
        <v>0</v>
      </c>
      <c r="J18">
        <v>1</v>
      </c>
    </row>
    <row r="19" spans="1:10">
      <c r="A19" t="s">
        <v>16</v>
      </c>
      <c r="B19" s="13">
        <v>36.211388900000003</v>
      </c>
      <c r="C19" s="13">
        <v>0.91361112600000005</v>
      </c>
      <c r="D19">
        <v>2</v>
      </c>
      <c r="E19">
        <v>0</v>
      </c>
      <c r="F19">
        <v>0</v>
      </c>
      <c r="G19">
        <v>0</v>
      </c>
      <c r="H19">
        <v>2</v>
      </c>
      <c r="I19">
        <v>1</v>
      </c>
      <c r="J19">
        <v>1</v>
      </c>
    </row>
    <row r="20" spans="1:10">
      <c r="A20" t="s">
        <v>85</v>
      </c>
      <c r="B20" s="7">
        <v>36.006884999999997</v>
      </c>
      <c r="C20">
        <v>0.97647200000000001</v>
      </c>
      <c r="D20">
        <v>1</v>
      </c>
      <c r="E20">
        <v>0</v>
      </c>
      <c r="F20">
        <v>0</v>
      </c>
      <c r="G20">
        <v>0</v>
      </c>
      <c r="H20">
        <v>1</v>
      </c>
      <c r="I20">
        <v>0</v>
      </c>
      <c r="J20">
        <v>1</v>
      </c>
    </row>
    <row r="21" spans="1:10">
      <c r="A21" t="s">
        <v>45</v>
      </c>
      <c r="B21">
        <v>36.166662000000002</v>
      </c>
      <c r="C21">
        <v>0.98453999999999997</v>
      </c>
      <c r="D21">
        <v>3</v>
      </c>
      <c r="E21">
        <v>1</v>
      </c>
      <c r="F21">
        <v>1</v>
      </c>
      <c r="G21">
        <v>0</v>
      </c>
      <c r="H21">
        <v>3</v>
      </c>
      <c r="I21">
        <v>2</v>
      </c>
      <c r="J21">
        <v>1</v>
      </c>
    </row>
    <row r="22" spans="1:10">
      <c r="A22" t="s">
        <v>98</v>
      </c>
      <c r="B22">
        <v>36.689790000000002</v>
      </c>
      <c r="C22">
        <v>0.82772000000000001</v>
      </c>
      <c r="D22">
        <v>1</v>
      </c>
      <c r="E22">
        <v>0</v>
      </c>
      <c r="F22">
        <v>0</v>
      </c>
      <c r="G22">
        <v>0</v>
      </c>
      <c r="H22">
        <v>1</v>
      </c>
      <c r="I22">
        <v>1</v>
      </c>
      <c r="J22">
        <v>0</v>
      </c>
    </row>
    <row r="23" spans="1:10">
      <c r="A23" t="s">
        <v>27</v>
      </c>
      <c r="B23">
        <v>36.132899000000002</v>
      </c>
      <c r="C23">
        <v>1.0720829999999999</v>
      </c>
      <c r="D23">
        <v>1</v>
      </c>
      <c r="E23">
        <v>0</v>
      </c>
      <c r="F23">
        <v>0</v>
      </c>
      <c r="G23">
        <v>0</v>
      </c>
      <c r="H23">
        <v>1</v>
      </c>
      <c r="I23">
        <v>0</v>
      </c>
      <c r="J23">
        <v>1</v>
      </c>
    </row>
    <row r="24" spans="1:10">
      <c r="A24" t="s">
        <v>66</v>
      </c>
      <c r="B24" s="13">
        <v>35.977831100000003</v>
      </c>
      <c r="C24" s="13">
        <v>0.98290672599999995</v>
      </c>
      <c r="D24">
        <v>1</v>
      </c>
      <c r="E24">
        <v>0</v>
      </c>
      <c r="F24">
        <v>0</v>
      </c>
      <c r="G24">
        <v>0</v>
      </c>
      <c r="H24">
        <v>1</v>
      </c>
      <c r="I24">
        <v>0</v>
      </c>
      <c r="J24">
        <v>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C28B19-20B9-4223-9FB9-5ED44C240427}">
  <sheetPr>
    <tabColor rgb="FFFF0000"/>
  </sheetPr>
  <dimension ref="A1:S46"/>
  <sheetViews>
    <sheetView zoomScale="85" zoomScaleNormal="85" workbookViewId="0">
      <pane ySplit="1" topLeftCell="A20" activePane="bottomLeft" state="frozen"/>
      <selection pane="bottomLeft" activeCell="D39" sqref="D39"/>
    </sheetView>
  </sheetViews>
  <sheetFormatPr defaultRowHeight="14.35"/>
  <cols>
    <col min="1" max="1" width="15.234375" customWidth="1"/>
    <col min="2" max="2" width="14.52734375" customWidth="1"/>
    <col min="5" max="6" width="11.3515625" customWidth="1"/>
    <col min="7" max="7" width="16.1171875" customWidth="1"/>
    <col min="8" max="8" width="13.52734375" customWidth="1"/>
    <col min="9" max="9" width="11" customWidth="1"/>
    <col min="10" max="10" width="13" customWidth="1"/>
    <col min="11" max="11" width="13.52734375" customWidth="1"/>
    <col min="12" max="12" width="13.87890625" customWidth="1"/>
    <col min="13" max="13" width="15.234375" customWidth="1"/>
    <col min="14" max="14" width="14.41015625" customWidth="1"/>
    <col min="15" max="15" width="10.64453125" customWidth="1"/>
    <col min="16" max="16" width="10.52734375" customWidth="1"/>
    <col min="17" max="17" width="16.234375" customWidth="1"/>
    <col min="18" max="18" width="19.52734375" customWidth="1"/>
  </cols>
  <sheetData>
    <row r="1" spans="1:19">
      <c r="A1" s="5" t="s">
        <v>155</v>
      </c>
      <c r="B1" s="5" t="s">
        <v>132</v>
      </c>
      <c r="C1" s="5" t="s">
        <v>133</v>
      </c>
      <c r="D1" s="5" t="s">
        <v>158</v>
      </c>
      <c r="E1" s="5" t="s">
        <v>157</v>
      </c>
      <c r="F1" s="5" t="s">
        <v>159</v>
      </c>
      <c r="G1" s="5" t="s">
        <v>160</v>
      </c>
      <c r="H1" s="5" t="s">
        <v>163</v>
      </c>
      <c r="I1" s="5" t="s">
        <v>161</v>
      </c>
      <c r="J1" s="5" t="s">
        <v>162</v>
      </c>
      <c r="L1" s="5" t="s">
        <v>163</v>
      </c>
      <c r="M1" s="5" t="s">
        <v>164</v>
      </c>
      <c r="N1" s="5" t="s">
        <v>165</v>
      </c>
      <c r="O1" s="5" t="s">
        <v>166</v>
      </c>
      <c r="P1" s="5" t="s">
        <v>167</v>
      </c>
      <c r="Q1" s="5" t="s">
        <v>168</v>
      </c>
      <c r="R1" s="5" t="s">
        <v>169</v>
      </c>
      <c r="S1" s="5" t="s">
        <v>156</v>
      </c>
    </row>
    <row r="2" spans="1:19">
      <c r="A2" t="s">
        <v>23</v>
      </c>
      <c r="B2">
        <v>36.126820000000002</v>
      </c>
      <c r="C2">
        <v>0.86484000000000005</v>
      </c>
      <c r="D2">
        <v>1</v>
      </c>
      <c r="E2">
        <v>0</v>
      </c>
      <c r="F2">
        <v>0</v>
      </c>
      <c r="G2">
        <v>0</v>
      </c>
      <c r="H2">
        <v>1</v>
      </c>
      <c r="I2">
        <v>0</v>
      </c>
      <c r="J2">
        <v>1</v>
      </c>
      <c r="L2">
        <f>SUM(H:H)</f>
        <v>63</v>
      </c>
      <c r="M2">
        <f>SUM(I:I)</f>
        <v>24</v>
      </c>
      <c r="N2">
        <f>SUM(J:J)</f>
        <v>39</v>
      </c>
      <c r="O2">
        <f>SUM(D:D)</f>
        <v>37</v>
      </c>
      <c r="P2">
        <f>SUM(E:E)</f>
        <v>16</v>
      </c>
      <c r="Q2">
        <f>SUM(F:F)</f>
        <v>5</v>
      </c>
      <c r="R2">
        <f>SUM(G:G)</f>
        <v>21</v>
      </c>
      <c r="S2">
        <f>SUM(O2:R2)</f>
        <v>79</v>
      </c>
    </row>
    <row r="3" spans="1:19">
      <c r="A3" t="s">
        <v>125</v>
      </c>
      <c r="B3">
        <v>35.69753</v>
      </c>
      <c r="C3">
        <v>1.3360000000000001</v>
      </c>
      <c r="D3">
        <v>1</v>
      </c>
      <c r="E3">
        <v>0</v>
      </c>
      <c r="F3">
        <v>0</v>
      </c>
      <c r="G3">
        <v>0</v>
      </c>
      <c r="H3">
        <v>1</v>
      </c>
      <c r="I3">
        <v>0</v>
      </c>
      <c r="J3">
        <v>1</v>
      </c>
    </row>
    <row r="4" spans="1:19">
      <c r="A4" t="s">
        <v>57</v>
      </c>
      <c r="B4" s="13">
        <v>35.9696657</v>
      </c>
      <c r="C4" s="13">
        <v>1.2858904259999999</v>
      </c>
      <c r="D4">
        <v>0</v>
      </c>
      <c r="E4">
        <v>1</v>
      </c>
      <c r="F4">
        <v>0</v>
      </c>
      <c r="G4">
        <v>1</v>
      </c>
      <c r="H4">
        <v>1</v>
      </c>
      <c r="I4">
        <v>1</v>
      </c>
      <c r="J4">
        <v>0</v>
      </c>
    </row>
    <row r="5" spans="1:19">
      <c r="A5" s="14" t="s">
        <v>104</v>
      </c>
      <c r="D5">
        <v>0</v>
      </c>
      <c r="E5">
        <v>1</v>
      </c>
      <c r="F5">
        <v>0</v>
      </c>
      <c r="G5">
        <v>1</v>
      </c>
      <c r="H5">
        <v>1</v>
      </c>
      <c r="I5">
        <v>0</v>
      </c>
      <c r="J5">
        <v>1</v>
      </c>
    </row>
    <row r="6" spans="1:19">
      <c r="A6" t="s">
        <v>91</v>
      </c>
      <c r="B6">
        <v>35.770583000000002</v>
      </c>
      <c r="C6">
        <v>1.6149480000000001</v>
      </c>
      <c r="D6">
        <v>1</v>
      </c>
      <c r="E6">
        <v>0</v>
      </c>
      <c r="F6">
        <v>0</v>
      </c>
      <c r="G6">
        <v>0</v>
      </c>
      <c r="H6">
        <v>1</v>
      </c>
      <c r="I6">
        <v>1</v>
      </c>
      <c r="J6">
        <v>0</v>
      </c>
    </row>
    <row r="7" spans="1:19">
      <c r="A7" s="14" t="s">
        <v>97</v>
      </c>
      <c r="D7">
        <v>0</v>
      </c>
      <c r="E7">
        <v>1</v>
      </c>
      <c r="F7">
        <v>0</v>
      </c>
      <c r="G7">
        <v>0</v>
      </c>
      <c r="H7">
        <v>1</v>
      </c>
      <c r="I7">
        <v>1</v>
      </c>
      <c r="J7">
        <v>0</v>
      </c>
    </row>
    <row r="8" spans="1:19">
      <c r="A8" s="14" t="s">
        <v>129</v>
      </c>
      <c r="D8">
        <v>1</v>
      </c>
      <c r="E8">
        <v>1</v>
      </c>
      <c r="F8">
        <v>0</v>
      </c>
      <c r="G8">
        <v>0</v>
      </c>
      <c r="H8">
        <v>1</v>
      </c>
      <c r="I8">
        <v>0</v>
      </c>
      <c r="J8">
        <v>1</v>
      </c>
    </row>
    <row r="9" spans="1:19">
      <c r="A9" t="s">
        <v>80</v>
      </c>
      <c r="B9">
        <v>36.385534440633499</v>
      </c>
      <c r="C9">
        <v>0.80795278222404898</v>
      </c>
      <c r="D9">
        <v>1</v>
      </c>
      <c r="E9">
        <v>0</v>
      </c>
      <c r="F9">
        <v>0</v>
      </c>
      <c r="G9">
        <v>0</v>
      </c>
      <c r="H9">
        <v>1</v>
      </c>
      <c r="I9">
        <v>0</v>
      </c>
      <c r="J9">
        <v>1</v>
      </c>
    </row>
    <row r="10" spans="1:19">
      <c r="A10" t="s">
        <v>11</v>
      </c>
      <c r="B10">
        <v>35.497190000000003</v>
      </c>
      <c r="C10">
        <v>1.50881</v>
      </c>
      <c r="D10">
        <v>0</v>
      </c>
      <c r="E10">
        <v>1</v>
      </c>
      <c r="F10">
        <v>1</v>
      </c>
      <c r="G10">
        <v>0</v>
      </c>
      <c r="H10">
        <v>1</v>
      </c>
      <c r="I10">
        <v>1</v>
      </c>
      <c r="J10">
        <v>0</v>
      </c>
    </row>
    <row r="11" spans="1:19">
      <c r="A11" t="s">
        <v>59</v>
      </c>
      <c r="B11">
        <v>35.813591000000002</v>
      </c>
      <c r="C11">
        <v>1.1738457</v>
      </c>
      <c r="D11">
        <v>0</v>
      </c>
      <c r="E11">
        <v>1</v>
      </c>
      <c r="F11">
        <v>0</v>
      </c>
      <c r="G11">
        <v>1</v>
      </c>
      <c r="H11">
        <v>1</v>
      </c>
      <c r="I11">
        <v>0</v>
      </c>
      <c r="J11">
        <v>1</v>
      </c>
    </row>
    <row r="12" spans="1:19">
      <c r="A12" t="s">
        <v>92</v>
      </c>
      <c r="B12" s="15">
        <v>36.015410000000003</v>
      </c>
      <c r="C12">
        <v>1.2845800000000001</v>
      </c>
      <c r="D12">
        <v>1</v>
      </c>
      <c r="E12">
        <v>0</v>
      </c>
      <c r="F12">
        <v>0</v>
      </c>
      <c r="G12">
        <v>0</v>
      </c>
      <c r="H12">
        <v>1</v>
      </c>
      <c r="I12">
        <v>0</v>
      </c>
      <c r="J12">
        <v>1</v>
      </c>
    </row>
    <row r="13" spans="1:19">
      <c r="A13" t="s">
        <v>19</v>
      </c>
      <c r="B13">
        <v>36.080987</v>
      </c>
      <c r="C13">
        <v>1.1149739999999999</v>
      </c>
      <c r="D13">
        <v>1</v>
      </c>
      <c r="E13">
        <v>0</v>
      </c>
      <c r="F13">
        <v>1</v>
      </c>
      <c r="G13">
        <v>1</v>
      </c>
      <c r="H13">
        <v>2</v>
      </c>
      <c r="I13">
        <v>1</v>
      </c>
      <c r="J13">
        <v>1</v>
      </c>
    </row>
    <row r="14" spans="1:19">
      <c r="A14" s="14" t="s">
        <v>103</v>
      </c>
      <c r="D14">
        <v>0</v>
      </c>
      <c r="E14">
        <v>1</v>
      </c>
      <c r="F14">
        <v>1</v>
      </c>
      <c r="G14">
        <v>1</v>
      </c>
      <c r="H14">
        <v>1</v>
      </c>
      <c r="I14">
        <v>1</v>
      </c>
      <c r="J14">
        <v>0</v>
      </c>
    </row>
    <row r="15" spans="1:19">
      <c r="A15" s="14" t="s">
        <v>106</v>
      </c>
      <c r="D15">
        <v>0</v>
      </c>
      <c r="E15">
        <v>0</v>
      </c>
      <c r="F15">
        <v>0</v>
      </c>
      <c r="G15">
        <v>1</v>
      </c>
      <c r="H15">
        <v>1</v>
      </c>
      <c r="I15">
        <v>0</v>
      </c>
      <c r="J15">
        <v>1</v>
      </c>
    </row>
    <row r="16" spans="1:19">
      <c r="A16" t="s">
        <v>102</v>
      </c>
      <c r="B16">
        <v>35.971336000000001</v>
      </c>
      <c r="C16">
        <v>1.2311019999999999</v>
      </c>
      <c r="D16">
        <v>0</v>
      </c>
      <c r="E16">
        <v>0</v>
      </c>
      <c r="F16">
        <v>0</v>
      </c>
      <c r="G16">
        <v>1</v>
      </c>
      <c r="H16">
        <v>1</v>
      </c>
      <c r="I16">
        <v>0</v>
      </c>
      <c r="J16">
        <v>1</v>
      </c>
    </row>
    <row r="17" spans="1:10">
      <c r="A17" s="14" t="s">
        <v>89</v>
      </c>
      <c r="D17">
        <v>1</v>
      </c>
      <c r="E17">
        <v>0</v>
      </c>
      <c r="F17">
        <v>0</v>
      </c>
      <c r="G17">
        <v>0</v>
      </c>
      <c r="H17">
        <v>1</v>
      </c>
      <c r="I17">
        <v>1</v>
      </c>
      <c r="J17">
        <v>0</v>
      </c>
    </row>
    <row r="18" spans="1:10">
      <c r="A18" t="s">
        <v>130</v>
      </c>
      <c r="B18" s="7">
        <v>35.994757</v>
      </c>
      <c r="C18">
        <v>0.83887900000000004</v>
      </c>
      <c r="D18">
        <v>2</v>
      </c>
      <c r="E18">
        <v>0</v>
      </c>
      <c r="F18">
        <v>0</v>
      </c>
      <c r="G18">
        <v>0</v>
      </c>
      <c r="H18">
        <v>2</v>
      </c>
      <c r="I18">
        <v>0</v>
      </c>
      <c r="J18">
        <v>2</v>
      </c>
    </row>
    <row r="19" spans="1:10">
      <c r="A19" s="14" t="s">
        <v>93</v>
      </c>
      <c r="D19">
        <v>1</v>
      </c>
      <c r="E19">
        <v>0</v>
      </c>
      <c r="F19">
        <v>0</v>
      </c>
      <c r="G19">
        <v>0</v>
      </c>
      <c r="H19">
        <v>1</v>
      </c>
      <c r="I19">
        <v>0</v>
      </c>
      <c r="J19">
        <v>1</v>
      </c>
    </row>
    <row r="20" spans="1:10">
      <c r="A20" t="s">
        <v>95</v>
      </c>
      <c r="B20">
        <v>35.833329999999997</v>
      </c>
      <c r="C20">
        <v>0.35</v>
      </c>
      <c r="D20">
        <v>1</v>
      </c>
      <c r="E20">
        <v>1</v>
      </c>
      <c r="F20">
        <v>0</v>
      </c>
      <c r="G20">
        <v>0</v>
      </c>
      <c r="H20">
        <v>1</v>
      </c>
      <c r="I20">
        <v>0</v>
      </c>
      <c r="J20">
        <v>1</v>
      </c>
    </row>
    <row r="21" spans="1:10">
      <c r="A21" t="s">
        <v>56</v>
      </c>
      <c r="B21">
        <v>35.7551609</v>
      </c>
      <c r="C21">
        <v>1.2167254999999999</v>
      </c>
      <c r="D21">
        <v>2</v>
      </c>
      <c r="E21">
        <v>1</v>
      </c>
      <c r="F21">
        <v>0</v>
      </c>
      <c r="G21">
        <v>0</v>
      </c>
      <c r="H21">
        <v>2</v>
      </c>
      <c r="I21">
        <v>1</v>
      </c>
      <c r="J21">
        <v>1</v>
      </c>
    </row>
    <row r="22" spans="1:10">
      <c r="A22" t="s">
        <v>55</v>
      </c>
      <c r="B22">
        <v>36.018411</v>
      </c>
      <c r="C22">
        <v>1.4124479999999999</v>
      </c>
      <c r="D22">
        <v>0</v>
      </c>
      <c r="E22">
        <v>0</v>
      </c>
      <c r="F22">
        <v>0</v>
      </c>
      <c r="G22">
        <v>1</v>
      </c>
      <c r="H22">
        <v>1</v>
      </c>
      <c r="I22">
        <v>0</v>
      </c>
      <c r="J22">
        <v>1</v>
      </c>
    </row>
    <row r="23" spans="1:10">
      <c r="A23" t="s">
        <v>76</v>
      </c>
      <c r="B23">
        <v>35.790205999999998</v>
      </c>
      <c r="C23">
        <v>1.0398590000000001</v>
      </c>
      <c r="D23">
        <v>0</v>
      </c>
      <c r="E23">
        <v>0</v>
      </c>
      <c r="F23">
        <v>0</v>
      </c>
      <c r="G23">
        <v>1</v>
      </c>
      <c r="H23">
        <v>1</v>
      </c>
      <c r="I23">
        <v>0</v>
      </c>
      <c r="J23">
        <v>1</v>
      </c>
    </row>
    <row r="24" spans="1:10">
      <c r="A24" t="s">
        <v>20</v>
      </c>
      <c r="B24">
        <v>35.741583669116601</v>
      </c>
      <c r="C24">
        <v>1.2420181758005799</v>
      </c>
      <c r="D24">
        <v>2</v>
      </c>
      <c r="E24">
        <v>0</v>
      </c>
      <c r="F24">
        <v>0</v>
      </c>
      <c r="G24">
        <v>1</v>
      </c>
      <c r="H24">
        <v>3</v>
      </c>
      <c r="I24">
        <v>1</v>
      </c>
      <c r="J24">
        <v>2</v>
      </c>
    </row>
    <row r="25" spans="1:10">
      <c r="A25" s="14" t="s">
        <v>100</v>
      </c>
      <c r="D25">
        <v>0</v>
      </c>
      <c r="E25">
        <v>1</v>
      </c>
      <c r="F25">
        <v>0</v>
      </c>
      <c r="G25">
        <v>0</v>
      </c>
      <c r="H25">
        <v>1</v>
      </c>
      <c r="I25">
        <v>1</v>
      </c>
      <c r="J25">
        <v>0</v>
      </c>
    </row>
    <row r="26" spans="1:10">
      <c r="A26" t="s">
        <v>50</v>
      </c>
      <c r="B26" s="7">
        <v>35.974043999999999</v>
      </c>
      <c r="C26">
        <v>1.002524</v>
      </c>
      <c r="D26">
        <v>1</v>
      </c>
      <c r="E26">
        <v>0</v>
      </c>
      <c r="F26">
        <v>0</v>
      </c>
      <c r="G26">
        <v>0</v>
      </c>
      <c r="H26">
        <v>1</v>
      </c>
      <c r="I26">
        <v>0</v>
      </c>
      <c r="J26">
        <v>1</v>
      </c>
    </row>
    <row r="27" spans="1:10">
      <c r="A27" s="14" t="s">
        <v>46</v>
      </c>
      <c r="D27">
        <v>1</v>
      </c>
      <c r="E27">
        <v>0</v>
      </c>
      <c r="F27">
        <v>0</v>
      </c>
      <c r="G27">
        <v>0</v>
      </c>
      <c r="H27">
        <v>1</v>
      </c>
      <c r="I27">
        <v>0</v>
      </c>
      <c r="J27">
        <v>1</v>
      </c>
    </row>
    <row r="28" spans="1:10">
      <c r="A28" t="s">
        <v>96</v>
      </c>
      <c r="B28">
        <v>36.72363</v>
      </c>
      <c r="C28">
        <v>1.4771300000000001</v>
      </c>
      <c r="D28">
        <v>1</v>
      </c>
      <c r="E28">
        <v>0</v>
      </c>
      <c r="F28">
        <v>0</v>
      </c>
      <c r="G28">
        <v>0</v>
      </c>
      <c r="H28">
        <v>1</v>
      </c>
      <c r="I28">
        <v>0</v>
      </c>
      <c r="J28">
        <v>1</v>
      </c>
    </row>
    <row r="29" spans="1:10">
      <c r="A29" t="s">
        <v>90</v>
      </c>
      <c r="B29">
        <v>35.683169999999997</v>
      </c>
      <c r="C29">
        <v>1.6557599999999999</v>
      </c>
      <c r="D29">
        <v>3</v>
      </c>
      <c r="E29">
        <v>2</v>
      </c>
      <c r="F29">
        <v>0</v>
      </c>
      <c r="G29">
        <v>2</v>
      </c>
      <c r="H29">
        <v>5</v>
      </c>
      <c r="I29">
        <v>1</v>
      </c>
      <c r="J29">
        <v>4</v>
      </c>
    </row>
    <row r="30" spans="1:10">
      <c r="A30" t="s">
        <v>15</v>
      </c>
      <c r="B30">
        <v>36.358950999999998</v>
      </c>
      <c r="C30">
        <v>1.170596</v>
      </c>
      <c r="D30">
        <v>0</v>
      </c>
      <c r="E30">
        <v>0</v>
      </c>
      <c r="F30">
        <v>0</v>
      </c>
      <c r="G30">
        <v>1</v>
      </c>
      <c r="H30">
        <v>1</v>
      </c>
      <c r="I30">
        <v>0</v>
      </c>
      <c r="J30">
        <v>1</v>
      </c>
    </row>
    <row r="31" spans="1:10">
      <c r="A31" t="s">
        <v>47</v>
      </c>
      <c r="B31">
        <v>36.042680500000003</v>
      </c>
      <c r="C31">
        <v>1.0267288999999999</v>
      </c>
      <c r="D31">
        <v>1</v>
      </c>
      <c r="E31">
        <v>0</v>
      </c>
      <c r="F31">
        <v>0</v>
      </c>
      <c r="G31">
        <v>0</v>
      </c>
      <c r="H31">
        <v>1</v>
      </c>
      <c r="I31">
        <v>0</v>
      </c>
      <c r="J31">
        <v>1</v>
      </c>
    </row>
    <row r="32" spans="1:10">
      <c r="A32" t="s">
        <v>37</v>
      </c>
      <c r="B32">
        <v>36.102629999999998</v>
      </c>
      <c r="C32">
        <v>1.1827859999999999</v>
      </c>
      <c r="D32">
        <v>1</v>
      </c>
      <c r="E32">
        <v>0</v>
      </c>
      <c r="F32">
        <v>0</v>
      </c>
      <c r="G32">
        <v>0</v>
      </c>
      <c r="H32">
        <v>1</v>
      </c>
      <c r="I32">
        <v>1</v>
      </c>
      <c r="J32">
        <v>0</v>
      </c>
    </row>
    <row r="33" spans="1:10">
      <c r="A33" t="s">
        <v>18</v>
      </c>
      <c r="B33">
        <v>36.359558999999997</v>
      </c>
      <c r="C33">
        <v>1.171386</v>
      </c>
      <c r="D33">
        <v>0</v>
      </c>
      <c r="E33">
        <v>0</v>
      </c>
      <c r="F33">
        <v>0</v>
      </c>
      <c r="G33">
        <v>1</v>
      </c>
      <c r="H33">
        <v>1</v>
      </c>
      <c r="I33">
        <v>0</v>
      </c>
      <c r="J33">
        <v>1</v>
      </c>
    </row>
    <row r="34" spans="1:10">
      <c r="A34" t="s">
        <v>43</v>
      </c>
      <c r="B34">
        <v>36.086973999999998</v>
      </c>
      <c r="C34">
        <v>1.054224</v>
      </c>
      <c r="D34">
        <v>0</v>
      </c>
      <c r="E34">
        <v>0</v>
      </c>
      <c r="F34">
        <v>0</v>
      </c>
      <c r="G34">
        <v>1</v>
      </c>
      <c r="H34">
        <v>1</v>
      </c>
      <c r="I34">
        <v>0</v>
      </c>
      <c r="J34">
        <v>1</v>
      </c>
    </row>
    <row r="35" spans="1:10">
      <c r="A35" t="s">
        <v>8</v>
      </c>
      <c r="B35" s="13">
        <v>36.227429299999997</v>
      </c>
      <c r="C35" s="13">
        <v>1.0260788999999999</v>
      </c>
      <c r="D35">
        <v>1</v>
      </c>
      <c r="E35">
        <v>0</v>
      </c>
      <c r="F35">
        <v>0</v>
      </c>
      <c r="G35">
        <v>0</v>
      </c>
      <c r="H35">
        <v>1</v>
      </c>
      <c r="I35">
        <v>1</v>
      </c>
      <c r="J35">
        <v>0</v>
      </c>
    </row>
    <row r="36" spans="1:10">
      <c r="A36" s="14" t="s">
        <v>105</v>
      </c>
      <c r="D36">
        <v>0</v>
      </c>
      <c r="E36">
        <v>0</v>
      </c>
      <c r="F36">
        <v>0</v>
      </c>
      <c r="G36">
        <v>1</v>
      </c>
      <c r="H36">
        <v>1</v>
      </c>
      <c r="I36">
        <v>0</v>
      </c>
      <c r="J36">
        <v>1</v>
      </c>
    </row>
    <row r="37" spans="1:10">
      <c r="A37" t="s">
        <v>48</v>
      </c>
      <c r="B37">
        <v>35.785459000000003</v>
      </c>
      <c r="C37">
        <v>1.291377</v>
      </c>
      <c r="D37">
        <v>2</v>
      </c>
      <c r="E37">
        <v>1</v>
      </c>
      <c r="F37">
        <v>0</v>
      </c>
      <c r="G37">
        <v>1</v>
      </c>
      <c r="H37">
        <v>3</v>
      </c>
      <c r="I37">
        <v>1</v>
      </c>
      <c r="J37">
        <v>2</v>
      </c>
    </row>
    <row r="38" spans="1:10">
      <c r="A38" t="s">
        <v>99</v>
      </c>
      <c r="B38">
        <v>35.672806000000001</v>
      </c>
      <c r="C38">
        <v>1.4820720000000001</v>
      </c>
      <c r="D38">
        <v>1</v>
      </c>
      <c r="E38">
        <v>0</v>
      </c>
      <c r="F38">
        <v>1</v>
      </c>
      <c r="G38">
        <v>1</v>
      </c>
      <c r="H38">
        <v>2</v>
      </c>
      <c r="I38">
        <v>2</v>
      </c>
      <c r="J38">
        <v>0</v>
      </c>
    </row>
    <row r="39" spans="1:10">
      <c r="A39" t="s">
        <v>16</v>
      </c>
      <c r="B39" s="13">
        <v>36.211388900000003</v>
      </c>
      <c r="C39" s="13">
        <v>0.91361112600000005</v>
      </c>
      <c r="D39">
        <v>1</v>
      </c>
      <c r="E39">
        <v>0</v>
      </c>
      <c r="F39">
        <v>0</v>
      </c>
      <c r="G39">
        <v>0</v>
      </c>
      <c r="H39">
        <v>1</v>
      </c>
      <c r="I39">
        <v>1</v>
      </c>
      <c r="J39">
        <v>0</v>
      </c>
    </row>
    <row r="40" spans="1:10">
      <c r="A40" t="s">
        <v>94</v>
      </c>
      <c r="B40">
        <v>35.923600999999998</v>
      </c>
      <c r="C40">
        <v>0.29833500000000002</v>
      </c>
      <c r="D40">
        <v>1</v>
      </c>
      <c r="E40">
        <v>1</v>
      </c>
      <c r="F40">
        <v>0</v>
      </c>
      <c r="G40">
        <v>0</v>
      </c>
      <c r="H40">
        <v>1</v>
      </c>
      <c r="I40">
        <v>0</v>
      </c>
      <c r="J40">
        <v>1</v>
      </c>
    </row>
    <row r="41" spans="1:10">
      <c r="A41" t="s">
        <v>45</v>
      </c>
      <c r="B41">
        <v>36.166662000000002</v>
      </c>
      <c r="C41">
        <v>0.98453999999999997</v>
      </c>
      <c r="D41">
        <v>2</v>
      </c>
      <c r="E41">
        <v>0</v>
      </c>
      <c r="F41">
        <v>0</v>
      </c>
      <c r="G41">
        <v>1</v>
      </c>
      <c r="H41">
        <v>3</v>
      </c>
      <c r="I41">
        <v>2</v>
      </c>
      <c r="J41">
        <v>1</v>
      </c>
    </row>
    <row r="42" spans="1:10">
      <c r="A42" t="s">
        <v>87</v>
      </c>
      <c r="B42">
        <v>35.471921000000002</v>
      </c>
      <c r="C42">
        <v>1.4847919999999999</v>
      </c>
      <c r="D42">
        <v>1</v>
      </c>
      <c r="E42">
        <v>0</v>
      </c>
      <c r="F42">
        <v>0</v>
      </c>
      <c r="G42">
        <v>0</v>
      </c>
      <c r="H42">
        <v>1</v>
      </c>
      <c r="I42">
        <v>1</v>
      </c>
      <c r="J42">
        <v>0</v>
      </c>
    </row>
    <row r="43" spans="1:10">
      <c r="A43" t="s">
        <v>10</v>
      </c>
      <c r="B43">
        <v>36.053485999999999</v>
      </c>
      <c r="C43">
        <v>1.0806210000000001</v>
      </c>
      <c r="D43">
        <v>1</v>
      </c>
      <c r="E43">
        <v>0</v>
      </c>
      <c r="F43">
        <v>0</v>
      </c>
      <c r="G43">
        <v>0</v>
      </c>
      <c r="H43">
        <v>2</v>
      </c>
      <c r="I43">
        <v>1</v>
      </c>
      <c r="J43">
        <v>1</v>
      </c>
    </row>
    <row r="44" spans="1:10">
      <c r="A44" t="s">
        <v>98</v>
      </c>
      <c r="B44">
        <v>36.689790000000002</v>
      </c>
      <c r="C44">
        <v>0.82772000000000001</v>
      </c>
      <c r="D44">
        <v>1</v>
      </c>
      <c r="E44">
        <v>1</v>
      </c>
      <c r="F44">
        <v>0</v>
      </c>
      <c r="G44">
        <v>1</v>
      </c>
      <c r="H44">
        <v>2</v>
      </c>
      <c r="I44">
        <v>0</v>
      </c>
      <c r="J44">
        <v>2</v>
      </c>
    </row>
    <row r="45" spans="1:10">
      <c r="A45" s="14" t="s">
        <v>88</v>
      </c>
      <c r="D45">
        <v>1</v>
      </c>
      <c r="E45">
        <v>0</v>
      </c>
      <c r="F45">
        <v>0</v>
      </c>
      <c r="G45">
        <v>0</v>
      </c>
      <c r="H45">
        <v>1</v>
      </c>
      <c r="I45">
        <v>1</v>
      </c>
      <c r="J45">
        <v>0</v>
      </c>
    </row>
    <row r="46" spans="1:10">
      <c r="A46" t="s">
        <v>65</v>
      </c>
      <c r="B46" s="13">
        <v>36.0893406</v>
      </c>
      <c r="C46" s="13">
        <v>0.85549882600000005</v>
      </c>
      <c r="D46">
        <v>1</v>
      </c>
      <c r="E46">
        <v>1</v>
      </c>
      <c r="F46">
        <v>1</v>
      </c>
      <c r="G46">
        <v>1</v>
      </c>
      <c r="H46">
        <v>3</v>
      </c>
      <c r="I46">
        <v>2</v>
      </c>
      <c r="J46">
        <v>1</v>
      </c>
    </row>
  </sheetData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BEDD9-53F1-4F5D-B81F-B83242DEE781}">
  <sheetPr>
    <tabColor rgb="FFFF0000"/>
  </sheetPr>
  <dimension ref="A1:S38"/>
  <sheetViews>
    <sheetView zoomScale="85" zoomScaleNormal="85" workbookViewId="0">
      <pane ySplit="1" topLeftCell="A11" activePane="bottomLeft" state="frozen"/>
      <selection pane="bottomLeft" activeCell="L25" sqref="L25"/>
    </sheetView>
  </sheetViews>
  <sheetFormatPr defaultRowHeight="14.35"/>
  <cols>
    <col min="1" max="1" width="15.234375" customWidth="1"/>
    <col min="2" max="2" width="14.52734375" customWidth="1"/>
    <col min="5" max="6" width="11.3515625" customWidth="1"/>
    <col min="7" max="7" width="16.1171875" customWidth="1"/>
    <col min="8" max="8" width="13.52734375" customWidth="1"/>
    <col min="9" max="9" width="11" customWidth="1"/>
    <col min="10" max="10" width="13" customWidth="1"/>
    <col min="11" max="11" width="13.52734375" customWidth="1"/>
    <col min="12" max="12" width="13.87890625" customWidth="1"/>
    <col min="13" max="13" width="15.234375" customWidth="1"/>
    <col min="14" max="14" width="14.41015625" customWidth="1"/>
    <col min="15" max="15" width="10.64453125" customWidth="1"/>
    <col min="16" max="16" width="10.52734375" customWidth="1"/>
    <col min="17" max="17" width="16.234375" customWidth="1"/>
    <col min="18" max="18" width="19.52734375" customWidth="1"/>
  </cols>
  <sheetData>
    <row r="1" spans="1:19">
      <c r="A1" s="5" t="s">
        <v>155</v>
      </c>
      <c r="B1" s="5" t="s">
        <v>132</v>
      </c>
      <c r="C1" s="5" t="s">
        <v>133</v>
      </c>
      <c r="D1" s="5" t="s">
        <v>158</v>
      </c>
      <c r="E1" s="5" t="s">
        <v>157</v>
      </c>
      <c r="F1" s="5" t="s">
        <v>159</v>
      </c>
      <c r="G1" s="5" t="s">
        <v>160</v>
      </c>
      <c r="H1" s="5" t="s">
        <v>163</v>
      </c>
      <c r="I1" s="5" t="s">
        <v>161</v>
      </c>
      <c r="J1" s="5" t="s">
        <v>162</v>
      </c>
      <c r="L1" s="5" t="s">
        <v>163</v>
      </c>
      <c r="M1" s="5" t="s">
        <v>164</v>
      </c>
      <c r="N1" s="5" t="s">
        <v>165</v>
      </c>
      <c r="O1" s="5" t="s">
        <v>166</v>
      </c>
      <c r="P1" s="5" t="s">
        <v>167</v>
      </c>
      <c r="Q1" s="5" t="s">
        <v>168</v>
      </c>
      <c r="R1" s="5" t="s">
        <v>169</v>
      </c>
      <c r="S1" s="5" t="s">
        <v>156</v>
      </c>
    </row>
    <row r="2" spans="1:19">
      <c r="A2" t="s">
        <v>57</v>
      </c>
      <c r="B2" s="13">
        <v>35.9696657</v>
      </c>
      <c r="C2" s="13">
        <v>1.2858904259999999</v>
      </c>
      <c r="D2">
        <v>0</v>
      </c>
      <c r="E2">
        <v>2</v>
      </c>
      <c r="F2">
        <v>1</v>
      </c>
      <c r="G2">
        <v>4</v>
      </c>
      <c r="H2">
        <v>4</v>
      </c>
      <c r="I2">
        <v>2</v>
      </c>
      <c r="J2">
        <v>2</v>
      </c>
      <c r="L2">
        <f>SUM(H:H)</f>
        <v>53</v>
      </c>
      <c r="M2">
        <f>SUM(I:I)</f>
        <v>20</v>
      </c>
      <c r="N2">
        <f>SUM(J:J)</f>
        <v>33</v>
      </c>
      <c r="O2">
        <f>SUM(D:D)</f>
        <v>8</v>
      </c>
      <c r="P2">
        <f>SUM(E:E)</f>
        <v>29</v>
      </c>
      <c r="Q2">
        <f>SUM(F:F)</f>
        <v>5</v>
      </c>
      <c r="R2">
        <f>SUM(G:G)</f>
        <v>27</v>
      </c>
      <c r="S2">
        <f>SUM(O2:R2)</f>
        <v>69</v>
      </c>
    </row>
    <row r="3" spans="1:19">
      <c r="A3" t="s">
        <v>49</v>
      </c>
      <c r="B3">
        <v>36.310260399999997</v>
      </c>
      <c r="C3">
        <v>1.0359441</v>
      </c>
      <c r="D3">
        <v>0</v>
      </c>
      <c r="E3">
        <v>1</v>
      </c>
      <c r="F3">
        <v>0</v>
      </c>
      <c r="G3">
        <v>1</v>
      </c>
      <c r="H3">
        <v>1</v>
      </c>
      <c r="I3">
        <v>1</v>
      </c>
      <c r="J3">
        <v>0</v>
      </c>
    </row>
    <row r="4" spans="1:19">
      <c r="A4" t="s">
        <v>91</v>
      </c>
      <c r="B4">
        <v>35.770583000000002</v>
      </c>
      <c r="C4">
        <v>1.6149480000000001</v>
      </c>
      <c r="D4">
        <v>1</v>
      </c>
      <c r="E4">
        <v>0</v>
      </c>
      <c r="F4">
        <v>0</v>
      </c>
      <c r="G4">
        <v>0</v>
      </c>
      <c r="H4">
        <v>1</v>
      </c>
      <c r="I4">
        <v>0</v>
      </c>
      <c r="J4">
        <v>1</v>
      </c>
    </row>
    <row r="5" spans="1:19">
      <c r="A5" s="14" t="s">
        <v>177</v>
      </c>
      <c r="D5">
        <v>0</v>
      </c>
      <c r="E5">
        <v>0</v>
      </c>
      <c r="F5">
        <v>0</v>
      </c>
      <c r="G5">
        <v>1</v>
      </c>
      <c r="H5">
        <v>1</v>
      </c>
      <c r="I5">
        <v>0</v>
      </c>
      <c r="J5">
        <v>1</v>
      </c>
    </row>
    <row r="6" spans="1:19">
      <c r="A6" t="s">
        <v>32</v>
      </c>
      <c r="B6" s="13">
        <v>35.977831100000003</v>
      </c>
      <c r="C6" s="13">
        <v>0.98290672599999995</v>
      </c>
      <c r="D6">
        <v>0</v>
      </c>
      <c r="E6">
        <v>1</v>
      </c>
      <c r="F6">
        <v>0</v>
      </c>
      <c r="G6">
        <v>0</v>
      </c>
      <c r="H6">
        <v>1</v>
      </c>
      <c r="I6">
        <v>0</v>
      </c>
      <c r="J6">
        <v>1</v>
      </c>
    </row>
    <row r="7" spans="1:19">
      <c r="A7" t="s">
        <v>92</v>
      </c>
      <c r="B7" s="15">
        <v>36.015410000000003</v>
      </c>
      <c r="C7">
        <v>1.2845800000000001</v>
      </c>
      <c r="D7">
        <v>0</v>
      </c>
      <c r="E7">
        <v>1</v>
      </c>
      <c r="F7">
        <v>0</v>
      </c>
      <c r="G7">
        <v>1</v>
      </c>
      <c r="H7">
        <v>1</v>
      </c>
      <c r="I7">
        <v>1</v>
      </c>
      <c r="J7">
        <v>0</v>
      </c>
    </row>
    <row r="8" spans="1:19">
      <c r="A8" t="s">
        <v>19</v>
      </c>
      <c r="B8">
        <v>36.080987</v>
      </c>
      <c r="C8">
        <v>1.1149739999999999</v>
      </c>
      <c r="D8">
        <v>0</v>
      </c>
      <c r="E8">
        <v>1</v>
      </c>
      <c r="F8">
        <v>0</v>
      </c>
      <c r="G8">
        <v>2</v>
      </c>
      <c r="H8">
        <v>2</v>
      </c>
      <c r="I8">
        <v>0</v>
      </c>
      <c r="J8">
        <v>2</v>
      </c>
    </row>
    <row r="9" spans="1:19">
      <c r="A9" t="s">
        <v>109</v>
      </c>
      <c r="B9">
        <v>35.987715999999999</v>
      </c>
      <c r="C9">
        <v>0.52613100000000002</v>
      </c>
      <c r="D9">
        <v>0</v>
      </c>
      <c r="E9">
        <v>1</v>
      </c>
      <c r="F9">
        <v>0</v>
      </c>
      <c r="G9">
        <v>1</v>
      </c>
      <c r="H9">
        <v>1</v>
      </c>
      <c r="I9">
        <v>0</v>
      </c>
      <c r="J9">
        <v>1</v>
      </c>
    </row>
    <row r="10" spans="1:19">
      <c r="A10" t="s">
        <v>28</v>
      </c>
      <c r="B10" s="7">
        <v>35.971362999999997</v>
      </c>
      <c r="C10">
        <v>0.97370199999999996</v>
      </c>
      <c r="D10">
        <v>0</v>
      </c>
      <c r="E10">
        <v>2</v>
      </c>
      <c r="F10">
        <v>0</v>
      </c>
      <c r="G10">
        <v>1</v>
      </c>
      <c r="H10">
        <v>2</v>
      </c>
      <c r="I10">
        <v>0</v>
      </c>
      <c r="J10">
        <v>2</v>
      </c>
    </row>
    <row r="11" spans="1:19">
      <c r="A11" s="14" t="s">
        <v>31</v>
      </c>
      <c r="D11">
        <v>0</v>
      </c>
      <c r="E11">
        <v>0</v>
      </c>
      <c r="F11">
        <v>0</v>
      </c>
      <c r="G11">
        <v>1</v>
      </c>
      <c r="H11">
        <v>1</v>
      </c>
      <c r="I11">
        <v>0</v>
      </c>
      <c r="J11">
        <v>1</v>
      </c>
    </row>
    <row r="12" spans="1:19">
      <c r="A12" t="s">
        <v>29</v>
      </c>
      <c r="B12">
        <v>36.097588999999999</v>
      </c>
      <c r="C12">
        <v>1.3180909999999999</v>
      </c>
      <c r="D12">
        <v>0</v>
      </c>
      <c r="E12">
        <v>0</v>
      </c>
      <c r="F12">
        <v>0</v>
      </c>
      <c r="G12">
        <v>1</v>
      </c>
      <c r="H12">
        <v>1</v>
      </c>
      <c r="I12">
        <v>0</v>
      </c>
      <c r="J12">
        <v>1</v>
      </c>
    </row>
    <row r="13" spans="1:19">
      <c r="A13" t="s">
        <v>22</v>
      </c>
      <c r="B13">
        <v>35.865237</v>
      </c>
      <c r="C13">
        <v>1.2676940000000001</v>
      </c>
      <c r="D13">
        <v>0</v>
      </c>
      <c r="E13">
        <v>0</v>
      </c>
      <c r="F13">
        <v>1</v>
      </c>
      <c r="G13">
        <v>1</v>
      </c>
      <c r="H13">
        <v>1</v>
      </c>
      <c r="I13">
        <v>1</v>
      </c>
      <c r="J13">
        <v>0</v>
      </c>
    </row>
    <row r="14" spans="1:19">
      <c r="A14" t="s">
        <v>175</v>
      </c>
      <c r="B14" s="7">
        <v>35.994757</v>
      </c>
      <c r="C14">
        <v>0.83887900000000004</v>
      </c>
      <c r="D14">
        <v>0</v>
      </c>
      <c r="E14">
        <v>0</v>
      </c>
      <c r="F14">
        <v>0</v>
      </c>
      <c r="G14">
        <v>1</v>
      </c>
      <c r="H14">
        <v>1</v>
      </c>
      <c r="I14">
        <v>0</v>
      </c>
      <c r="J14">
        <v>1</v>
      </c>
    </row>
    <row r="15" spans="1:19">
      <c r="A15" s="14" t="s">
        <v>114</v>
      </c>
      <c r="D15">
        <v>0</v>
      </c>
      <c r="E15">
        <v>1</v>
      </c>
      <c r="F15">
        <v>0</v>
      </c>
      <c r="G15">
        <v>0</v>
      </c>
      <c r="H15">
        <v>1</v>
      </c>
      <c r="I15">
        <v>1</v>
      </c>
      <c r="J15">
        <v>0</v>
      </c>
    </row>
    <row r="16" spans="1:19">
      <c r="A16" t="s">
        <v>126</v>
      </c>
      <c r="B16">
        <v>35.892150000000001</v>
      </c>
      <c r="C16">
        <v>0.46436500000000003</v>
      </c>
      <c r="D16">
        <v>0</v>
      </c>
      <c r="E16">
        <v>1</v>
      </c>
      <c r="F16">
        <v>0</v>
      </c>
      <c r="G16">
        <v>0</v>
      </c>
      <c r="H16">
        <v>1</v>
      </c>
      <c r="I16">
        <v>0</v>
      </c>
      <c r="J16">
        <v>1</v>
      </c>
    </row>
    <row r="17" spans="1:10">
      <c r="A17" t="s">
        <v>111</v>
      </c>
      <c r="B17">
        <v>36.049999999999997</v>
      </c>
      <c r="C17">
        <v>0.85</v>
      </c>
      <c r="D17">
        <v>0</v>
      </c>
      <c r="E17">
        <v>1</v>
      </c>
      <c r="F17">
        <v>0</v>
      </c>
      <c r="G17">
        <v>0</v>
      </c>
      <c r="H17">
        <v>1</v>
      </c>
      <c r="I17">
        <v>0</v>
      </c>
      <c r="J17">
        <v>1</v>
      </c>
    </row>
    <row r="18" spans="1:10">
      <c r="A18" t="s">
        <v>56</v>
      </c>
      <c r="B18">
        <v>35.7551609</v>
      </c>
      <c r="C18">
        <v>1.2167254999999999</v>
      </c>
      <c r="D18">
        <v>0</v>
      </c>
      <c r="E18">
        <v>1</v>
      </c>
      <c r="F18">
        <v>1</v>
      </c>
      <c r="G18">
        <v>0</v>
      </c>
      <c r="H18">
        <v>1</v>
      </c>
      <c r="I18">
        <v>1</v>
      </c>
      <c r="J18">
        <v>0</v>
      </c>
    </row>
    <row r="19" spans="1:10">
      <c r="A19" t="s">
        <v>54</v>
      </c>
      <c r="B19">
        <v>35.738916000000003</v>
      </c>
      <c r="C19">
        <v>1.45459</v>
      </c>
      <c r="D19">
        <v>1</v>
      </c>
      <c r="E19">
        <v>0</v>
      </c>
      <c r="F19">
        <v>0</v>
      </c>
      <c r="G19">
        <v>0</v>
      </c>
      <c r="H19">
        <v>1</v>
      </c>
      <c r="I19">
        <v>0</v>
      </c>
      <c r="J19">
        <v>1</v>
      </c>
    </row>
    <row r="20" spans="1:10">
      <c r="A20" t="s">
        <v>121</v>
      </c>
      <c r="B20">
        <v>35.999004100000001</v>
      </c>
      <c r="C20">
        <v>0.97812339999999998</v>
      </c>
      <c r="D20">
        <v>0</v>
      </c>
      <c r="E20">
        <v>0</v>
      </c>
      <c r="F20">
        <v>0</v>
      </c>
      <c r="G20">
        <v>1</v>
      </c>
      <c r="H20">
        <v>1</v>
      </c>
      <c r="I20">
        <v>0</v>
      </c>
      <c r="J20">
        <v>1</v>
      </c>
    </row>
    <row r="21" spans="1:10">
      <c r="A21" t="s">
        <v>20</v>
      </c>
      <c r="B21">
        <v>35.741583669116601</v>
      </c>
      <c r="C21">
        <v>1.2420181758005799</v>
      </c>
      <c r="D21">
        <v>0</v>
      </c>
      <c r="E21">
        <v>1</v>
      </c>
      <c r="F21">
        <v>0</v>
      </c>
      <c r="G21">
        <v>1</v>
      </c>
      <c r="H21">
        <v>2</v>
      </c>
      <c r="I21">
        <v>0</v>
      </c>
      <c r="J21">
        <v>2</v>
      </c>
    </row>
    <row r="22" spans="1:10">
      <c r="A22" t="s">
        <v>116</v>
      </c>
      <c r="B22">
        <v>36.544217000000003</v>
      </c>
      <c r="C22">
        <v>1.2207680000000001</v>
      </c>
      <c r="D22">
        <v>1</v>
      </c>
      <c r="E22">
        <v>0</v>
      </c>
      <c r="F22">
        <v>0</v>
      </c>
      <c r="G22">
        <v>0</v>
      </c>
      <c r="H22">
        <v>1</v>
      </c>
      <c r="I22">
        <v>1</v>
      </c>
      <c r="J22">
        <v>0</v>
      </c>
    </row>
    <row r="23" spans="1:10">
      <c r="A23" t="s">
        <v>90</v>
      </c>
      <c r="B23">
        <v>35.683169999999997</v>
      </c>
      <c r="C23">
        <v>1.6557599999999999</v>
      </c>
      <c r="D23">
        <v>2</v>
      </c>
      <c r="E23">
        <v>1</v>
      </c>
      <c r="F23">
        <v>1</v>
      </c>
      <c r="G23">
        <v>1</v>
      </c>
      <c r="H23">
        <v>4</v>
      </c>
      <c r="I23">
        <v>4</v>
      </c>
      <c r="J23">
        <v>0</v>
      </c>
    </row>
    <row r="24" spans="1:10">
      <c r="A24" t="s">
        <v>113</v>
      </c>
      <c r="B24" s="7">
        <v>35.930456999999997</v>
      </c>
      <c r="C24" s="17">
        <v>0.99706600000000001</v>
      </c>
      <c r="D24">
        <v>0</v>
      </c>
      <c r="E24">
        <v>2</v>
      </c>
      <c r="F24">
        <v>0</v>
      </c>
      <c r="G24">
        <v>0</v>
      </c>
      <c r="H24">
        <v>2</v>
      </c>
      <c r="I24">
        <v>0</v>
      </c>
      <c r="J24">
        <v>2</v>
      </c>
    </row>
    <row r="25" spans="1:10">
      <c r="A25" s="14" t="s">
        <v>115</v>
      </c>
      <c r="D25">
        <v>0</v>
      </c>
      <c r="E25">
        <v>1</v>
      </c>
      <c r="F25">
        <v>0</v>
      </c>
      <c r="G25">
        <v>0</v>
      </c>
      <c r="H25">
        <v>1</v>
      </c>
      <c r="I25">
        <v>1</v>
      </c>
      <c r="J25">
        <v>0</v>
      </c>
    </row>
    <row r="26" spans="1:10">
      <c r="A26" t="s">
        <v>15</v>
      </c>
      <c r="B26">
        <v>36.358950999999998</v>
      </c>
      <c r="C26">
        <v>1.170596</v>
      </c>
      <c r="D26">
        <v>0</v>
      </c>
      <c r="E26">
        <v>0</v>
      </c>
      <c r="F26">
        <v>0</v>
      </c>
      <c r="G26">
        <v>1</v>
      </c>
      <c r="H26">
        <v>1</v>
      </c>
      <c r="I26">
        <v>0</v>
      </c>
      <c r="J26">
        <v>1</v>
      </c>
    </row>
    <row r="27" spans="1:10">
      <c r="A27" t="s">
        <v>47</v>
      </c>
      <c r="B27">
        <v>36.042680500000003</v>
      </c>
      <c r="C27">
        <v>1.0267288999999999</v>
      </c>
      <c r="D27">
        <v>1</v>
      </c>
      <c r="E27">
        <v>0</v>
      </c>
      <c r="F27">
        <v>0</v>
      </c>
      <c r="G27">
        <v>1</v>
      </c>
      <c r="H27">
        <v>2</v>
      </c>
      <c r="I27">
        <v>0</v>
      </c>
      <c r="J27">
        <v>2</v>
      </c>
    </row>
    <row r="28" spans="1:10">
      <c r="A28" t="s">
        <v>37</v>
      </c>
      <c r="B28">
        <v>36.102629999999998</v>
      </c>
      <c r="C28">
        <v>1.1827859999999999</v>
      </c>
      <c r="D28">
        <v>0</v>
      </c>
      <c r="E28">
        <v>1</v>
      </c>
      <c r="F28">
        <v>0</v>
      </c>
      <c r="G28">
        <v>1</v>
      </c>
      <c r="H28">
        <v>1</v>
      </c>
      <c r="I28">
        <v>1</v>
      </c>
      <c r="J28">
        <v>0</v>
      </c>
    </row>
    <row r="29" spans="1:10">
      <c r="A29" t="s">
        <v>8</v>
      </c>
      <c r="B29" s="13">
        <v>36.227429299999997</v>
      </c>
      <c r="C29" s="13">
        <v>1.0260788999999999</v>
      </c>
      <c r="D29">
        <v>0</v>
      </c>
      <c r="E29">
        <v>1</v>
      </c>
      <c r="F29">
        <v>0</v>
      </c>
      <c r="G29">
        <v>1</v>
      </c>
      <c r="H29">
        <v>1</v>
      </c>
      <c r="I29">
        <v>1</v>
      </c>
      <c r="J29">
        <v>0</v>
      </c>
    </row>
    <row r="30" spans="1:10">
      <c r="A30" t="s">
        <v>70</v>
      </c>
      <c r="B30">
        <v>36.015518</v>
      </c>
      <c r="C30">
        <v>0.94903199999999999</v>
      </c>
      <c r="D30">
        <v>0</v>
      </c>
      <c r="E30">
        <v>2</v>
      </c>
      <c r="F30">
        <v>0</v>
      </c>
      <c r="G30">
        <v>1</v>
      </c>
      <c r="H30">
        <v>2</v>
      </c>
      <c r="I30">
        <v>0</v>
      </c>
      <c r="J30">
        <v>2</v>
      </c>
    </row>
    <row r="31" spans="1:10">
      <c r="A31" t="s">
        <v>108</v>
      </c>
      <c r="B31">
        <v>35.902830000000002</v>
      </c>
      <c r="C31">
        <v>1.1213120000000001</v>
      </c>
      <c r="D31">
        <v>0</v>
      </c>
      <c r="E31">
        <v>0</v>
      </c>
      <c r="F31">
        <v>0</v>
      </c>
      <c r="G31">
        <v>1</v>
      </c>
      <c r="H31">
        <v>1</v>
      </c>
      <c r="I31">
        <v>0</v>
      </c>
      <c r="J31">
        <v>1</v>
      </c>
    </row>
    <row r="32" spans="1:10">
      <c r="A32" t="s">
        <v>16</v>
      </c>
      <c r="B32" s="13">
        <v>36.211388900000003</v>
      </c>
      <c r="C32" s="13">
        <v>0.91361112600000005</v>
      </c>
      <c r="D32">
        <v>0</v>
      </c>
      <c r="E32">
        <v>1</v>
      </c>
      <c r="F32">
        <v>0</v>
      </c>
      <c r="G32">
        <v>1</v>
      </c>
      <c r="H32">
        <v>2</v>
      </c>
      <c r="I32">
        <v>0</v>
      </c>
      <c r="J32">
        <v>2</v>
      </c>
    </row>
    <row r="33" spans="1:10">
      <c r="A33" t="s">
        <v>110</v>
      </c>
      <c r="B33">
        <v>35.722515999999999</v>
      </c>
      <c r="C33">
        <v>1.3440730000000001</v>
      </c>
      <c r="D33">
        <v>0</v>
      </c>
      <c r="E33">
        <v>1</v>
      </c>
      <c r="F33">
        <v>0</v>
      </c>
      <c r="G33">
        <v>0</v>
      </c>
      <c r="H33">
        <v>1</v>
      </c>
      <c r="I33">
        <v>1</v>
      </c>
      <c r="J33">
        <v>0</v>
      </c>
    </row>
    <row r="34" spans="1:10">
      <c r="A34" t="s">
        <v>45</v>
      </c>
      <c r="B34">
        <v>36.166662000000002</v>
      </c>
      <c r="C34">
        <v>0.98453999999999997</v>
      </c>
      <c r="D34">
        <v>0</v>
      </c>
      <c r="E34">
        <v>3</v>
      </c>
      <c r="F34">
        <v>1</v>
      </c>
      <c r="G34">
        <v>0</v>
      </c>
      <c r="H34">
        <v>4</v>
      </c>
      <c r="I34">
        <v>3</v>
      </c>
      <c r="J34">
        <v>1</v>
      </c>
    </row>
    <row r="35" spans="1:10">
      <c r="A35" t="s">
        <v>73</v>
      </c>
      <c r="B35">
        <v>35.969673</v>
      </c>
      <c r="C35">
        <v>0.895509</v>
      </c>
      <c r="D35">
        <v>0</v>
      </c>
      <c r="E35">
        <v>0</v>
      </c>
      <c r="F35">
        <v>0</v>
      </c>
      <c r="G35">
        <v>1</v>
      </c>
      <c r="H35">
        <v>1</v>
      </c>
      <c r="I35">
        <v>0</v>
      </c>
      <c r="J35">
        <v>1</v>
      </c>
    </row>
    <row r="36" spans="1:10">
      <c r="A36" t="s">
        <v>64</v>
      </c>
      <c r="B36">
        <v>36.015389999999996</v>
      </c>
      <c r="C36">
        <v>1.2277199999999999</v>
      </c>
      <c r="D36">
        <v>1</v>
      </c>
      <c r="E36">
        <v>0</v>
      </c>
      <c r="F36">
        <v>0</v>
      </c>
      <c r="G36">
        <v>0</v>
      </c>
      <c r="H36">
        <v>1</v>
      </c>
      <c r="I36">
        <v>0</v>
      </c>
      <c r="J36">
        <v>1</v>
      </c>
    </row>
    <row r="37" spans="1:10">
      <c r="A37" t="s">
        <v>27</v>
      </c>
      <c r="B37">
        <v>36.132899000000002</v>
      </c>
      <c r="C37">
        <v>1.0720829999999999</v>
      </c>
      <c r="D37">
        <v>0</v>
      </c>
      <c r="E37">
        <v>1</v>
      </c>
      <c r="F37">
        <v>0</v>
      </c>
      <c r="G37">
        <v>1</v>
      </c>
      <c r="H37">
        <v>1</v>
      </c>
      <c r="I37">
        <v>0</v>
      </c>
      <c r="J37">
        <v>1</v>
      </c>
    </row>
    <row r="38" spans="1:10">
      <c r="A38" t="s">
        <v>65</v>
      </c>
      <c r="B38" s="13">
        <v>36.0893406</v>
      </c>
      <c r="C38" s="13">
        <v>0.85549882600000005</v>
      </c>
      <c r="D38">
        <v>1</v>
      </c>
      <c r="E38">
        <v>1</v>
      </c>
      <c r="F38">
        <v>0</v>
      </c>
      <c r="G38">
        <v>0</v>
      </c>
      <c r="H38">
        <v>1</v>
      </c>
      <c r="I38">
        <v>1</v>
      </c>
      <c r="J38">
        <v>0</v>
      </c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0F047-044D-45B8-90E3-43F38D423AFB}">
  <sheetPr>
    <tabColor rgb="FFFF0000"/>
  </sheetPr>
  <dimension ref="A1:S24"/>
  <sheetViews>
    <sheetView zoomScale="85" zoomScaleNormal="85" workbookViewId="0">
      <pane ySplit="1" topLeftCell="A2" activePane="bottomLeft" state="frozen"/>
      <selection pane="bottomLeft" activeCell="H15" sqref="H15"/>
    </sheetView>
  </sheetViews>
  <sheetFormatPr defaultRowHeight="14.35"/>
  <cols>
    <col min="1" max="1" width="15.234375" customWidth="1"/>
    <col min="2" max="2" width="14.52734375" customWidth="1"/>
    <col min="5" max="6" width="11.3515625" customWidth="1"/>
    <col min="7" max="7" width="16.1171875" customWidth="1"/>
    <col min="8" max="8" width="13.52734375" customWidth="1"/>
    <col min="9" max="9" width="11" customWidth="1"/>
    <col min="10" max="10" width="13" customWidth="1"/>
    <col min="11" max="11" width="13.52734375" customWidth="1"/>
    <col min="12" max="12" width="13.87890625" customWidth="1"/>
    <col min="13" max="13" width="15.234375" customWidth="1"/>
    <col min="14" max="14" width="14.41015625" customWidth="1"/>
    <col min="15" max="15" width="10.64453125" customWidth="1"/>
    <col min="16" max="16" width="10.52734375" customWidth="1"/>
    <col min="17" max="17" width="16.234375" customWidth="1"/>
    <col min="18" max="18" width="19.52734375" customWidth="1"/>
  </cols>
  <sheetData>
    <row r="1" spans="1:19">
      <c r="A1" s="5" t="s">
        <v>155</v>
      </c>
      <c r="B1" s="5" t="s">
        <v>132</v>
      </c>
      <c r="C1" s="5" t="s">
        <v>133</v>
      </c>
      <c r="D1" s="5" t="s">
        <v>158</v>
      </c>
      <c r="E1" s="5" t="s">
        <v>157</v>
      </c>
      <c r="F1" s="5" t="s">
        <v>159</v>
      </c>
      <c r="G1" s="5" t="s">
        <v>160</v>
      </c>
      <c r="H1" s="5" t="s">
        <v>163</v>
      </c>
      <c r="I1" s="5" t="s">
        <v>161</v>
      </c>
      <c r="J1" s="5" t="s">
        <v>162</v>
      </c>
      <c r="L1" s="5" t="s">
        <v>163</v>
      </c>
      <c r="M1" s="5" t="s">
        <v>164</v>
      </c>
      <c r="N1" s="5" t="s">
        <v>165</v>
      </c>
      <c r="O1" s="5" t="s">
        <v>166</v>
      </c>
      <c r="P1" s="5" t="s">
        <v>167</v>
      </c>
      <c r="Q1" s="5" t="s">
        <v>168</v>
      </c>
      <c r="R1" s="5" t="s">
        <v>169</v>
      </c>
      <c r="S1" s="5" t="s">
        <v>156</v>
      </c>
    </row>
    <row r="2" spans="1:19">
      <c r="A2" t="s">
        <v>57</v>
      </c>
      <c r="B2" s="13">
        <v>35.9696657</v>
      </c>
      <c r="C2" s="13">
        <v>1.2858904259999999</v>
      </c>
      <c r="D2">
        <v>3</v>
      </c>
      <c r="E2">
        <v>3</v>
      </c>
      <c r="F2">
        <v>0</v>
      </c>
      <c r="G2">
        <v>0</v>
      </c>
      <c r="H2">
        <v>3</v>
      </c>
      <c r="I2">
        <v>1</v>
      </c>
      <c r="J2">
        <v>2</v>
      </c>
      <c r="L2">
        <f>SUM(H:H)</f>
        <v>33</v>
      </c>
      <c r="M2">
        <f>SUM(I:I)</f>
        <v>16</v>
      </c>
      <c r="N2">
        <f>SUM(J:J)</f>
        <v>17</v>
      </c>
      <c r="O2">
        <f>SUM(D:D)</f>
        <v>33</v>
      </c>
      <c r="P2">
        <f>SUM(E:E)</f>
        <v>7</v>
      </c>
      <c r="Q2">
        <f>SUM(F:F)</f>
        <v>4</v>
      </c>
      <c r="R2">
        <f>SUM(G:G)</f>
        <v>0</v>
      </c>
      <c r="S2">
        <f>SUM(O2:R2)</f>
        <v>44</v>
      </c>
    </row>
    <row r="3" spans="1:19">
      <c r="A3" t="s">
        <v>49</v>
      </c>
      <c r="B3">
        <v>36.310260399999997</v>
      </c>
      <c r="C3">
        <v>1.0359441</v>
      </c>
      <c r="D3">
        <v>2</v>
      </c>
      <c r="E3">
        <v>0</v>
      </c>
      <c r="F3">
        <v>1</v>
      </c>
      <c r="G3">
        <v>0</v>
      </c>
      <c r="H3">
        <v>2</v>
      </c>
      <c r="I3">
        <v>1</v>
      </c>
      <c r="J3">
        <v>1</v>
      </c>
    </row>
    <row r="4" spans="1:19">
      <c r="A4" s="14" t="s">
        <v>120</v>
      </c>
      <c r="D4">
        <v>1</v>
      </c>
      <c r="E4">
        <v>0</v>
      </c>
      <c r="F4">
        <v>0</v>
      </c>
      <c r="G4">
        <v>0</v>
      </c>
      <c r="H4">
        <v>1</v>
      </c>
      <c r="I4">
        <v>0</v>
      </c>
      <c r="J4">
        <v>1</v>
      </c>
    </row>
    <row r="5" spans="1:19">
      <c r="A5" t="s">
        <v>32</v>
      </c>
      <c r="B5" s="13">
        <v>35.977831100000003</v>
      </c>
      <c r="C5" s="13">
        <v>0.98290672599999995</v>
      </c>
      <c r="D5">
        <v>2</v>
      </c>
      <c r="E5">
        <v>0</v>
      </c>
      <c r="F5">
        <v>0</v>
      </c>
      <c r="G5">
        <v>0</v>
      </c>
      <c r="H5">
        <v>2</v>
      </c>
      <c r="I5">
        <v>1</v>
      </c>
      <c r="J5">
        <v>1</v>
      </c>
    </row>
    <row r="6" spans="1:19">
      <c r="A6" t="s">
        <v>11</v>
      </c>
      <c r="B6">
        <v>35.497190000000003</v>
      </c>
      <c r="C6">
        <v>1.50881</v>
      </c>
      <c r="D6">
        <v>1</v>
      </c>
      <c r="E6">
        <v>0</v>
      </c>
      <c r="F6">
        <v>0</v>
      </c>
      <c r="G6">
        <v>0</v>
      </c>
      <c r="H6">
        <v>1</v>
      </c>
      <c r="I6">
        <v>1</v>
      </c>
      <c r="J6">
        <v>0</v>
      </c>
    </row>
    <row r="7" spans="1:19">
      <c r="A7" t="s">
        <v>30</v>
      </c>
      <c r="B7" s="13">
        <v>35.980552799999998</v>
      </c>
      <c r="C7" s="13">
        <v>1.0588168259999999</v>
      </c>
      <c r="D7">
        <v>1</v>
      </c>
      <c r="E7">
        <v>0</v>
      </c>
      <c r="F7">
        <v>0</v>
      </c>
      <c r="G7">
        <v>0</v>
      </c>
      <c r="H7">
        <v>1</v>
      </c>
      <c r="I7">
        <v>1</v>
      </c>
      <c r="J7">
        <v>0</v>
      </c>
    </row>
    <row r="8" spans="1:19">
      <c r="A8" t="s">
        <v>28</v>
      </c>
      <c r="B8" s="7">
        <v>35.971362999999997</v>
      </c>
      <c r="C8">
        <v>0.97370199999999996</v>
      </c>
      <c r="D8">
        <v>1</v>
      </c>
      <c r="E8">
        <v>0</v>
      </c>
      <c r="F8">
        <v>0</v>
      </c>
      <c r="G8">
        <v>0</v>
      </c>
      <c r="H8">
        <v>1</v>
      </c>
      <c r="I8">
        <v>0</v>
      </c>
      <c r="J8">
        <v>1</v>
      </c>
    </row>
    <row r="9" spans="1:19">
      <c r="A9" s="14" t="s">
        <v>119</v>
      </c>
      <c r="D9">
        <v>1</v>
      </c>
      <c r="E9">
        <v>0</v>
      </c>
      <c r="F9">
        <v>0</v>
      </c>
      <c r="G9">
        <v>0</v>
      </c>
      <c r="H9">
        <v>1</v>
      </c>
      <c r="I9">
        <v>1</v>
      </c>
      <c r="J9">
        <v>0</v>
      </c>
    </row>
    <row r="10" spans="1:19">
      <c r="A10" t="s">
        <v>56</v>
      </c>
      <c r="B10">
        <v>35.7551609</v>
      </c>
      <c r="C10">
        <v>1.2167254999999999</v>
      </c>
      <c r="D10">
        <v>1</v>
      </c>
      <c r="E10">
        <v>0</v>
      </c>
      <c r="F10">
        <v>0</v>
      </c>
      <c r="G10">
        <v>0</v>
      </c>
      <c r="H10">
        <v>1</v>
      </c>
      <c r="I10">
        <v>0</v>
      </c>
      <c r="J10">
        <v>1</v>
      </c>
    </row>
    <row r="11" spans="1:19">
      <c r="A11" t="s">
        <v>20</v>
      </c>
      <c r="B11">
        <v>35.741583669116601</v>
      </c>
      <c r="C11">
        <v>1.2420181758005799</v>
      </c>
      <c r="D11">
        <v>1</v>
      </c>
      <c r="E11">
        <v>0</v>
      </c>
      <c r="F11">
        <v>0</v>
      </c>
      <c r="G11">
        <v>0</v>
      </c>
      <c r="H11">
        <v>1</v>
      </c>
      <c r="I11">
        <v>1</v>
      </c>
      <c r="J11">
        <v>0</v>
      </c>
    </row>
    <row r="12" spans="1:19">
      <c r="A12" t="s">
        <v>50</v>
      </c>
      <c r="B12" s="7">
        <v>35.974043999999999</v>
      </c>
      <c r="C12">
        <v>1.002524</v>
      </c>
      <c r="D12">
        <v>2</v>
      </c>
      <c r="E12">
        <v>1</v>
      </c>
      <c r="F12">
        <v>0</v>
      </c>
      <c r="G12">
        <v>0</v>
      </c>
      <c r="H12">
        <v>2</v>
      </c>
      <c r="I12">
        <v>0</v>
      </c>
      <c r="J12">
        <v>2</v>
      </c>
    </row>
    <row r="13" spans="1:19">
      <c r="A13" t="s">
        <v>90</v>
      </c>
      <c r="B13">
        <v>35.683169999999997</v>
      </c>
      <c r="C13">
        <v>1.6557599999999999</v>
      </c>
      <c r="D13">
        <v>2</v>
      </c>
      <c r="E13">
        <v>0</v>
      </c>
      <c r="F13">
        <v>1</v>
      </c>
      <c r="G13">
        <v>0</v>
      </c>
      <c r="H13">
        <v>2</v>
      </c>
      <c r="I13">
        <v>2</v>
      </c>
      <c r="J13">
        <v>0</v>
      </c>
    </row>
    <row r="14" spans="1:19">
      <c r="A14" t="s">
        <v>47</v>
      </c>
      <c r="B14">
        <v>36.042680500000003</v>
      </c>
      <c r="C14">
        <v>1.0267288999999999</v>
      </c>
      <c r="D14">
        <v>1</v>
      </c>
      <c r="E14">
        <v>0</v>
      </c>
      <c r="F14">
        <v>0</v>
      </c>
      <c r="G14">
        <v>0</v>
      </c>
      <c r="H14">
        <v>1</v>
      </c>
      <c r="I14">
        <v>0</v>
      </c>
      <c r="J14">
        <v>1</v>
      </c>
    </row>
    <row r="15" spans="1:19">
      <c r="A15" t="s">
        <v>18</v>
      </c>
      <c r="B15">
        <v>36.359558999999997</v>
      </c>
      <c r="C15">
        <v>1.171386</v>
      </c>
      <c r="D15">
        <v>1</v>
      </c>
      <c r="E15">
        <v>0</v>
      </c>
      <c r="F15">
        <v>0</v>
      </c>
      <c r="G15">
        <v>0</v>
      </c>
      <c r="H15">
        <v>1</v>
      </c>
      <c r="I15">
        <v>1</v>
      </c>
      <c r="J15">
        <v>0</v>
      </c>
    </row>
    <row r="16" spans="1:19">
      <c r="A16" t="s">
        <v>70</v>
      </c>
      <c r="B16">
        <v>36.015518</v>
      </c>
      <c r="C16">
        <v>0.94903199999999999</v>
      </c>
      <c r="D16">
        <v>1</v>
      </c>
      <c r="E16">
        <v>0</v>
      </c>
      <c r="F16">
        <v>0</v>
      </c>
      <c r="G16">
        <v>0</v>
      </c>
      <c r="H16">
        <v>1</v>
      </c>
      <c r="I16">
        <v>0</v>
      </c>
      <c r="J16">
        <v>1</v>
      </c>
    </row>
    <row r="17" spans="1:10">
      <c r="A17" t="s">
        <v>48</v>
      </c>
      <c r="B17">
        <v>35.785459000000003</v>
      </c>
      <c r="C17">
        <v>1.291377</v>
      </c>
      <c r="D17">
        <v>1</v>
      </c>
      <c r="E17">
        <v>1</v>
      </c>
      <c r="F17">
        <v>1</v>
      </c>
      <c r="G17">
        <v>0</v>
      </c>
      <c r="H17">
        <v>1</v>
      </c>
      <c r="I17">
        <v>1</v>
      </c>
      <c r="J17">
        <v>0</v>
      </c>
    </row>
    <row r="18" spans="1:10">
      <c r="A18" t="s">
        <v>45</v>
      </c>
      <c r="B18">
        <v>36.166662000000002</v>
      </c>
      <c r="C18">
        <v>0.98453999999999997</v>
      </c>
      <c r="D18">
        <v>3</v>
      </c>
      <c r="E18">
        <v>0</v>
      </c>
      <c r="F18">
        <v>0</v>
      </c>
      <c r="G18">
        <v>0</v>
      </c>
      <c r="H18">
        <v>3</v>
      </c>
      <c r="I18">
        <v>3</v>
      </c>
      <c r="J18">
        <v>0</v>
      </c>
    </row>
    <row r="19" spans="1:10">
      <c r="A19" t="s">
        <v>118</v>
      </c>
      <c r="B19">
        <v>35.862786999999997</v>
      </c>
      <c r="C19">
        <v>0.40858699999999998</v>
      </c>
      <c r="D19">
        <v>1</v>
      </c>
      <c r="E19">
        <v>1</v>
      </c>
      <c r="F19">
        <v>0</v>
      </c>
      <c r="G19">
        <v>0</v>
      </c>
      <c r="H19">
        <v>1</v>
      </c>
      <c r="I19">
        <v>0</v>
      </c>
      <c r="J19">
        <v>1</v>
      </c>
    </row>
    <row r="20" spans="1:10">
      <c r="A20" t="s">
        <v>10</v>
      </c>
      <c r="B20">
        <v>36.053485999999999</v>
      </c>
      <c r="C20">
        <v>1.0806210000000001</v>
      </c>
      <c r="D20">
        <v>1</v>
      </c>
      <c r="E20">
        <v>0</v>
      </c>
      <c r="F20">
        <v>0</v>
      </c>
      <c r="G20">
        <v>0</v>
      </c>
      <c r="H20">
        <v>1</v>
      </c>
      <c r="I20">
        <v>0</v>
      </c>
      <c r="J20">
        <v>1</v>
      </c>
    </row>
    <row r="21" spans="1:10">
      <c r="A21" s="14" t="s">
        <v>40</v>
      </c>
      <c r="D21">
        <v>1</v>
      </c>
      <c r="E21">
        <v>0</v>
      </c>
      <c r="F21">
        <v>0</v>
      </c>
      <c r="G21">
        <v>0</v>
      </c>
      <c r="H21">
        <v>1</v>
      </c>
      <c r="I21">
        <v>0</v>
      </c>
      <c r="J21">
        <v>1</v>
      </c>
    </row>
    <row r="22" spans="1:10">
      <c r="A22" t="s">
        <v>117</v>
      </c>
      <c r="B22">
        <v>35.692912999999997</v>
      </c>
      <c r="C22">
        <v>1.3752059999999999</v>
      </c>
      <c r="D22">
        <v>2</v>
      </c>
      <c r="E22">
        <v>0</v>
      </c>
      <c r="F22">
        <v>1</v>
      </c>
      <c r="G22">
        <v>0</v>
      </c>
      <c r="H22">
        <v>2</v>
      </c>
      <c r="I22">
        <v>1</v>
      </c>
      <c r="J22">
        <v>1</v>
      </c>
    </row>
    <row r="23" spans="1:10">
      <c r="A23" t="s">
        <v>58</v>
      </c>
      <c r="B23">
        <v>36.285634000000002</v>
      </c>
      <c r="C23">
        <v>0.79942100000000005</v>
      </c>
      <c r="D23">
        <v>2</v>
      </c>
      <c r="E23">
        <v>0</v>
      </c>
      <c r="F23">
        <v>0</v>
      </c>
      <c r="G23">
        <v>0</v>
      </c>
      <c r="H23">
        <v>2</v>
      </c>
      <c r="I23">
        <v>1</v>
      </c>
      <c r="J23">
        <v>1</v>
      </c>
    </row>
    <row r="24" spans="1:10">
      <c r="A24" t="s">
        <v>66</v>
      </c>
      <c r="B24" s="13">
        <v>35.977831100000003</v>
      </c>
      <c r="C24" s="13">
        <v>0.98290672599999995</v>
      </c>
      <c r="D24">
        <v>1</v>
      </c>
      <c r="E24">
        <v>1</v>
      </c>
      <c r="F24">
        <v>0</v>
      </c>
      <c r="G24">
        <v>0</v>
      </c>
      <c r="H24">
        <v>1</v>
      </c>
      <c r="I24">
        <v>0</v>
      </c>
      <c r="J24">
        <v>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4F1EC-2F69-4046-9591-F26D1F113DC1}">
  <sheetPr>
    <tabColor rgb="FFFF0000"/>
  </sheetPr>
  <dimension ref="A1:S29"/>
  <sheetViews>
    <sheetView zoomScale="85" zoomScaleNormal="85" workbookViewId="0">
      <pane ySplit="1" topLeftCell="A2" activePane="bottomLeft" state="frozen"/>
      <selection pane="bottomLeft" activeCell="I28" sqref="I28"/>
    </sheetView>
  </sheetViews>
  <sheetFormatPr defaultRowHeight="14.35"/>
  <cols>
    <col min="1" max="1" width="15.234375" customWidth="1"/>
    <col min="2" max="2" width="14.52734375" customWidth="1"/>
    <col min="5" max="6" width="11.3515625" customWidth="1"/>
    <col min="7" max="7" width="16.1171875" customWidth="1"/>
    <col min="8" max="8" width="13.52734375" customWidth="1"/>
    <col min="9" max="9" width="11" customWidth="1"/>
    <col min="10" max="10" width="13" customWidth="1"/>
    <col min="11" max="11" width="13.52734375" customWidth="1"/>
    <col min="12" max="12" width="13.87890625" customWidth="1"/>
    <col min="13" max="13" width="15.234375" customWidth="1"/>
    <col min="14" max="14" width="14.41015625" customWidth="1"/>
    <col min="15" max="15" width="10.64453125" customWidth="1"/>
    <col min="16" max="16" width="10.52734375" customWidth="1"/>
    <col min="17" max="17" width="16.234375" customWidth="1"/>
    <col min="18" max="18" width="19.52734375" customWidth="1"/>
  </cols>
  <sheetData>
    <row r="1" spans="1:19">
      <c r="A1" s="5" t="s">
        <v>155</v>
      </c>
      <c r="B1" s="5" t="s">
        <v>132</v>
      </c>
      <c r="C1" s="5" t="s">
        <v>133</v>
      </c>
      <c r="D1" s="5" t="s">
        <v>158</v>
      </c>
      <c r="E1" s="5" t="s">
        <v>157</v>
      </c>
      <c r="F1" s="5" t="s">
        <v>159</v>
      </c>
      <c r="G1" s="5" t="s">
        <v>160</v>
      </c>
      <c r="H1" s="5" t="s">
        <v>163</v>
      </c>
      <c r="I1" s="5" t="s">
        <v>161</v>
      </c>
      <c r="J1" s="5" t="s">
        <v>162</v>
      </c>
      <c r="L1" s="5" t="s">
        <v>163</v>
      </c>
      <c r="M1" s="5" t="s">
        <v>164</v>
      </c>
      <c r="N1" s="5" t="s">
        <v>165</v>
      </c>
      <c r="O1" s="5" t="s">
        <v>166</v>
      </c>
      <c r="P1" s="5" t="s">
        <v>167</v>
      </c>
      <c r="Q1" s="5" t="s">
        <v>168</v>
      </c>
      <c r="R1" s="5" t="s">
        <v>169</v>
      </c>
      <c r="S1" s="5" t="s">
        <v>156</v>
      </c>
    </row>
    <row r="2" spans="1:19">
      <c r="A2" t="s">
        <v>16</v>
      </c>
      <c r="B2" s="13">
        <v>36.211388900000003</v>
      </c>
      <c r="C2" s="13">
        <v>0.91361112600000005</v>
      </c>
      <c r="D2">
        <v>1</v>
      </c>
      <c r="E2">
        <v>0</v>
      </c>
      <c r="F2">
        <v>0</v>
      </c>
      <c r="G2">
        <v>0</v>
      </c>
      <c r="H2">
        <v>1</v>
      </c>
      <c r="I2">
        <v>1</v>
      </c>
      <c r="J2">
        <v>0</v>
      </c>
      <c r="L2">
        <f>SUM(H:H)</f>
        <v>3</v>
      </c>
      <c r="M2">
        <f>SUM(I:I)</f>
        <v>1</v>
      </c>
      <c r="N2">
        <f>SUM(J:J)</f>
        <v>2</v>
      </c>
      <c r="O2">
        <f>SUM(D:D)</f>
        <v>3</v>
      </c>
      <c r="P2">
        <f>SUM(E:E)</f>
        <v>0</v>
      </c>
      <c r="Q2">
        <f>SUM(F:F)</f>
        <v>0</v>
      </c>
      <c r="R2">
        <f>SUM(G:G)</f>
        <v>0</v>
      </c>
      <c r="S2">
        <f>SUM(O2:R2)</f>
        <v>3</v>
      </c>
    </row>
    <row r="3" spans="1:19">
      <c r="A3" t="s">
        <v>58</v>
      </c>
      <c r="B3">
        <v>36.285634000000002</v>
      </c>
      <c r="C3">
        <v>0.79942100000000005</v>
      </c>
      <c r="D3">
        <v>1</v>
      </c>
      <c r="E3">
        <v>0</v>
      </c>
      <c r="F3">
        <v>0</v>
      </c>
      <c r="G3">
        <v>0</v>
      </c>
      <c r="H3">
        <v>1</v>
      </c>
      <c r="I3">
        <v>0</v>
      </c>
      <c r="J3">
        <v>1</v>
      </c>
    </row>
    <row r="4" spans="1:19">
      <c r="A4" t="s">
        <v>4</v>
      </c>
      <c r="B4" s="13">
        <v>36.192548299999999</v>
      </c>
      <c r="C4" s="13">
        <v>0.74247812599999996</v>
      </c>
      <c r="D4">
        <v>1</v>
      </c>
      <c r="E4">
        <v>0</v>
      </c>
      <c r="F4">
        <v>0</v>
      </c>
      <c r="G4">
        <v>0</v>
      </c>
      <c r="H4">
        <v>1</v>
      </c>
      <c r="I4">
        <v>0</v>
      </c>
      <c r="J4">
        <v>1</v>
      </c>
    </row>
    <row r="29" spans="1:1"/>
  </sheetData>
  <pageMargins left="0.7" right="0.7" top="0.75" bottom="0.75" header="0.3" footer="0.3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DD06D-D13F-439B-A668-9101CC947C52}">
  <sheetPr>
    <tabColor theme="9" tint="0.39997558519241921"/>
  </sheetPr>
  <dimension ref="A1:E297"/>
  <sheetViews>
    <sheetView workbookViewId="0">
      <selection activeCell="L19" sqref="L19"/>
    </sheetView>
  </sheetViews>
  <sheetFormatPr defaultRowHeight="14.35"/>
  <cols>
    <col min="1" max="1" width="15.3515625" customWidth="1"/>
  </cols>
  <sheetData>
    <row r="1" spans="1:5">
      <c r="A1" s="10" t="s">
        <v>147</v>
      </c>
      <c r="B1" s="10" t="s">
        <v>148</v>
      </c>
      <c r="C1" s="10" t="s">
        <v>149</v>
      </c>
      <c r="D1" s="10" t="s">
        <v>150</v>
      </c>
      <c r="E1" s="10" t="s">
        <v>151</v>
      </c>
    </row>
    <row r="2" spans="1:5">
      <c r="A2" s="10"/>
      <c r="B2" s="10">
        <v>36.021484999999998</v>
      </c>
      <c r="C2" s="10">
        <v>36.021985000000001</v>
      </c>
      <c r="D2" s="10">
        <v>0.95247199999999999</v>
      </c>
      <c r="E2" s="10">
        <v>0.95305700000000004</v>
      </c>
    </row>
    <row r="3" spans="1:5">
      <c r="A3" s="10"/>
      <c r="B3" s="10">
        <v>36.021985000000001</v>
      </c>
      <c r="C3" s="10">
        <v>36.022689999999997</v>
      </c>
      <c r="D3" s="10">
        <v>0.95305700000000004</v>
      </c>
      <c r="E3" s="10">
        <v>0.95326999999999995</v>
      </c>
    </row>
    <row r="4" spans="1:5">
      <c r="A4" s="10"/>
      <c r="B4" s="10">
        <v>36.022689999999997</v>
      </c>
      <c r="C4" s="10">
        <v>36.023429</v>
      </c>
      <c r="D4" s="10">
        <v>0.95326999999999995</v>
      </c>
      <c r="E4" s="10">
        <v>0.95386000000000004</v>
      </c>
    </row>
    <row r="5" spans="1:5">
      <c r="A5" s="10"/>
      <c r="B5" s="10">
        <v>36.023429</v>
      </c>
      <c r="C5" s="10">
        <v>36.025700999999998</v>
      </c>
      <c r="D5" s="10">
        <v>0.95386000000000004</v>
      </c>
      <c r="E5" s="10">
        <v>0.95473200000000003</v>
      </c>
    </row>
    <row r="6" spans="1:5">
      <c r="A6" s="10"/>
      <c r="B6" s="10">
        <v>36.025700999999998</v>
      </c>
      <c r="C6" s="10">
        <v>36.026333999999999</v>
      </c>
      <c r="D6" s="10">
        <v>0.95473200000000003</v>
      </c>
      <c r="E6" s="10">
        <v>0.95483899999999999</v>
      </c>
    </row>
    <row r="7" spans="1:5">
      <c r="A7" s="10"/>
      <c r="B7" s="10">
        <v>36.026333999999999</v>
      </c>
      <c r="C7" s="10">
        <v>36.027484000000001</v>
      </c>
      <c r="D7" s="10">
        <v>0.95483899999999999</v>
      </c>
      <c r="E7" s="10">
        <v>0.95486000000000004</v>
      </c>
    </row>
    <row r="8" spans="1:5">
      <c r="A8" s="10"/>
      <c r="B8" s="10">
        <v>36.027484000000001</v>
      </c>
      <c r="C8" s="10">
        <v>36.028728000000001</v>
      </c>
      <c r="D8" s="10">
        <v>0.95486000000000004</v>
      </c>
      <c r="E8" s="10">
        <v>0.95460100000000003</v>
      </c>
    </row>
    <row r="9" spans="1:5">
      <c r="A9" s="10"/>
      <c r="B9" s="10">
        <v>36.028728000000001</v>
      </c>
      <c r="C9" s="10">
        <v>36.029449999999997</v>
      </c>
      <c r="D9" s="10">
        <v>0.95460100000000003</v>
      </c>
      <c r="E9" s="10">
        <v>0.95497799999999999</v>
      </c>
    </row>
    <row r="10" spans="1:5">
      <c r="A10" s="10"/>
      <c r="B10" s="10">
        <v>36.029449999999997</v>
      </c>
      <c r="C10" s="10">
        <v>36.029820999999998</v>
      </c>
      <c r="D10" s="10">
        <v>0.95497799999999999</v>
      </c>
      <c r="E10" s="10">
        <v>0.95550999999999997</v>
      </c>
    </row>
    <row r="11" spans="1:5">
      <c r="A11" s="10"/>
      <c r="B11" s="10">
        <v>36.029820999999998</v>
      </c>
      <c r="C11" s="10">
        <v>36.030555999999997</v>
      </c>
      <c r="D11" s="10">
        <v>0.95550999999999997</v>
      </c>
      <c r="E11" s="10">
        <v>0.95599299999999998</v>
      </c>
    </row>
    <row r="12" spans="1:5">
      <c r="A12" s="10"/>
      <c r="B12" s="10">
        <v>36.030555999999997</v>
      </c>
      <c r="C12" s="10">
        <v>36.030687</v>
      </c>
      <c r="D12" s="10">
        <v>0.95599299999999998</v>
      </c>
      <c r="E12" s="10">
        <v>0.95564300000000002</v>
      </c>
    </row>
    <row r="13" spans="1:5">
      <c r="A13" s="10"/>
      <c r="B13" s="10">
        <v>36.030687</v>
      </c>
      <c r="C13" s="10">
        <v>36.031126</v>
      </c>
      <c r="D13" s="10">
        <v>0.95564300000000002</v>
      </c>
      <c r="E13" s="10">
        <v>0.95539799999999997</v>
      </c>
    </row>
    <row r="14" spans="1:5">
      <c r="A14" s="10"/>
      <c r="B14" s="10">
        <v>36.031126</v>
      </c>
      <c r="C14" s="10">
        <v>36.031697999999999</v>
      </c>
      <c r="D14" s="10">
        <v>0.95539799999999997</v>
      </c>
      <c r="E14" s="10">
        <v>0.95523899999999995</v>
      </c>
    </row>
    <row r="15" spans="1:5">
      <c r="A15" s="10"/>
      <c r="B15" s="10">
        <v>36.031697999999999</v>
      </c>
      <c r="C15" s="10">
        <v>36.033034000000001</v>
      </c>
      <c r="D15" s="10">
        <v>0.95523899999999995</v>
      </c>
      <c r="E15" s="10">
        <v>0.95542899999999997</v>
      </c>
    </row>
    <row r="16" spans="1:5">
      <c r="A16" s="10"/>
      <c r="B16" s="10">
        <v>36.033034000000001</v>
      </c>
      <c r="C16" s="10">
        <v>36.034239999999997</v>
      </c>
      <c r="D16" s="10">
        <v>0.95542899999999997</v>
      </c>
      <c r="E16" s="10">
        <v>0.95544700000000005</v>
      </c>
    </row>
    <row r="17" spans="1:5">
      <c r="A17" s="10"/>
      <c r="B17" s="10">
        <v>36.034239999999997</v>
      </c>
      <c r="C17" s="10">
        <v>36.035156000000001</v>
      </c>
      <c r="D17" s="10">
        <v>0.95544700000000005</v>
      </c>
      <c r="E17" s="10">
        <v>0.95579899999999995</v>
      </c>
    </row>
    <row r="18" spans="1:5">
      <c r="A18" s="10"/>
      <c r="B18" s="10">
        <v>36.035156000000001</v>
      </c>
      <c r="C18" s="10">
        <v>36.03631</v>
      </c>
      <c r="D18" s="10">
        <v>0.95579899999999995</v>
      </c>
      <c r="E18" s="10">
        <v>0.95640199999999997</v>
      </c>
    </row>
    <row r="19" spans="1:5">
      <c r="A19" s="10"/>
      <c r="B19" s="10">
        <v>36.03631</v>
      </c>
      <c r="C19" s="11">
        <v>36.038908999999997</v>
      </c>
      <c r="D19" s="10">
        <v>0.95640199999999997</v>
      </c>
      <c r="E19" s="10">
        <v>0.95720499999999997</v>
      </c>
    </row>
    <row r="20" spans="1:5">
      <c r="A20" s="10"/>
      <c r="B20" s="11">
        <v>36.038908999999997</v>
      </c>
      <c r="C20" s="10">
        <v>36.039673999999998</v>
      </c>
      <c r="D20" s="10">
        <v>0.95720499999999997</v>
      </c>
      <c r="E20" s="10">
        <v>0.95679700000000001</v>
      </c>
    </row>
    <row r="21" spans="1:5">
      <c r="A21" s="10"/>
      <c r="B21" s="10">
        <v>36.039673999999998</v>
      </c>
      <c r="C21" s="10">
        <v>36.039591299999998</v>
      </c>
      <c r="D21" s="10">
        <v>0.95679700000000001</v>
      </c>
      <c r="E21" s="10">
        <v>0.95646319999999996</v>
      </c>
    </row>
    <row r="22" spans="1:5">
      <c r="A22" s="10"/>
      <c r="B22" s="10">
        <v>36.039591299999998</v>
      </c>
      <c r="C22" s="10">
        <v>36.039366000000001</v>
      </c>
      <c r="D22" s="10">
        <v>0.95646319999999996</v>
      </c>
      <c r="E22" s="10">
        <v>0.95633500000000005</v>
      </c>
    </row>
    <row r="23" spans="1:5">
      <c r="A23" s="10"/>
      <c r="B23" s="10">
        <v>36.039366000000001</v>
      </c>
      <c r="C23" s="10">
        <v>36.040300999999999</v>
      </c>
      <c r="D23" s="10">
        <v>0.95633500000000005</v>
      </c>
      <c r="E23" s="10">
        <v>0.95473799999999998</v>
      </c>
    </row>
    <row r="24" spans="1:5">
      <c r="A24" s="10"/>
      <c r="B24" s="10">
        <v>36.040300999999999</v>
      </c>
      <c r="C24" s="10">
        <v>36.040895999999996</v>
      </c>
      <c r="D24" s="10">
        <v>0.95473799999999998</v>
      </c>
      <c r="E24" s="10">
        <v>0.95431200000000005</v>
      </c>
    </row>
    <row r="25" spans="1:5">
      <c r="A25" s="10"/>
      <c r="B25" s="10">
        <v>36.040895999999996</v>
      </c>
      <c r="C25" s="10">
        <v>36.041575000000002</v>
      </c>
      <c r="D25" s="10">
        <v>0.95431200000000005</v>
      </c>
      <c r="E25" s="10">
        <v>0.95414399999999999</v>
      </c>
    </row>
    <row r="26" spans="1:5">
      <c r="A26" s="10"/>
      <c r="B26" s="10">
        <v>36.041575000000002</v>
      </c>
      <c r="C26" s="10">
        <v>36.042237999999998</v>
      </c>
      <c r="D26" s="10">
        <v>0.95414399999999999</v>
      </c>
      <c r="E26" s="10">
        <v>0.95425199999999999</v>
      </c>
    </row>
    <row r="27" spans="1:5">
      <c r="A27" s="10"/>
      <c r="B27" s="10">
        <v>36.042237999999998</v>
      </c>
      <c r="C27" s="10">
        <v>36.043824999999998</v>
      </c>
      <c r="D27" s="10">
        <v>0.95425199999999999</v>
      </c>
      <c r="E27" s="10">
        <v>0.954434</v>
      </c>
    </row>
    <row r="28" spans="1:5">
      <c r="A28" s="10"/>
      <c r="B28" s="10">
        <v>36.043824999999998</v>
      </c>
      <c r="C28" s="10">
        <v>36.0450047</v>
      </c>
      <c r="D28" s="10">
        <v>0.954434</v>
      </c>
      <c r="E28" s="10">
        <v>0.95431569999999999</v>
      </c>
    </row>
    <row r="29" spans="1:5">
      <c r="A29" s="10"/>
      <c r="B29" s="10">
        <v>36.0450047</v>
      </c>
      <c r="C29" s="10">
        <v>36.050170000000001</v>
      </c>
      <c r="D29" s="10">
        <v>0.95431569999999999</v>
      </c>
      <c r="E29" s="12">
        <v>0.95344200000000001</v>
      </c>
    </row>
    <row r="30" spans="1:5">
      <c r="A30" s="10"/>
      <c r="B30" s="10">
        <v>36.050170000000001</v>
      </c>
      <c r="C30" s="10">
        <v>36.047263000000001</v>
      </c>
      <c r="D30" s="12">
        <v>0.95344200000000001</v>
      </c>
      <c r="E30" s="10">
        <v>0.95387</v>
      </c>
    </row>
    <row r="31" spans="1:5">
      <c r="A31" s="10"/>
      <c r="B31" s="10">
        <v>36.047263000000001</v>
      </c>
      <c r="C31" s="10">
        <v>36.048344999999998</v>
      </c>
      <c r="D31" s="10">
        <v>0.95387</v>
      </c>
      <c r="E31" s="10">
        <v>0.95354899999999998</v>
      </c>
    </row>
    <row r="32" spans="1:5">
      <c r="A32" s="10"/>
      <c r="B32" s="10">
        <v>36.048344999999998</v>
      </c>
      <c r="C32" s="10">
        <v>36.048645</v>
      </c>
      <c r="D32" s="10">
        <v>0.95354899999999998</v>
      </c>
      <c r="E32" s="10">
        <v>0.95322700000000005</v>
      </c>
    </row>
    <row r="33" spans="1:5">
      <c r="A33" s="10"/>
      <c r="B33" s="10">
        <v>36.048645</v>
      </c>
      <c r="C33" s="10">
        <v>36.04965</v>
      </c>
      <c r="D33" s="10">
        <v>0.95322700000000005</v>
      </c>
      <c r="E33" s="10">
        <v>0.95316299999999998</v>
      </c>
    </row>
    <row r="34" spans="1:5">
      <c r="A34" s="10"/>
      <c r="B34" s="10">
        <v>36.04965</v>
      </c>
      <c r="C34" s="10">
        <v>36.050420000000003</v>
      </c>
      <c r="D34" s="10">
        <v>0.95316299999999998</v>
      </c>
      <c r="E34" s="10">
        <v>0.95362599999999997</v>
      </c>
    </row>
    <row r="35" spans="1:5">
      <c r="A35" s="10"/>
      <c r="B35" s="10">
        <v>36.050420000000003</v>
      </c>
      <c r="C35" s="10">
        <v>36.052307999999996</v>
      </c>
      <c r="D35" s="10">
        <v>0.95362599999999997</v>
      </c>
      <c r="E35" s="10">
        <v>0.95345000000000002</v>
      </c>
    </row>
    <row r="36" spans="1:5">
      <c r="A36" s="10"/>
      <c r="B36" s="10">
        <v>36.052307999999996</v>
      </c>
      <c r="C36" s="10">
        <v>36.053972000000002</v>
      </c>
      <c r="D36" s="10">
        <v>0.95345000000000002</v>
      </c>
      <c r="E36" s="10">
        <v>0.95338500000000004</v>
      </c>
    </row>
    <row r="37" spans="1:5">
      <c r="A37" s="10"/>
      <c r="B37" s="10">
        <v>36.053972000000002</v>
      </c>
      <c r="C37" s="10">
        <v>36.055292999999999</v>
      </c>
      <c r="D37" s="10">
        <v>0.95338500000000004</v>
      </c>
      <c r="E37" s="10">
        <v>0.95291300000000001</v>
      </c>
    </row>
    <row r="38" spans="1:5">
      <c r="A38" s="10"/>
      <c r="B38" s="10">
        <v>36.055292999999999</v>
      </c>
      <c r="C38" s="10">
        <v>36.058140999999999</v>
      </c>
      <c r="D38" s="10">
        <v>0.95291300000000001</v>
      </c>
      <c r="E38" s="10">
        <v>0.95198899999999997</v>
      </c>
    </row>
    <row r="39" spans="1:5">
      <c r="A39" s="10"/>
      <c r="B39" s="10">
        <v>36.058140999999999</v>
      </c>
      <c r="C39" s="10">
        <v>36.060538000000001</v>
      </c>
      <c r="D39" s="10">
        <v>0.95198899999999997</v>
      </c>
      <c r="E39" s="10">
        <v>0.95172000000000001</v>
      </c>
    </row>
    <row r="40" spans="1:5">
      <c r="A40" s="10"/>
      <c r="B40" s="10">
        <v>36.060538000000001</v>
      </c>
      <c r="C40" s="10">
        <v>36.061408999999998</v>
      </c>
      <c r="D40" s="10">
        <v>0.95172000000000001</v>
      </c>
      <c r="E40" s="10">
        <v>0.95143</v>
      </c>
    </row>
    <row r="41" spans="1:5">
      <c r="A41" s="10"/>
      <c r="B41" s="10">
        <v>36.061408999999998</v>
      </c>
      <c r="C41" s="10">
        <v>36.062953999999998</v>
      </c>
      <c r="D41" s="10">
        <v>0.95143</v>
      </c>
      <c r="E41" s="10">
        <v>0.95146200000000003</v>
      </c>
    </row>
    <row r="42" spans="1:5">
      <c r="A42" s="10"/>
      <c r="B42" s="10">
        <v>36.062953999999998</v>
      </c>
      <c r="C42" s="10">
        <v>36.063481000000003</v>
      </c>
      <c r="D42" s="10">
        <v>0.95146200000000003</v>
      </c>
      <c r="E42" s="10">
        <v>0.95133299999999998</v>
      </c>
    </row>
    <row r="43" spans="1:5">
      <c r="A43" s="10"/>
      <c r="B43" s="10">
        <v>36.063481000000003</v>
      </c>
      <c r="C43" s="10">
        <v>36.064867</v>
      </c>
      <c r="D43" s="10">
        <v>0.95133299999999998</v>
      </c>
      <c r="E43" s="10">
        <v>0.95170699999999997</v>
      </c>
    </row>
    <row r="44" spans="1:5">
      <c r="A44" s="10"/>
      <c r="B44" s="10">
        <v>36.064867</v>
      </c>
      <c r="C44" s="10">
        <v>36.068117999999998</v>
      </c>
      <c r="D44" s="10">
        <v>0.95170699999999997</v>
      </c>
      <c r="E44" s="10">
        <v>0.95230700000000001</v>
      </c>
    </row>
    <row r="45" spans="1:5">
      <c r="A45" s="10"/>
      <c r="B45" s="10">
        <v>36.068117999999998</v>
      </c>
      <c r="C45" s="10">
        <v>36.069701999999999</v>
      </c>
      <c r="D45" s="10">
        <v>0.95230700000000001</v>
      </c>
      <c r="E45" s="10">
        <v>0.95285399999999998</v>
      </c>
    </row>
    <row r="46" spans="1:5">
      <c r="A46" s="10"/>
      <c r="B46" s="10">
        <v>36.069701999999999</v>
      </c>
      <c r="C46" s="10">
        <v>36.071384000000002</v>
      </c>
      <c r="D46" s="10">
        <v>0.95285399999999998</v>
      </c>
      <c r="E46" s="10">
        <v>0.95317600000000002</v>
      </c>
    </row>
    <row r="47" spans="1:5">
      <c r="A47" s="10"/>
      <c r="B47" s="10">
        <v>36.071384000000002</v>
      </c>
      <c r="C47" s="10">
        <v>36.071823000000002</v>
      </c>
      <c r="D47" s="10">
        <v>0.95317600000000002</v>
      </c>
      <c r="E47" s="10">
        <v>0.95303300000000002</v>
      </c>
    </row>
    <row r="48" spans="1:5">
      <c r="A48" s="10"/>
      <c r="B48" s="10">
        <v>36.071823000000002</v>
      </c>
      <c r="C48" s="10">
        <v>36.072505999999997</v>
      </c>
      <c r="D48" s="10">
        <v>0.95303300000000002</v>
      </c>
      <c r="E48" s="10">
        <v>0.95243199999999995</v>
      </c>
    </row>
    <row r="49" spans="1:5">
      <c r="A49" s="10"/>
      <c r="B49" s="10">
        <v>36.072505999999997</v>
      </c>
      <c r="C49" s="10">
        <v>36.073402999999999</v>
      </c>
      <c r="D49" s="10">
        <v>0.95243199999999995</v>
      </c>
      <c r="E49" s="10">
        <v>0.95224200000000003</v>
      </c>
    </row>
    <row r="50" spans="1:5">
      <c r="A50" s="10"/>
      <c r="B50" s="10">
        <v>36.073402999999999</v>
      </c>
      <c r="C50" s="10">
        <v>36.074717</v>
      </c>
      <c r="D50" s="10">
        <v>0.95224200000000003</v>
      </c>
      <c r="E50" s="10">
        <v>0.95226900000000003</v>
      </c>
    </row>
    <row r="51" spans="1:5">
      <c r="A51" s="10"/>
      <c r="B51" s="10">
        <v>36.074717</v>
      </c>
      <c r="C51" s="10">
        <v>36.076130999999997</v>
      </c>
      <c r="D51" s="10">
        <v>0.95226900000000003</v>
      </c>
      <c r="E51" s="10">
        <v>0.95230499999999996</v>
      </c>
    </row>
    <row r="52" spans="1:5">
      <c r="A52" s="10"/>
      <c r="B52" s="10">
        <v>36.076130999999997</v>
      </c>
      <c r="C52" s="10">
        <v>36.076543000000001</v>
      </c>
      <c r="D52" s="10">
        <v>0.95230499999999996</v>
      </c>
      <c r="E52" s="10">
        <v>0.95269899999999996</v>
      </c>
    </row>
    <row r="53" spans="1:5">
      <c r="A53" s="10"/>
      <c r="B53" s="10">
        <v>36.076543000000001</v>
      </c>
      <c r="C53" s="10">
        <v>36.077311999999999</v>
      </c>
      <c r="D53" s="10">
        <v>0.95269899999999996</v>
      </c>
      <c r="E53" s="10">
        <v>0.952708</v>
      </c>
    </row>
    <row r="54" spans="1:5">
      <c r="A54" s="10"/>
      <c r="B54" s="10">
        <v>36.077311999999999</v>
      </c>
      <c r="C54" s="10">
        <v>36.077607999999998</v>
      </c>
      <c r="D54" s="10">
        <v>0.952708</v>
      </c>
      <c r="E54" s="10">
        <v>0.95263600000000004</v>
      </c>
    </row>
    <row r="55" spans="1:5">
      <c r="A55" s="10"/>
      <c r="B55" s="10">
        <v>36.077607999999998</v>
      </c>
      <c r="C55" s="10">
        <v>36.078144999999999</v>
      </c>
      <c r="D55" s="10">
        <v>0.95263600000000004</v>
      </c>
      <c r="E55" s="10">
        <v>0.952627</v>
      </c>
    </row>
    <row r="56" spans="1:5">
      <c r="A56" s="10"/>
      <c r="B56" s="10">
        <v>36.078144999999999</v>
      </c>
      <c r="C56" s="10">
        <v>36.080236999999997</v>
      </c>
      <c r="D56" s="10">
        <v>0.952627</v>
      </c>
      <c r="E56" s="10">
        <v>0.952206</v>
      </c>
    </row>
    <row r="57" spans="1:5">
      <c r="A57" s="10"/>
      <c r="B57" s="10">
        <v>36.080236999999997</v>
      </c>
      <c r="C57" s="10">
        <v>36.081609</v>
      </c>
      <c r="D57" s="10">
        <v>0.952206</v>
      </c>
      <c r="E57" s="10">
        <v>0.95174599999999998</v>
      </c>
    </row>
    <row r="58" spans="1:5">
      <c r="A58" s="10"/>
      <c r="B58" s="10">
        <v>36.081609</v>
      </c>
      <c r="C58" s="10">
        <v>36.082614999999997</v>
      </c>
      <c r="D58" s="10">
        <v>0.95174599999999998</v>
      </c>
      <c r="E58" s="10">
        <v>0.95138500000000004</v>
      </c>
    </row>
    <row r="59" spans="1:5">
      <c r="A59" s="10"/>
      <c r="B59" s="10">
        <v>36.082614999999997</v>
      </c>
      <c r="C59" s="10">
        <v>36.083005</v>
      </c>
      <c r="D59" s="10">
        <v>0.95138500000000004</v>
      </c>
      <c r="E59" s="10">
        <v>0.95125400000000004</v>
      </c>
    </row>
    <row r="60" spans="1:5">
      <c r="A60" s="10"/>
      <c r="B60" s="10">
        <v>36.083005</v>
      </c>
      <c r="C60" s="10">
        <v>36.083562999999998</v>
      </c>
      <c r="D60" s="10">
        <v>0.95125400000000004</v>
      </c>
      <c r="E60" s="10">
        <v>0.95075900000000002</v>
      </c>
    </row>
    <row r="61" spans="1:5">
      <c r="A61" s="10" t="s">
        <v>152</v>
      </c>
      <c r="B61" s="10">
        <v>36.083562999999998</v>
      </c>
      <c r="C61" s="10">
        <v>36.084184999999998</v>
      </c>
      <c r="D61" s="10">
        <v>0.95075900000000002</v>
      </c>
      <c r="E61" s="10">
        <v>0.95031399999999999</v>
      </c>
    </row>
    <row r="62" spans="1:5">
      <c r="A62" s="10"/>
      <c r="B62" s="10">
        <v>36.084184999999998</v>
      </c>
      <c r="C62" s="10">
        <v>36.085213000000003</v>
      </c>
      <c r="D62" s="10">
        <v>0.95031399999999999</v>
      </c>
      <c r="E62" s="10">
        <v>0.94994000000000001</v>
      </c>
    </row>
    <row r="63" spans="1:5">
      <c r="A63" s="10"/>
      <c r="B63" s="10">
        <v>36.085213000000003</v>
      </c>
      <c r="C63" s="10">
        <v>36.089019999999998</v>
      </c>
      <c r="D63" s="10">
        <v>0.94994000000000001</v>
      </c>
      <c r="E63" s="10">
        <v>0.94892399999999999</v>
      </c>
    </row>
    <row r="64" spans="1:5">
      <c r="A64" s="10"/>
      <c r="B64" s="10">
        <v>36.089019999999998</v>
      </c>
      <c r="C64" s="10">
        <v>36.089506999999998</v>
      </c>
      <c r="D64" s="10">
        <v>0.94892399999999999</v>
      </c>
      <c r="E64" s="10">
        <v>0.94886000000000004</v>
      </c>
    </row>
    <row r="65" spans="1:5">
      <c r="A65" s="10"/>
      <c r="B65" s="10">
        <v>36.089506999999998</v>
      </c>
      <c r="C65" s="10">
        <v>36.089962</v>
      </c>
      <c r="D65" s="10">
        <v>0.94886000000000004</v>
      </c>
      <c r="E65" s="10">
        <v>0.948959</v>
      </c>
    </row>
    <row r="66" spans="1:5">
      <c r="A66" s="10"/>
      <c r="B66" s="10">
        <v>36.089962</v>
      </c>
      <c r="C66" s="10">
        <v>36.090738999999999</v>
      </c>
      <c r="D66" s="10">
        <v>0.948959</v>
      </c>
      <c r="E66" s="10">
        <v>0.94903000000000004</v>
      </c>
    </row>
    <row r="67" spans="1:5">
      <c r="A67" s="10"/>
      <c r="B67" s="10">
        <v>36.090738999999999</v>
      </c>
      <c r="C67" s="10">
        <v>36.091208000000002</v>
      </c>
      <c r="D67" s="10">
        <v>0.94903000000000004</v>
      </c>
      <c r="E67" s="10">
        <v>0.94901999999999997</v>
      </c>
    </row>
    <row r="68" spans="1:5">
      <c r="A68" s="10"/>
      <c r="B68" s="10">
        <v>36.091208000000002</v>
      </c>
      <c r="C68" s="10">
        <v>36.092877000000001</v>
      </c>
      <c r="D68" s="10">
        <v>0.94901999999999997</v>
      </c>
      <c r="E68" s="10">
        <v>0.94938199999999995</v>
      </c>
    </row>
    <row r="69" spans="1:5">
      <c r="A69" s="10"/>
      <c r="B69" s="10">
        <v>36.092877000000001</v>
      </c>
      <c r="C69" s="10">
        <v>36.093510999999999</v>
      </c>
      <c r="D69" s="10">
        <v>0.94938199999999995</v>
      </c>
      <c r="E69" s="10">
        <v>0.94945400000000002</v>
      </c>
    </row>
    <row r="70" spans="1:5">
      <c r="A70" s="10"/>
      <c r="B70" s="10">
        <v>36.093510999999999</v>
      </c>
      <c r="C70" s="10">
        <v>36.094951000000002</v>
      </c>
      <c r="D70" s="10">
        <v>0.94945400000000002</v>
      </c>
      <c r="E70" s="10">
        <v>0.94986199999999998</v>
      </c>
    </row>
    <row r="71" spans="1:5">
      <c r="A71" s="10"/>
      <c r="B71" s="10">
        <v>36.094951000000002</v>
      </c>
      <c r="C71" s="10">
        <v>36.096027999999997</v>
      </c>
      <c r="D71" s="10">
        <v>0.94986199999999998</v>
      </c>
      <c r="E71" s="10">
        <v>0.94999500000000003</v>
      </c>
    </row>
    <row r="72" spans="1:5">
      <c r="A72" s="10"/>
      <c r="B72" s="10">
        <v>36.096027999999997</v>
      </c>
      <c r="C72" s="10">
        <v>36.096950999999997</v>
      </c>
      <c r="D72" s="10">
        <v>0.94999500000000003</v>
      </c>
      <c r="E72" s="10">
        <v>0.94990799999999997</v>
      </c>
    </row>
    <row r="73" spans="1:5">
      <c r="A73" s="10"/>
      <c r="B73" s="10">
        <v>36.096950999999997</v>
      </c>
      <c r="C73" s="10">
        <v>36.097617999999997</v>
      </c>
      <c r="D73" s="10">
        <v>0.94990799999999997</v>
      </c>
      <c r="E73" s="10">
        <v>0.95004599999999995</v>
      </c>
    </row>
    <row r="74" spans="1:5">
      <c r="A74" s="10"/>
      <c r="B74" s="10">
        <v>36.097617999999997</v>
      </c>
      <c r="C74" s="10">
        <v>36.098294000000003</v>
      </c>
      <c r="D74" s="10">
        <v>0.95004599999999995</v>
      </c>
      <c r="E74" s="10">
        <v>0.95007600000000003</v>
      </c>
    </row>
    <row r="75" spans="1:5">
      <c r="A75" s="10"/>
      <c r="B75" s="10">
        <v>36.098294000000003</v>
      </c>
      <c r="C75" s="10">
        <v>36.099052</v>
      </c>
      <c r="D75" s="10">
        <v>0.95007600000000003</v>
      </c>
      <c r="E75" s="10">
        <v>0.95008700000000001</v>
      </c>
    </row>
    <row r="76" spans="1:5">
      <c r="A76" s="10"/>
      <c r="B76" s="10">
        <v>36.099052</v>
      </c>
      <c r="C76" s="10">
        <v>36.099561999999999</v>
      </c>
      <c r="D76" s="10">
        <v>0.95008700000000001</v>
      </c>
      <c r="E76" s="10">
        <v>0.95022499999999999</v>
      </c>
    </row>
    <row r="77" spans="1:5">
      <c r="A77" s="10"/>
      <c r="B77" s="10">
        <v>36.099561999999999</v>
      </c>
      <c r="C77" s="10">
        <v>36.100844000000002</v>
      </c>
      <c r="D77" s="10">
        <v>0.95022499999999999</v>
      </c>
      <c r="E77" s="10">
        <v>0.95089100000000004</v>
      </c>
    </row>
    <row r="78" spans="1:5">
      <c r="A78" s="10"/>
      <c r="B78" s="10">
        <v>36.100844000000002</v>
      </c>
      <c r="C78" s="10">
        <v>36.101700999999998</v>
      </c>
      <c r="D78" s="10">
        <v>0.95089100000000004</v>
      </c>
      <c r="E78" s="10">
        <v>0.95111900000000005</v>
      </c>
    </row>
    <row r="79" spans="1:5">
      <c r="A79" s="10"/>
      <c r="B79" s="10">
        <v>36.101700999999998</v>
      </c>
      <c r="C79" s="10">
        <v>36.103110000000001</v>
      </c>
      <c r="D79" s="10">
        <v>0.95111900000000005</v>
      </c>
      <c r="E79" s="10">
        <v>0.95139799999999997</v>
      </c>
    </row>
    <row r="80" spans="1:5">
      <c r="A80" s="10"/>
      <c r="B80" s="10">
        <v>36.103110000000001</v>
      </c>
      <c r="C80" s="10">
        <v>36.104664</v>
      </c>
      <c r="D80" s="10">
        <v>0.95139799999999997</v>
      </c>
      <c r="E80" s="10">
        <v>0.95162199999999997</v>
      </c>
    </row>
    <row r="81" spans="1:5">
      <c r="A81" s="10"/>
      <c r="B81" s="10">
        <v>36.104664</v>
      </c>
      <c r="C81" s="10">
        <v>36.105378000000002</v>
      </c>
      <c r="D81" s="10">
        <v>0.95162199999999997</v>
      </c>
      <c r="E81" s="10">
        <v>0.95169800000000004</v>
      </c>
    </row>
    <row r="82" spans="1:5">
      <c r="A82" s="10"/>
      <c r="B82" s="10">
        <v>36.105378000000002</v>
      </c>
      <c r="C82" s="10">
        <v>36.106223999999997</v>
      </c>
      <c r="D82" s="10">
        <v>0.95169800000000004</v>
      </c>
      <c r="E82" s="10">
        <v>0.95180500000000001</v>
      </c>
    </row>
    <row r="83" spans="1:5">
      <c r="A83" s="10"/>
      <c r="B83" s="10">
        <v>36.106223999999997</v>
      </c>
      <c r="C83" s="10">
        <v>36.1068</v>
      </c>
      <c r="D83" s="10">
        <v>0.95180500000000001</v>
      </c>
      <c r="E83" s="10">
        <v>0.95147099999999996</v>
      </c>
    </row>
    <row r="84" spans="1:5">
      <c r="A84" s="10"/>
      <c r="B84" s="10">
        <v>36.1068</v>
      </c>
      <c r="C84" s="10">
        <v>36.107419999999998</v>
      </c>
      <c r="D84" s="10">
        <v>0.95147099999999996</v>
      </c>
      <c r="E84" s="10">
        <v>0.951492</v>
      </c>
    </row>
    <row r="85" spans="1:5">
      <c r="A85" s="10"/>
      <c r="B85" s="10">
        <v>36.107419999999998</v>
      </c>
      <c r="C85" s="10">
        <v>36.108750000000001</v>
      </c>
      <c r="D85" s="10">
        <v>0.951492</v>
      </c>
      <c r="E85" s="10">
        <v>0.95162899999999995</v>
      </c>
    </row>
    <row r="86" spans="1:5">
      <c r="A86" s="10"/>
      <c r="B86" s="10">
        <v>36.108750000000001</v>
      </c>
      <c r="C86" s="10">
        <v>36.110280000000003</v>
      </c>
      <c r="D86" s="10">
        <v>0.95162899999999995</v>
      </c>
      <c r="E86" s="10">
        <v>0.95160299999999998</v>
      </c>
    </row>
    <row r="87" spans="1:5">
      <c r="A87" s="10"/>
      <c r="B87" s="10">
        <v>36.110280000000003</v>
      </c>
      <c r="C87" s="10">
        <v>36.111421</v>
      </c>
      <c r="D87" s="10">
        <v>0.95160299999999998</v>
      </c>
      <c r="E87" s="10">
        <v>0.95130499999999996</v>
      </c>
    </row>
    <row r="88" spans="1:5">
      <c r="A88" s="10"/>
      <c r="B88" s="10">
        <v>36.111421</v>
      </c>
      <c r="C88" s="10">
        <v>36.112727</v>
      </c>
      <c r="D88" s="10">
        <v>0.95130499999999996</v>
      </c>
      <c r="E88" s="10">
        <v>0.95119799999999999</v>
      </c>
    </row>
    <row r="89" spans="1:5">
      <c r="A89" s="10"/>
      <c r="B89" s="10">
        <v>36.112727</v>
      </c>
      <c r="C89" s="10">
        <v>36.114631000000003</v>
      </c>
      <c r="D89" s="10">
        <v>0.95119799999999999</v>
      </c>
      <c r="E89" s="10">
        <v>0.95162899999999995</v>
      </c>
    </row>
    <row r="90" spans="1:5">
      <c r="A90" s="10"/>
      <c r="B90" s="10">
        <v>36.114631000000003</v>
      </c>
      <c r="C90" s="10">
        <v>36.115507000000001</v>
      </c>
      <c r="D90" s="10">
        <v>0.95162899999999995</v>
      </c>
      <c r="E90" s="10">
        <v>0.95194100000000004</v>
      </c>
    </row>
    <row r="91" spans="1:5">
      <c r="A91" s="10"/>
      <c r="B91" s="10">
        <v>36.115507000000001</v>
      </c>
      <c r="C91" s="10">
        <v>36.115755999999998</v>
      </c>
      <c r="D91" s="10">
        <v>0.95194100000000004</v>
      </c>
      <c r="E91" s="10">
        <v>0.95226880000000003</v>
      </c>
    </row>
    <row r="92" spans="1:5">
      <c r="A92" s="10"/>
      <c r="B92" s="10">
        <v>36.115755999999998</v>
      </c>
      <c r="C92" s="10">
        <v>36.115927999999997</v>
      </c>
      <c r="D92" s="10">
        <v>0.95226880000000003</v>
      </c>
      <c r="E92" s="10">
        <v>0.95258600000000004</v>
      </c>
    </row>
    <row r="93" spans="1:5">
      <c r="A93" s="10"/>
      <c r="B93" s="10">
        <v>36.115927999999997</v>
      </c>
      <c r="C93" s="10">
        <v>36.116466000000003</v>
      </c>
      <c r="D93" s="10">
        <v>0.95258600000000004</v>
      </c>
      <c r="E93" s="10">
        <v>0.95274800000000004</v>
      </c>
    </row>
    <row r="94" spans="1:5">
      <c r="A94" s="10"/>
      <c r="B94" s="10">
        <v>36.116466000000003</v>
      </c>
      <c r="C94" s="10">
        <v>36.116872999999998</v>
      </c>
      <c r="D94" s="10">
        <v>0.95274800000000004</v>
      </c>
      <c r="E94" s="10">
        <v>0.95270900000000003</v>
      </c>
    </row>
    <row r="95" spans="1:5">
      <c r="A95" s="10"/>
      <c r="B95" s="10">
        <v>36.116872999999998</v>
      </c>
      <c r="C95" s="10">
        <v>36.117204000000001</v>
      </c>
      <c r="D95" s="10">
        <v>0.95270900000000003</v>
      </c>
      <c r="E95" s="10">
        <v>0.952766</v>
      </c>
    </row>
    <row r="96" spans="1:5">
      <c r="A96" s="10"/>
      <c r="B96" s="10">
        <v>36.117204000000001</v>
      </c>
      <c r="C96" s="10">
        <v>36.117525999999998</v>
      </c>
      <c r="D96" s="10">
        <v>0.952766</v>
      </c>
      <c r="E96" s="10">
        <v>0.95273300000000005</v>
      </c>
    </row>
    <row r="97" spans="1:5">
      <c r="A97" s="10"/>
      <c r="B97" s="10">
        <v>36.117525999999998</v>
      </c>
      <c r="C97" s="10">
        <v>36.117905999999998</v>
      </c>
      <c r="D97" s="10">
        <v>0.95273300000000005</v>
      </c>
      <c r="E97" s="10">
        <v>0.95279800000000003</v>
      </c>
    </row>
    <row r="98" spans="1:5">
      <c r="A98" s="10"/>
      <c r="B98" s="10">
        <v>36.117905999999998</v>
      </c>
      <c r="C98" s="10">
        <v>36.118284000000003</v>
      </c>
      <c r="D98" s="10">
        <v>0.95279800000000003</v>
      </c>
      <c r="E98" s="10">
        <v>0.95262899999999995</v>
      </c>
    </row>
    <row r="99" spans="1:5">
      <c r="A99" s="10"/>
      <c r="B99" s="10">
        <v>36.118284000000003</v>
      </c>
      <c r="C99" s="10">
        <v>36.118543000000003</v>
      </c>
      <c r="D99" s="10">
        <v>0.95262899999999995</v>
      </c>
      <c r="E99" s="10">
        <v>0.95254000000000005</v>
      </c>
    </row>
    <row r="100" spans="1:5">
      <c r="A100" s="10"/>
      <c r="B100" s="10">
        <v>36.118543000000003</v>
      </c>
      <c r="C100" s="10">
        <v>36.118865999999997</v>
      </c>
      <c r="D100" s="10">
        <v>0.95254000000000005</v>
      </c>
      <c r="E100" s="10">
        <v>0.95224900000000001</v>
      </c>
    </row>
    <row r="101" spans="1:5">
      <c r="A101" s="10"/>
      <c r="B101" s="10">
        <v>36.118865999999997</v>
      </c>
      <c r="C101" s="10">
        <v>36.119081999999999</v>
      </c>
      <c r="D101" s="10">
        <v>0.95224900000000001</v>
      </c>
      <c r="E101" s="10">
        <v>0.95207299999999995</v>
      </c>
    </row>
    <row r="102" spans="1:5">
      <c r="A102" s="10"/>
      <c r="B102" s="10">
        <v>36.119081999999999</v>
      </c>
      <c r="C102" s="10">
        <v>36.119638000000002</v>
      </c>
      <c r="D102" s="10">
        <v>0.95207299999999995</v>
      </c>
      <c r="E102" s="10">
        <v>0.95189000000000001</v>
      </c>
    </row>
    <row r="103" spans="1:5">
      <c r="A103" s="10"/>
      <c r="B103" s="10">
        <v>36.119638000000002</v>
      </c>
      <c r="C103" s="10">
        <v>36.120356999999998</v>
      </c>
      <c r="D103" s="10">
        <v>0.95189000000000001</v>
      </c>
      <c r="E103" s="10">
        <v>0.951573</v>
      </c>
    </row>
    <row r="104" spans="1:5">
      <c r="A104" s="10"/>
      <c r="B104" s="10">
        <v>36.120356999999998</v>
      </c>
      <c r="C104" s="10">
        <v>36.121082000000001</v>
      </c>
      <c r="D104" s="10">
        <v>0.951573</v>
      </c>
      <c r="E104" s="10">
        <v>0.95142199999999999</v>
      </c>
    </row>
    <row r="105" spans="1:5">
      <c r="A105" s="10"/>
      <c r="B105" s="10">
        <v>36.121082000000001</v>
      </c>
      <c r="C105" s="10">
        <v>36.122295000000001</v>
      </c>
      <c r="D105" s="10">
        <v>0.95142199999999999</v>
      </c>
      <c r="E105" s="10">
        <v>0.95125800000000005</v>
      </c>
    </row>
    <row r="106" spans="1:5">
      <c r="A106" s="10"/>
      <c r="B106" s="10">
        <v>36.122295000000001</v>
      </c>
      <c r="C106" s="10">
        <v>36.122753000000003</v>
      </c>
      <c r="D106" s="10">
        <v>0.95125800000000005</v>
      </c>
      <c r="E106" s="10">
        <v>0.95116100000000003</v>
      </c>
    </row>
    <row r="107" spans="1:5">
      <c r="A107" s="10"/>
      <c r="B107" s="10">
        <v>36.122753000000003</v>
      </c>
      <c r="C107" s="10">
        <v>36.123165</v>
      </c>
      <c r="D107" s="10">
        <v>0.95116100000000003</v>
      </c>
      <c r="E107" s="10">
        <v>0.951156</v>
      </c>
    </row>
    <row r="108" spans="1:5">
      <c r="A108" s="10"/>
      <c r="B108" s="10">
        <v>36.123165</v>
      </c>
      <c r="C108" s="10">
        <v>36.123345</v>
      </c>
      <c r="D108" s="10">
        <v>0.951156</v>
      </c>
      <c r="E108" s="10">
        <v>0.95107799999999998</v>
      </c>
    </row>
    <row r="109" spans="1:5">
      <c r="A109" s="10"/>
      <c r="B109" s="10">
        <v>36.123345</v>
      </c>
      <c r="C109" s="10">
        <v>36.123610999999997</v>
      </c>
      <c r="D109" s="10">
        <v>0.95107799999999998</v>
      </c>
      <c r="E109" s="10">
        <v>0.95102600000000004</v>
      </c>
    </row>
    <row r="110" spans="1:5">
      <c r="A110" s="10"/>
      <c r="B110" s="10">
        <v>36.123610999999997</v>
      </c>
      <c r="C110" s="10">
        <v>36.124170999999997</v>
      </c>
      <c r="D110" s="10">
        <v>0.95102600000000004</v>
      </c>
      <c r="E110" s="10">
        <v>0.95108700000000002</v>
      </c>
    </row>
    <row r="111" spans="1:5">
      <c r="A111" s="10"/>
      <c r="B111" s="10">
        <v>36.124170999999997</v>
      </c>
      <c r="C111" s="10">
        <v>36.124432900000002</v>
      </c>
      <c r="D111" s="10">
        <v>0.95108700000000002</v>
      </c>
      <c r="E111" s="10">
        <v>0.9512178</v>
      </c>
    </row>
    <row r="112" spans="1:5">
      <c r="A112" s="10"/>
      <c r="B112" s="10">
        <v>36.124432900000002</v>
      </c>
      <c r="C112" s="10">
        <v>36.124699999999997</v>
      </c>
      <c r="D112" s="10">
        <v>0.9512178</v>
      </c>
      <c r="E112" s="10">
        <v>0.95106800000000002</v>
      </c>
    </row>
    <row r="113" spans="1:5">
      <c r="A113" s="10"/>
      <c r="B113" s="10">
        <v>36.124699999999997</v>
      </c>
      <c r="C113" s="10">
        <v>36.125681999999998</v>
      </c>
      <c r="D113" s="10">
        <v>0.95106800000000002</v>
      </c>
      <c r="E113" s="10">
        <v>0.95008400000000004</v>
      </c>
    </row>
    <row r="114" spans="1:5">
      <c r="A114" s="10"/>
      <c r="B114" s="10">
        <v>36.125681999999998</v>
      </c>
      <c r="C114" s="10">
        <v>36.126468000000003</v>
      </c>
      <c r="D114" s="10">
        <v>0.95008400000000004</v>
      </c>
      <c r="E114" s="10">
        <v>0.94945800000000002</v>
      </c>
    </row>
    <row r="115" spans="1:5">
      <c r="A115" s="10"/>
      <c r="B115" s="10">
        <v>36.126468000000003</v>
      </c>
      <c r="C115" s="10">
        <v>36.127192000000001</v>
      </c>
      <c r="D115" s="10">
        <v>0.94945800000000002</v>
      </c>
      <c r="E115" s="10">
        <v>0.94922499999999999</v>
      </c>
    </row>
    <row r="116" spans="1:5">
      <c r="A116" s="10"/>
      <c r="B116" s="10">
        <v>36.127192000000001</v>
      </c>
      <c r="C116" s="10">
        <v>36.127997000000001</v>
      </c>
      <c r="D116" s="10">
        <v>0.94922499999999999</v>
      </c>
      <c r="E116" s="10">
        <v>0.94964000000000004</v>
      </c>
    </row>
    <row r="117" spans="1:5">
      <c r="A117" s="10"/>
      <c r="B117" s="10">
        <v>36.127997000000001</v>
      </c>
      <c r="C117" s="10">
        <v>36.128909999999998</v>
      </c>
      <c r="D117" s="10">
        <v>0.94964000000000004</v>
      </c>
      <c r="E117" s="10">
        <v>0.95089100000000004</v>
      </c>
    </row>
    <row r="118" spans="1:5">
      <c r="A118" s="10"/>
      <c r="B118" s="10">
        <v>36.128909999999998</v>
      </c>
      <c r="C118" s="10">
        <v>36.129877999999998</v>
      </c>
      <c r="D118" s="10">
        <v>0.95089100000000004</v>
      </c>
      <c r="E118" s="10">
        <v>0.95123100000000005</v>
      </c>
    </row>
    <row r="119" spans="1:5">
      <c r="A119" s="10"/>
      <c r="B119" s="10">
        <v>36.129877999999998</v>
      </c>
      <c r="C119" s="10">
        <v>36.131346000000001</v>
      </c>
      <c r="D119" s="10">
        <v>0.95123100000000005</v>
      </c>
      <c r="E119" s="10">
        <v>0.95204699999999998</v>
      </c>
    </row>
    <row r="120" spans="1:5">
      <c r="A120" s="10"/>
      <c r="B120" s="10">
        <v>36.131346000000001</v>
      </c>
      <c r="C120" s="10">
        <v>36.132088000000003</v>
      </c>
      <c r="D120" s="10">
        <v>0.95204699999999998</v>
      </c>
      <c r="E120" s="10">
        <v>0.95262100000000005</v>
      </c>
    </row>
    <row r="121" spans="1:5">
      <c r="A121" s="10"/>
      <c r="B121" s="10">
        <v>36.132088000000003</v>
      </c>
      <c r="C121" s="10">
        <v>36.132458</v>
      </c>
      <c r="D121" s="10">
        <v>0.95262100000000005</v>
      </c>
      <c r="E121" s="10">
        <v>0.95330000000000004</v>
      </c>
    </row>
    <row r="122" spans="1:5">
      <c r="A122" s="10"/>
      <c r="B122" s="10">
        <v>36.132458</v>
      </c>
      <c r="C122" s="10">
        <v>36.132733000000002</v>
      </c>
      <c r="D122" s="10">
        <v>0.95330000000000004</v>
      </c>
      <c r="E122" s="10">
        <v>0.95407699999999995</v>
      </c>
    </row>
    <row r="123" spans="1:5">
      <c r="A123" s="10"/>
      <c r="B123" s="10">
        <v>36.132733000000002</v>
      </c>
      <c r="C123" s="10">
        <v>36.133276000000002</v>
      </c>
      <c r="D123" s="10">
        <v>0.95407699999999995</v>
      </c>
      <c r="E123" s="10">
        <v>0.95471600000000001</v>
      </c>
    </row>
    <row r="124" spans="1:5">
      <c r="A124" s="10"/>
      <c r="B124" s="10">
        <v>36.133276000000002</v>
      </c>
      <c r="C124" s="10">
        <v>36.134151000000003</v>
      </c>
      <c r="D124" s="10">
        <v>0.95471600000000001</v>
      </c>
      <c r="E124" s="10">
        <v>0.95746500000000001</v>
      </c>
    </row>
    <row r="125" spans="1:5">
      <c r="A125" s="10"/>
      <c r="B125" s="10">
        <v>36.134151000000003</v>
      </c>
      <c r="C125" s="10">
        <v>36.134571999999999</v>
      </c>
      <c r="D125" s="10">
        <v>0.95746500000000001</v>
      </c>
      <c r="E125" s="10">
        <v>0.95843800000000001</v>
      </c>
    </row>
    <row r="126" spans="1:5">
      <c r="A126" s="10"/>
      <c r="B126" s="10">
        <v>36.134571999999999</v>
      </c>
      <c r="C126" s="10">
        <v>36.135672999999997</v>
      </c>
      <c r="D126" s="10">
        <v>0.95843800000000001</v>
      </c>
      <c r="E126" s="10">
        <v>0.96145800000000003</v>
      </c>
    </row>
    <row r="127" spans="1:5">
      <c r="A127" s="10"/>
      <c r="B127" s="10">
        <v>36.135672999999997</v>
      </c>
      <c r="C127" s="10">
        <v>36.136074999999998</v>
      </c>
      <c r="D127" s="10">
        <v>0.96145800000000003</v>
      </c>
      <c r="E127" s="10">
        <v>0.96211899999999995</v>
      </c>
    </row>
    <row r="128" spans="1:5">
      <c r="A128" s="10"/>
      <c r="B128" s="10">
        <v>36.136074999999998</v>
      </c>
      <c r="C128" s="10">
        <v>36.136353999999997</v>
      </c>
      <c r="D128" s="10">
        <v>0.96211899999999995</v>
      </c>
      <c r="E128" s="10">
        <v>0.96300200000000002</v>
      </c>
    </row>
    <row r="129" spans="1:5">
      <c r="A129" s="10" t="s">
        <v>153</v>
      </c>
      <c r="B129" s="10">
        <v>36.136353999999997</v>
      </c>
      <c r="C129" s="10">
        <v>36.136628999999999</v>
      </c>
      <c r="D129" s="10">
        <v>0.96300200000000002</v>
      </c>
      <c r="E129" s="10">
        <v>0.96340300000000001</v>
      </c>
    </row>
    <row r="130" spans="1:5">
      <c r="A130" s="10"/>
      <c r="B130" s="10">
        <v>36.136628999999999</v>
      </c>
      <c r="C130" s="10">
        <v>36.136735000000002</v>
      </c>
      <c r="D130" s="10">
        <v>0.96340300000000001</v>
      </c>
      <c r="E130" s="10">
        <v>0.96372400000000003</v>
      </c>
    </row>
    <row r="131" spans="1:5">
      <c r="A131" s="10"/>
      <c r="B131" s="10">
        <v>36.136735000000002</v>
      </c>
      <c r="C131" s="10">
        <v>36.136702999999997</v>
      </c>
      <c r="D131" s="10">
        <v>0.96372400000000003</v>
      </c>
      <c r="E131" s="10">
        <v>0.96428800000000003</v>
      </c>
    </row>
    <row r="132" spans="1:5">
      <c r="A132" s="10"/>
      <c r="B132" s="10">
        <v>36.136702999999997</v>
      </c>
      <c r="C132" s="10">
        <v>36.137045000000001</v>
      </c>
      <c r="D132" s="10">
        <v>0.96428800000000003</v>
      </c>
      <c r="E132" s="10">
        <v>0.96465800000000002</v>
      </c>
    </row>
    <row r="133" spans="1:5">
      <c r="A133" s="10"/>
      <c r="B133" s="10">
        <v>36.137045000000001</v>
      </c>
      <c r="C133" s="10">
        <v>36.137289000000003</v>
      </c>
      <c r="D133" s="10">
        <v>0.96465800000000002</v>
      </c>
      <c r="E133" s="10">
        <v>0.96497699999999997</v>
      </c>
    </row>
    <row r="134" spans="1:5">
      <c r="A134" s="10"/>
      <c r="B134" s="10">
        <v>36.137289000000003</v>
      </c>
      <c r="C134" s="10">
        <v>36.137509000000001</v>
      </c>
      <c r="D134" s="10">
        <v>0.96497699999999997</v>
      </c>
      <c r="E134" s="10">
        <v>0.96575800000000001</v>
      </c>
    </row>
    <row r="135" spans="1:5">
      <c r="A135" s="10"/>
      <c r="B135" s="10">
        <v>36.137509000000001</v>
      </c>
      <c r="C135" s="10">
        <v>36.137923000000001</v>
      </c>
      <c r="D135" s="10">
        <v>0.96575800000000001</v>
      </c>
      <c r="E135" s="10">
        <v>0.96643599999999996</v>
      </c>
    </row>
    <row r="136" spans="1:5">
      <c r="A136" s="10"/>
      <c r="B136" s="10">
        <v>36.137923000000001</v>
      </c>
      <c r="C136" s="10">
        <v>36.139316999999998</v>
      </c>
      <c r="D136" s="10">
        <v>0.96643599999999996</v>
      </c>
      <c r="E136" s="10">
        <v>0.96828499999999995</v>
      </c>
    </row>
    <row r="137" spans="1:5">
      <c r="A137" s="10"/>
      <c r="B137" s="10">
        <v>36.139316999999998</v>
      </c>
      <c r="C137" s="10">
        <v>36.140101000000001</v>
      </c>
      <c r="D137" s="10">
        <v>0.96828499999999995</v>
      </c>
      <c r="E137" s="10">
        <v>0.96931599999999996</v>
      </c>
    </row>
    <row r="138" spans="1:5">
      <c r="A138" s="10"/>
      <c r="B138" s="10">
        <v>36.140101000000001</v>
      </c>
      <c r="C138" s="10">
        <v>36.141075000000001</v>
      </c>
      <c r="D138" s="10">
        <v>0.96931599999999996</v>
      </c>
      <c r="E138" s="10">
        <v>0.96984300000000001</v>
      </c>
    </row>
    <row r="139" spans="1:5">
      <c r="A139" s="10"/>
      <c r="B139" s="10">
        <v>36.141075000000001</v>
      </c>
      <c r="C139" s="10">
        <v>36.141222999999997</v>
      </c>
      <c r="D139" s="10">
        <v>0.96984300000000001</v>
      </c>
      <c r="E139" s="10">
        <v>0.96999299999999999</v>
      </c>
    </row>
    <row r="140" spans="1:5">
      <c r="A140" s="10"/>
      <c r="B140" s="10">
        <v>36.141222999999997</v>
      </c>
      <c r="C140" s="10">
        <v>36.141651000000003</v>
      </c>
      <c r="D140" s="10">
        <v>0.96999299999999999</v>
      </c>
      <c r="E140" s="10">
        <v>0.97049300000000005</v>
      </c>
    </row>
    <row r="141" spans="1:5">
      <c r="A141" s="10"/>
      <c r="B141" s="10">
        <v>36.141651000000003</v>
      </c>
      <c r="C141" s="10">
        <v>36.142096000000002</v>
      </c>
      <c r="D141" s="10">
        <v>0.97049300000000005</v>
      </c>
      <c r="E141" s="10">
        <v>0.97079899999999997</v>
      </c>
    </row>
    <row r="142" spans="1:5">
      <c r="A142" s="10"/>
      <c r="B142" s="10">
        <v>36.142096000000002</v>
      </c>
      <c r="C142" s="10">
        <v>36.142372000000002</v>
      </c>
      <c r="D142" s="10">
        <v>0.97079899999999997</v>
      </c>
      <c r="E142" s="10">
        <v>0.97116100000000005</v>
      </c>
    </row>
    <row r="143" spans="1:5">
      <c r="A143" s="10"/>
      <c r="B143" s="10">
        <v>36.142372000000002</v>
      </c>
      <c r="C143" s="10">
        <v>36.142837</v>
      </c>
      <c r="D143" s="10">
        <v>0.97116100000000005</v>
      </c>
      <c r="E143" s="10">
        <v>0.97196800000000005</v>
      </c>
    </row>
    <row r="144" spans="1:5">
      <c r="A144" s="10"/>
      <c r="B144" s="10">
        <v>36.142837</v>
      </c>
      <c r="C144" s="10">
        <v>36.142826999999997</v>
      </c>
      <c r="D144" s="10">
        <v>0.97196800000000005</v>
      </c>
      <c r="E144" s="10">
        <v>0.97219800000000001</v>
      </c>
    </row>
    <row r="145" spans="1:5">
      <c r="A145" s="10"/>
      <c r="B145" s="10">
        <v>36.142826999999997</v>
      </c>
      <c r="C145" s="10">
        <v>36.142719999999997</v>
      </c>
      <c r="D145" s="10">
        <v>0.97219800000000001</v>
      </c>
      <c r="E145" s="10">
        <v>0.97265800000000002</v>
      </c>
    </row>
    <row r="146" spans="1:5">
      <c r="A146" s="10"/>
      <c r="B146" s="10">
        <v>36.142719999999997</v>
      </c>
      <c r="C146" s="10">
        <v>36.143073999999999</v>
      </c>
      <c r="D146" s="10">
        <v>0.97265800000000002</v>
      </c>
      <c r="E146" s="10">
        <v>0.97337399999999996</v>
      </c>
    </row>
    <row r="147" spans="1:5">
      <c r="A147" s="10"/>
      <c r="B147" s="10">
        <v>36.143073999999999</v>
      </c>
      <c r="C147" s="10">
        <v>36.143324999999997</v>
      </c>
      <c r="D147" s="10">
        <v>0.97337399999999996</v>
      </c>
      <c r="E147" s="10">
        <v>0.97353800000000001</v>
      </c>
    </row>
    <row r="148" spans="1:5">
      <c r="A148" s="10"/>
      <c r="B148" s="10">
        <v>36.143324999999997</v>
      </c>
      <c r="C148" s="10">
        <v>36.143422999999999</v>
      </c>
      <c r="D148" s="10">
        <v>0.97353800000000001</v>
      </c>
      <c r="E148" s="10">
        <v>0.97377400000000003</v>
      </c>
    </row>
    <row r="149" spans="1:5">
      <c r="A149" s="10"/>
      <c r="B149" s="10">
        <v>36.143422999999999</v>
      </c>
      <c r="C149" s="10">
        <v>36.143231</v>
      </c>
      <c r="D149" s="10">
        <v>0.97377400000000003</v>
      </c>
      <c r="E149" s="10">
        <v>0.97468900000000003</v>
      </c>
    </row>
    <row r="150" spans="1:5">
      <c r="A150" s="10"/>
      <c r="B150" s="10">
        <v>36.143231</v>
      </c>
      <c r="C150" s="10">
        <v>36.143282999999997</v>
      </c>
      <c r="D150" s="10">
        <v>0.97468900000000003</v>
      </c>
      <c r="E150" s="10">
        <v>0.97497699999999998</v>
      </c>
    </row>
    <row r="151" spans="1:5">
      <c r="A151" s="10"/>
      <c r="B151" s="10">
        <v>36.143282999999997</v>
      </c>
      <c r="C151" s="10">
        <v>36.143912</v>
      </c>
      <c r="D151" s="10">
        <v>0.97497699999999998</v>
      </c>
      <c r="E151" s="10">
        <v>0.97625799999999996</v>
      </c>
    </row>
    <row r="152" spans="1:5">
      <c r="A152" s="10"/>
      <c r="B152" s="10">
        <v>36.143912</v>
      </c>
      <c r="C152" s="10">
        <v>36.144497999999999</v>
      </c>
      <c r="D152" s="10">
        <v>0.97625799999999996</v>
      </c>
      <c r="E152" s="10">
        <v>0.97675100000000004</v>
      </c>
    </row>
    <row r="153" spans="1:5">
      <c r="A153" s="10"/>
      <c r="B153" s="10">
        <v>36.144497999999999</v>
      </c>
      <c r="C153" s="10">
        <v>36.144758000000003</v>
      </c>
      <c r="D153" s="10">
        <v>0.97675100000000004</v>
      </c>
      <c r="E153" s="10">
        <v>0.97727900000000001</v>
      </c>
    </row>
    <row r="154" spans="1:5">
      <c r="A154" s="10"/>
      <c r="B154" s="10">
        <v>36.144758000000003</v>
      </c>
      <c r="C154" s="10">
        <v>36.144855999999997</v>
      </c>
      <c r="D154" s="10">
        <v>0.97727900000000001</v>
      </c>
      <c r="E154" s="10">
        <v>0.97779199999999999</v>
      </c>
    </row>
    <row r="155" spans="1:5">
      <c r="A155" s="10"/>
      <c r="B155" s="10">
        <v>36.144855999999997</v>
      </c>
      <c r="C155" s="10">
        <v>36.144682000000003</v>
      </c>
      <c r="D155" s="10">
        <v>0.97779199999999999</v>
      </c>
      <c r="E155" s="10">
        <v>0.97819699999999998</v>
      </c>
    </row>
    <row r="156" spans="1:5">
      <c r="A156" s="10"/>
      <c r="B156" s="10">
        <v>36.144682000000003</v>
      </c>
      <c r="C156" s="10">
        <v>36.144699000000003</v>
      </c>
      <c r="D156" s="10">
        <v>0.97819699999999998</v>
      </c>
      <c r="E156" s="10">
        <v>0.97852899999999998</v>
      </c>
    </row>
    <row r="157" spans="1:5">
      <c r="A157" s="10"/>
      <c r="B157" s="10">
        <v>36.144699000000003</v>
      </c>
      <c r="C157" s="10">
        <v>36.145153999999998</v>
      </c>
      <c r="D157" s="10">
        <v>0.97852899999999998</v>
      </c>
      <c r="E157" s="10">
        <v>0.97900299999999996</v>
      </c>
    </row>
    <row r="158" spans="1:5">
      <c r="A158" s="10"/>
      <c r="B158" s="10">
        <v>36.145153999999998</v>
      </c>
      <c r="C158" s="10">
        <v>36.145809999999997</v>
      </c>
      <c r="D158" s="10">
        <v>0.97900299999999996</v>
      </c>
      <c r="E158" s="10">
        <v>0.97925899999999999</v>
      </c>
    </row>
    <row r="159" spans="1:5">
      <c r="A159" s="10"/>
      <c r="B159" s="10">
        <v>36.145809999999997</v>
      </c>
      <c r="C159" s="10">
        <v>36.146383999999998</v>
      </c>
      <c r="D159" s="10">
        <v>0.97925899999999999</v>
      </c>
      <c r="E159" s="10">
        <v>0.97926999999999997</v>
      </c>
    </row>
    <row r="160" spans="1:5">
      <c r="A160" s="10"/>
      <c r="B160" s="10">
        <v>36.146383999999998</v>
      </c>
      <c r="C160" s="10">
        <v>36.146872000000002</v>
      </c>
      <c r="D160" s="10">
        <v>0.97926999999999997</v>
      </c>
      <c r="E160" s="10">
        <v>0.97924900000000004</v>
      </c>
    </row>
    <row r="161" spans="1:5">
      <c r="A161" s="10"/>
      <c r="B161" s="10">
        <v>36.146872000000002</v>
      </c>
      <c r="C161" s="10">
        <v>36.147925000000001</v>
      </c>
      <c r="D161" s="10">
        <v>0.97924900000000004</v>
      </c>
      <c r="E161" s="10">
        <v>0.97898300000000005</v>
      </c>
    </row>
    <row r="162" spans="1:5">
      <c r="A162" s="10"/>
      <c r="B162" s="10">
        <v>36.147925000000001</v>
      </c>
      <c r="C162" s="10">
        <v>36.148299999999999</v>
      </c>
      <c r="D162" s="10">
        <v>0.97898300000000005</v>
      </c>
      <c r="E162" s="10">
        <v>0.978962</v>
      </c>
    </row>
    <row r="163" spans="1:5">
      <c r="A163" s="10"/>
      <c r="B163" s="10">
        <v>36.148299999999999</v>
      </c>
      <c r="C163" s="10">
        <v>36.148637999999998</v>
      </c>
      <c r="D163" s="10">
        <v>0.978962</v>
      </c>
      <c r="E163" s="10">
        <v>0.97894999999999999</v>
      </c>
    </row>
    <row r="164" spans="1:5">
      <c r="A164" s="10"/>
      <c r="B164" s="10">
        <v>36.148637999999998</v>
      </c>
      <c r="C164" s="10">
        <v>36.149538999999997</v>
      </c>
      <c r="D164" s="10">
        <v>0.97894999999999999</v>
      </c>
      <c r="E164" s="10">
        <v>0.97914599999999996</v>
      </c>
    </row>
    <row r="165" spans="1:5">
      <c r="A165" s="10"/>
      <c r="B165" s="10">
        <v>36.149538999999997</v>
      </c>
      <c r="C165" s="10">
        <v>36.150185999999998</v>
      </c>
      <c r="D165" s="10">
        <v>0.97914599999999996</v>
      </c>
      <c r="E165" s="10">
        <v>0.97922799999999999</v>
      </c>
    </row>
    <row r="166" spans="1:5">
      <c r="A166" s="10"/>
      <c r="B166" s="10">
        <v>36.150185999999998</v>
      </c>
      <c r="C166" s="10">
        <v>36.150804999999998</v>
      </c>
      <c r="D166" s="10">
        <v>0.97922799999999999</v>
      </c>
      <c r="E166" s="10">
        <v>0.97926999999999997</v>
      </c>
    </row>
    <row r="167" spans="1:5">
      <c r="A167" s="10"/>
      <c r="B167" s="10">
        <v>36.150804999999998</v>
      </c>
      <c r="C167" s="10">
        <v>36.151544999999999</v>
      </c>
      <c r="D167" s="10">
        <v>0.97926999999999997</v>
      </c>
      <c r="E167" s="10">
        <v>0.97946299999999997</v>
      </c>
    </row>
    <row r="168" spans="1:5">
      <c r="A168" s="10"/>
      <c r="B168" s="10">
        <v>36.151544999999999</v>
      </c>
      <c r="C168" s="10">
        <v>36.153117000000002</v>
      </c>
      <c r="D168" s="10">
        <v>0.97946299999999997</v>
      </c>
      <c r="E168" s="10">
        <v>0.979491</v>
      </c>
    </row>
    <row r="169" spans="1:5">
      <c r="A169" s="10"/>
      <c r="B169" s="10">
        <v>36.153117000000002</v>
      </c>
      <c r="C169" s="10">
        <v>36.155074999999997</v>
      </c>
      <c r="D169" s="10">
        <v>0.979491</v>
      </c>
      <c r="E169" s="10">
        <v>0.98008499999999998</v>
      </c>
    </row>
    <row r="170" spans="1:5">
      <c r="A170" s="10"/>
      <c r="B170" s="10">
        <v>36.155074999999997</v>
      </c>
      <c r="C170" s="10">
        <v>36.155954999999999</v>
      </c>
      <c r="D170" s="10">
        <v>0.98008499999999998</v>
      </c>
      <c r="E170" s="10">
        <v>0.98116000000000003</v>
      </c>
    </row>
    <row r="171" spans="1:5">
      <c r="A171" s="10"/>
      <c r="B171" s="10">
        <v>36.155954999999999</v>
      </c>
      <c r="C171" s="10">
        <v>36.158203999999998</v>
      </c>
      <c r="D171" s="10">
        <v>0.98116000000000003</v>
      </c>
      <c r="E171" s="10">
        <v>0.98146100000000003</v>
      </c>
    </row>
    <row r="172" spans="1:5">
      <c r="A172" s="10"/>
      <c r="B172" s="10">
        <v>36.158203999999998</v>
      </c>
      <c r="C172" s="10">
        <v>36.159216999999998</v>
      </c>
      <c r="D172" s="10">
        <v>0.98146100000000003</v>
      </c>
      <c r="E172" s="10">
        <v>0.98165599999999997</v>
      </c>
    </row>
    <row r="173" spans="1:5">
      <c r="A173" s="10"/>
      <c r="B173" s="10">
        <v>36.159216999999998</v>
      </c>
      <c r="C173" s="10">
        <v>36.159635999999999</v>
      </c>
      <c r="D173" s="10">
        <v>0.98165599999999997</v>
      </c>
      <c r="E173" s="10">
        <v>0.98189199999999999</v>
      </c>
    </row>
    <row r="174" spans="1:5">
      <c r="A174" s="10"/>
      <c r="B174" s="10">
        <v>36.159635999999999</v>
      </c>
      <c r="C174" s="10">
        <v>36.160685999999998</v>
      </c>
      <c r="D174" s="10">
        <v>0.98189199999999999</v>
      </c>
      <c r="E174" s="10">
        <v>0.982904</v>
      </c>
    </row>
    <row r="175" spans="1:5">
      <c r="A175" s="10"/>
      <c r="B175" s="10">
        <v>36.160685999999998</v>
      </c>
      <c r="C175" s="10">
        <v>36.162385</v>
      </c>
      <c r="D175" s="10">
        <v>0.982904</v>
      </c>
      <c r="E175" s="10">
        <v>0.98392400000000002</v>
      </c>
    </row>
    <row r="176" spans="1:5">
      <c r="A176" s="10"/>
      <c r="B176" s="10">
        <v>36.162385</v>
      </c>
      <c r="C176" s="10">
        <v>36.162975000000003</v>
      </c>
      <c r="D176" s="10">
        <v>0.98392400000000002</v>
      </c>
      <c r="E176" s="10">
        <v>0.98412500000000003</v>
      </c>
    </row>
    <row r="177" spans="1:5">
      <c r="A177" s="10"/>
      <c r="B177" s="10">
        <v>36.162975000000003</v>
      </c>
      <c r="C177" s="10">
        <v>36.163597000000003</v>
      </c>
      <c r="D177" s="10">
        <v>0.98412500000000003</v>
      </c>
      <c r="E177" s="10">
        <v>0.98415699999999995</v>
      </c>
    </row>
    <row r="178" spans="1:5">
      <c r="A178" s="10"/>
      <c r="B178" s="10">
        <v>36.163597000000003</v>
      </c>
      <c r="C178" s="10">
        <v>36.166581000000001</v>
      </c>
      <c r="D178" s="10">
        <v>0.98415699999999995</v>
      </c>
      <c r="E178" s="10">
        <v>0.98420399999999997</v>
      </c>
    </row>
    <row r="179" spans="1:5">
      <c r="A179" s="10" t="s">
        <v>154</v>
      </c>
      <c r="B179" s="10">
        <v>36.166581000000001</v>
      </c>
      <c r="C179" s="10">
        <v>36.167019000000003</v>
      </c>
      <c r="D179" s="10">
        <v>0.98420399999999997</v>
      </c>
      <c r="E179" s="10">
        <v>0.98421700000000001</v>
      </c>
    </row>
    <row r="180" spans="1:5">
      <c r="A180" s="10"/>
      <c r="B180" s="10">
        <v>36.167019000000003</v>
      </c>
      <c r="C180" s="10">
        <v>36.168354700000002</v>
      </c>
      <c r="D180" s="10">
        <v>0.98421700000000001</v>
      </c>
      <c r="E180" s="10">
        <v>0.98559680000000005</v>
      </c>
    </row>
    <row r="181" spans="1:5">
      <c r="A181" s="10"/>
      <c r="B181" s="10">
        <v>36.168354700000002</v>
      </c>
      <c r="C181" s="10">
        <v>36.169269999999997</v>
      </c>
      <c r="D181" s="10">
        <v>0.98559680000000005</v>
      </c>
      <c r="E181" s="10">
        <v>0.98649200000000004</v>
      </c>
    </row>
    <row r="182" spans="1:5">
      <c r="A182" s="10"/>
      <c r="B182" s="10">
        <v>36.169269999999997</v>
      </c>
      <c r="C182" s="10">
        <v>36.169206000000003</v>
      </c>
      <c r="D182" s="10">
        <v>0.98649200000000004</v>
      </c>
      <c r="E182" s="10">
        <v>0.98738899999999996</v>
      </c>
    </row>
    <row r="183" spans="1:5">
      <c r="A183" s="10"/>
      <c r="B183" s="10">
        <v>36.169206000000003</v>
      </c>
      <c r="C183" s="10">
        <v>36.171483000000002</v>
      </c>
      <c r="D183" s="10">
        <v>0.98738899999999996</v>
      </c>
      <c r="E183" s="10">
        <v>0.99117599999999995</v>
      </c>
    </row>
    <row r="184" spans="1:5">
      <c r="A184" s="10"/>
      <c r="B184" s="10">
        <v>36.171483000000002</v>
      </c>
      <c r="C184" s="10">
        <v>36.171813999999998</v>
      </c>
      <c r="D184" s="10">
        <v>0.99117599999999995</v>
      </c>
      <c r="E184" s="10">
        <v>0.99169399999999996</v>
      </c>
    </row>
    <row r="185" spans="1:5">
      <c r="A185" s="10"/>
      <c r="B185" s="10">
        <v>36.171813999999998</v>
      </c>
      <c r="C185" s="10">
        <v>36.172341000000003</v>
      </c>
      <c r="D185" s="10">
        <v>0.99169399999999996</v>
      </c>
      <c r="E185" s="10">
        <v>0.9919</v>
      </c>
    </row>
    <row r="186" spans="1:5">
      <c r="A186" s="10"/>
      <c r="B186" s="10">
        <v>36.172341000000003</v>
      </c>
      <c r="C186" s="10">
        <v>36.173546999999999</v>
      </c>
      <c r="D186" s="10">
        <v>0.9919</v>
      </c>
      <c r="E186" s="10">
        <v>0.99251599999999995</v>
      </c>
    </row>
    <row r="187" spans="1:5">
      <c r="A187" s="10"/>
      <c r="B187" s="10">
        <v>36.173546999999999</v>
      </c>
      <c r="C187" s="10">
        <v>36.173585000000003</v>
      </c>
      <c r="D187" s="10">
        <v>0.99251599999999995</v>
      </c>
      <c r="E187" s="10">
        <v>0.99312500000000004</v>
      </c>
    </row>
    <row r="188" spans="1:5">
      <c r="A188" s="10"/>
      <c r="B188" s="10">
        <v>36.173585000000003</v>
      </c>
      <c r="C188" s="10">
        <v>36.174041000000003</v>
      </c>
      <c r="D188" s="10">
        <v>0.99312500000000004</v>
      </c>
      <c r="E188" s="10">
        <v>0.99442600000000003</v>
      </c>
    </row>
    <row r="189" spans="1:5">
      <c r="A189" s="10"/>
      <c r="B189" s="10">
        <v>36.174041000000003</v>
      </c>
      <c r="C189" s="10">
        <v>36.174484</v>
      </c>
      <c r="D189" s="10">
        <v>0.99442600000000003</v>
      </c>
      <c r="E189" s="10">
        <v>0.99489399999999995</v>
      </c>
    </row>
    <row r="190" spans="1:5">
      <c r="A190" s="10"/>
      <c r="B190" s="10">
        <v>36.174484</v>
      </c>
      <c r="C190" s="10">
        <v>36.175688999999998</v>
      </c>
      <c r="D190" s="10">
        <v>0.99489399999999995</v>
      </c>
      <c r="E190" s="10">
        <v>0.99601399999999995</v>
      </c>
    </row>
    <row r="191" spans="1:5">
      <c r="A191" s="10"/>
      <c r="B191" s="10">
        <v>36.175688999999998</v>
      </c>
      <c r="C191" s="10">
        <v>36.177098000000001</v>
      </c>
      <c r="D191" s="10">
        <v>0.99601399999999995</v>
      </c>
      <c r="E191" s="10">
        <v>0.99649399999999999</v>
      </c>
    </row>
    <row r="192" spans="1:5">
      <c r="A192" s="10"/>
      <c r="B192" s="10">
        <v>36.177098000000001</v>
      </c>
      <c r="C192" s="10">
        <v>36.177891000000002</v>
      </c>
      <c r="D192" s="10">
        <v>0.99649399999999999</v>
      </c>
      <c r="E192" s="10">
        <v>0.99677899999999997</v>
      </c>
    </row>
    <row r="193" spans="1:5">
      <c r="A193" s="10"/>
      <c r="B193" s="10">
        <v>36.177891000000002</v>
      </c>
      <c r="C193" s="10">
        <v>36.179254</v>
      </c>
      <c r="D193" s="10">
        <v>0.99677899999999997</v>
      </c>
      <c r="E193" s="10">
        <v>0.99694799999999995</v>
      </c>
    </row>
    <row r="194" spans="1:5">
      <c r="A194" s="10"/>
      <c r="B194" s="10">
        <v>36.179254</v>
      </c>
      <c r="C194" s="10">
        <v>36.180342000000003</v>
      </c>
      <c r="D194" s="10">
        <v>0.99694799999999995</v>
      </c>
      <c r="E194" s="10">
        <v>0.99743800000000005</v>
      </c>
    </row>
    <row r="195" spans="1:5">
      <c r="A195" s="10"/>
      <c r="B195" s="10">
        <v>36.180342000000003</v>
      </c>
      <c r="C195" s="10">
        <v>36.180909</v>
      </c>
      <c r="D195" s="10">
        <v>0.99743800000000005</v>
      </c>
      <c r="E195" s="10">
        <v>0.99812500000000004</v>
      </c>
    </row>
    <row r="196" spans="1:5">
      <c r="A196" s="10"/>
      <c r="B196" s="10">
        <v>36.180909</v>
      </c>
      <c r="C196" s="10">
        <v>36.181686999999997</v>
      </c>
      <c r="D196" s="10">
        <v>0.99812500000000004</v>
      </c>
      <c r="E196" s="10">
        <v>0.99959500000000001</v>
      </c>
    </row>
    <row r="197" spans="1:5">
      <c r="A197" s="10"/>
      <c r="B197" s="10">
        <v>36.181686999999997</v>
      </c>
      <c r="C197" s="10">
        <v>36.183646000000003</v>
      </c>
      <c r="D197" s="10">
        <v>0.99959500000000001</v>
      </c>
      <c r="E197" s="10">
        <v>1.001851</v>
      </c>
    </row>
    <row r="198" spans="1:5">
      <c r="A198" s="10"/>
      <c r="B198" s="10">
        <v>36.183646000000003</v>
      </c>
      <c r="C198" s="10">
        <v>36.183745999999999</v>
      </c>
      <c r="D198" s="10">
        <v>1.001851</v>
      </c>
      <c r="E198" s="10">
        <v>1.0022899999999999</v>
      </c>
    </row>
    <row r="199" spans="1:5">
      <c r="A199" s="10"/>
      <c r="B199" s="10">
        <v>36.183745999999999</v>
      </c>
      <c r="C199" s="10">
        <v>36.184204999999999</v>
      </c>
      <c r="D199" s="10">
        <v>1.0022899999999999</v>
      </c>
      <c r="E199" s="10">
        <v>1.0027740000000001</v>
      </c>
    </row>
    <row r="200" spans="1:5">
      <c r="A200" s="10"/>
      <c r="B200" s="10">
        <v>36.184204999999999</v>
      </c>
      <c r="C200" s="10">
        <v>36.184531</v>
      </c>
      <c r="D200" s="10">
        <v>1.0027740000000001</v>
      </c>
      <c r="E200" s="10">
        <v>1.003617</v>
      </c>
    </row>
    <row r="201" spans="1:5">
      <c r="A201" s="10"/>
      <c r="B201" s="10">
        <v>36.184531</v>
      </c>
      <c r="C201" s="10">
        <v>36.184559</v>
      </c>
      <c r="D201" s="10">
        <v>1.003617</v>
      </c>
      <c r="E201" s="10">
        <v>1.0042629999999999</v>
      </c>
    </row>
    <row r="202" spans="1:5">
      <c r="A202" s="10"/>
      <c r="B202" s="10">
        <v>36.184559</v>
      </c>
      <c r="C202" s="10">
        <v>36.185008000000003</v>
      </c>
      <c r="D202" s="10">
        <v>1.0042629999999999</v>
      </c>
      <c r="E202" s="10">
        <v>1.0052319999999999</v>
      </c>
    </row>
    <row r="203" spans="1:5">
      <c r="A203" s="10"/>
      <c r="B203" s="10">
        <v>36.185008000000003</v>
      </c>
      <c r="C203" s="10">
        <v>36.185133</v>
      </c>
      <c r="D203" s="10">
        <v>1.0052319999999999</v>
      </c>
      <c r="E203" s="10">
        <v>1.0058069999999999</v>
      </c>
    </row>
    <row r="204" spans="1:5">
      <c r="A204" s="10"/>
      <c r="B204" s="10">
        <v>36.185133</v>
      </c>
      <c r="C204" s="10">
        <v>36.186003999999997</v>
      </c>
      <c r="D204" s="10">
        <v>1.0058069999999999</v>
      </c>
      <c r="E204" s="10">
        <v>1.0075750000000001</v>
      </c>
    </row>
    <row r="205" spans="1:5">
      <c r="A205" s="10"/>
      <c r="B205" s="10">
        <v>36.186003999999997</v>
      </c>
      <c r="C205" s="10">
        <v>36.186925000000002</v>
      </c>
      <c r="D205" s="10">
        <v>1.0075750000000001</v>
      </c>
      <c r="E205" s="10">
        <v>1.0085219999999999</v>
      </c>
    </row>
    <row r="206" spans="1:5">
      <c r="A206" s="10"/>
      <c r="B206" s="10">
        <v>36.186925000000002</v>
      </c>
      <c r="C206" s="10">
        <v>36.188744999999997</v>
      </c>
      <c r="D206" s="10">
        <v>1.0085219999999999</v>
      </c>
      <c r="E206" s="10">
        <v>1.0093129999999999</v>
      </c>
    </row>
    <row r="207" spans="1:5">
      <c r="A207" s="10"/>
      <c r="B207" s="10">
        <v>36.188744999999997</v>
      </c>
      <c r="C207" s="10">
        <v>36.189124999999997</v>
      </c>
      <c r="D207" s="10">
        <v>1.0093129999999999</v>
      </c>
      <c r="E207" s="10">
        <v>1.0100119999999999</v>
      </c>
    </row>
    <row r="208" spans="1:5">
      <c r="A208" s="10"/>
      <c r="B208" s="10">
        <v>36.189124999999997</v>
      </c>
      <c r="C208" s="10">
        <v>36.189810999999999</v>
      </c>
      <c r="D208" s="10">
        <v>1.0100119999999999</v>
      </c>
      <c r="E208" s="10">
        <v>1.010462</v>
      </c>
    </row>
    <row r="209" spans="1:5">
      <c r="A209" s="10"/>
      <c r="B209" s="10">
        <v>36.189810999999999</v>
      </c>
      <c r="C209" s="10">
        <v>36.191395</v>
      </c>
      <c r="D209" s="10">
        <v>1.010462</v>
      </c>
      <c r="E209" s="10">
        <v>1.0107930000000001</v>
      </c>
    </row>
    <row r="210" spans="1:5">
      <c r="A210" s="10"/>
      <c r="B210" s="10">
        <v>36.191395</v>
      </c>
      <c r="C210" s="10">
        <v>36.193900999999997</v>
      </c>
      <c r="D210" s="10">
        <v>1.0107930000000001</v>
      </c>
      <c r="E210" s="10">
        <v>1.0119640000000001</v>
      </c>
    </row>
    <row r="211" spans="1:5">
      <c r="A211" s="10"/>
      <c r="B211" s="10">
        <v>36.193900999999997</v>
      </c>
      <c r="C211" s="10">
        <v>36.196024000000001</v>
      </c>
      <c r="D211" s="10">
        <v>1.0119640000000001</v>
      </c>
      <c r="E211" s="10">
        <v>1.0129710000000001</v>
      </c>
    </row>
    <row r="212" spans="1:5">
      <c r="A212" s="10"/>
      <c r="B212" s="10">
        <v>36.196024000000001</v>
      </c>
      <c r="C212" s="10">
        <v>36.197488999999997</v>
      </c>
      <c r="D212" s="10">
        <v>1.0129710000000001</v>
      </c>
      <c r="E212" s="10">
        <v>1.013099</v>
      </c>
    </row>
    <row r="213" spans="1:5">
      <c r="A213" s="10"/>
      <c r="B213" s="10">
        <v>36.197488999999997</v>
      </c>
      <c r="C213" s="10">
        <v>36.198495999999999</v>
      </c>
      <c r="D213" s="10">
        <v>1.013099</v>
      </c>
      <c r="E213" s="10">
        <v>1.0137210000000001</v>
      </c>
    </row>
    <row r="214" spans="1:5">
      <c r="A214" s="10"/>
      <c r="B214" s="10">
        <v>36.198495999999999</v>
      </c>
      <c r="C214" s="10">
        <v>36.199888000000001</v>
      </c>
      <c r="D214" s="10">
        <v>1.0137210000000001</v>
      </c>
      <c r="E214" s="10">
        <v>1.014124</v>
      </c>
    </row>
    <row r="215" spans="1:5">
      <c r="A215" s="10"/>
      <c r="B215" s="10">
        <v>36.199888000000001</v>
      </c>
      <c r="C215" s="10">
        <v>36.201925000000003</v>
      </c>
      <c r="D215" s="10">
        <v>1.014124</v>
      </c>
      <c r="E215" s="10">
        <v>1.015096</v>
      </c>
    </row>
    <row r="216" spans="1:5">
      <c r="A216" s="10"/>
      <c r="B216" s="10">
        <v>36.201925000000003</v>
      </c>
      <c r="C216" s="10">
        <v>36.202857999999999</v>
      </c>
      <c r="D216" s="10">
        <v>1.015096</v>
      </c>
      <c r="E216" s="10">
        <v>1.0156259999999999</v>
      </c>
    </row>
    <row r="217" spans="1:5">
      <c r="A217" s="10"/>
      <c r="B217" s="10">
        <v>36.202857999999999</v>
      </c>
      <c r="C217" s="10">
        <v>36.203660999999997</v>
      </c>
      <c r="D217" s="10">
        <v>1.0156259999999999</v>
      </c>
      <c r="E217" s="10">
        <v>1.0160290000000001</v>
      </c>
    </row>
    <row r="218" spans="1:5">
      <c r="A218" s="10"/>
      <c r="B218" s="10">
        <v>36.203660999999997</v>
      </c>
      <c r="C218" s="10">
        <v>36.204355999999997</v>
      </c>
      <c r="D218" s="10">
        <v>1.0160290000000001</v>
      </c>
      <c r="E218" s="10">
        <v>1.0168710000000001</v>
      </c>
    </row>
    <row r="219" spans="1:5">
      <c r="A219" s="10"/>
      <c r="B219" s="10">
        <v>36.204355999999997</v>
      </c>
      <c r="C219" s="10">
        <v>36.207047000000003</v>
      </c>
      <c r="D219" s="10">
        <v>1.0168710000000001</v>
      </c>
      <c r="E219" s="10">
        <v>1.0178590000000001</v>
      </c>
    </row>
    <row r="220" spans="1:5">
      <c r="A220" s="10"/>
      <c r="B220" s="10">
        <v>36.207047000000003</v>
      </c>
      <c r="C220" s="10">
        <v>36.207962000000002</v>
      </c>
      <c r="D220" s="10">
        <v>1.0178590000000001</v>
      </c>
      <c r="E220" s="10">
        <v>1.018573</v>
      </c>
    </row>
    <row r="221" spans="1:5">
      <c r="A221" s="10"/>
      <c r="B221" s="10">
        <v>36.207962000000002</v>
      </c>
      <c r="C221" s="10">
        <v>36.209532000000003</v>
      </c>
      <c r="D221" s="10">
        <v>1.018573</v>
      </c>
      <c r="E221" s="10">
        <v>1.019039</v>
      </c>
    </row>
    <row r="222" spans="1:5">
      <c r="A222" s="10"/>
      <c r="B222" s="10">
        <v>36.209532000000003</v>
      </c>
      <c r="C222" s="10">
        <v>36.211657000000002</v>
      </c>
      <c r="D222" s="10">
        <v>1.019039</v>
      </c>
      <c r="E222" s="10">
        <v>1.0194799999999999</v>
      </c>
    </row>
    <row r="223" spans="1:5">
      <c r="A223" s="10"/>
      <c r="B223" s="10">
        <v>36.211657000000002</v>
      </c>
      <c r="C223" s="10">
        <v>36.212497999999997</v>
      </c>
      <c r="D223" s="10">
        <v>1.0194799999999999</v>
      </c>
      <c r="E223" s="10">
        <v>1.020386</v>
      </c>
    </row>
    <row r="224" spans="1:5">
      <c r="A224" s="10"/>
      <c r="B224" s="10">
        <v>36.212497999999997</v>
      </c>
      <c r="C224" s="10">
        <v>36.214356000000002</v>
      </c>
      <c r="D224" s="10">
        <v>1.020386</v>
      </c>
      <c r="E224" s="10">
        <v>1.0202009999999999</v>
      </c>
    </row>
    <row r="225" spans="1:5">
      <c r="A225" s="10"/>
      <c r="B225" s="10">
        <v>36.214356000000002</v>
      </c>
      <c r="C225" s="10">
        <v>36.215350999999998</v>
      </c>
      <c r="D225" s="10">
        <v>1.0202009999999999</v>
      </c>
      <c r="E225" s="10">
        <v>1.0213030000000001</v>
      </c>
    </row>
    <row r="226" spans="1:5">
      <c r="A226" s="10"/>
      <c r="B226" s="10">
        <v>36.215350999999998</v>
      </c>
      <c r="C226" s="10">
        <v>36.215198999999998</v>
      </c>
      <c r="D226" s="10">
        <v>1.0213030000000001</v>
      </c>
      <c r="E226" s="10">
        <v>1.022329</v>
      </c>
    </row>
    <row r="227" spans="1:5">
      <c r="A227" s="10"/>
      <c r="B227" s="10">
        <v>36.215198999999998</v>
      </c>
      <c r="C227" s="10">
        <v>36.215595999999998</v>
      </c>
      <c r="D227" s="10">
        <v>1.022329</v>
      </c>
      <c r="E227" s="10">
        <v>1.023733</v>
      </c>
    </row>
    <row r="228" spans="1:5">
      <c r="A228" s="10"/>
      <c r="B228" s="10">
        <v>36.215595999999998</v>
      </c>
      <c r="C228" s="10">
        <v>36.217011999999997</v>
      </c>
      <c r="D228" s="10">
        <v>1.023733</v>
      </c>
      <c r="E228" s="10">
        <v>1.025236</v>
      </c>
    </row>
    <row r="229" spans="1:5">
      <c r="A229" s="10"/>
      <c r="B229" s="10">
        <v>36.217011999999997</v>
      </c>
      <c r="C229" s="10">
        <v>36.217652999999999</v>
      </c>
      <c r="D229" s="10">
        <v>1.025236</v>
      </c>
      <c r="E229" s="10">
        <v>1.0255289999999999</v>
      </c>
    </row>
    <row r="230" spans="1:5">
      <c r="A230" s="10"/>
      <c r="B230" s="10">
        <v>36.217652999999999</v>
      </c>
      <c r="C230" s="10">
        <v>36.217818999999999</v>
      </c>
      <c r="D230" s="10">
        <v>1.0255289999999999</v>
      </c>
      <c r="E230" s="10">
        <v>1.0255069999999999</v>
      </c>
    </row>
    <row r="231" spans="1:5">
      <c r="A231" s="10"/>
      <c r="B231" s="10">
        <v>36.217818999999999</v>
      </c>
      <c r="C231" s="10">
        <v>36.219928000000003</v>
      </c>
      <c r="D231" s="10">
        <v>1.0255069999999999</v>
      </c>
      <c r="E231" s="10">
        <v>1.0246360000000001</v>
      </c>
    </row>
    <row r="232" spans="1:5">
      <c r="A232" s="10"/>
      <c r="B232" s="10">
        <v>36.219928000000003</v>
      </c>
      <c r="C232" s="10">
        <v>36.222701999999998</v>
      </c>
      <c r="D232" s="10">
        <v>1.0246360000000001</v>
      </c>
      <c r="E232" s="10">
        <v>1.0243040000000001</v>
      </c>
    </row>
    <row r="233" spans="1:5">
      <c r="A233" s="10"/>
      <c r="B233" s="10">
        <v>36.222701999999998</v>
      </c>
      <c r="C233" s="10">
        <v>36.224316000000002</v>
      </c>
      <c r="D233" s="10">
        <v>1.0243040000000001</v>
      </c>
      <c r="E233" s="10">
        <v>1.023884</v>
      </c>
    </row>
    <row r="234" spans="1:5">
      <c r="A234" s="10"/>
      <c r="B234" s="10">
        <v>36.224316000000002</v>
      </c>
      <c r="C234" s="10">
        <v>36.227468000000002</v>
      </c>
      <c r="D234" s="10">
        <v>1.023884</v>
      </c>
      <c r="E234" s="10">
        <v>1.023517</v>
      </c>
    </row>
    <row r="235" spans="1:5">
      <c r="A235" s="10"/>
      <c r="B235" s="10">
        <v>36.227468000000002</v>
      </c>
      <c r="C235" s="10">
        <v>36.233086</v>
      </c>
      <c r="D235" s="10">
        <v>1.023517</v>
      </c>
      <c r="E235" s="10">
        <v>1.0241229999999999</v>
      </c>
    </row>
    <row r="236" spans="1:5">
      <c r="A236" s="10"/>
      <c r="B236" s="10">
        <v>36.233086</v>
      </c>
      <c r="C236" s="10">
        <v>36.234098000000003</v>
      </c>
      <c r="D236" s="10">
        <v>1.0241229999999999</v>
      </c>
      <c r="E236" s="10">
        <v>1.024734</v>
      </c>
    </row>
    <row r="237" spans="1:5">
      <c r="A237" s="10"/>
      <c r="B237" s="10">
        <v>36.234098000000003</v>
      </c>
      <c r="C237" s="10">
        <v>36.234949</v>
      </c>
      <c r="D237" s="10">
        <v>1.024734</v>
      </c>
      <c r="E237" s="10">
        <v>1.0251410000000001</v>
      </c>
    </row>
    <row r="238" spans="1:5">
      <c r="A238" s="10"/>
      <c r="B238" s="10">
        <v>36.234949</v>
      </c>
      <c r="C238" s="10">
        <v>36.235644999999998</v>
      </c>
      <c r="D238" s="10">
        <v>1.0251410000000001</v>
      </c>
      <c r="E238" s="10">
        <v>1.025514</v>
      </c>
    </row>
    <row r="239" spans="1:5">
      <c r="A239" s="10"/>
      <c r="B239" s="10">
        <v>36.235644999999998</v>
      </c>
      <c r="C239" s="10">
        <v>36.236241999999997</v>
      </c>
      <c r="D239" s="10">
        <v>1.025514</v>
      </c>
      <c r="E239" s="10">
        <v>1.0261210000000001</v>
      </c>
    </row>
    <row r="240" spans="1:5">
      <c r="A240" s="10"/>
      <c r="B240" s="10">
        <v>36.236241999999997</v>
      </c>
      <c r="C240" s="10">
        <v>36.240004999999996</v>
      </c>
      <c r="D240" s="10">
        <v>1.0261210000000001</v>
      </c>
      <c r="E240" s="10">
        <v>1.0280260000000001</v>
      </c>
    </row>
    <row r="241" spans="1:5">
      <c r="A241" s="10"/>
      <c r="B241" s="10">
        <v>36.240004999999996</v>
      </c>
      <c r="C241" s="10">
        <v>36.240566999999999</v>
      </c>
      <c r="D241" s="10">
        <v>1.0280260000000001</v>
      </c>
      <c r="E241" s="10">
        <v>1.0284740000000001</v>
      </c>
    </row>
    <row r="242" spans="1:5">
      <c r="A242" s="10"/>
      <c r="B242" s="10">
        <v>36.240566999999999</v>
      </c>
      <c r="C242" s="10">
        <v>36.242562999999997</v>
      </c>
      <c r="D242" s="10">
        <v>1.0284740000000001</v>
      </c>
      <c r="E242" s="10">
        <v>1.0295380000000001</v>
      </c>
    </row>
    <row r="243" spans="1:5">
      <c r="A243" s="10"/>
      <c r="B243" s="10">
        <v>36.242562999999997</v>
      </c>
      <c r="C243" s="10">
        <v>36.244807000000002</v>
      </c>
      <c r="D243" s="10">
        <v>1.0295380000000001</v>
      </c>
      <c r="E243" s="10">
        <v>1.0304850000000001</v>
      </c>
    </row>
    <row r="244" spans="1:5">
      <c r="A244" s="10"/>
      <c r="B244" s="10">
        <v>36.244807000000002</v>
      </c>
      <c r="C244" s="10">
        <v>36.245345999999998</v>
      </c>
      <c r="D244" s="10">
        <v>1.0304850000000001</v>
      </c>
      <c r="E244" s="10">
        <v>1.030913</v>
      </c>
    </row>
    <row r="245" spans="1:5">
      <c r="A245" s="10"/>
      <c r="B245" s="10">
        <v>36.245345999999998</v>
      </c>
      <c r="C245" s="10">
        <v>36.245781000000001</v>
      </c>
      <c r="D245" s="10">
        <v>1.030913</v>
      </c>
      <c r="E245" s="10">
        <v>1.0309539999999999</v>
      </c>
    </row>
    <row r="246" spans="1:5">
      <c r="A246" s="10"/>
      <c r="B246" s="10">
        <v>36.245781000000001</v>
      </c>
      <c r="C246" s="10">
        <v>36.246544</v>
      </c>
      <c r="D246" s="10">
        <v>1.0309539999999999</v>
      </c>
      <c r="E246" s="10">
        <v>1.031318</v>
      </c>
    </row>
    <row r="247" spans="1:5">
      <c r="A247" s="10"/>
      <c r="B247" s="10">
        <v>36.246544</v>
      </c>
      <c r="C247" s="10">
        <v>36.249197000000002</v>
      </c>
      <c r="D247" s="10">
        <v>1.031318</v>
      </c>
      <c r="E247" s="10">
        <v>1.0317540000000001</v>
      </c>
    </row>
    <row r="248" spans="1:5">
      <c r="A248" s="10"/>
      <c r="B248" s="10">
        <v>36.249197000000002</v>
      </c>
      <c r="C248" s="10">
        <v>36.250348000000002</v>
      </c>
      <c r="D248" s="10">
        <v>1.0317540000000001</v>
      </c>
      <c r="E248" s="10">
        <v>1.031785</v>
      </c>
    </row>
    <row r="249" spans="1:5">
      <c r="A249" s="10"/>
      <c r="B249" s="10">
        <v>36.250348000000002</v>
      </c>
      <c r="C249" s="10">
        <v>36.251641999999997</v>
      </c>
      <c r="D249" s="10">
        <v>1.031785</v>
      </c>
      <c r="E249" s="10">
        <v>1.032179</v>
      </c>
    </row>
    <row r="250" spans="1:5">
      <c r="A250" s="10"/>
      <c r="B250" s="10">
        <v>36.251641999999997</v>
      </c>
      <c r="C250" s="10">
        <v>36.252636000000003</v>
      </c>
      <c r="D250" s="10">
        <v>1.032179</v>
      </c>
      <c r="E250" s="10">
        <v>1.032262</v>
      </c>
    </row>
    <row r="251" spans="1:5">
      <c r="A251" s="10"/>
      <c r="B251" s="10">
        <v>36.252636000000003</v>
      </c>
      <c r="C251" s="10">
        <v>36.256785000000001</v>
      </c>
      <c r="D251" s="10">
        <v>1.032262</v>
      </c>
      <c r="E251" s="10">
        <v>1.034044</v>
      </c>
    </row>
    <row r="252" spans="1:5">
      <c r="A252" s="10"/>
      <c r="B252" s="10">
        <v>36.256785000000001</v>
      </c>
      <c r="C252" s="10">
        <v>36.257648000000003</v>
      </c>
      <c r="D252" s="10">
        <v>1.034044</v>
      </c>
      <c r="E252" s="10">
        <v>1.03454</v>
      </c>
    </row>
    <row r="253" spans="1:5">
      <c r="A253" s="10"/>
      <c r="B253" s="10">
        <v>36.257648000000003</v>
      </c>
      <c r="C253" s="10">
        <v>36.260424</v>
      </c>
      <c r="D253" s="10">
        <v>1.03454</v>
      </c>
      <c r="E253" s="10">
        <v>1.0354019999999999</v>
      </c>
    </row>
    <row r="254" spans="1:5">
      <c r="A254" s="10"/>
      <c r="B254" s="10">
        <v>36.260424</v>
      </c>
      <c r="C254" s="10">
        <v>36.260665000000003</v>
      </c>
      <c r="D254" s="10">
        <v>1.0354019999999999</v>
      </c>
      <c r="E254" s="10">
        <v>1.0356129999999999</v>
      </c>
    </row>
    <row r="255" spans="1:5">
      <c r="A255" s="10"/>
      <c r="B255" s="10">
        <v>36.260665000000003</v>
      </c>
      <c r="C255" s="10">
        <v>36.2606556</v>
      </c>
      <c r="D255" s="10">
        <v>1.0356129999999999</v>
      </c>
      <c r="E255" s="10">
        <v>1.0362431000000001</v>
      </c>
    </row>
    <row r="256" spans="1:5">
      <c r="A256" s="10"/>
      <c r="B256" s="10">
        <v>36.2606556</v>
      </c>
      <c r="C256" s="10">
        <v>36.261119600000001</v>
      </c>
      <c r="D256" s="10">
        <v>1.0362431000000001</v>
      </c>
      <c r="E256" s="10">
        <v>1.0379129</v>
      </c>
    </row>
    <row r="257" spans="1:5">
      <c r="A257" s="10"/>
      <c r="B257" s="10">
        <v>36.261119600000001</v>
      </c>
      <c r="C257" s="10">
        <v>36.261794999999999</v>
      </c>
      <c r="D257" s="10">
        <v>1.0379129</v>
      </c>
      <c r="E257" s="10">
        <v>1.0394829999999999</v>
      </c>
    </row>
    <row r="258" spans="1:5">
      <c r="A258" s="10"/>
      <c r="B258" s="10">
        <v>36.261794999999999</v>
      </c>
      <c r="C258" s="10">
        <v>36.263705000000002</v>
      </c>
      <c r="D258" s="10">
        <v>1.0394829999999999</v>
      </c>
      <c r="E258" s="10">
        <v>1.0405180000000001</v>
      </c>
    </row>
    <row r="259" spans="1:5">
      <c r="A259" s="10"/>
      <c r="B259" s="10">
        <v>36.263705000000002</v>
      </c>
      <c r="C259" s="10">
        <v>36.263846399999998</v>
      </c>
      <c r="D259" s="10">
        <v>1.0405180000000001</v>
      </c>
      <c r="E259" s="10">
        <v>1.0418014</v>
      </c>
    </row>
    <row r="260" spans="1:5">
      <c r="A260" s="10"/>
      <c r="B260" s="10">
        <v>36.263846399999998</v>
      </c>
      <c r="C260" s="10">
        <v>36.265457400000003</v>
      </c>
      <c r="D260" s="10">
        <v>1.0418014</v>
      </c>
      <c r="E260" s="10">
        <v>1.0418919</v>
      </c>
    </row>
    <row r="261" spans="1:5">
      <c r="A261" s="10"/>
      <c r="B261" s="10">
        <v>36.265457400000003</v>
      </c>
      <c r="C261" s="10">
        <v>36.267173999999997</v>
      </c>
      <c r="D261" s="10">
        <v>1.0418919</v>
      </c>
      <c r="E261" s="10">
        <v>1.0432790000000001</v>
      </c>
    </row>
    <row r="262" spans="1:5">
      <c r="A262" s="10"/>
      <c r="B262" s="10">
        <v>36.267173999999997</v>
      </c>
      <c r="C262" s="10">
        <v>36.2680826</v>
      </c>
      <c r="D262" s="10">
        <v>1.0432790000000001</v>
      </c>
      <c r="E262" s="10">
        <v>1.0433625</v>
      </c>
    </row>
    <row r="263" spans="1:5">
      <c r="A263" s="10"/>
      <c r="B263" s="10">
        <v>36.2680826</v>
      </c>
      <c r="C263" s="10">
        <v>36.270350999999998</v>
      </c>
      <c r="D263" s="10">
        <v>1.0433625</v>
      </c>
      <c r="E263" s="10">
        <v>1.043364</v>
      </c>
    </row>
    <row r="264" spans="1:5">
      <c r="A264" s="10"/>
      <c r="B264" s="10">
        <v>36.270350999999998</v>
      </c>
      <c r="C264" s="10">
        <v>36.272415100000003</v>
      </c>
      <c r="D264" s="10">
        <v>1.043364</v>
      </c>
      <c r="E264" s="11">
        <v>1.0442847</v>
      </c>
    </row>
    <row r="265" spans="1:5">
      <c r="A265" s="10"/>
      <c r="B265" s="10">
        <v>36.272415100000003</v>
      </c>
      <c r="C265" s="10">
        <v>36.274197999999998</v>
      </c>
      <c r="D265" s="11">
        <v>1.0442847</v>
      </c>
      <c r="E265" s="10">
        <v>1.043857</v>
      </c>
    </row>
    <row r="266" spans="1:5">
      <c r="A266" s="10"/>
      <c r="B266" s="10">
        <v>36.274197999999998</v>
      </c>
      <c r="C266" s="10">
        <v>36.276090699999997</v>
      </c>
      <c r="D266" s="10">
        <v>1.043857</v>
      </c>
      <c r="E266" s="10">
        <v>1.0450436999999999</v>
      </c>
    </row>
    <row r="267" spans="1:5">
      <c r="A267" s="10"/>
      <c r="B267" s="10">
        <v>36.276090699999997</v>
      </c>
      <c r="C267" s="10">
        <v>36.2775642</v>
      </c>
      <c r="D267" s="10">
        <v>1.0450436999999999</v>
      </c>
      <c r="E267" s="10">
        <v>1.0446947</v>
      </c>
    </row>
    <row r="268" spans="1:5">
      <c r="A268" s="10"/>
      <c r="B268" s="10">
        <v>36.2775642</v>
      </c>
      <c r="C268" s="10">
        <v>36.279603700000003</v>
      </c>
      <c r="D268" s="10">
        <v>1.0446947</v>
      </c>
      <c r="E268" s="10">
        <v>1.0441403</v>
      </c>
    </row>
    <row r="269" spans="1:5">
      <c r="A269" s="10"/>
      <c r="B269" s="10">
        <v>36.279603700000003</v>
      </c>
      <c r="C269" s="10">
        <v>36.2812214</v>
      </c>
      <c r="D269" s="10">
        <v>1.0441403</v>
      </c>
      <c r="E269" s="10">
        <v>1.0439304</v>
      </c>
    </row>
    <row r="270" spans="1:5">
      <c r="A270" s="10"/>
      <c r="B270" s="10">
        <v>36.2812214</v>
      </c>
      <c r="C270" s="10">
        <v>36.281509100000001</v>
      </c>
      <c r="D270" s="10">
        <v>1.0439304</v>
      </c>
      <c r="E270" s="10">
        <v>1.0440528</v>
      </c>
    </row>
    <row r="271" spans="1:5">
      <c r="A271" s="10"/>
      <c r="B271" s="10">
        <v>36.281509100000001</v>
      </c>
      <c r="C271" s="10">
        <v>36.284928999999998</v>
      </c>
      <c r="D271" s="10">
        <v>1.0440528</v>
      </c>
      <c r="E271" s="10">
        <v>1.0429580000000001</v>
      </c>
    </row>
    <row r="272" spans="1:5">
      <c r="A272" s="10"/>
      <c r="B272" s="10">
        <v>36.284928999999998</v>
      </c>
      <c r="C272" s="10">
        <v>36.290667200000001</v>
      </c>
      <c r="D272" s="10">
        <v>1.0429580000000001</v>
      </c>
      <c r="E272" s="10">
        <v>1.0398309999999999</v>
      </c>
    </row>
    <row r="273" spans="1:5">
      <c r="A273" s="10"/>
      <c r="B273" s="10">
        <v>36.290667200000001</v>
      </c>
      <c r="C273" s="10">
        <v>36.293272000000002</v>
      </c>
      <c r="D273" s="10">
        <v>1.0398309999999999</v>
      </c>
      <c r="E273" s="10">
        <v>1.0378940000000001</v>
      </c>
    </row>
    <row r="274" spans="1:5">
      <c r="A274" s="10"/>
      <c r="B274" s="10">
        <v>36.293272000000002</v>
      </c>
      <c r="C274" s="10">
        <v>36.297210399999997</v>
      </c>
      <c r="D274" s="10">
        <v>1.0378940000000001</v>
      </c>
      <c r="E274" s="10">
        <v>1.0386252</v>
      </c>
    </row>
    <row r="275" spans="1:5">
      <c r="A275" s="10"/>
      <c r="B275" s="10">
        <v>36.297210399999997</v>
      </c>
      <c r="C275" s="10">
        <v>36.299933899999999</v>
      </c>
      <c r="D275" s="10">
        <v>1.0386252</v>
      </c>
      <c r="E275" s="10">
        <v>1.0385689</v>
      </c>
    </row>
    <row r="276" spans="1:5">
      <c r="A276" s="10"/>
      <c r="B276" s="10">
        <v>36.299933899999999</v>
      </c>
      <c r="C276" s="10">
        <v>36.303564999999999</v>
      </c>
      <c r="D276" s="10">
        <v>1.0385689</v>
      </c>
      <c r="E276" s="10">
        <v>1.0384</v>
      </c>
    </row>
    <row r="277" spans="1:5">
      <c r="A277" s="10"/>
      <c r="B277" s="10">
        <v>36.303564999999999</v>
      </c>
      <c r="C277" s="10">
        <v>36.306336999999999</v>
      </c>
      <c r="D277" s="10">
        <v>1.0384</v>
      </c>
      <c r="E277" s="10">
        <v>1.03738</v>
      </c>
    </row>
    <row r="278" spans="1:5">
      <c r="A278" s="10"/>
      <c r="B278" s="10">
        <v>36.306336999999999</v>
      </c>
      <c r="C278" s="10">
        <v>36.308762999999999</v>
      </c>
      <c r="D278" s="10">
        <v>1.03738</v>
      </c>
      <c r="E278" s="10">
        <v>1.037245</v>
      </c>
    </row>
    <row r="279" spans="1:5">
      <c r="A279" s="10"/>
      <c r="B279" s="10">
        <v>36.308762999999999</v>
      </c>
      <c r="C279" s="10">
        <v>36.308858200000003</v>
      </c>
      <c r="D279" s="10">
        <v>1.037245</v>
      </c>
      <c r="E279" s="10">
        <v>1.0387392</v>
      </c>
    </row>
    <row r="280" spans="1:5">
      <c r="A280" s="10"/>
      <c r="B280" s="10">
        <v>36.308858200000003</v>
      </c>
      <c r="C280" s="10">
        <v>36.308891000000003</v>
      </c>
      <c r="D280" s="10">
        <v>1.0387392</v>
      </c>
      <c r="E280" s="10">
        <v>1.0387729999999999</v>
      </c>
    </row>
    <row r="281" spans="1:5">
      <c r="A281" s="10"/>
      <c r="B281" s="10">
        <v>36.308891000000003</v>
      </c>
      <c r="C281" s="10">
        <v>36.309474999999999</v>
      </c>
      <c r="D281" s="10">
        <v>1.0387729999999999</v>
      </c>
      <c r="E281" s="10">
        <v>1.040524</v>
      </c>
    </row>
    <row r="282" spans="1:5">
      <c r="A282" s="10"/>
      <c r="B282" s="10">
        <v>36.309474999999999</v>
      </c>
      <c r="C282" s="10">
        <v>36.310526000000003</v>
      </c>
      <c r="D282" s="10">
        <v>1.040524</v>
      </c>
      <c r="E282" s="10">
        <v>1.0417799999999999</v>
      </c>
    </row>
    <row r="283" spans="1:5">
      <c r="A283" s="10"/>
      <c r="B283" s="10">
        <v>36.310526000000003</v>
      </c>
      <c r="C283" s="10">
        <v>36.312508999999999</v>
      </c>
      <c r="D283" s="10">
        <v>1.0417799999999999</v>
      </c>
      <c r="E283" s="10">
        <v>1.045174</v>
      </c>
    </row>
    <row r="284" spans="1:5">
      <c r="A284" s="10"/>
      <c r="B284" s="10">
        <v>36.312508999999999</v>
      </c>
      <c r="C284" s="10">
        <v>36.313085999999998</v>
      </c>
      <c r="D284" s="10">
        <v>1.045174</v>
      </c>
      <c r="E284" s="10">
        <v>1.046152</v>
      </c>
    </row>
    <row r="285" spans="1:5">
      <c r="A285" s="10"/>
      <c r="B285" s="10">
        <v>36.313085999999998</v>
      </c>
      <c r="C285" s="10">
        <v>36.313436000000003</v>
      </c>
      <c r="D285" s="10">
        <v>1.046152</v>
      </c>
      <c r="E285" s="10">
        <v>1.0484709999999999</v>
      </c>
    </row>
    <row r="286" spans="1:5">
      <c r="A286" s="10"/>
      <c r="B286" s="10">
        <v>36.313436000000003</v>
      </c>
      <c r="C286" s="10">
        <v>36.314070999999998</v>
      </c>
      <c r="D286" s="10">
        <v>1.0484709999999999</v>
      </c>
      <c r="E286" s="10">
        <v>1.049742</v>
      </c>
    </row>
    <row r="287" spans="1:5">
      <c r="A287" s="10"/>
      <c r="B287" s="10">
        <v>36.314070999999998</v>
      </c>
      <c r="C287" s="10">
        <v>36.315313000000003</v>
      </c>
      <c r="D287" s="10">
        <v>1.049742</v>
      </c>
      <c r="E287" s="10">
        <v>1.0527599999999999</v>
      </c>
    </row>
    <row r="288" spans="1:5">
      <c r="A288" s="10"/>
      <c r="B288" s="10">
        <v>36.315313000000003</v>
      </c>
      <c r="C288" s="10">
        <v>36.316015999999998</v>
      </c>
      <c r="D288" s="10">
        <v>1.0527599999999999</v>
      </c>
      <c r="E288" s="10">
        <v>1.0549850000000001</v>
      </c>
    </row>
    <row r="289" spans="1:5">
      <c r="A289" s="10"/>
      <c r="B289" s="10">
        <v>36.316015999999998</v>
      </c>
      <c r="C289" s="10">
        <v>36.314582999999999</v>
      </c>
      <c r="D289" s="10">
        <v>1.0549850000000001</v>
      </c>
      <c r="E289" s="10">
        <v>1.054127</v>
      </c>
    </row>
    <row r="290" spans="1:5">
      <c r="A290" s="10"/>
      <c r="B290" s="10">
        <v>36.314582999999999</v>
      </c>
      <c r="C290" s="10">
        <v>36.313341000000001</v>
      </c>
      <c r="D290" s="10">
        <v>1.054127</v>
      </c>
      <c r="E290" s="10">
        <v>1.053998</v>
      </c>
    </row>
    <row r="291" spans="1:5">
      <c r="A291" s="10"/>
      <c r="B291" s="10">
        <v>36.313341000000001</v>
      </c>
      <c r="C291" s="10">
        <v>36.312291999999999</v>
      </c>
      <c r="D291" s="10">
        <v>1.053998</v>
      </c>
      <c r="E291" s="10">
        <v>1.0526960000000001</v>
      </c>
    </row>
    <row r="292" spans="1:5">
      <c r="A292" s="10"/>
      <c r="B292" s="10">
        <v>36.312291999999999</v>
      </c>
      <c r="C292" s="10">
        <v>36.310070000000003</v>
      </c>
      <c r="D292" s="10">
        <v>1.0526960000000001</v>
      </c>
      <c r="E292" s="10">
        <v>1.052824</v>
      </c>
    </row>
    <row r="293" spans="1:5">
      <c r="A293" s="10"/>
      <c r="B293" s="10">
        <v>36.310070000000003</v>
      </c>
      <c r="C293" s="10">
        <v>36.308605999999997</v>
      </c>
      <c r="D293" s="10">
        <v>1.052824</v>
      </c>
      <c r="E293" s="10">
        <v>1.0529500000000001</v>
      </c>
    </row>
    <row r="294" spans="1:5">
      <c r="A294" s="10"/>
      <c r="B294" s="10">
        <v>36.308605999999997</v>
      </c>
      <c r="C294" s="10">
        <v>36.306927999999999</v>
      </c>
      <c r="D294" s="10">
        <v>1.0529500000000001</v>
      </c>
      <c r="E294" s="10">
        <v>1.054608</v>
      </c>
    </row>
    <row r="295" spans="1:5">
      <c r="A295" s="10"/>
      <c r="B295" s="10">
        <v>36.306927999999999</v>
      </c>
      <c r="C295" s="10">
        <v>36.306258999999997</v>
      </c>
      <c r="D295" s="10">
        <v>1.054608</v>
      </c>
      <c r="E295" s="10">
        <v>1.0564210000000001</v>
      </c>
    </row>
    <row r="296" spans="1:5">
      <c r="A296" s="10"/>
      <c r="B296" s="10">
        <v>36.306258999999997</v>
      </c>
      <c r="C296" s="10">
        <v>36.306351999999997</v>
      </c>
      <c r="D296" s="10">
        <v>1.0564210000000001</v>
      </c>
      <c r="E296" s="10">
        <v>1.0578460000000001</v>
      </c>
    </row>
    <row r="297" spans="1:5">
      <c r="A297" s="10"/>
      <c r="B297" s="10">
        <v>36.306351999999997</v>
      </c>
      <c r="C297" s="10"/>
      <c r="D297" s="10">
        <v>1.0578460000000001</v>
      </c>
      <c r="E297" s="10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6F37C-918B-4460-B72D-5EB9AE0C584D}">
  <sheetPr>
    <tabColor theme="9" tint="0.39997558519241921"/>
  </sheetPr>
  <dimension ref="A1:G18"/>
  <sheetViews>
    <sheetView workbookViewId="0">
      <selection activeCell="E22" sqref="E22"/>
    </sheetView>
  </sheetViews>
  <sheetFormatPr defaultRowHeight="14.35"/>
  <cols>
    <col min="1" max="1" width="16.52734375" customWidth="1"/>
    <col min="5" max="5" width="22.3515625" customWidth="1"/>
  </cols>
  <sheetData>
    <row r="1" spans="1:7">
      <c r="A1" s="5" t="s">
        <v>131</v>
      </c>
      <c r="B1" t="s">
        <v>132</v>
      </c>
      <c r="C1" t="s">
        <v>133</v>
      </c>
      <c r="E1" s="5" t="s">
        <v>134</v>
      </c>
    </row>
    <row r="2" spans="1:7">
      <c r="A2" t="s">
        <v>135</v>
      </c>
      <c r="B2">
        <v>35.90681</v>
      </c>
      <c r="C2">
        <v>1.1436809999999999</v>
      </c>
      <c r="E2" t="s">
        <v>135</v>
      </c>
      <c r="F2" s="6">
        <v>0.95226880000000003</v>
      </c>
      <c r="G2">
        <v>36.115755999999998</v>
      </c>
    </row>
    <row r="3" spans="1:7">
      <c r="A3" t="s">
        <v>136</v>
      </c>
      <c r="B3" s="6">
        <v>35.885534900000003</v>
      </c>
      <c r="C3" s="6">
        <v>1.1751358999999999</v>
      </c>
      <c r="E3" t="s">
        <v>137</v>
      </c>
      <c r="F3">
        <v>0.9512178</v>
      </c>
      <c r="G3">
        <v>36.124432900000002</v>
      </c>
    </row>
    <row r="4" spans="1:7">
      <c r="E4" t="s">
        <v>135</v>
      </c>
      <c r="F4" s="7">
        <v>0.96497699999999997</v>
      </c>
      <c r="G4">
        <v>36.137289000000003</v>
      </c>
    </row>
    <row r="5" spans="1:7">
      <c r="E5" t="s">
        <v>135</v>
      </c>
      <c r="F5" s="7">
        <v>0.96999299999999999</v>
      </c>
      <c r="G5">
        <v>36.141222999999997</v>
      </c>
    </row>
    <row r="6" spans="1:7">
      <c r="E6" s="8" t="s">
        <v>138</v>
      </c>
      <c r="F6" s="7">
        <v>0.97914599999999996</v>
      </c>
      <c r="G6">
        <v>36.149538999999997</v>
      </c>
    </row>
    <row r="7" spans="1:7">
      <c r="E7" t="s">
        <v>139</v>
      </c>
      <c r="F7">
        <v>0.98135320000000004</v>
      </c>
      <c r="G7">
        <v>36.158319599999999</v>
      </c>
    </row>
    <row r="8" spans="1:7">
      <c r="E8" t="s">
        <v>140</v>
      </c>
      <c r="F8" s="6">
        <v>0.98559680000000005</v>
      </c>
      <c r="G8">
        <v>36.168354700000002</v>
      </c>
    </row>
    <row r="9" spans="1:7">
      <c r="E9" t="s">
        <v>141</v>
      </c>
      <c r="F9" s="9">
        <v>1.0356129999999999</v>
      </c>
      <c r="G9">
        <v>36.260665000000003</v>
      </c>
    </row>
    <row r="10" spans="1:7">
      <c r="E10" t="s">
        <v>142</v>
      </c>
      <c r="F10" s="6">
        <v>1.0362431000000001</v>
      </c>
      <c r="G10">
        <v>36.2606556</v>
      </c>
    </row>
    <row r="11" spans="1:7">
      <c r="C11" s="9"/>
      <c r="E11" t="s">
        <v>143</v>
      </c>
      <c r="F11" s="6">
        <v>1.0379129</v>
      </c>
      <c r="G11">
        <v>36.261119600000001</v>
      </c>
    </row>
    <row r="12" spans="1:7">
      <c r="E12" t="s">
        <v>144</v>
      </c>
      <c r="F12" s="6">
        <v>1.0418014</v>
      </c>
      <c r="G12">
        <v>36.263846399999998</v>
      </c>
    </row>
    <row r="13" spans="1:7">
      <c r="E13" t="s">
        <v>144</v>
      </c>
      <c r="F13" s="6">
        <v>1.0418919</v>
      </c>
      <c r="G13">
        <v>36.265457400000003</v>
      </c>
    </row>
    <row r="14" spans="1:7">
      <c r="E14" t="s">
        <v>141</v>
      </c>
      <c r="F14" s="6">
        <v>1.0433625</v>
      </c>
      <c r="G14">
        <v>36.2680826</v>
      </c>
    </row>
    <row r="15" spans="1:7">
      <c r="E15" t="s">
        <v>142</v>
      </c>
      <c r="F15" s="6">
        <v>1.0450436999999999</v>
      </c>
      <c r="G15">
        <v>36.276090699999997</v>
      </c>
    </row>
    <row r="16" spans="1:7">
      <c r="E16" t="s">
        <v>139</v>
      </c>
      <c r="F16" s="6">
        <v>1.0441403</v>
      </c>
      <c r="G16">
        <v>36.279603700000003</v>
      </c>
    </row>
    <row r="17" spans="5:7">
      <c r="E17" t="s">
        <v>145</v>
      </c>
      <c r="F17" s="6">
        <v>1.0440528</v>
      </c>
      <c r="G17">
        <v>36.281509100000001</v>
      </c>
    </row>
    <row r="18" spans="5:7">
      <c r="E18" t="s">
        <v>146</v>
      </c>
      <c r="F18" s="6">
        <v>1.0387392</v>
      </c>
      <c r="G18">
        <v>36.308858200000003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D5EA6-4EBC-4466-9E7C-5874334D6751}">
  <dimension ref="A1:K252"/>
  <sheetViews>
    <sheetView tabSelected="1" zoomScale="55" zoomScaleNormal="55" workbookViewId="0">
      <pane ySplit="1" topLeftCell="A2" activePane="bottomLeft" state="frozen"/>
      <selection pane="bottomLeft" activeCell="E106" sqref="E106"/>
    </sheetView>
  </sheetViews>
  <sheetFormatPr defaultRowHeight="14.35"/>
  <cols>
    <col min="1" max="1" width="17.3515625" customWidth="1"/>
    <col min="2" max="2" width="17.234375" customWidth="1"/>
    <col min="3" max="3" width="16.87890625" customWidth="1"/>
    <col min="6" max="6" width="13.76171875" customWidth="1"/>
    <col min="7" max="7" width="14.87890625" customWidth="1"/>
    <col min="8" max="8" width="15.3515625" customWidth="1"/>
    <col min="9" max="9" width="15.76171875" customWidth="1"/>
    <col min="10" max="10" width="14" customWidth="1"/>
  </cols>
  <sheetData>
    <row r="1" spans="1:11">
      <c r="A1" s="18" t="s">
        <v>2</v>
      </c>
      <c r="B1" s="18" t="s">
        <v>132</v>
      </c>
      <c r="C1" s="18" t="s">
        <v>133</v>
      </c>
      <c r="D1" s="18" t="s">
        <v>158</v>
      </c>
      <c r="E1" s="18" t="s">
        <v>157</v>
      </c>
      <c r="F1" s="18" t="s">
        <v>159</v>
      </c>
      <c r="G1" s="18" t="s">
        <v>160</v>
      </c>
      <c r="H1" s="18" t="s">
        <v>163</v>
      </c>
      <c r="I1" s="18" t="s">
        <v>161</v>
      </c>
      <c r="J1" s="18" t="s">
        <v>162</v>
      </c>
      <c r="K1" s="19"/>
    </row>
    <row r="2" spans="1:11">
      <c r="A2" s="19" t="s">
        <v>122</v>
      </c>
      <c r="B2" s="19">
        <v>36.114254600000002</v>
      </c>
      <c r="C2" s="19">
        <v>1.2500308</v>
      </c>
      <c r="D2" s="19">
        <v>1</v>
      </c>
      <c r="E2" s="19">
        <v>0</v>
      </c>
      <c r="F2" s="19">
        <v>0</v>
      </c>
      <c r="G2" s="19">
        <v>0</v>
      </c>
      <c r="H2" s="19">
        <v>1</v>
      </c>
      <c r="I2" s="19">
        <v>0</v>
      </c>
      <c r="J2" s="19">
        <v>1</v>
      </c>
      <c r="K2" s="19"/>
    </row>
    <row r="3" spans="1:11">
      <c r="A3" s="19" t="s">
        <v>23</v>
      </c>
      <c r="B3" s="19">
        <v>36.126820000000002</v>
      </c>
      <c r="C3" s="19">
        <v>0.86484000000000005</v>
      </c>
      <c r="D3" s="19">
        <v>9</v>
      </c>
      <c r="E3" s="19">
        <v>0</v>
      </c>
      <c r="F3" s="19">
        <v>1</v>
      </c>
      <c r="G3" s="19">
        <v>0</v>
      </c>
      <c r="H3" s="19">
        <v>10</v>
      </c>
      <c r="I3" s="19">
        <v>5</v>
      </c>
      <c r="J3" s="19">
        <v>5</v>
      </c>
      <c r="K3" s="19"/>
    </row>
    <row r="4" spans="1:11">
      <c r="A4" s="19" t="s">
        <v>125</v>
      </c>
      <c r="B4" s="19">
        <v>35.69753</v>
      </c>
      <c r="C4" s="19">
        <v>1.3360000000000001</v>
      </c>
      <c r="D4" s="19">
        <v>1</v>
      </c>
      <c r="E4" s="19">
        <v>0</v>
      </c>
      <c r="F4" s="19">
        <v>0</v>
      </c>
      <c r="G4" s="19">
        <v>0</v>
      </c>
      <c r="H4" s="19">
        <v>1</v>
      </c>
      <c r="I4" s="19">
        <v>0</v>
      </c>
      <c r="J4" s="19">
        <v>1</v>
      </c>
      <c r="K4" s="19"/>
    </row>
    <row r="5" spans="1:11">
      <c r="A5" s="19" t="s">
        <v>57</v>
      </c>
      <c r="B5" s="19">
        <v>36.028092999999998</v>
      </c>
      <c r="C5" s="20">
        <v>1.3963300999999999</v>
      </c>
      <c r="D5" s="19">
        <v>6</v>
      </c>
      <c r="E5" s="19">
        <v>6</v>
      </c>
      <c r="F5" s="19">
        <v>1</v>
      </c>
      <c r="G5" s="19">
        <v>5</v>
      </c>
      <c r="H5" s="19">
        <v>11</v>
      </c>
      <c r="I5" s="19">
        <v>7</v>
      </c>
      <c r="J5" s="19">
        <v>4</v>
      </c>
      <c r="K5" s="19"/>
    </row>
    <row r="6" spans="1:11">
      <c r="A6" s="19" t="s">
        <v>104</v>
      </c>
      <c r="B6" s="19">
        <v>36.413202499999997</v>
      </c>
      <c r="C6" s="19">
        <v>1.1803433000000001</v>
      </c>
      <c r="D6" s="19">
        <v>0</v>
      </c>
      <c r="E6" s="19">
        <v>1</v>
      </c>
      <c r="F6" s="19">
        <v>0</v>
      </c>
      <c r="G6" s="19">
        <v>1</v>
      </c>
      <c r="H6" s="19">
        <v>1</v>
      </c>
      <c r="I6" s="19">
        <v>0</v>
      </c>
      <c r="J6" s="19">
        <v>1</v>
      </c>
      <c r="K6" s="19"/>
    </row>
    <row r="7" spans="1:11">
      <c r="A7" s="19" t="s">
        <v>49</v>
      </c>
      <c r="B7" s="19">
        <v>36.310260399999997</v>
      </c>
      <c r="C7" s="19">
        <v>1.0359441</v>
      </c>
      <c r="D7" s="19">
        <v>12</v>
      </c>
      <c r="E7" s="19">
        <v>2</v>
      </c>
      <c r="F7" s="19">
        <v>1</v>
      </c>
      <c r="G7" s="19">
        <v>1</v>
      </c>
      <c r="H7" s="19">
        <v>13</v>
      </c>
      <c r="I7" s="19">
        <v>5</v>
      </c>
      <c r="J7" s="19">
        <v>8</v>
      </c>
      <c r="K7" s="19"/>
    </row>
    <row r="8" spans="1:11">
      <c r="A8" s="19" t="s">
        <v>81</v>
      </c>
      <c r="B8" s="19">
        <v>36.098277000000003</v>
      </c>
      <c r="C8" s="19">
        <v>1.165592</v>
      </c>
      <c r="D8" s="19">
        <v>1</v>
      </c>
      <c r="E8" s="19">
        <v>0</v>
      </c>
      <c r="F8" s="19">
        <v>0</v>
      </c>
      <c r="G8" s="19">
        <v>0</v>
      </c>
      <c r="H8" s="19">
        <v>1</v>
      </c>
      <c r="I8" s="19">
        <v>0</v>
      </c>
      <c r="J8" s="19">
        <v>1</v>
      </c>
      <c r="K8" s="19"/>
    </row>
    <row r="9" spans="1:11">
      <c r="A9" s="19" t="s">
        <v>91</v>
      </c>
      <c r="B9" s="19">
        <v>35.770583000000002</v>
      </c>
      <c r="C9" s="19">
        <v>1.6149480000000001</v>
      </c>
      <c r="D9" s="19">
        <v>2</v>
      </c>
      <c r="E9" s="19">
        <v>0</v>
      </c>
      <c r="F9" s="19">
        <v>0</v>
      </c>
      <c r="G9" s="19">
        <v>0</v>
      </c>
      <c r="H9" s="19">
        <v>2</v>
      </c>
      <c r="I9" s="19">
        <v>1</v>
      </c>
      <c r="J9" s="19">
        <v>1</v>
      </c>
      <c r="K9" s="19"/>
    </row>
    <row r="10" spans="1:11">
      <c r="A10" s="19" t="s">
        <v>120</v>
      </c>
      <c r="B10" s="19">
        <v>35.883178299999997</v>
      </c>
      <c r="C10" s="19">
        <v>1.0902083</v>
      </c>
      <c r="D10" s="19">
        <v>1</v>
      </c>
      <c r="E10" s="19">
        <v>0</v>
      </c>
      <c r="F10" s="19">
        <v>0</v>
      </c>
      <c r="G10" s="19">
        <v>0</v>
      </c>
      <c r="H10" s="19">
        <v>1</v>
      </c>
      <c r="I10" s="19">
        <v>0</v>
      </c>
      <c r="J10" s="19">
        <v>1</v>
      </c>
      <c r="K10" s="19"/>
    </row>
    <row r="11" spans="1:11">
      <c r="A11" s="19" t="s">
        <v>177</v>
      </c>
      <c r="B11" s="19">
        <v>36.093215999999998</v>
      </c>
      <c r="C11" s="19">
        <v>1.3645464</v>
      </c>
      <c r="D11" s="19">
        <v>0</v>
      </c>
      <c r="E11" s="19">
        <v>0</v>
      </c>
      <c r="F11" s="19">
        <v>0</v>
      </c>
      <c r="G11" s="19">
        <v>1</v>
      </c>
      <c r="H11" s="19">
        <v>1</v>
      </c>
      <c r="I11" s="19">
        <v>0</v>
      </c>
      <c r="J11" s="19">
        <v>1</v>
      </c>
      <c r="K11" s="19"/>
    </row>
    <row r="12" spans="1:11">
      <c r="A12" s="19" t="s">
        <v>41</v>
      </c>
      <c r="B12" s="19">
        <v>35.899838099999997</v>
      </c>
      <c r="C12" s="19">
        <v>1.1669208</v>
      </c>
      <c r="D12" s="19">
        <v>2</v>
      </c>
      <c r="E12" s="19">
        <v>1</v>
      </c>
      <c r="F12" s="19">
        <v>1</v>
      </c>
      <c r="G12" s="19">
        <v>0</v>
      </c>
      <c r="H12" s="19">
        <v>2</v>
      </c>
      <c r="I12" s="19">
        <v>1</v>
      </c>
      <c r="J12" s="19">
        <v>1</v>
      </c>
      <c r="K12" s="19"/>
    </row>
    <row r="13" spans="1:11">
      <c r="A13" s="19" t="s">
        <v>32</v>
      </c>
      <c r="B13" s="20">
        <v>35.977831100000003</v>
      </c>
      <c r="C13" s="20">
        <v>0.98290672599999995</v>
      </c>
      <c r="D13" s="19">
        <v>10</v>
      </c>
      <c r="E13" s="19">
        <v>2</v>
      </c>
      <c r="F13" s="19">
        <v>0</v>
      </c>
      <c r="G13" s="19">
        <v>0</v>
      </c>
      <c r="H13" s="19">
        <v>11</v>
      </c>
      <c r="I13" s="19">
        <v>1</v>
      </c>
      <c r="J13" s="19">
        <v>10</v>
      </c>
      <c r="K13" s="19"/>
    </row>
    <row r="14" spans="1:11">
      <c r="A14" s="19" t="s">
        <v>25</v>
      </c>
      <c r="B14" s="19">
        <v>35.981495000000002</v>
      </c>
      <c r="C14" s="19">
        <v>1.1213489999999999</v>
      </c>
      <c r="D14" s="19">
        <v>4</v>
      </c>
      <c r="E14" s="19">
        <v>0</v>
      </c>
      <c r="F14" s="19">
        <v>0</v>
      </c>
      <c r="G14" s="19">
        <v>0</v>
      </c>
      <c r="H14" s="19">
        <v>4</v>
      </c>
      <c r="I14" s="19">
        <v>0</v>
      </c>
      <c r="J14" s="19">
        <v>4</v>
      </c>
      <c r="K14" s="19"/>
    </row>
    <row r="15" spans="1:11">
      <c r="A15" s="21" t="s">
        <v>187</v>
      </c>
      <c r="B15" s="19">
        <v>36.053485999999999</v>
      </c>
      <c r="C15" s="19">
        <v>1.0806210000000001</v>
      </c>
      <c r="D15" s="19">
        <v>2</v>
      </c>
      <c r="E15" s="19">
        <v>0</v>
      </c>
      <c r="F15" s="19">
        <v>0</v>
      </c>
      <c r="G15" s="19">
        <v>0</v>
      </c>
      <c r="H15" s="19">
        <v>2</v>
      </c>
      <c r="I15" s="19">
        <v>0</v>
      </c>
      <c r="J15" s="19">
        <v>2</v>
      </c>
      <c r="K15" s="19"/>
    </row>
    <row r="16" spans="1:11">
      <c r="A16" s="22" t="s">
        <v>129</v>
      </c>
      <c r="B16" s="19">
        <v>35.683169999999997</v>
      </c>
      <c r="C16" s="19">
        <v>1.6557599999999999</v>
      </c>
      <c r="D16" s="19">
        <v>1</v>
      </c>
      <c r="E16" s="19">
        <v>1</v>
      </c>
      <c r="F16" s="19">
        <v>0</v>
      </c>
      <c r="G16" s="19">
        <v>0</v>
      </c>
      <c r="H16" s="19">
        <v>1</v>
      </c>
      <c r="I16" s="19">
        <v>0</v>
      </c>
      <c r="J16" s="19">
        <v>1</v>
      </c>
      <c r="K16" s="19"/>
    </row>
    <row r="17" spans="1:11">
      <c r="A17" s="19" t="s">
        <v>80</v>
      </c>
      <c r="B17" s="19">
        <v>36.1060078</v>
      </c>
      <c r="C17" s="19">
        <v>1.2637517</v>
      </c>
      <c r="D17" s="19">
        <v>3</v>
      </c>
      <c r="E17" s="19">
        <v>0</v>
      </c>
      <c r="F17" s="19">
        <v>0</v>
      </c>
      <c r="G17" s="19">
        <v>0</v>
      </c>
      <c r="H17" s="19">
        <v>3</v>
      </c>
      <c r="I17" s="19">
        <v>2</v>
      </c>
      <c r="J17" s="19">
        <v>1</v>
      </c>
      <c r="K17" s="19"/>
    </row>
    <row r="18" spans="1:11">
      <c r="A18" s="19" t="s">
        <v>11</v>
      </c>
      <c r="B18" s="19">
        <v>35.497190000000003</v>
      </c>
      <c r="C18" s="19">
        <v>1.50881</v>
      </c>
      <c r="D18" s="19">
        <v>2</v>
      </c>
      <c r="E18" s="19">
        <v>1</v>
      </c>
      <c r="F18" s="19">
        <v>1</v>
      </c>
      <c r="G18" s="19">
        <v>0</v>
      </c>
      <c r="H18" s="19">
        <v>3</v>
      </c>
      <c r="I18" s="19">
        <v>2</v>
      </c>
      <c r="J18" s="19">
        <v>1</v>
      </c>
      <c r="K18" s="19"/>
    </row>
    <row r="19" spans="1:11">
      <c r="A19" s="19" t="s">
        <v>123</v>
      </c>
      <c r="B19" s="19">
        <v>35.973463000000002</v>
      </c>
      <c r="C19" s="19">
        <v>1.229948</v>
      </c>
      <c r="D19" s="19">
        <v>1</v>
      </c>
      <c r="E19" s="19">
        <v>0</v>
      </c>
      <c r="F19" s="19">
        <v>0</v>
      </c>
      <c r="G19" s="19">
        <v>0</v>
      </c>
      <c r="H19" s="19">
        <v>1</v>
      </c>
      <c r="I19" s="19">
        <v>0</v>
      </c>
      <c r="J19" s="19">
        <v>1</v>
      </c>
      <c r="K19" s="19"/>
    </row>
    <row r="20" spans="1:11">
      <c r="A20" s="19" t="s">
        <v>6</v>
      </c>
      <c r="B20" s="19">
        <v>36.020252999999997</v>
      </c>
      <c r="C20" s="19">
        <v>0.96997900000000004</v>
      </c>
      <c r="D20" s="19">
        <v>1</v>
      </c>
      <c r="E20" s="19">
        <v>0</v>
      </c>
      <c r="F20" s="19">
        <v>0</v>
      </c>
      <c r="G20" s="19">
        <v>0</v>
      </c>
      <c r="H20" s="19">
        <v>1</v>
      </c>
      <c r="I20" s="19">
        <v>0</v>
      </c>
      <c r="J20" s="19">
        <v>1</v>
      </c>
      <c r="K20" s="19"/>
    </row>
    <row r="21" spans="1:11">
      <c r="A21" s="19" t="s">
        <v>59</v>
      </c>
      <c r="B21" s="19">
        <v>35.813591000000002</v>
      </c>
      <c r="C21" s="19">
        <v>1.1738457</v>
      </c>
      <c r="D21" s="19">
        <v>1</v>
      </c>
      <c r="E21" s="19">
        <v>1</v>
      </c>
      <c r="F21" s="19">
        <v>0</v>
      </c>
      <c r="G21" s="19">
        <v>1</v>
      </c>
      <c r="H21" s="19">
        <v>2</v>
      </c>
      <c r="I21" s="19">
        <v>0</v>
      </c>
      <c r="J21" s="19">
        <v>2</v>
      </c>
      <c r="K21" s="19"/>
    </row>
    <row r="22" spans="1:11">
      <c r="A22" s="19" t="s">
        <v>30</v>
      </c>
      <c r="B22" s="20">
        <v>35.980552799999998</v>
      </c>
      <c r="C22" s="20">
        <v>1.0588168259999999</v>
      </c>
      <c r="D22" s="19">
        <v>3</v>
      </c>
      <c r="E22" s="19">
        <v>1</v>
      </c>
      <c r="F22" s="19">
        <v>1</v>
      </c>
      <c r="G22" s="19">
        <v>0</v>
      </c>
      <c r="H22" s="19">
        <v>3</v>
      </c>
      <c r="I22" s="19">
        <v>2</v>
      </c>
      <c r="J22" s="19">
        <v>0</v>
      </c>
      <c r="K22" s="19"/>
    </row>
    <row r="23" spans="1:11">
      <c r="A23" s="19" t="s">
        <v>92</v>
      </c>
      <c r="B23" s="19">
        <v>36.0085987</v>
      </c>
      <c r="C23" s="19">
        <v>1.3692761</v>
      </c>
      <c r="D23" s="19">
        <v>1</v>
      </c>
      <c r="E23" s="19">
        <v>1</v>
      </c>
      <c r="F23" s="19">
        <v>0</v>
      </c>
      <c r="G23" s="19">
        <v>1</v>
      </c>
      <c r="H23" s="19">
        <v>2</v>
      </c>
      <c r="I23" s="19">
        <v>1</v>
      </c>
      <c r="J23" s="19">
        <v>1</v>
      </c>
      <c r="K23" s="19"/>
    </row>
    <row r="24" spans="1:11">
      <c r="A24" s="19" t="s">
        <v>124</v>
      </c>
      <c r="B24" s="19">
        <v>36.012253000000001</v>
      </c>
      <c r="C24" s="19">
        <v>0.938828</v>
      </c>
      <c r="D24" s="19">
        <v>1</v>
      </c>
      <c r="E24" s="19">
        <v>0</v>
      </c>
      <c r="F24" s="19">
        <v>0</v>
      </c>
      <c r="G24" s="19">
        <v>0</v>
      </c>
      <c r="H24" s="19">
        <v>1</v>
      </c>
      <c r="I24" s="19">
        <v>0</v>
      </c>
      <c r="J24" s="19">
        <v>1</v>
      </c>
      <c r="K24" s="19"/>
    </row>
    <row r="25" spans="1:11">
      <c r="A25" s="19" t="s">
        <v>17</v>
      </c>
      <c r="B25" s="19">
        <v>36.028835999999998</v>
      </c>
      <c r="C25" s="19">
        <v>0.84171799999999997</v>
      </c>
      <c r="D25" s="19">
        <v>5</v>
      </c>
      <c r="E25" s="19">
        <v>2</v>
      </c>
      <c r="F25" s="19">
        <v>0</v>
      </c>
      <c r="G25" s="19">
        <v>0</v>
      </c>
      <c r="H25" s="19">
        <v>5</v>
      </c>
      <c r="I25" s="19">
        <v>3</v>
      </c>
      <c r="J25" s="19">
        <v>2</v>
      </c>
      <c r="K25" s="19"/>
    </row>
    <row r="26" spans="1:11">
      <c r="A26" s="22" t="s">
        <v>19</v>
      </c>
      <c r="B26" s="19">
        <v>36.080987</v>
      </c>
      <c r="C26" s="19">
        <v>1.1149739999999999</v>
      </c>
      <c r="D26" s="19">
        <v>10</v>
      </c>
      <c r="E26" s="19">
        <v>1</v>
      </c>
      <c r="F26" s="19">
        <v>1</v>
      </c>
      <c r="G26" s="19">
        <v>3</v>
      </c>
      <c r="H26" s="19">
        <v>13</v>
      </c>
      <c r="I26" s="19">
        <v>3</v>
      </c>
      <c r="J26" s="19">
        <v>10</v>
      </c>
      <c r="K26" s="19"/>
    </row>
    <row r="27" spans="1:11">
      <c r="A27" s="19" t="s">
        <v>75</v>
      </c>
      <c r="B27" s="20">
        <v>36.395679000000001</v>
      </c>
      <c r="C27" s="20">
        <v>0.78397502600000002</v>
      </c>
      <c r="D27" s="19">
        <v>1</v>
      </c>
      <c r="E27" s="19">
        <v>0</v>
      </c>
      <c r="F27" s="19">
        <v>0</v>
      </c>
      <c r="G27" s="19">
        <v>0</v>
      </c>
      <c r="H27" s="19">
        <v>1</v>
      </c>
      <c r="I27" s="19">
        <v>0</v>
      </c>
      <c r="J27" s="19">
        <v>1</v>
      </c>
      <c r="K27" s="19"/>
    </row>
    <row r="28" spans="1:11">
      <c r="A28" s="19" t="s">
        <v>106</v>
      </c>
      <c r="B28" s="19">
        <v>35.889051000000002</v>
      </c>
      <c r="C28" s="19">
        <v>1.063696</v>
      </c>
      <c r="D28" s="19">
        <v>0</v>
      </c>
      <c r="E28" s="19">
        <v>0</v>
      </c>
      <c r="F28" s="19">
        <v>0</v>
      </c>
      <c r="G28" s="19">
        <v>1</v>
      </c>
      <c r="H28" s="19">
        <v>1</v>
      </c>
      <c r="I28" s="19">
        <v>0</v>
      </c>
      <c r="J28" s="19">
        <v>1</v>
      </c>
      <c r="K28" s="19"/>
    </row>
    <row r="29" spans="1:11">
      <c r="A29" s="19" t="s">
        <v>127</v>
      </c>
      <c r="B29" s="19">
        <v>35.969056999999999</v>
      </c>
      <c r="C29" s="19">
        <v>0.89463000000000004</v>
      </c>
      <c r="D29" s="19">
        <v>1</v>
      </c>
      <c r="E29" s="19">
        <v>0</v>
      </c>
      <c r="F29" s="19">
        <v>0</v>
      </c>
      <c r="G29" s="19">
        <v>0</v>
      </c>
      <c r="H29" s="19">
        <v>1</v>
      </c>
      <c r="I29" s="19">
        <v>1</v>
      </c>
      <c r="J29" s="19">
        <v>0</v>
      </c>
      <c r="K29" s="19"/>
    </row>
    <row r="30" spans="1:11">
      <c r="A30" s="22" t="s">
        <v>74</v>
      </c>
      <c r="B30" s="19">
        <v>35.785459000000003</v>
      </c>
      <c r="C30" s="19">
        <v>1.291377</v>
      </c>
      <c r="D30" s="19">
        <v>1</v>
      </c>
      <c r="E30" s="19">
        <v>0</v>
      </c>
      <c r="F30" s="19">
        <v>0</v>
      </c>
      <c r="G30" s="19">
        <v>0</v>
      </c>
      <c r="H30" s="19">
        <v>1</v>
      </c>
      <c r="I30" s="19">
        <v>1</v>
      </c>
      <c r="J30" s="19">
        <v>0</v>
      </c>
      <c r="K30" s="19"/>
    </row>
    <row r="31" spans="1:11">
      <c r="A31" s="23" t="s">
        <v>109</v>
      </c>
      <c r="B31" s="19">
        <v>35.987715999999999</v>
      </c>
      <c r="C31" s="19">
        <v>0.52613100000000002</v>
      </c>
      <c r="D31" s="19">
        <v>0</v>
      </c>
      <c r="E31" s="19">
        <v>1</v>
      </c>
      <c r="F31" s="19">
        <v>0</v>
      </c>
      <c r="G31" s="19">
        <v>1</v>
      </c>
      <c r="H31" s="19">
        <v>1</v>
      </c>
      <c r="I31" s="19">
        <v>0</v>
      </c>
      <c r="J31" s="19">
        <v>1</v>
      </c>
      <c r="K31" s="19"/>
    </row>
    <row r="32" spans="1:11">
      <c r="A32" s="19" t="s">
        <v>28</v>
      </c>
      <c r="B32" s="19">
        <v>35.971362999999997</v>
      </c>
      <c r="C32" s="19">
        <v>0.97370199999999996</v>
      </c>
      <c r="D32" s="19">
        <v>4</v>
      </c>
      <c r="E32" s="19">
        <v>3</v>
      </c>
      <c r="F32" s="19">
        <v>0</v>
      </c>
      <c r="G32" s="19">
        <v>1</v>
      </c>
      <c r="H32" s="19">
        <v>6</v>
      </c>
      <c r="I32" s="19">
        <v>0</v>
      </c>
      <c r="J32" s="19">
        <v>6</v>
      </c>
      <c r="K32" s="19"/>
    </row>
    <row r="33" spans="1:11">
      <c r="A33" s="22" t="s">
        <v>31</v>
      </c>
      <c r="B33" s="19">
        <v>36.107520000000001</v>
      </c>
      <c r="C33" s="19">
        <v>0.91797099999999998</v>
      </c>
      <c r="D33" s="19">
        <v>3</v>
      </c>
      <c r="E33" s="19">
        <v>0</v>
      </c>
      <c r="F33" s="19">
        <v>0</v>
      </c>
      <c r="G33" s="19">
        <v>1</v>
      </c>
      <c r="H33" s="19">
        <v>4</v>
      </c>
      <c r="I33" s="19">
        <v>1</v>
      </c>
      <c r="J33" s="19">
        <v>3</v>
      </c>
      <c r="K33" s="19"/>
    </row>
    <row r="34" spans="1:11">
      <c r="A34" s="19" t="s">
        <v>102</v>
      </c>
      <c r="B34" s="19">
        <v>35.971336000000001</v>
      </c>
      <c r="C34" s="19">
        <v>1.2311019999999999</v>
      </c>
      <c r="D34" s="19">
        <v>2</v>
      </c>
      <c r="E34" s="19">
        <v>0</v>
      </c>
      <c r="F34" s="19">
        <v>1</v>
      </c>
      <c r="G34" s="19">
        <v>1</v>
      </c>
      <c r="H34" s="19">
        <v>3</v>
      </c>
      <c r="I34" s="19">
        <v>2</v>
      </c>
      <c r="J34" s="19">
        <v>1</v>
      </c>
      <c r="K34" s="19"/>
    </row>
    <row r="35" spans="1:11">
      <c r="A35" s="19" t="s">
        <v>29</v>
      </c>
      <c r="B35" s="19">
        <v>36.097588999999999</v>
      </c>
      <c r="C35" s="19">
        <v>1.3180909999999999</v>
      </c>
      <c r="D35" s="19">
        <v>6</v>
      </c>
      <c r="E35" s="19">
        <v>1</v>
      </c>
      <c r="F35" s="19">
        <v>2</v>
      </c>
      <c r="G35" s="19">
        <v>1</v>
      </c>
      <c r="H35" s="19">
        <v>7</v>
      </c>
      <c r="I35" s="19">
        <v>4</v>
      </c>
      <c r="J35" s="19">
        <v>3</v>
      </c>
      <c r="K35" s="19"/>
    </row>
    <row r="36" spans="1:11">
      <c r="A36" s="19" t="s">
        <v>22</v>
      </c>
      <c r="B36" s="19">
        <v>35.865237</v>
      </c>
      <c r="C36" s="19">
        <v>1.2676940000000001</v>
      </c>
      <c r="D36" s="19">
        <v>4</v>
      </c>
      <c r="E36" s="19">
        <v>0</v>
      </c>
      <c r="F36" s="19">
        <v>1</v>
      </c>
      <c r="G36" s="19">
        <v>1</v>
      </c>
      <c r="H36" s="19">
        <v>5</v>
      </c>
      <c r="I36" s="19">
        <v>3</v>
      </c>
      <c r="J36" s="19">
        <v>2</v>
      </c>
      <c r="K36" s="19"/>
    </row>
    <row r="37" spans="1:11">
      <c r="A37" s="19" t="s">
        <v>44</v>
      </c>
      <c r="B37" s="19">
        <v>35.981059000000002</v>
      </c>
      <c r="C37" s="19">
        <v>0.99157700000000004</v>
      </c>
      <c r="D37" s="19">
        <v>2</v>
      </c>
      <c r="E37" s="19">
        <v>0</v>
      </c>
      <c r="F37" s="19">
        <v>0</v>
      </c>
      <c r="G37" s="19">
        <v>0</v>
      </c>
      <c r="H37" s="19">
        <v>2</v>
      </c>
      <c r="I37" s="19">
        <v>0</v>
      </c>
      <c r="J37" s="19">
        <v>2</v>
      </c>
      <c r="K37" s="19"/>
    </row>
    <row r="38" spans="1:11">
      <c r="A38" s="19" t="s">
        <v>175</v>
      </c>
      <c r="B38" s="19">
        <v>35.994757</v>
      </c>
      <c r="C38" s="19">
        <v>0.83887900000000004</v>
      </c>
      <c r="D38" s="19">
        <v>9</v>
      </c>
      <c r="E38" s="19">
        <v>0</v>
      </c>
      <c r="F38" s="19">
        <v>2</v>
      </c>
      <c r="G38" s="19">
        <v>1</v>
      </c>
      <c r="H38" s="19">
        <v>11</v>
      </c>
      <c r="I38" s="19">
        <v>4</v>
      </c>
      <c r="J38" s="19">
        <v>7</v>
      </c>
      <c r="K38" s="19"/>
    </row>
    <row r="39" spans="1:11">
      <c r="A39" s="19" t="s">
        <v>114</v>
      </c>
      <c r="B39" s="19">
        <v>36.003045</v>
      </c>
      <c r="C39" s="19">
        <v>1.2231909999999999</v>
      </c>
      <c r="D39" s="19">
        <v>0</v>
      </c>
      <c r="E39" s="19">
        <v>1</v>
      </c>
      <c r="F39" s="19">
        <v>0</v>
      </c>
      <c r="G39" s="19">
        <v>0</v>
      </c>
      <c r="H39" s="19">
        <v>1</v>
      </c>
      <c r="I39" s="19">
        <v>1</v>
      </c>
      <c r="J39" s="19">
        <v>0</v>
      </c>
      <c r="K39" s="19"/>
    </row>
    <row r="40" spans="1:11">
      <c r="A40" s="19" t="s">
        <v>38</v>
      </c>
      <c r="B40" s="19">
        <v>36.021105499999997</v>
      </c>
      <c r="C40" s="19">
        <v>1.0117312999999999</v>
      </c>
      <c r="D40" s="19">
        <v>2</v>
      </c>
      <c r="E40" s="19">
        <v>0</v>
      </c>
      <c r="F40" s="19">
        <v>0</v>
      </c>
      <c r="G40" s="19">
        <v>0</v>
      </c>
      <c r="H40" s="19">
        <v>2</v>
      </c>
      <c r="I40" s="19">
        <v>1</v>
      </c>
      <c r="J40" s="19">
        <v>1</v>
      </c>
      <c r="K40" s="19"/>
    </row>
    <row r="41" spans="1:11">
      <c r="A41" s="23" t="s">
        <v>126</v>
      </c>
      <c r="B41" s="19">
        <v>35.892150000000001</v>
      </c>
      <c r="C41" s="19">
        <v>0.46436500000000003</v>
      </c>
      <c r="D41" s="19">
        <v>0</v>
      </c>
      <c r="E41" s="19">
        <v>1</v>
      </c>
      <c r="F41" s="19">
        <v>0</v>
      </c>
      <c r="G41" s="19">
        <v>0</v>
      </c>
      <c r="H41" s="19">
        <v>1</v>
      </c>
      <c r="I41" s="19">
        <v>0</v>
      </c>
      <c r="J41" s="19">
        <v>1</v>
      </c>
      <c r="K41" s="19"/>
    </row>
    <row r="42" spans="1:11">
      <c r="A42" s="19" t="s">
        <v>62</v>
      </c>
      <c r="B42" s="19">
        <v>35.958551999999997</v>
      </c>
      <c r="C42" s="19">
        <v>0.99445600000000001</v>
      </c>
      <c r="D42" s="19">
        <v>1</v>
      </c>
      <c r="E42" s="19">
        <v>0</v>
      </c>
      <c r="F42" s="19">
        <v>0</v>
      </c>
      <c r="G42" s="19">
        <v>0</v>
      </c>
      <c r="H42" s="19">
        <v>1</v>
      </c>
      <c r="I42" s="19">
        <v>0</v>
      </c>
      <c r="J42" s="19">
        <v>1</v>
      </c>
      <c r="K42" s="19"/>
    </row>
    <row r="43" spans="1:11">
      <c r="A43" s="19" t="s">
        <v>95</v>
      </c>
      <c r="B43" s="19">
        <v>35.833329999999997</v>
      </c>
      <c r="C43" s="19">
        <v>0.35</v>
      </c>
      <c r="D43" s="19">
        <v>1</v>
      </c>
      <c r="E43" s="19">
        <v>1</v>
      </c>
      <c r="F43" s="19">
        <v>0</v>
      </c>
      <c r="G43" s="19">
        <v>0</v>
      </c>
      <c r="H43" s="19">
        <v>1</v>
      </c>
      <c r="I43" s="19">
        <v>0</v>
      </c>
      <c r="J43" s="19">
        <v>1</v>
      </c>
      <c r="K43" s="19"/>
    </row>
    <row r="44" spans="1:11">
      <c r="A44" s="19" t="s">
        <v>111</v>
      </c>
      <c r="B44" s="19">
        <v>36.049999999999997</v>
      </c>
      <c r="C44" s="19">
        <v>0.85</v>
      </c>
      <c r="D44" s="19">
        <v>0</v>
      </c>
      <c r="E44" s="19">
        <v>1</v>
      </c>
      <c r="F44" s="19">
        <v>0</v>
      </c>
      <c r="G44" s="19">
        <v>0</v>
      </c>
      <c r="H44" s="19">
        <v>1</v>
      </c>
      <c r="I44" s="19">
        <v>0</v>
      </c>
      <c r="J44" s="19">
        <v>1</v>
      </c>
      <c r="K44" s="19"/>
    </row>
    <row r="45" spans="1:11">
      <c r="A45" s="19" t="s">
        <v>56</v>
      </c>
      <c r="B45" s="19">
        <v>35.7551609</v>
      </c>
      <c r="C45" s="19">
        <v>1.2167254999999999</v>
      </c>
      <c r="D45" s="19">
        <v>6</v>
      </c>
      <c r="E45" s="19">
        <v>2</v>
      </c>
      <c r="F45" s="19">
        <v>1</v>
      </c>
      <c r="G45" s="19">
        <v>0</v>
      </c>
      <c r="H45" s="19">
        <v>7</v>
      </c>
      <c r="I45" s="19">
        <v>3</v>
      </c>
      <c r="J45" s="19">
        <v>4</v>
      </c>
      <c r="K45" s="19"/>
    </row>
    <row r="46" spans="1:11">
      <c r="A46" s="19" t="s">
        <v>55</v>
      </c>
      <c r="B46" s="19">
        <v>36.018411</v>
      </c>
      <c r="C46" s="19">
        <v>1.4124479999999999</v>
      </c>
      <c r="D46" s="19">
        <v>2</v>
      </c>
      <c r="E46" s="19">
        <v>0</v>
      </c>
      <c r="F46" s="19">
        <v>0</v>
      </c>
      <c r="G46" s="19">
        <v>1</v>
      </c>
      <c r="H46" s="19">
        <v>3</v>
      </c>
      <c r="I46" s="19">
        <v>2</v>
      </c>
      <c r="J46" s="19">
        <v>1</v>
      </c>
      <c r="K46" s="19"/>
    </row>
    <row r="47" spans="1:11">
      <c r="A47" s="19" t="s">
        <v>4</v>
      </c>
      <c r="B47" s="20">
        <v>36.192548299999999</v>
      </c>
      <c r="C47" s="20">
        <v>0.74247812599999996</v>
      </c>
      <c r="D47" s="19">
        <v>7</v>
      </c>
      <c r="E47" s="19">
        <v>0</v>
      </c>
      <c r="F47" s="19">
        <v>2</v>
      </c>
      <c r="G47" s="19">
        <v>0</v>
      </c>
      <c r="H47" s="19">
        <v>7</v>
      </c>
      <c r="I47" s="19">
        <v>5</v>
      </c>
      <c r="J47" s="19">
        <v>2</v>
      </c>
      <c r="K47" s="19"/>
    </row>
    <row r="48" spans="1:11">
      <c r="A48" s="19" t="s">
        <v>9</v>
      </c>
      <c r="B48" s="19">
        <v>35.999004100000001</v>
      </c>
      <c r="C48" s="19">
        <v>0.97812339999999998</v>
      </c>
      <c r="D48" s="19">
        <v>1</v>
      </c>
      <c r="E48" s="19">
        <v>0</v>
      </c>
      <c r="F48" s="19">
        <v>0</v>
      </c>
      <c r="G48" s="19">
        <v>0</v>
      </c>
      <c r="H48" s="19">
        <v>1</v>
      </c>
      <c r="I48" s="19">
        <v>0</v>
      </c>
      <c r="J48" s="19">
        <v>1</v>
      </c>
      <c r="K48" s="19"/>
    </row>
    <row r="49" spans="1:11">
      <c r="A49" s="19" t="s">
        <v>176</v>
      </c>
      <c r="B49" s="19">
        <v>35.738916000000003</v>
      </c>
      <c r="C49" s="19">
        <v>1.45459</v>
      </c>
      <c r="D49" s="19">
        <v>2</v>
      </c>
      <c r="E49" s="19">
        <v>0</v>
      </c>
      <c r="F49" s="19">
        <v>0</v>
      </c>
      <c r="G49" s="19">
        <v>0</v>
      </c>
      <c r="H49" s="19">
        <v>2</v>
      </c>
      <c r="I49" s="19">
        <v>1</v>
      </c>
      <c r="J49" s="19">
        <v>1</v>
      </c>
      <c r="K49" s="19"/>
    </row>
    <row r="50" spans="1:11">
      <c r="A50" s="23" t="s">
        <v>86</v>
      </c>
      <c r="B50" s="19">
        <v>36.535966000000002</v>
      </c>
      <c r="C50" s="19">
        <v>0.26031300000000002</v>
      </c>
      <c r="D50" s="19">
        <v>1</v>
      </c>
      <c r="E50" s="19">
        <v>0</v>
      </c>
      <c r="F50" s="19">
        <v>0</v>
      </c>
      <c r="G50" s="19">
        <v>0</v>
      </c>
      <c r="H50" s="19">
        <v>1</v>
      </c>
      <c r="I50" s="19">
        <v>0</v>
      </c>
      <c r="J50" s="19">
        <v>1</v>
      </c>
      <c r="K50" s="19"/>
    </row>
    <row r="51" spans="1:11">
      <c r="A51" s="19" t="s">
        <v>78</v>
      </c>
      <c r="B51" s="19">
        <v>35.967613999999998</v>
      </c>
      <c r="C51" s="19">
        <v>0.89531499999999997</v>
      </c>
      <c r="D51" s="19">
        <v>2</v>
      </c>
      <c r="E51" s="19">
        <v>0</v>
      </c>
      <c r="F51" s="19">
        <v>0</v>
      </c>
      <c r="G51" s="19">
        <v>0</v>
      </c>
      <c r="H51" s="19">
        <v>2</v>
      </c>
      <c r="I51" s="19">
        <v>2</v>
      </c>
      <c r="J51" s="19">
        <v>0</v>
      </c>
      <c r="K51" s="19"/>
    </row>
    <row r="52" spans="1:11">
      <c r="A52" s="19" t="s">
        <v>76</v>
      </c>
      <c r="B52" s="19">
        <v>35.790205999999998</v>
      </c>
      <c r="C52" s="19">
        <v>1.0398590000000001</v>
      </c>
      <c r="D52" s="19">
        <v>1</v>
      </c>
      <c r="E52" s="19">
        <v>0</v>
      </c>
      <c r="F52" s="19">
        <v>0</v>
      </c>
      <c r="G52" s="19">
        <v>1</v>
      </c>
      <c r="H52" s="19">
        <v>2</v>
      </c>
      <c r="I52" s="19">
        <v>0</v>
      </c>
      <c r="J52" s="19">
        <v>2</v>
      </c>
      <c r="K52" s="19"/>
    </row>
    <row r="53" spans="1:11">
      <c r="A53" s="19" t="s">
        <v>121</v>
      </c>
      <c r="B53" s="19">
        <v>35.999004100000001</v>
      </c>
      <c r="C53" s="19">
        <v>0.97812339999999998</v>
      </c>
      <c r="D53" s="19">
        <v>2</v>
      </c>
      <c r="E53" s="19">
        <v>0</v>
      </c>
      <c r="F53" s="19">
        <v>0</v>
      </c>
      <c r="G53" s="19">
        <v>1</v>
      </c>
      <c r="H53" s="19">
        <v>3</v>
      </c>
      <c r="I53" s="19">
        <v>1</v>
      </c>
      <c r="J53" s="19">
        <v>2</v>
      </c>
      <c r="K53" s="19"/>
    </row>
    <row r="54" spans="1:11">
      <c r="A54" s="22" t="s">
        <v>21</v>
      </c>
      <c r="B54" s="19">
        <v>36.132899000000002</v>
      </c>
      <c r="C54" s="19">
        <v>1.0720829999999999</v>
      </c>
      <c r="D54" s="19">
        <v>1</v>
      </c>
      <c r="E54" s="19">
        <v>0</v>
      </c>
      <c r="F54" s="19">
        <v>0</v>
      </c>
      <c r="G54" s="19">
        <v>0</v>
      </c>
      <c r="H54" s="19">
        <v>1</v>
      </c>
      <c r="I54" s="19">
        <v>1</v>
      </c>
      <c r="J54" s="19">
        <v>0</v>
      </c>
      <c r="K54" s="19"/>
    </row>
    <row r="55" spans="1:11">
      <c r="A55" s="19" t="s">
        <v>20</v>
      </c>
      <c r="B55" s="19">
        <v>35.741583669116601</v>
      </c>
      <c r="C55" s="19">
        <v>1.2420181758005799</v>
      </c>
      <c r="D55" s="19">
        <v>5</v>
      </c>
      <c r="E55" s="19">
        <v>1</v>
      </c>
      <c r="F55" s="19">
        <v>0</v>
      </c>
      <c r="G55" s="19">
        <v>2</v>
      </c>
      <c r="H55" s="19">
        <v>8</v>
      </c>
      <c r="I55" s="19">
        <v>4</v>
      </c>
      <c r="J55" s="19">
        <v>4</v>
      </c>
      <c r="K55" s="19"/>
    </row>
    <row r="56" spans="1:11">
      <c r="A56" s="19" t="s">
        <v>100</v>
      </c>
      <c r="B56" s="19">
        <v>36.0321596</v>
      </c>
      <c r="C56" s="19">
        <v>1.0373085</v>
      </c>
      <c r="D56" s="19">
        <v>2</v>
      </c>
      <c r="E56" s="19">
        <v>1</v>
      </c>
      <c r="F56" s="19">
        <v>0</v>
      </c>
      <c r="G56" s="19">
        <v>0</v>
      </c>
      <c r="H56" s="19">
        <v>3</v>
      </c>
      <c r="I56" s="19">
        <v>1</v>
      </c>
      <c r="J56" s="19">
        <v>2</v>
      </c>
      <c r="K56" s="19"/>
    </row>
    <row r="57" spans="1:11">
      <c r="A57" s="19" t="s">
        <v>42</v>
      </c>
      <c r="B57" s="19">
        <v>36.598909999999997</v>
      </c>
      <c r="C57" s="19">
        <v>1.04711</v>
      </c>
      <c r="D57" s="19">
        <v>1</v>
      </c>
      <c r="E57" s="19">
        <v>0</v>
      </c>
      <c r="F57" s="19">
        <v>0</v>
      </c>
      <c r="G57" s="19">
        <v>0</v>
      </c>
      <c r="H57" s="19">
        <v>1</v>
      </c>
      <c r="I57" s="19">
        <v>0</v>
      </c>
      <c r="J57" s="19">
        <v>1</v>
      </c>
      <c r="K57" s="19"/>
    </row>
    <row r="58" spans="1:11">
      <c r="A58" s="19" t="s">
        <v>50</v>
      </c>
      <c r="B58" s="19">
        <v>35.974043999999999</v>
      </c>
      <c r="C58" s="19">
        <v>1.002524</v>
      </c>
      <c r="D58" s="19">
        <v>6</v>
      </c>
      <c r="E58" s="19">
        <v>1</v>
      </c>
      <c r="F58" s="19">
        <v>1</v>
      </c>
      <c r="G58" s="19">
        <v>0</v>
      </c>
      <c r="H58" s="19">
        <v>6</v>
      </c>
      <c r="I58" s="19">
        <v>3</v>
      </c>
      <c r="J58" s="19">
        <v>3</v>
      </c>
      <c r="K58" s="19"/>
    </row>
    <row r="59" spans="1:11">
      <c r="A59" s="19" t="s">
        <v>116</v>
      </c>
      <c r="B59" s="19">
        <v>36.544217000000003</v>
      </c>
      <c r="C59" s="19">
        <v>1.2207680000000001</v>
      </c>
      <c r="D59" s="19">
        <v>2</v>
      </c>
      <c r="E59" s="19">
        <v>0</v>
      </c>
      <c r="F59" s="19">
        <v>0</v>
      </c>
      <c r="G59" s="19">
        <v>0</v>
      </c>
      <c r="H59" s="19">
        <v>2</v>
      </c>
      <c r="I59" s="19">
        <v>1</v>
      </c>
      <c r="J59" s="19">
        <v>1</v>
      </c>
      <c r="K59" s="19"/>
    </row>
    <row r="60" spans="1:11">
      <c r="A60" s="19" t="s">
        <v>128</v>
      </c>
      <c r="B60" s="19">
        <v>35.9</v>
      </c>
      <c r="C60" s="19">
        <v>1.1300000261679799</v>
      </c>
      <c r="D60" s="19">
        <v>1</v>
      </c>
      <c r="E60" s="19">
        <v>0</v>
      </c>
      <c r="F60" s="19">
        <v>0</v>
      </c>
      <c r="G60" s="19">
        <v>0</v>
      </c>
      <c r="H60" s="19">
        <v>1</v>
      </c>
      <c r="I60" s="19">
        <v>0</v>
      </c>
      <c r="J60" s="19">
        <v>1</v>
      </c>
      <c r="K60" s="19"/>
    </row>
    <row r="61" spans="1:11">
      <c r="A61" s="19" t="s">
        <v>46</v>
      </c>
      <c r="B61" s="19">
        <v>35.953499999999998</v>
      </c>
      <c r="C61" s="19">
        <v>1.0344880000000001</v>
      </c>
      <c r="D61" s="19">
        <v>4</v>
      </c>
      <c r="E61" s="19">
        <v>1</v>
      </c>
      <c r="F61" s="19">
        <v>0</v>
      </c>
      <c r="G61" s="19">
        <v>0</v>
      </c>
      <c r="H61" s="19">
        <v>4</v>
      </c>
      <c r="I61" s="19">
        <v>1</v>
      </c>
      <c r="J61" s="19">
        <v>3</v>
      </c>
      <c r="K61" s="19"/>
    </row>
    <row r="62" spans="1:11">
      <c r="A62" s="19" t="s">
        <v>96</v>
      </c>
      <c r="B62" s="19">
        <v>36.72363</v>
      </c>
      <c r="C62" s="19">
        <v>1.4771300000000001</v>
      </c>
      <c r="D62" s="19">
        <v>1</v>
      </c>
      <c r="E62" s="19">
        <v>0</v>
      </c>
      <c r="F62" s="19">
        <v>0</v>
      </c>
      <c r="G62" s="19">
        <v>0</v>
      </c>
      <c r="H62" s="19">
        <v>1</v>
      </c>
      <c r="I62" s="19">
        <v>0</v>
      </c>
      <c r="J62" s="19">
        <v>1</v>
      </c>
      <c r="K62" s="19"/>
    </row>
    <row r="63" spans="1:11">
      <c r="A63" s="19" t="s">
        <v>170</v>
      </c>
      <c r="B63" s="19">
        <v>36.249268000000001</v>
      </c>
      <c r="C63" s="19">
        <v>0.63244599999999995</v>
      </c>
      <c r="D63" s="19">
        <v>1</v>
      </c>
      <c r="E63" s="19">
        <v>0</v>
      </c>
      <c r="F63" s="19">
        <v>0</v>
      </c>
      <c r="G63" s="19">
        <v>0</v>
      </c>
      <c r="H63" s="19">
        <v>1</v>
      </c>
      <c r="I63" s="19">
        <v>0</v>
      </c>
      <c r="J63" s="19">
        <v>1</v>
      </c>
      <c r="K63" s="19"/>
    </row>
    <row r="64" spans="1:11">
      <c r="A64" s="19" t="s">
        <v>72</v>
      </c>
      <c r="B64" s="24">
        <v>35.973106999999999</v>
      </c>
      <c r="C64" s="19">
        <v>0.29997299999999999</v>
      </c>
      <c r="D64" s="19">
        <v>1</v>
      </c>
      <c r="E64" s="19">
        <v>0</v>
      </c>
      <c r="F64" s="19">
        <v>0</v>
      </c>
      <c r="G64" s="19">
        <v>0</v>
      </c>
      <c r="H64" s="19">
        <v>1</v>
      </c>
      <c r="I64" s="19">
        <v>0</v>
      </c>
      <c r="J64" s="19">
        <v>1</v>
      </c>
      <c r="K64" s="19"/>
    </row>
    <row r="65" spans="1:11">
      <c r="A65" s="19" t="s">
        <v>90</v>
      </c>
      <c r="B65" s="19">
        <v>35.683169999999997</v>
      </c>
      <c r="C65" s="19">
        <v>1.6557599999999999</v>
      </c>
      <c r="D65" s="19">
        <v>7</v>
      </c>
      <c r="E65" s="19">
        <v>3</v>
      </c>
      <c r="F65" s="19">
        <v>2</v>
      </c>
      <c r="G65" s="19">
        <v>3</v>
      </c>
      <c r="H65" s="19">
        <v>11</v>
      </c>
      <c r="I65" s="19">
        <v>7</v>
      </c>
      <c r="J65" s="19">
        <v>4</v>
      </c>
      <c r="K65" s="19"/>
    </row>
    <row r="66" spans="1:11" ht="18.600000000000001" customHeight="1">
      <c r="A66" s="25" t="s">
        <v>113</v>
      </c>
      <c r="B66" s="19">
        <v>35.930456999999997</v>
      </c>
      <c r="C66" s="25">
        <v>0.99706600000000001</v>
      </c>
      <c r="D66" s="25">
        <v>0</v>
      </c>
      <c r="E66" s="25">
        <v>2</v>
      </c>
      <c r="F66" s="25">
        <v>0</v>
      </c>
      <c r="G66" s="25">
        <v>0</v>
      </c>
      <c r="H66" s="25">
        <v>2</v>
      </c>
      <c r="I66" s="25">
        <v>0</v>
      </c>
      <c r="J66" s="25">
        <v>2</v>
      </c>
      <c r="K66" s="19"/>
    </row>
    <row r="67" spans="1:11">
      <c r="A67" s="19" t="s">
        <v>15</v>
      </c>
      <c r="B67" s="19">
        <v>36.358950999999998</v>
      </c>
      <c r="C67" s="19">
        <v>1.170596</v>
      </c>
      <c r="D67" s="19">
        <v>2</v>
      </c>
      <c r="E67" s="19">
        <v>0</v>
      </c>
      <c r="F67" s="19">
        <v>0</v>
      </c>
      <c r="G67" s="19">
        <v>2</v>
      </c>
      <c r="H67" s="19">
        <v>5</v>
      </c>
      <c r="I67" s="19">
        <v>0</v>
      </c>
      <c r="J67" s="19">
        <v>5</v>
      </c>
      <c r="K67" s="19"/>
    </row>
    <row r="68" spans="1:11">
      <c r="A68" s="19" t="s">
        <v>47</v>
      </c>
      <c r="B68" s="19">
        <v>36.042680500000003</v>
      </c>
      <c r="C68" s="19">
        <v>1.0267288999999999</v>
      </c>
      <c r="D68" s="19">
        <v>12</v>
      </c>
      <c r="E68" s="19">
        <v>1</v>
      </c>
      <c r="F68" s="19">
        <v>1</v>
      </c>
      <c r="G68" s="19">
        <v>1</v>
      </c>
      <c r="H68" s="19">
        <v>13</v>
      </c>
      <c r="I68" s="19">
        <v>4</v>
      </c>
      <c r="J68" s="19">
        <v>9</v>
      </c>
      <c r="K68" s="19"/>
    </row>
    <row r="69" spans="1:11">
      <c r="A69" s="19" t="s">
        <v>83</v>
      </c>
      <c r="B69" s="19">
        <v>36.067390000000003</v>
      </c>
      <c r="C69" s="19">
        <v>1.03494</v>
      </c>
      <c r="D69" s="19">
        <v>1</v>
      </c>
      <c r="E69" s="19">
        <v>0</v>
      </c>
      <c r="F69" s="19">
        <v>0</v>
      </c>
      <c r="G69" s="19">
        <v>0</v>
      </c>
      <c r="H69" s="19">
        <v>1</v>
      </c>
      <c r="I69" s="19">
        <v>1</v>
      </c>
      <c r="J69" s="19">
        <v>0</v>
      </c>
      <c r="K69" s="19"/>
    </row>
    <row r="70" spans="1:11">
      <c r="A70" s="19" t="s">
        <v>37</v>
      </c>
      <c r="B70" s="19">
        <v>36.102629999999998</v>
      </c>
      <c r="C70" s="19">
        <v>1.1827859999999999</v>
      </c>
      <c r="D70" s="19">
        <v>2</v>
      </c>
      <c r="E70" s="19">
        <v>1</v>
      </c>
      <c r="F70" s="19">
        <v>0</v>
      </c>
      <c r="G70" s="19">
        <v>1</v>
      </c>
      <c r="H70" s="19">
        <v>3</v>
      </c>
      <c r="I70" s="19">
        <v>2</v>
      </c>
      <c r="J70" s="19">
        <v>1</v>
      </c>
      <c r="K70" s="19"/>
    </row>
    <row r="71" spans="1:11">
      <c r="A71" s="19" t="s">
        <v>18</v>
      </c>
      <c r="B71" s="19">
        <v>36.359558999999997</v>
      </c>
      <c r="C71" s="19">
        <v>1.171386</v>
      </c>
      <c r="D71" s="19">
        <v>7</v>
      </c>
      <c r="E71" s="19">
        <v>0</v>
      </c>
      <c r="F71" s="19">
        <v>0</v>
      </c>
      <c r="G71" s="19">
        <v>1</v>
      </c>
      <c r="H71" s="19">
        <v>8</v>
      </c>
      <c r="I71" s="19">
        <v>6</v>
      </c>
      <c r="J71" s="19">
        <v>8</v>
      </c>
      <c r="K71" s="19"/>
    </row>
    <row r="72" spans="1:11">
      <c r="A72" s="19" t="s">
        <v>43</v>
      </c>
      <c r="B72" s="19">
        <v>36.086973999999998</v>
      </c>
      <c r="C72" s="19">
        <v>1.054224</v>
      </c>
      <c r="D72" s="19">
        <v>8</v>
      </c>
      <c r="E72" s="19">
        <v>0</v>
      </c>
      <c r="F72" s="19">
        <v>1</v>
      </c>
      <c r="G72" s="19">
        <v>1</v>
      </c>
      <c r="H72" s="19">
        <v>9</v>
      </c>
      <c r="I72" s="19">
        <v>5</v>
      </c>
      <c r="J72" s="19">
        <v>4</v>
      </c>
      <c r="K72" s="19"/>
    </row>
    <row r="73" spans="1:11">
      <c r="A73" s="19" t="s">
        <v>171</v>
      </c>
      <c r="B73" s="19">
        <v>36.758940000000003</v>
      </c>
      <c r="C73" s="19">
        <v>2.46984</v>
      </c>
      <c r="D73" s="19">
        <v>1</v>
      </c>
      <c r="E73" s="19">
        <v>0</v>
      </c>
      <c r="F73" s="19">
        <v>0</v>
      </c>
      <c r="G73" s="19">
        <v>0</v>
      </c>
      <c r="H73" s="19">
        <v>1</v>
      </c>
      <c r="I73" s="19">
        <v>1</v>
      </c>
      <c r="J73" s="19">
        <v>0</v>
      </c>
      <c r="K73" s="19"/>
    </row>
    <row r="74" spans="1:11">
      <c r="A74" s="19" t="s">
        <v>8</v>
      </c>
      <c r="B74" s="20">
        <v>36.227429299999997</v>
      </c>
      <c r="C74" s="20">
        <v>1.0260788999999999</v>
      </c>
      <c r="D74" s="19">
        <v>15</v>
      </c>
      <c r="E74" s="19">
        <v>2</v>
      </c>
      <c r="F74" s="19">
        <v>0</v>
      </c>
      <c r="G74" s="19">
        <v>1</v>
      </c>
      <c r="H74" s="19">
        <v>16</v>
      </c>
      <c r="I74" s="19">
        <v>7</v>
      </c>
      <c r="J74" s="19">
        <v>9</v>
      </c>
      <c r="K74" s="19"/>
    </row>
    <row r="75" spans="1:11">
      <c r="A75" s="19" t="s">
        <v>70</v>
      </c>
      <c r="B75" s="19">
        <v>36.015518</v>
      </c>
      <c r="C75" s="19">
        <v>0.94903199999999999</v>
      </c>
      <c r="D75" s="19">
        <v>6</v>
      </c>
      <c r="E75" s="19">
        <v>4</v>
      </c>
      <c r="F75" s="19">
        <v>0</v>
      </c>
      <c r="G75" s="19">
        <v>1</v>
      </c>
      <c r="H75" s="19">
        <v>8</v>
      </c>
      <c r="I75" s="19">
        <v>2</v>
      </c>
      <c r="J75" s="19">
        <v>6</v>
      </c>
      <c r="K75" s="19"/>
    </row>
    <row r="76" spans="1:11">
      <c r="A76" s="19" t="s">
        <v>48</v>
      </c>
      <c r="B76" s="19">
        <v>35.785459000000003</v>
      </c>
      <c r="C76" s="19">
        <v>1.291377</v>
      </c>
      <c r="D76" s="19">
        <v>5</v>
      </c>
      <c r="E76" s="19">
        <v>2</v>
      </c>
      <c r="F76" s="19">
        <v>1</v>
      </c>
      <c r="G76" s="19">
        <v>1</v>
      </c>
      <c r="H76" s="19">
        <v>6</v>
      </c>
      <c r="I76" s="19">
        <v>4</v>
      </c>
      <c r="J76" s="19">
        <v>2</v>
      </c>
      <c r="K76" s="19"/>
    </row>
    <row r="77" spans="1:11">
      <c r="A77" s="19" t="s">
        <v>108</v>
      </c>
      <c r="B77" s="19">
        <v>35.948867200000002</v>
      </c>
      <c r="C77" s="19">
        <v>1.1483109</v>
      </c>
      <c r="D77" s="19">
        <v>0</v>
      </c>
      <c r="E77" s="19">
        <v>0</v>
      </c>
      <c r="F77" s="19">
        <v>0</v>
      </c>
      <c r="G77" s="19">
        <v>1</v>
      </c>
      <c r="H77" s="19">
        <v>1</v>
      </c>
      <c r="I77" s="19">
        <v>0</v>
      </c>
      <c r="J77" s="19">
        <v>1</v>
      </c>
      <c r="K77" s="19"/>
    </row>
    <row r="78" spans="1:11">
      <c r="A78" s="19" t="s">
        <v>99</v>
      </c>
      <c r="B78" s="19">
        <v>35.672806000000001</v>
      </c>
      <c r="C78" s="19">
        <v>1.4820720000000001</v>
      </c>
      <c r="D78" s="19">
        <v>1</v>
      </c>
      <c r="E78" s="19">
        <v>0</v>
      </c>
      <c r="F78" s="19">
        <v>1</v>
      </c>
      <c r="G78" s="19">
        <v>1</v>
      </c>
      <c r="H78" s="19">
        <v>2</v>
      </c>
      <c r="I78" s="19">
        <v>2</v>
      </c>
      <c r="J78" s="19">
        <v>0</v>
      </c>
      <c r="K78" s="19"/>
    </row>
    <row r="79" spans="1:11">
      <c r="A79" s="19" t="s">
        <v>172</v>
      </c>
      <c r="B79" s="20">
        <v>36.284775099999997</v>
      </c>
      <c r="C79" s="20">
        <v>0.89972542600000005</v>
      </c>
      <c r="D79" s="19">
        <v>1</v>
      </c>
      <c r="E79" s="19">
        <v>0</v>
      </c>
      <c r="F79" s="19">
        <v>0</v>
      </c>
      <c r="G79" s="19">
        <v>0</v>
      </c>
      <c r="H79" s="19">
        <v>1</v>
      </c>
      <c r="I79" s="19">
        <v>0</v>
      </c>
      <c r="J79" s="19">
        <v>1</v>
      </c>
      <c r="K79" s="19"/>
    </row>
    <row r="80" spans="1:11">
      <c r="A80" s="19" t="s">
        <v>16</v>
      </c>
      <c r="B80" s="20">
        <v>36.211388900000003</v>
      </c>
      <c r="C80" s="20">
        <v>0.91361112600000005</v>
      </c>
      <c r="D80" s="19">
        <v>7</v>
      </c>
      <c r="E80" s="19">
        <v>2</v>
      </c>
      <c r="F80" s="19">
        <v>0</v>
      </c>
      <c r="G80" s="19">
        <v>1</v>
      </c>
      <c r="H80" s="19">
        <v>9</v>
      </c>
      <c r="I80" s="19">
        <v>4</v>
      </c>
      <c r="J80" s="19">
        <v>5</v>
      </c>
      <c r="K80" s="19"/>
    </row>
    <row r="81" spans="1:11">
      <c r="A81" s="22" t="s">
        <v>39</v>
      </c>
      <c r="B81" s="19">
        <v>35.743156999999997</v>
      </c>
      <c r="C81" s="19">
        <v>1.144388</v>
      </c>
      <c r="D81" s="19">
        <v>1</v>
      </c>
      <c r="E81" s="19">
        <v>0</v>
      </c>
      <c r="F81" s="19">
        <v>0</v>
      </c>
      <c r="G81" s="19">
        <v>0</v>
      </c>
      <c r="H81" s="19">
        <v>1</v>
      </c>
      <c r="I81" s="19">
        <v>0</v>
      </c>
      <c r="J81" s="19">
        <v>1</v>
      </c>
      <c r="K81" s="19"/>
    </row>
    <row r="82" spans="1:11">
      <c r="A82" s="19" t="s">
        <v>85</v>
      </c>
      <c r="B82" s="19">
        <v>36.006884999999997</v>
      </c>
      <c r="C82" s="19">
        <v>0.97647200000000001</v>
      </c>
      <c r="D82" s="19">
        <v>1</v>
      </c>
      <c r="E82" s="19">
        <v>0</v>
      </c>
      <c r="F82" s="19">
        <v>0</v>
      </c>
      <c r="G82" s="19">
        <v>0</v>
      </c>
      <c r="H82" s="19">
        <v>1</v>
      </c>
      <c r="I82" s="19">
        <v>0</v>
      </c>
      <c r="J82" s="19">
        <v>1</v>
      </c>
      <c r="K82" s="19"/>
    </row>
    <row r="83" spans="1:11">
      <c r="A83" s="19" t="s">
        <v>110</v>
      </c>
      <c r="B83" s="19">
        <v>35.722515999999999</v>
      </c>
      <c r="C83" s="19">
        <v>1.3440730000000001</v>
      </c>
      <c r="D83" s="19">
        <v>0</v>
      </c>
      <c r="E83" s="19">
        <v>1</v>
      </c>
      <c r="F83" s="19">
        <v>0</v>
      </c>
      <c r="G83" s="19">
        <v>0</v>
      </c>
      <c r="H83" s="19">
        <v>1</v>
      </c>
      <c r="I83" s="19">
        <v>1</v>
      </c>
      <c r="J83" s="19">
        <v>0</v>
      </c>
      <c r="K83" s="19"/>
    </row>
    <row r="84" spans="1:11">
      <c r="A84" s="23" t="s">
        <v>94</v>
      </c>
      <c r="B84" s="19">
        <v>35.923600999999998</v>
      </c>
      <c r="C84" s="19">
        <v>0.29833500000000002</v>
      </c>
      <c r="D84" s="19">
        <v>1</v>
      </c>
      <c r="E84" s="19">
        <v>1</v>
      </c>
      <c r="F84" s="19">
        <v>0</v>
      </c>
      <c r="G84" s="19">
        <v>0</v>
      </c>
      <c r="H84" s="19">
        <v>1</v>
      </c>
      <c r="I84" s="19">
        <v>0</v>
      </c>
      <c r="J84" s="19">
        <v>1</v>
      </c>
      <c r="K84" s="19"/>
    </row>
    <row r="85" spans="1:11">
      <c r="A85" s="19" t="s">
        <v>63</v>
      </c>
      <c r="B85" s="19">
        <v>35.950029999999998</v>
      </c>
      <c r="C85" s="19">
        <v>0.98475000000000001</v>
      </c>
      <c r="D85" s="19">
        <v>1</v>
      </c>
      <c r="E85" s="19">
        <v>0</v>
      </c>
      <c r="F85" s="19">
        <v>0</v>
      </c>
      <c r="G85" s="19">
        <v>0</v>
      </c>
      <c r="H85" s="19">
        <v>1</v>
      </c>
      <c r="I85" s="19">
        <v>0</v>
      </c>
      <c r="J85" s="19">
        <v>1</v>
      </c>
      <c r="K85" s="19"/>
    </row>
    <row r="86" spans="1:11">
      <c r="A86" s="19" t="s">
        <v>45</v>
      </c>
      <c r="B86" s="19">
        <v>36.166662000000002</v>
      </c>
      <c r="C86" s="19">
        <v>0.98453999999999997</v>
      </c>
      <c r="D86" s="19">
        <v>17</v>
      </c>
      <c r="E86" s="19">
        <v>5</v>
      </c>
      <c r="F86" s="19">
        <v>1</v>
      </c>
      <c r="G86" s="19">
        <v>1</v>
      </c>
      <c r="H86" s="19">
        <v>22</v>
      </c>
      <c r="I86" s="19">
        <v>16</v>
      </c>
      <c r="J86" s="19">
        <v>6</v>
      </c>
      <c r="K86" s="19"/>
    </row>
    <row r="87" spans="1:11">
      <c r="A87" s="23" t="s">
        <v>118</v>
      </c>
      <c r="B87" s="19">
        <v>35.862786999999997</v>
      </c>
      <c r="C87" s="19">
        <v>0.40858699999999998</v>
      </c>
      <c r="D87" s="19">
        <v>1</v>
      </c>
      <c r="E87" s="19">
        <v>1</v>
      </c>
      <c r="F87" s="19">
        <v>0</v>
      </c>
      <c r="G87" s="19">
        <v>0</v>
      </c>
      <c r="H87" s="19">
        <v>1</v>
      </c>
      <c r="I87" s="19">
        <v>0</v>
      </c>
      <c r="J87" s="19">
        <v>1</v>
      </c>
      <c r="K87" s="19"/>
    </row>
    <row r="88" spans="1:11">
      <c r="A88" s="19" t="s">
        <v>73</v>
      </c>
      <c r="B88" s="19">
        <v>35.969673</v>
      </c>
      <c r="C88" s="19">
        <v>0.895509</v>
      </c>
      <c r="D88" s="19">
        <v>1</v>
      </c>
      <c r="E88" s="19">
        <v>1</v>
      </c>
      <c r="F88" s="19">
        <v>0</v>
      </c>
      <c r="G88" s="19">
        <v>1</v>
      </c>
      <c r="H88" s="19">
        <v>2</v>
      </c>
      <c r="I88" s="19">
        <v>0</v>
      </c>
      <c r="J88" s="19">
        <v>2</v>
      </c>
      <c r="K88" s="19"/>
    </row>
    <row r="89" spans="1:11">
      <c r="A89" s="19" t="s">
        <v>51</v>
      </c>
      <c r="B89" s="19">
        <v>35.816600000000001</v>
      </c>
      <c r="C89" s="19">
        <v>0.5</v>
      </c>
      <c r="D89" s="19">
        <v>1</v>
      </c>
      <c r="E89" s="19">
        <v>0</v>
      </c>
      <c r="F89" s="19">
        <v>0</v>
      </c>
      <c r="G89" s="19">
        <v>0</v>
      </c>
      <c r="H89" s="19">
        <v>1</v>
      </c>
      <c r="I89" s="19">
        <v>0</v>
      </c>
      <c r="J89" s="19">
        <v>1</v>
      </c>
      <c r="K89" s="19"/>
    </row>
    <row r="90" spans="1:11">
      <c r="A90" s="19" t="s">
        <v>87</v>
      </c>
      <c r="B90" s="19">
        <v>35.471921000000002</v>
      </c>
      <c r="C90" s="19">
        <v>1.4847919999999999</v>
      </c>
      <c r="D90" s="19">
        <v>1</v>
      </c>
      <c r="E90" s="19">
        <v>0</v>
      </c>
      <c r="F90" s="19">
        <v>0</v>
      </c>
      <c r="G90" s="19">
        <v>0</v>
      </c>
      <c r="H90" s="19">
        <v>1</v>
      </c>
      <c r="I90" s="19">
        <v>1</v>
      </c>
      <c r="J90" s="19">
        <v>0</v>
      </c>
      <c r="K90" s="19"/>
    </row>
    <row r="91" spans="1:11">
      <c r="A91" s="19" t="s">
        <v>10</v>
      </c>
      <c r="B91" s="19">
        <v>36.053485999999999</v>
      </c>
      <c r="C91" s="19">
        <v>1.0806210000000001</v>
      </c>
      <c r="D91" s="19">
        <v>9</v>
      </c>
      <c r="E91" s="19">
        <v>2</v>
      </c>
      <c r="F91" s="19">
        <v>0</v>
      </c>
      <c r="G91" s="19">
        <v>0</v>
      </c>
      <c r="H91" s="19">
        <v>10</v>
      </c>
      <c r="I91" s="19">
        <v>4</v>
      </c>
      <c r="J91" s="19">
        <v>6</v>
      </c>
      <c r="K91" s="19"/>
    </row>
    <row r="92" spans="1:11">
      <c r="A92" s="19" t="s">
        <v>40</v>
      </c>
      <c r="B92" s="19">
        <v>35.987135299999998</v>
      </c>
      <c r="C92" s="19">
        <v>0.97379510000000002</v>
      </c>
      <c r="D92" s="19">
        <v>2</v>
      </c>
      <c r="E92" s="19">
        <v>0</v>
      </c>
      <c r="F92" s="19">
        <v>0</v>
      </c>
      <c r="G92" s="19">
        <v>0</v>
      </c>
      <c r="H92" s="19">
        <v>2</v>
      </c>
      <c r="I92" s="19">
        <v>0</v>
      </c>
      <c r="J92" s="19">
        <v>2</v>
      </c>
      <c r="K92" s="19"/>
    </row>
    <row r="93" spans="1:11">
      <c r="A93" s="19" t="s">
        <v>68</v>
      </c>
      <c r="B93" s="19">
        <v>36.356161</v>
      </c>
      <c r="C93" s="19">
        <v>0.90638600000000002</v>
      </c>
      <c r="D93" s="19">
        <v>1</v>
      </c>
      <c r="E93" s="19">
        <v>0</v>
      </c>
      <c r="F93" s="19">
        <v>0</v>
      </c>
      <c r="G93" s="19">
        <v>0</v>
      </c>
      <c r="H93" s="19">
        <v>1</v>
      </c>
      <c r="I93" s="19">
        <v>0</v>
      </c>
      <c r="J93" s="19">
        <v>1</v>
      </c>
      <c r="K93" s="19"/>
    </row>
    <row r="94" spans="1:11">
      <c r="A94" s="19" t="s">
        <v>77</v>
      </c>
      <c r="B94" s="19">
        <v>36.0709138</v>
      </c>
      <c r="C94" s="19">
        <v>1.0283496999999999</v>
      </c>
      <c r="D94" s="19">
        <v>1</v>
      </c>
      <c r="E94" s="19">
        <v>0</v>
      </c>
      <c r="F94" s="19">
        <v>0</v>
      </c>
      <c r="G94" s="19">
        <v>0</v>
      </c>
      <c r="H94" s="19">
        <v>1</v>
      </c>
      <c r="I94" s="19">
        <v>1</v>
      </c>
      <c r="J94" s="19">
        <v>0</v>
      </c>
      <c r="K94" s="19"/>
    </row>
    <row r="95" spans="1:11">
      <c r="A95" s="19" t="s">
        <v>98</v>
      </c>
      <c r="B95" s="19">
        <v>36.689790000000002</v>
      </c>
      <c r="C95" s="19">
        <v>0.82772000000000001</v>
      </c>
      <c r="D95" s="19">
        <v>2</v>
      </c>
      <c r="E95" s="19">
        <v>0</v>
      </c>
      <c r="F95" s="19">
        <v>1</v>
      </c>
      <c r="G95" s="19">
        <v>1</v>
      </c>
      <c r="H95" s="19">
        <v>3</v>
      </c>
      <c r="I95" s="19">
        <v>1</v>
      </c>
      <c r="J95" s="19">
        <v>2</v>
      </c>
      <c r="K95" s="19"/>
    </row>
    <row r="96" spans="1:11">
      <c r="A96" s="19" t="s">
        <v>117</v>
      </c>
      <c r="B96" s="19">
        <v>35.692912999999997</v>
      </c>
      <c r="C96" s="19">
        <v>1.3752059999999999</v>
      </c>
      <c r="D96" s="19">
        <v>3</v>
      </c>
      <c r="E96" s="19">
        <v>0</v>
      </c>
      <c r="F96" s="19">
        <v>2</v>
      </c>
      <c r="G96" s="19">
        <v>0</v>
      </c>
      <c r="H96" s="19">
        <v>3</v>
      </c>
      <c r="I96" s="19">
        <v>2</v>
      </c>
      <c r="J96" s="19">
        <v>1</v>
      </c>
      <c r="K96" s="19"/>
    </row>
    <row r="97" spans="1:11">
      <c r="A97" s="19" t="s">
        <v>58</v>
      </c>
      <c r="B97" s="19">
        <v>36.285634000000002</v>
      </c>
      <c r="C97" s="19">
        <v>0.79942100000000005</v>
      </c>
      <c r="D97" s="19">
        <v>5</v>
      </c>
      <c r="E97" s="19">
        <v>0</v>
      </c>
      <c r="F97" s="19">
        <v>0</v>
      </c>
      <c r="G97" s="19">
        <v>0</v>
      </c>
      <c r="H97" s="19">
        <v>5</v>
      </c>
      <c r="I97" s="19">
        <v>2</v>
      </c>
      <c r="J97" s="19">
        <v>3</v>
      </c>
      <c r="K97" s="19"/>
    </row>
    <row r="98" spans="1:11">
      <c r="A98" s="19" t="s">
        <v>88</v>
      </c>
      <c r="B98" s="19">
        <v>35.586298999999997</v>
      </c>
      <c r="C98" s="19">
        <v>1.575245</v>
      </c>
      <c r="D98" s="19">
        <v>1</v>
      </c>
      <c r="E98" s="19">
        <v>0</v>
      </c>
      <c r="F98" s="19">
        <v>0</v>
      </c>
      <c r="G98" s="19">
        <v>0</v>
      </c>
      <c r="H98" s="19">
        <v>1</v>
      </c>
      <c r="I98" s="19">
        <v>1</v>
      </c>
      <c r="J98" s="19">
        <v>0</v>
      </c>
      <c r="K98" s="19"/>
    </row>
    <row r="99" spans="1:11">
      <c r="A99" s="19" t="s">
        <v>64</v>
      </c>
      <c r="B99" s="19">
        <v>36.015389999999996</v>
      </c>
      <c r="C99" s="19">
        <v>1.2277199999999999</v>
      </c>
      <c r="D99" s="19">
        <v>3</v>
      </c>
      <c r="E99" s="19">
        <v>0</v>
      </c>
      <c r="F99" s="19">
        <v>1</v>
      </c>
      <c r="G99" s="19">
        <v>0</v>
      </c>
      <c r="H99" s="19">
        <v>3</v>
      </c>
      <c r="I99" s="19">
        <v>1</v>
      </c>
      <c r="J99" s="19">
        <v>2</v>
      </c>
      <c r="K99" s="19"/>
    </row>
    <row r="100" spans="1:11">
      <c r="A100" s="19" t="s">
        <v>27</v>
      </c>
      <c r="B100" s="19">
        <v>36.132899000000002</v>
      </c>
      <c r="C100" s="19">
        <v>1.0720829999999999</v>
      </c>
      <c r="D100" s="19">
        <v>7</v>
      </c>
      <c r="E100" s="19">
        <v>0</v>
      </c>
      <c r="F100" s="19">
        <v>1</v>
      </c>
      <c r="G100" s="19">
        <v>1</v>
      </c>
      <c r="H100" s="19">
        <v>8</v>
      </c>
      <c r="I100" s="19">
        <v>2</v>
      </c>
      <c r="J100" s="19">
        <v>6</v>
      </c>
      <c r="K100" s="19"/>
    </row>
    <row r="101" spans="1:11">
      <c r="A101" s="19" t="s">
        <v>65</v>
      </c>
      <c r="B101" s="20">
        <v>36.0893406</v>
      </c>
      <c r="C101" s="20">
        <v>0.85549882600000005</v>
      </c>
      <c r="D101" s="19">
        <v>6</v>
      </c>
      <c r="E101" s="19">
        <v>1</v>
      </c>
      <c r="F101" s="19">
        <v>2</v>
      </c>
      <c r="G101" s="19">
        <v>1</v>
      </c>
      <c r="H101" s="19">
        <v>8</v>
      </c>
      <c r="I101" s="19">
        <v>4</v>
      </c>
      <c r="J101" s="19">
        <v>4</v>
      </c>
      <c r="K101" s="19"/>
    </row>
    <row r="102" spans="1:11">
      <c r="A102" s="19" t="s">
        <v>173</v>
      </c>
      <c r="B102" s="20">
        <v>35.977831100000003</v>
      </c>
      <c r="C102" s="20">
        <v>0.98290672599999995</v>
      </c>
      <c r="D102" s="19">
        <v>8</v>
      </c>
      <c r="E102" s="19">
        <v>3</v>
      </c>
      <c r="F102" s="19">
        <v>4</v>
      </c>
      <c r="G102" s="19">
        <v>0</v>
      </c>
      <c r="H102" s="19">
        <v>9</v>
      </c>
      <c r="I102" s="19">
        <v>5</v>
      </c>
      <c r="J102" s="19">
        <v>4</v>
      </c>
      <c r="K102" s="19"/>
    </row>
    <row r="103" spans="1:11">
      <c r="A103" s="19" t="s">
        <v>178</v>
      </c>
      <c r="B103" s="19">
        <v>36.101245499999997</v>
      </c>
      <c r="C103" s="19">
        <v>1.2812212999999999</v>
      </c>
      <c r="D103" s="19"/>
      <c r="E103" s="19"/>
      <c r="F103" s="19"/>
      <c r="G103" s="19"/>
      <c r="H103" s="19"/>
      <c r="I103" s="19"/>
      <c r="J103" s="19"/>
      <c r="K103" s="19"/>
    </row>
    <row r="104" spans="1:11">
      <c r="A104" s="19" t="s">
        <v>179</v>
      </c>
      <c r="B104" s="19">
        <v>36.094174899999999</v>
      </c>
      <c r="C104" s="19">
        <v>1.3196890999999999</v>
      </c>
      <c r="D104" s="19"/>
      <c r="E104" s="19"/>
      <c r="F104" s="19"/>
      <c r="G104" s="19"/>
      <c r="H104" s="19"/>
      <c r="I104" s="19"/>
      <c r="J104" s="19"/>
      <c r="K104" s="19"/>
    </row>
    <row r="105" spans="1:11">
      <c r="A105" s="19" t="s">
        <v>180</v>
      </c>
      <c r="B105" s="19">
        <v>36.006786900000002</v>
      </c>
      <c r="C105" s="19">
        <v>1.4278502</v>
      </c>
      <c r="D105" s="19"/>
      <c r="E105" s="19"/>
      <c r="F105" s="19"/>
      <c r="G105" s="19"/>
      <c r="H105" s="19"/>
      <c r="I105" s="19"/>
      <c r="J105" s="19"/>
      <c r="K105" s="19"/>
    </row>
    <row r="106" spans="1:11">
      <c r="A106" s="19" t="s">
        <v>181</v>
      </c>
      <c r="B106" s="19">
        <v>35.996921399999998</v>
      </c>
      <c r="C106" s="19">
        <v>1.4924177999999999</v>
      </c>
      <c r="D106" s="19"/>
      <c r="E106" s="19"/>
      <c r="F106" s="19"/>
      <c r="G106" s="19"/>
      <c r="H106" s="19"/>
      <c r="I106" s="19"/>
      <c r="J106" s="19"/>
      <c r="K106" s="19"/>
    </row>
    <row r="107" spans="1:11">
      <c r="A107" s="19" t="s">
        <v>182</v>
      </c>
      <c r="B107" s="19">
        <v>35.950274399999998</v>
      </c>
      <c r="C107" s="19">
        <v>1.0803982000000001</v>
      </c>
      <c r="D107" s="19"/>
      <c r="E107" s="19"/>
      <c r="F107" s="19"/>
      <c r="G107" s="19"/>
      <c r="H107" s="19"/>
      <c r="I107" s="19"/>
      <c r="J107" s="19"/>
      <c r="K107" s="19"/>
    </row>
    <row r="108" spans="1:11">
      <c r="A108" s="19" t="s">
        <v>183</v>
      </c>
      <c r="B108" s="19">
        <v>35.962051000000002</v>
      </c>
      <c r="C108" s="19">
        <v>1.1871429</v>
      </c>
      <c r="D108" s="19"/>
      <c r="E108" s="19"/>
      <c r="F108" s="19"/>
      <c r="G108" s="19"/>
      <c r="H108" s="19"/>
      <c r="I108" s="19"/>
      <c r="J108" s="19"/>
      <c r="K108" s="19"/>
    </row>
    <row r="109" spans="1:11">
      <c r="A109" s="19" t="s">
        <v>188</v>
      </c>
      <c r="B109" s="19">
        <v>35.974231500000002</v>
      </c>
      <c r="C109" s="19">
        <v>1.2305896999999999</v>
      </c>
      <c r="D109" s="19"/>
      <c r="E109" s="19"/>
      <c r="F109" s="19"/>
      <c r="G109" s="19"/>
      <c r="H109" s="19"/>
      <c r="I109" s="19"/>
      <c r="J109" s="19"/>
      <c r="K109" s="19"/>
    </row>
    <row r="110" spans="1:11">
      <c r="A110" s="19" t="s">
        <v>189</v>
      </c>
      <c r="B110" s="19">
        <v>35.9609965</v>
      </c>
      <c r="C110" s="19">
        <v>1.008659</v>
      </c>
      <c r="D110" s="19"/>
      <c r="E110" s="19"/>
      <c r="F110" s="19"/>
      <c r="G110" s="19"/>
      <c r="H110" s="19"/>
      <c r="I110" s="19"/>
      <c r="J110" s="19"/>
      <c r="K110" s="19"/>
    </row>
    <row r="111" spans="1:11">
      <c r="A111" s="19" t="s">
        <v>184</v>
      </c>
      <c r="B111" s="19">
        <v>35.959876999999999</v>
      </c>
      <c r="C111" s="19">
        <v>1.0173691</v>
      </c>
      <c r="D111" s="19"/>
      <c r="E111" s="19"/>
      <c r="F111" s="19"/>
      <c r="G111" s="19"/>
      <c r="H111" s="19"/>
      <c r="I111" s="19"/>
      <c r="J111" s="19"/>
      <c r="K111" s="19"/>
    </row>
    <row r="112" spans="1:11">
      <c r="A112" s="19" t="s">
        <v>185</v>
      </c>
      <c r="B112" s="19">
        <v>35.959921299999998</v>
      </c>
      <c r="C112" s="19">
        <v>1.0259293</v>
      </c>
      <c r="D112" s="19"/>
      <c r="E112" s="19"/>
      <c r="F112" s="19"/>
      <c r="G112" s="19"/>
      <c r="H112" s="19"/>
      <c r="I112" s="19"/>
      <c r="J112" s="19"/>
      <c r="K112" s="19"/>
    </row>
    <row r="113" spans="1:11">
      <c r="A113" s="19" t="s">
        <v>186</v>
      </c>
      <c r="B113" s="19">
        <v>35.876482000000003</v>
      </c>
      <c r="C113" s="19">
        <v>1.0953349999999999</v>
      </c>
      <c r="D113" s="19"/>
      <c r="E113" s="19"/>
      <c r="F113" s="19"/>
      <c r="G113" s="19"/>
      <c r="H113" s="19"/>
      <c r="I113" s="19"/>
      <c r="J113" s="19"/>
      <c r="K113" s="19"/>
    </row>
    <row r="164" spans="1:1"/>
    <row r="224" spans="1:1"/>
    <row r="232" spans="1:1"/>
    <row r="252" spans="1:1"/>
  </sheetData>
  <sortState xmlns:xlrd2="http://schemas.microsoft.com/office/spreadsheetml/2017/richdata2" ref="A1:A282">
    <sortCondition ref="A1:A282"/>
  </sortState>
  <pageMargins left="0.7" right="0.7" top="0.75" bottom="0.75" header="0.3" footer="0.3"/>
  <pageSetup orientation="portrait" horizontalDpi="1200" verticalDpi="12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99810-1396-40D2-89DD-062942A16079}">
  <sheetPr>
    <tabColor rgb="FFFF0000"/>
  </sheetPr>
  <dimension ref="A1:S36"/>
  <sheetViews>
    <sheetView zoomScale="85" zoomScaleNormal="85" workbookViewId="0">
      <pane ySplit="1" topLeftCell="A2" activePane="bottomLeft" state="frozen"/>
      <selection pane="bottomLeft" activeCell="F27" sqref="F27"/>
    </sheetView>
  </sheetViews>
  <sheetFormatPr defaultRowHeight="14.35"/>
  <cols>
    <col min="1" max="1" width="15.234375" customWidth="1"/>
    <col min="2" max="2" width="14.52734375" customWidth="1"/>
    <col min="5" max="6" width="11.3515625" customWidth="1"/>
    <col min="7" max="7" width="16.1171875" customWidth="1"/>
    <col min="8" max="8" width="13.52734375" customWidth="1"/>
    <col min="9" max="9" width="11" customWidth="1"/>
    <col min="10" max="10" width="13" customWidth="1"/>
    <col min="11" max="11" width="13.52734375" customWidth="1"/>
    <col min="12" max="12" width="13.87890625" customWidth="1"/>
    <col min="13" max="13" width="15.234375" customWidth="1"/>
    <col min="14" max="14" width="14.41015625" customWidth="1"/>
    <col min="15" max="15" width="10.64453125" customWidth="1"/>
    <col min="16" max="16" width="10.52734375" customWidth="1"/>
    <col min="17" max="17" width="16.234375" customWidth="1"/>
    <col min="18" max="18" width="19.52734375" customWidth="1"/>
  </cols>
  <sheetData>
    <row r="1" spans="1:19">
      <c r="A1" s="5" t="s">
        <v>155</v>
      </c>
      <c r="B1" s="5" t="s">
        <v>132</v>
      </c>
      <c r="C1" s="5" t="s">
        <v>133</v>
      </c>
      <c r="D1" s="5" t="s">
        <v>158</v>
      </c>
      <c r="E1" s="5" t="s">
        <v>157</v>
      </c>
      <c r="F1" s="5" t="s">
        <v>159</v>
      </c>
      <c r="G1" s="5" t="s">
        <v>160</v>
      </c>
      <c r="H1" s="5" t="s">
        <v>163</v>
      </c>
      <c r="I1" s="5" t="s">
        <v>161</v>
      </c>
      <c r="J1" s="5" t="s">
        <v>162</v>
      </c>
      <c r="L1" s="5" t="s">
        <v>163</v>
      </c>
      <c r="M1" s="5" t="s">
        <v>164</v>
      </c>
      <c r="N1" s="5" t="s">
        <v>165</v>
      </c>
      <c r="O1" s="5" t="s">
        <v>166</v>
      </c>
      <c r="P1" s="5" t="s">
        <v>167</v>
      </c>
      <c r="Q1" s="5" t="s">
        <v>168</v>
      </c>
      <c r="R1" s="5" t="s">
        <v>169</v>
      </c>
      <c r="S1" s="5" t="s">
        <v>156</v>
      </c>
    </row>
    <row r="2" spans="1:19">
      <c r="A2" t="s">
        <v>122</v>
      </c>
      <c r="D2">
        <v>1</v>
      </c>
      <c r="E2">
        <v>0</v>
      </c>
      <c r="F2">
        <v>0</v>
      </c>
      <c r="G2">
        <v>0</v>
      </c>
      <c r="H2">
        <v>1</v>
      </c>
      <c r="I2">
        <v>0</v>
      </c>
      <c r="J2">
        <v>1</v>
      </c>
      <c r="L2">
        <f>SUM(H:H)</f>
        <v>50</v>
      </c>
      <c r="M2">
        <f>SUM(I:I)</f>
        <v>16</v>
      </c>
      <c r="N2">
        <f>SUM(J:J)</f>
        <v>34</v>
      </c>
      <c r="O2">
        <f>SUM(D:D)</f>
        <v>48</v>
      </c>
      <c r="P2">
        <f>SUM(E:E)</f>
        <v>0</v>
      </c>
      <c r="Q2">
        <f>SUM(F:F)</f>
        <v>3</v>
      </c>
      <c r="R2">
        <f>SUM(G:G)</f>
        <v>0</v>
      </c>
      <c r="S2">
        <f>SUM(O2:R2)</f>
        <v>51</v>
      </c>
    </row>
    <row r="3" spans="1:19">
      <c r="A3" t="s">
        <v>23</v>
      </c>
      <c r="B3">
        <v>36.126820000000002</v>
      </c>
      <c r="C3">
        <v>0.86484000000000005</v>
      </c>
      <c r="D3">
        <v>1</v>
      </c>
      <c r="E3">
        <v>0</v>
      </c>
      <c r="F3">
        <v>0</v>
      </c>
      <c r="G3">
        <v>0</v>
      </c>
      <c r="H3">
        <v>1</v>
      </c>
      <c r="I3">
        <v>0</v>
      </c>
      <c r="J3">
        <v>1</v>
      </c>
    </row>
    <row r="4" spans="1:19">
      <c r="A4" t="s">
        <v>32</v>
      </c>
      <c r="B4" s="13">
        <v>35.977831100000003</v>
      </c>
      <c r="C4" s="13">
        <v>0.98290672599999995</v>
      </c>
      <c r="D4">
        <v>1</v>
      </c>
      <c r="E4">
        <v>0</v>
      </c>
      <c r="F4">
        <v>0</v>
      </c>
      <c r="G4">
        <v>0</v>
      </c>
      <c r="H4">
        <v>1</v>
      </c>
      <c r="I4">
        <v>0</v>
      </c>
      <c r="J4">
        <v>1</v>
      </c>
    </row>
    <row r="5" spans="1:19">
      <c r="A5" t="s">
        <v>25</v>
      </c>
      <c r="B5">
        <v>35.981495000000002</v>
      </c>
      <c r="C5">
        <v>1.1213489999999999</v>
      </c>
      <c r="D5">
        <v>3</v>
      </c>
      <c r="E5">
        <v>0</v>
      </c>
      <c r="F5">
        <v>0</v>
      </c>
      <c r="G5">
        <v>0</v>
      </c>
      <c r="H5">
        <v>3</v>
      </c>
      <c r="I5">
        <v>0</v>
      </c>
      <c r="J5">
        <v>3</v>
      </c>
    </row>
    <row r="6" spans="1:19">
      <c r="A6" t="s">
        <v>80</v>
      </c>
      <c r="B6">
        <v>36.385534440633499</v>
      </c>
      <c r="C6">
        <v>0.80795278222404898</v>
      </c>
      <c r="D6">
        <v>1</v>
      </c>
      <c r="E6">
        <v>0</v>
      </c>
      <c r="F6">
        <v>0</v>
      </c>
      <c r="G6">
        <v>0</v>
      </c>
      <c r="H6">
        <v>1</v>
      </c>
      <c r="I6">
        <v>1</v>
      </c>
      <c r="J6">
        <v>0</v>
      </c>
    </row>
    <row r="7" spans="1:19">
      <c r="A7" t="s">
        <v>123</v>
      </c>
      <c r="B7">
        <v>35.973463000000002</v>
      </c>
      <c r="C7">
        <v>1.229948</v>
      </c>
      <c r="D7">
        <v>1</v>
      </c>
      <c r="E7">
        <v>0</v>
      </c>
      <c r="F7">
        <v>0</v>
      </c>
      <c r="G7">
        <v>0</v>
      </c>
      <c r="H7">
        <v>1</v>
      </c>
      <c r="I7">
        <v>0</v>
      </c>
      <c r="J7">
        <v>1</v>
      </c>
    </row>
    <row r="8" spans="1:19">
      <c r="A8" t="s">
        <v>6</v>
      </c>
      <c r="B8">
        <v>36.020252999999997</v>
      </c>
      <c r="C8">
        <v>0.96997900000000004</v>
      </c>
      <c r="D8">
        <v>1</v>
      </c>
      <c r="E8">
        <v>0</v>
      </c>
      <c r="F8">
        <v>0</v>
      </c>
      <c r="G8">
        <v>0</v>
      </c>
      <c r="H8">
        <v>1</v>
      </c>
      <c r="I8">
        <v>0</v>
      </c>
      <c r="J8">
        <v>1</v>
      </c>
    </row>
    <row r="9" spans="1:19">
      <c r="A9" t="s">
        <v>30</v>
      </c>
      <c r="B9" s="13">
        <v>35.980552799999998</v>
      </c>
      <c r="C9" s="13">
        <v>1.0588168259999999</v>
      </c>
      <c r="D9">
        <v>1</v>
      </c>
      <c r="E9">
        <v>0</v>
      </c>
      <c r="F9">
        <v>0</v>
      </c>
      <c r="G9">
        <v>0</v>
      </c>
      <c r="H9">
        <v>1</v>
      </c>
      <c r="I9">
        <v>0</v>
      </c>
      <c r="J9">
        <v>1</v>
      </c>
    </row>
    <row r="10" spans="1:19">
      <c r="A10" t="s">
        <v>17</v>
      </c>
      <c r="B10">
        <v>36.028835999999998</v>
      </c>
      <c r="C10">
        <v>0.84171799999999997</v>
      </c>
      <c r="D10">
        <v>2</v>
      </c>
      <c r="E10">
        <v>0</v>
      </c>
      <c r="F10">
        <v>0</v>
      </c>
      <c r="G10">
        <v>0</v>
      </c>
      <c r="H10">
        <v>2</v>
      </c>
      <c r="I10">
        <v>0</v>
      </c>
      <c r="J10">
        <v>2</v>
      </c>
    </row>
    <row r="11" spans="1:19">
      <c r="A11" t="s">
        <v>19</v>
      </c>
      <c r="B11">
        <v>36.080987</v>
      </c>
      <c r="C11">
        <v>1.1149739999999999</v>
      </c>
      <c r="D11">
        <v>3</v>
      </c>
      <c r="E11">
        <v>0</v>
      </c>
      <c r="F11">
        <v>0</v>
      </c>
      <c r="G11">
        <v>0</v>
      </c>
      <c r="H11">
        <v>3</v>
      </c>
      <c r="I11">
        <v>0</v>
      </c>
      <c r="J11">
        <v>3</v>
      </c>
    </row>
    <row r="12" spans="1:19">
      <c r="A12" s="14" t="s">
        <v>13</v>
      </c>
      <c r="D12">
        <v>1</v>
      </c>
      <c r="E12">
        <v>0</v>
      </c>
      <c r="F12">
        <v>0</v>
      </c>
      <c r="G12">
        <v>0</v>
      </c>
      <c r="H12">
        <v>1</v>
      </c>
      <c r="I12">
        <v>0</v>
      </c>
      <c r="J12">
        <v>1</v>
      </c>
    </row>
    <row r="13" spans="1:19">
      <c r="A13" s="14" t="s">
        <v>36</v>
      </c>
      <c r="D13">
        <v>1</v>
      </c>
      <c r="E13">
        <v>0</v>
      </c>
      <c r="F13">
        <v>0</v>
      </c>
      <c r="G13">
        <v>0</v>
      </c>
      <c r="H13">
        <v>1</v>
      </c>
      <c r="I13">
        <v>0</v>
      </c>
      <c r="J13">
        <v>1</v>
      </c>
    </row>
    <row r="14" spans="1:19">
      <c r="A14" t="s">
        <v>28</v>
      </c>
      <c r="B14" s="7">
        <v>35.971362999999997</v>
      </c>
      <c r="C14">
        <v>0.97370199999999996</v>
      </c>
      <c r="D14">
        <v>1</v>
      </c>
      <c r="E14">
        <v>0</v>
      </c>
      <c r="F14">
        <v>0</v>
      </c>
      <c r="G14">
        <v>0</v>
      </c>
      <c r="H14">
        <v>1</v>
      </c>
      <c r="I14">
        <v>0</v>
      </c>
      <c r="J14">
        <v>1</v>
      </c>
    </row>
    <row r="15" spans="1:19">
      <c r="A15" s="14" t="s">
        <v>31</v>
      </c>
      <c r="D15">
        <v>1</v>
      </c>
      <c r="E15">
        <v>0</v>
      </c>
      <c r="F15">
        <v>0</v>
      </c>
      <c r="G15">
        <v>0</v>
      </c>
      <c r="H15">
        <v>1</v>
      </c>
      <c r="I15">
        <v>0</v>
      </c>
      <c r="J15">
        <v>1</v>
      </c>
    </row>
    <row r="16" spans="1:19">
      <c r="A16" t="s">
        <v>102</v>
      </c>
      <c r="B16">
        <v>35.971336000000001</v>
      </c>
      <c r="C16">
        <v>1.2311019999999999</v>
      </c>
      <c r="D16">
        <v>1</v>
      </c>
      <c r="E16">
        <v>0</v>
      </c>
      <c r="F16">
        <v>1</v>
      </c>
      <c r="G16">
        <v>0</v>
      </c>
      <c r="H16">
        <v>1</v>
      </c>
      <c r="I16">
        <v>1</v>
      </c>
      <c r="J16">
        <v>0</v>
      </c>
    </row>
    <row r="17" spans="1:10">
      <c r="A17" t="s">
        <v>29</v>
      </c>
      <c r="B17">
        <v>36.097588999999999</v>
      </c>
      <c r="C17">
        <v>1.3180909999999999</v>
      </c>
      <c r="D17">
        <v>1</v>
      </c>
      <c r="E17">
        <v>0</v>
      </c>
      <c r="F17">
        <v>0</v>
      </c>
      <c r="G17">
        <v>0</v>
      </c>
      <c r="H17">
        <v>1</v>
      </c>
      <c r="I17">
        <v>0</v>
      </c>
      <c r="J17">
        <v>1</v>
      </c>
    </row>
    <row r="18" spans="1:10">
      <c r="A18" t="s">
        <v>22</v>
      </c>
      <c r="B18">
        <v>35.865237</v>
      </c>
      <c r="C18">
        <v>1.2676940000000001</v>
      </c>
      <c r="D18">
        <v>2</v>
      </c>
      <c r="E18">
        <v>0</v>
      </c>
      <c r="F18">
        <v>0</v>
      </c>
      <c r="G18">
        <v>0</v>
      </c>
      <c r="H18">
        <v>2</v>
      </c>
      <c r="I18">
        <v>2</v>
      </c>
      <c r="J18">
        <v>0</v>
      </c>
    </row>
    <row r="19" spans="1:10">
      <c r="A19" t="s">
        <v>175</v>
      </c>
      <c r="B19" s="7">
        <v>35.994757</v>
      </c>
      <c r="C19">
        <v>0.83887900000000004</v>
      </c>
      <c r="D19">
        <v>3</v>
      </c>
      <c r="E19">
        <v>0</v>
      </c>
      <c r="F19">
        <v>0</v>
      </c>
      <c r="G19">
        <v>0</v>
      </c>
      <c r="H19">
        <v>3</v>
      </c>
      <c r="I19">
        <v>1</v>
      </c>
      <c r="J19">
        <v>2</v>
      </c>
    </row>
    <row r="20" spans="1:10">
      <c r="A20" s="14" t="s">
        <v>14</v>
      </c>
      <c r="D20">
        <v>1</v>
      </c>
      <c r="E20">
        <v>0</v>
      </c>
      <c r="F20">
        <v>0</v>
      </c>
      <c r="G20">
        <v>0</v>
      </c>
      <c r="H20">
        <v>1</v>
      </c>
      <c r="I20">
        <v>1</v>
      </c>
      <c r="J20">
        <v>0</v>
      </c>
    </row>
    <row r="21" spans="1:10">
      <c r="A21" t="s">
        <v>38</v>
      </c>
      <c r="B21" s="7">
        <v>36.031542999999999</v>
      </c>
      <c r="C21">
        <v>1.029881</v>
      </c>
      <c r="D21">
        <v>1</v>
      </c>
      <c r="E21">
        <v>0</v>
      </c>
      <c r="F21">
        <v>0</v>
      </c>
      <c r="G21">
        <v>0</v>
      </c>
      <c r="H21">
        <v>1</v>
      </c>
      <c r="I21">
        <v>0</v>
      </c>
      <c r="J21">
        <v>1</v>
      </c>
    </row>
    <row r="22" spans="1:10">
      <c r="A22" s="14" t="s">
        <v>12</v>
      </c>
      <c r="D22">
        <v>1</v>
      </c>
      <c r="E22">
        <v>0</v>
      </c>
      <c r="F22">
        <v>0</v>
      </c>
      <c r="G22">
        <v>0</v>
      </c>
      <c r="H22">
        <v>1</v>
      </c>
      <c r="I22">
        <v>0</v>
      </c>
      <c r="J22">
        <v>1</v>
      </c>
    </row>
    <row r="23" spans="1:10">
      <c r="A23" t="s">
        <v>4</v>
      </c>
      <c r="B23" s="13">
        <v>36.192548299999999</v>
      </c>
      <c r="C23" s="13">
        <v>0.74247812599999996</v>
      </c>
      <c r="D23">
        <v>2</v>
      </c>
      <c r="E23">
        <v>0</v>
      </c>
      <c r="F23">
        <v>1</v>
      </c>
      <c r="G23">
        <v>0</v>
      </c>
      <c r="H23">
        <v>2</v>
      </c>
      <c r="I23">
        <v>2</v>
      </c>
      <c r="J23">
        <v>0</v>
      </c>
    </row>
    <row r="24" spans="1:10">
      <c r="A24" t="s">
        <v>9</v>
      </c>
      <c r="B24">
        <v>35.999004100000001</v>
      </c>
      <c r="C24">
        <v>0.97812339999999998</v>
      </c>
      <c r="D24">
        <v>1</v>
      </c>
      <c r="E24">
        <v>0</v>
      </c>
      <c r="F24">
        <v>0</v>
      </c>
      <c r="G24">
        <v>0</v>
      </c>
      <c r="H24">
        <v>1</v>
      </c>
      <c r="I24">
        <v>0</v>
      </c>
      <c r="J24">
        <v>1</v>
      </c>
    </row>
    <row r="25" spans="1:10">
      <c r="A25" t="s">
        <v>121</v>
      </c>
      <c r="B25">
        <v>35.999004100000001</v>
      </c>
      <c r="C25">
        <v>0.97812339999999998</v>
      </c>
      <c r="D25">
        <v>1</v>
      </c>
      <c r="E25">
        <v>0</v>
      </c>
      <c r="F25">
        <v>0</v>
      </c>
      <c r="G25">
        <v>0</v>
      </c>
      <c r="H25">
        <v>1</v>
      </c>
      <c r="I25">
        <v>0</v>
      </c>
      <c r="J25">
        <v>1</v>
      </c>
    </row>
    <row r="26" spans="1:10">
      <c r="A26" s="14" t="s">
        <v>21</v>
      </c>
      <c r="D26">
        <v>1</v>
      </c>
      <c r="E26">
        <v>0</v>
      </c>
      <c r="F26">
        <v>0</v>
      </c>
      <c r="G26">
        <v>0</v>
      </c>
      <c r="H26">
        <v>1</v>
      </c>
      <c r="I26">
        <v>1</v>
      </c>
      <c r="J26">
        <v>0</v>
      </c>
    </row>
    <row r="27" spans="1:10">
      <c r="A27" t="s">
        <v>20</v>
      </c>
      <c r="B27">
        <v>35.741583669116601</v>
      </c>
      <c r="C27">
        <v>1.2420181758005799</v>
      </c>
      <c r="D27">
        <v>1</v>
      </c>
      <c r="E27">
        <v>0</v>
      </c>
      <c r="F27">
        <v>0</v>
      </c>
      <c r="G27">
        <v>0</v>
      </c>
      <c r="H27">
        <v>1</v>
      </c>
      <c r="I27">
        <v>1</v>
      </c>
      <c r="J27">
        <v>0</v>
      </c>
    </row>
    <row r="28" spans="1:10">
      <c r="A28" t="s">
        <v>15</v>
      </c>
      <c r="B28">
        <v>36.358950999999998</v>
      </c>
      <c r="C28">
        <v>1.170596</v>
      </c>
      <c r="D28">
        <v>0</v>
      </c>
      <c r="E28">
        <v>0</v>
      </c>
      <c r="F28">
        <v>0</v>
      </c>
      <c r="G28">
        <v>0</v>
      </c>
      <c r="H28">
        <v>1</v>
      </c>
      <c r="I28">
        <v>0</v>
      </c>
      <c r="J28">
        <v>1</v>
      </c>
    </row>
    <row r="29" spans="1:10">
      <c r="A29" t="s">
        <v>37</v>
      </c>
      <c r="B29">
        <v>36.102629999999998</v>
      </c>
      <c r="C29">
        <v>1.1827859999999999</v>
      </c>
      <c r="D29">
        <v>1</v>
      </c>
      <c r="E29">
        <v>0</v>
      </c>
      <c r="F29">
        <v>0</v>
      </c>
      <c r="G29">
        <v>0</v>
      </c>
      <c r="H29">
        <v>1</v>
      </c>
      <c r="I29">
        <v>0</v>
      </c>
      <c r="J29">
        <v>1</v>
      </c>
    </row>
    <row r="30" spans="1:10">
      <c r="A30" t="s">
        <v>18</v>
      </c>
      <c r="B30">
        <v>36.359558999999997</v>
      </c>
      <c r="C30">
        <v>1.171386</v>
      </c>
      <c r="D30">
        <v>2</v>
      </c>
      <c r="E30">
        <v>0</v>
      </c>
      <c r="F30">
        <v>0</v>
      </c>
      <c r="G30">
        <v>0</v>
      </c>
      <c r="H30">
        <v>2</v>
      </c>
      <c r="I30">
        <v>1</v>
      </c>
      <c r="J30">
        <v>1</v>
      </c>
    </row>
    <row r="31" spans="1:10">
      <c r="A31" t="s">
        <v>8</v>
      </c>
      <c r="B31" s="13">
        <v>36.227429299999997</v>
      </c>
      <c r="C31" s="13">
        <v>1.0260788999999999</v>
      </c>
      <c r="D31">
        <v>4</v>
      </c>
      <c r="E31">
        <v>0</v>
      </c>
      <c r="F31">
        <v>0</v>
      </c>
      <c r="G31">
        <v>0</v>
      </c>
      <c r="H31">
        <v>4</v>
      </c>
      <c r="I31">
        <v>2</v>
      </c>
      <c r="J31">
        <v>2</v>
      </c>
    </row>
    <row r="32" spans="1:10">
      <c r="A32" t="s">
        <v>172</v>
      </c>
      <c r="B32" s="13">
        <v>36.284775099999997</v>
      </c>
      <c r="C32" s="13">
        <v>0.89972542600000005</v>
      </c>
      <c r="D32">
        <v>1</v>
      </c>
      <c r="E32">
        <v>0</v>
      </c>
      <c r="F32">
        <v>0</v>
      </c>
      <c r="G32">
        <v>0</v>
      </c>
      <c r="H32">
        <v>1</v>
      </c>
      <c r="I32">
        <v>0</v>
      </c>
      <c r="J32">
        <v>1</v>
      </c>
    </row>
    <row r="33" spans="1:10">
      <c r="A33" t="s">
        <v>16</v>
      </c>
      <c r="B33" s="13">
        <v>36.211388900000003</v>
      </c>
      <c r="C33" s="13">
        <v>0.91361112600000005</v>
      </c>
      <c r="D33">
        <v>2</v>
      </c>
      <c r="E33">
        <v>0</v>
      </c>
      <c r="F33">
        <v>0</v>
      </c>
      <c r="G33">
        <v>0</v>
      </c>
      <c r="H33">
        <v>2</v>
      </c>
      <c r="I33">
        <v>1</v>
      </c>
      <c r="J33">
        <v>1</v>
      </c>
    </row>
    <row r="34" spans="1:10">
      <c r="A34" t="s">
        <v>10</v>
      </c>
      <c r="B34">
        <v>36.053485999999999</v>
      </c>
      <c r="C34">
        <v>1.0806210000000001</v>
      </c>
      <c r="D34">
        <v>1</v>
      </c>
      <c r="E34">
        <v>0</v>
      </c>
      <c r="F34">
        <v>0</v>
      </c>
      <c r="G34">
        <v>0</v>
      </c>
      <c r="H34">
        <v>1</v>
      </c>
      <c r="I34">
        <v>0</v>
      </c>
      <c r="J34">
        <v>1</v>
      </c>
    </row>
    <row r="35" spans="1:10">
      <c r="A35" t="s">
        <v>27</v>
      </c>
      <c r="B35">
        <v>36.132899000000002</v>
      </c>
      <c r="C35">
        <v>1.0720829999999999</v>
      </c>
      <c r="D35">
        <v>1</v>
      </c>
      <c r="E35">
        <v>0</v>
      </c>
      <c r="F35">
        <v>0</v>
      </c>
      <c r="G35">
        <v>0</v>
      </c>
      <c r="H35">
        <v>1</v>
      </c>
      <c r="I35">
        <v>0</v>
      </c>
      <c r="J35">
        <v>1</v>
      </c>
    </row>
    <row r="36" spans="1:10">
      <c r="A36" t="s">
        <v>173</v>
      </c>
      <c r="B36" s="13">
        <v>35.977831100000003</v>
      </c>
      <c r="C36" s="13">
        <v>0.98290672599999995</v>
      </c>
      <c r="D36">
        <v>1</v>
      </c>
      <c r="E36">
        <v>0</v>
      </c>
      <c r="F36">
        <v>1</v>
      </c>
      <c r="G36">
        <v>0</v>
      </c>
      <c r="H36">
        <v>2</v>
      </c>
      <c r="I36">
        <v>2</v>
      </c>
      <c r="J36">
        <v>0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293A9-A3EA-41A9-84EF-D0449365FD73}">
  <sheetPr>
    <tabColor rgb="FFFF0000"/>
  </sheetPr>
  <dimension ref="A1:S29"/>
  <sheetViews>
    <sheetView zoomScale="85" zoomScaleNormal="85" workbookViewId="0">
      <pane ySplit="1" topLeftCell="A2" activePane="bottomLeft" state="frozen"/>
      <selection pane="bottomLeft" activeCell="B15" sqref="B15"/>
    </sheetView>
  </sheetViews>
  <sheetFormatPr defaultRowHeight="14.35"/>
  <cols>
    <col min="1" max="1" width="15.234375" customWidth="1"/>
    <col min="2" max="2" width="14.52734375" customWidth="1"/>
    <col min="5" max="6" width="11.3515625" customWidth="1"/>
    <col min="7" max="7" width="16.1171875" customWidth="1"/>
    <col min="8" max="8" width="13.52734375" customWidth="1"/>
    <col min="9" max="9" width="11" customWidth="1"/>
    <col min="10" max="10" width="13" customWidth="1"/>
    <col min="11" max="11" width="13.52734375" customWidth="1"/>
    <col min="12" max="12" width="13.87890625" customWidth="1"/>
    <col min="13" max="13" width="15.234375" customWidth="1"/>
    <col min="14" max="14" width="14.41015625" customWidth="1"/>
    <col min="15" max="15" width="10.64453125" customWidth="1"/>
    <col min="16" max="16" width="10.52734375" customWidth="1"/>
    <col min="17" max="17" width="16.234375" customWidth="1"/>
    <col min="18" max="18" width="19.52734375" customWidth="1"/>
  </cols>
  <sheetData>
    <row r="1" spans="1:19">
      <c r="A1" s="5" t="s">
        <v>155</v>
      </c>
      <c r="B1" s="5" t="s">
        <v>132</v>
      </c>
      <c r="C1" s="5" t="s">
        <v>133</v>
      </c>
      <c r="D1" s="5" t="s">
        <v>158</v>
      </c>
      <c r="E1" s="5" t="s">
        <v>157</v>
      </c>
      <c r="F1" s="5" t="s">
        <v>159</v>
      </c>
      <c r="G1" s="5" t="s">
        <v>160</v>
      </c>
      <c r="H1" s="5" t="s">
        <v>163</v>
      </c>
      <c r="I1" s="5" t="s">
        <v>161</v>
      </c>
      <c r="J1" s="5" t="s">
        <v>162</v>
      </c>
      <c r="L1" s="5" t="s">
        <v>163</v>
      </c>
      <c r="M1" s="5" t="s">
        <v>164</v>
      </c>
      <c r="N1" s="5" t="s">
        <v>165</v>
      </c>
      <c r="O1" s="5" t="s">
        <v>166</v>
      </c>
      <c r="P1" s="5" t="s">
        <v>167</v>
      </c>
      <c r="Q1" s="5" t="s">
        <v>168</v>
      </c>
      <c r="R1" s="5" t="s">
        <v>169</v>
      </c>
      <c r="S1" s="5" t="s">
        <v>156</v>
      </c>
    </row>
    <row r="2" spans="1:19">
      <c r="A2" t="s">
        <v>23</v>
      </c>
      <c r="B2">
        <v>36.126820000000002</v>
      </c>
      <c r="C2">
        <v>0.86484000000000005</v>
      </c>
      <c r="D2">
        <v>1</v>
      </c>
      <c r="E2">
        <v>0</v>
      </c>
      <c r="F2">
        <v>0</v>
      </c>
      <c r="G2">
        <v>0</v>
      </c>
      <c r="H2">
        <v>1</v>
      </c>
      <c r="I2">
        <v>1</v>
      </c>
      <c r="J2">
        <v>0</v>
      </c>
      <c r="L2">
        <f>SUM(H:H)</f>
        <v>11</v>
      </c>
      <c r="M2">
        <f>SUM(I:I)</f>
        <v>5</v>
      </c>
      <c r="N2">
        <f>SUM(J:J)</f>
        <v>6</v>
      </c>
      <c r="O2">
        <f>SUM(D:D)</f>
        <v>11</v>
      </c>
      <c r="P2">
        <f>SUM(E:E)</f>
        <v>0</v>
      </c>
      <c r="Q2">
        <f>SUM(F:F)</f>
        <v>2</v>
      </c>
      <c r="R2">
        <f>SUM(G:G)</f>
        <v>0</v>
      </c>
      <c r="S2">
        <f>SUM(O2:R2)</f>
        <v>13</v>
      </c>
    </row>
    <row r="3" spans="1:19">
      <c r="A3" t="s">
        <v>41</v>
      </c>
      <c r="B3">
        <v>35.899838099999997</v>
      </c>
      <c r="C3">
        <v>1.1669208</v>
      </c>
      <c r="D3">
        <v>1</v>
      </c>
      <c r="E3">
        <v>0</v>
      </c>
      <c r="F3">
        <v>1</v>
      </c>
      <c r="G3">
        <v>0</v>
      </c>
      <c r="H3">
        <v>1</v>
      </c>
      <c r="I3">
        <v>1</v>
      </c>
      <c r="J3">
        <v>0</v>
      </c>
    </row>
    <row r="4" spans="1:19">
      <c r="A4" t="s">
        <v>19</v>
      </c>
      <c r="B4">
        <v>36.080987</v>
      </c>
      <c r="C4">
        <v>1.1149739999999999</v>
      </c>
      <c r="D4">
        <v>2</v>
      </c>
      <c r="E4">
        <v>0</v>
      </c>
      <c r="F4">
        <v>0</v>
      </c>
      <c r="G4">
        <v>0</v>
      </c>
      <c r="H4">
        <v>2</v>
      </c>
      <c r="I4">
        <v>1</v>
      </c>
      <c r="J4">
        <v>1</v>
      </c>
    </row>
    <row r="5" spans="1:19">
      <c r="A5" t="s">
        <v>42</v>
      </c>
      <c r="B5">
        <v>36.598909999999997</v>
      </c>
      <c r="C5">
        <v>1.04711</v>
      </c>
      <c r="D5">
        <v>1</v>
      </c>
      <c r="E5">
        <v>0</v>
      </c>
      <c r="F5">
        <v>0</v>
      </c>
      <c r="G5">
        <v>0</v>
      </c>
      <c r="H5">
        <v>1</v>
      </c>
      <c r="I5">
        <v>0</v>
      </c>
      <c r="J5">
        <v>1</v>
      </c>
    </row>
    <row r="6" spans="1:19">
      <c r="A6" t="s">
        <v>128</v>
      </c>
      <c r="B6">
        <v>35.9</v>
      </c>
      <c r="C6">
        <v>1.1300000261679799</v>
      </c>
      <c r="D6">
        <v>1</v>
      </c>
      <c r="E6">
        <v>0</v>
      </c>
      <c r="F6">
        <v>0</v>
      </c>
      <c r="G6">
        <v>0</v>
      </c>
      <c r="H6">
        <v>1</v>
      </c>
      <c r="I6">
        <v>0</v>
      </c>
      <c r="J6">
        <v>1</v>
      </c>
    </row>
    <row r="7" spans="1:19">
      <c r="A7" t="s">
        <v>170</v>
      </c>
      <c r="B7">
        <v>36.249268000000001</v>
      </c>
      <c r="C7">
        <v>0.63244599999999995</v>
      </c>
      <c r="D7">
        <v>1</v>
      </c>
      <c r="E7">
        <v>0</v>
      </c>
      <c r="F7">
        <v>0</v>
      </c>
      <c r="G7">
        <v>0</v>
      </c>
      <c r="H7">
        <v>1</v>
      </c>
      <c r="I7">
        <v>0</v>
      </c>
      <c r="J7">
        <v>1</v>
      </c>
    </row>
    <row r="8" spans="1:19">
      <c r="A8" t="s">
        <v>43</v>
      </c>
      <c r="B8">
        <v>36.086973999999998</v>
      </c>
      <c r="C8">
        <v>1.054224</v>
      </c>
      <c r="D8">
        <v>1</v>
      </c>
      <c r="E8">
        <v>0</v>
      </c>
      <c r="F8">
        <v>0</v>
      </c>
      <c r="G8">
        <v>0</v>
      </c>
      <c r="H8">
        <v>1</v>
      </c>
      <c r="I8">
        <v>1</v>
      </c>
      <c r="J8">
        <v>0</v>
      </c>
    </row>
    <row r="9" spans="1:19">
      <c r="A9" s="14" t="s">
        <v>39</v>
      </c>
      <c r="D9">
        <v>1</v>
      </c>
      <c r="E9">
        <v>0</v>
      </c>
      <c r="F9">
        <v>0</v>
      </c>
      <c r="G9">
        <v>0</v>
      </c>
      <c r="H9">
        <v>1</v>
      </c>
      <c r="I9">
        <v>0</v>
      </c>
      <c r="J9">
        <v>1</v>
      </c>
    </row>
    <row r="10" spans="1:19">
      <c r="A10" s="14" t="s">
        <v>40</v>
      </c>
      <c r="D10">
        <v>1</v>
      </c>
      <c r="E10">
        <v>0</v>
      </c>
      <c r="F10">
        <v>0</v>
      </c>
      <c r="G10">
        <v>0</v>
      </c>
      <c r="H10">
        <v>1</v>
      </c>
      <c r="I10">
        <v>0</v>
      </c>
      <c r="J10">
        <v>1</v>
      </c>
    </row>
    <row r="11" spans="1:19">
      <c r="A11" t="s">
        <v>117</v>
      </c>
      <c r="B11">
        <v>35.692912999999997</v>
      </c>
      <c r="C11">
        <v>1.3752059999999999</v>
      </c>
      <c r="D11">
        <v>1</v>
      </c>
      <c r="E11">
        <v>0</v>
      </c>
      <c r="F11">
        <v>1</v>
      </c>
      <c r="G11">
        <v>0</v>
      </c>
      <c r="H11">
        <v>1</v>
      </c>
      <c r="I11">
        <v>1</v>
      </c>
      <c r="J11">
        <v>0</v>
      </c>
    </row>
    <row r="29" spans="1:1"/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332BB-6654-48CF-A496-A5A18F148838}">
  <sheetPr>
    <tabColor rgb="FFFF0000"/>
  </sheetPr>
  <dimension ref="A1:S29"/>
  <sheetViews>
    <sheetView zoomScale="85" zoomScaleNormal="85" workbookViewId="0">
      <pane ySplit="1" topLeftCell="A2" activePane="bottomLeft" state="frozen"/>
      <selection pane="bottomLeft" activeCell="A9" sqref="A9"/>
    </sheetView>
  </sheetViews>
  <sheetFormatPr defaultRowHeight="14.35"/>
  <cols>
    <col min="1" max="1" width="15.234375" customWidth="1"/>
    <col min="2" max="2" width="14.52734375" customWidth="1"/>
    <col min="5" max="6" width="11.3515625" customWidth="1"/>
    <col min="7" max="7" width="16.1171875" customWidth="1"/>
    <col min="8" max="8" width="13.52734375" customWidth="1"/>
    <col min="9" max="9" width="11" customWidth="1"/>
    <col min="10" max="10" width="13" customWidth="1"/>
    <col min="11" max="11" width="13.52734375" customWidth="1"/>
    <col min="12" max="12" width="13.87890625" customWidth="1"/>
    <col min="13" max="13" width="15.234375" customWidth="1"/>
    <col min="14" max="14" width="14.41015625" customWidth="1"/>
    <col min="15" max="15" width="10.64453125" customWidth="1"/>
    <col min="16" max="16" width="10.52734375" customWidth="1"/>
    <col min="17" max="17" width="16.234375" customWidth="1"/>
    <col min="18" max="18" width="19.52734375" customWidth="1"/>
  </cols>
  <sheetData>
    <row r="1" spans="1:19">
      <c r="A1" s="5" t="s">
        <v>155</v>
      </c>
      <c r="B1" s="5" t="s">
        <v>132</v>
      </c>
      <c r="C1" s="5" t="s">
        <v>133</v>
      </c>
      <c r="D1" s="5" t="s">
        <v>158</v>
      </c>
      <c r="E1" s="5" t="s">
        <v>157</v>
      </c>
      <c r="F1" s="5" t="s">
        <v>159</v>
      </c>
      <c r="G1" s="5" t="s">
        <v>160</v>
      </c>
      <c r="H1" s="5" t="s">
        <v>163</v>
      </c>
      <c r="I1" s="5" t="s">
        <v>161</v>
      </c>
      <c r="J1" s="5" t="s">
        <v>162</v>
      </c>
      <c r="L1" s="5" t="s">
        <v>163</v>
      </c>
      <c r="M1" s="5" t="s">
        <v>164</v>
      </c>
      <c r="N1" s="5" t="s">
        <v>165</v>
      </c>
      <c r="O1" s="5" t="s">
        <v>166</v>
      </c>
      <c r="P1" s="5" t="s">
        <v>167</v>
      </c>
      <c r="Q1" s="5" t="s">
        <v>168</v>
      </c>
      <c r="R1" s="5" t="s">
        <v>169</v>
      </c>
      <c r="S1" s="5" t="s">
        <v>156</v>
      </c>
    </row>
    <row r="2" spans="1:19">
      <c r="A2" t="s">
        <v>23</v>
      </c>
      <c r="B2">
        <v>36.126820000000002</v>
      </c>
      <c r="C2">
        <v>0.86484000000000005</v>
      </c>
      <c r="D2">
        <v>1</v>
      </c>
      <c r="H2">
        <v>1</v>
      </c>
      <c r="I2">
        <v>1</v>
      </c>
      <c r="L2">
        <f>SUM(H:H)</f>
        <v>16</v>
      </c>
      <c r="M2">
        <f>SUM(I:I)</f>
        <v>8</v>
      </c>
      <c r="N2">
        <f>SUM(J:J)</f>
        <v>8</v>
      </c>
      <c r="O2">
        <f>SUM(D:D)</f>
        <v>16</v>
      </c>
      <c r="P2">
        <f>SUM(E:E)</f>
        <v>0</v>
      </c>
      <c r="Q2">
        <f>SUM(F:F)</f>
        <v>0</v>
      </c>
      <c r="R2">
        <f>SUM(G:G)</f>
        <v>0</v>
      </c>
      <c r="S2">
        <f>SUM(O2:R2)</f>
        <v>16</v>
      </c>
    </row>
    <row r="3" spans="1:19">
      <c r="A3" t="s">
        <v>49</v>
      </c>
      <c r="B3">
        <v>36.310260399999997</v>
      </c>
      <c r="C3">
        <v>1.0359441</v>
      </c>
      <c r="D3">
        <v>1</v>
      </c>
      <c r="H3">
        <v>1</v>
      </c>
      <c r="I3">
        <v>0</v>
      </c>
      <c r="J3">
        <v>1</v>
      </c>
    </row>
    <row r="4" spans="1:19">
      <c r="A4" t="s">
        <v>22</v>
      </c>
      <c r="B4">
        <v>35.865237</v>
      </c>
      <c r="C4">
        <v>1.2676940000000001</v>
      </c>
      <c r="D4">
        <v>1</v>
      </c>
      <c r="H4">
        <v>1</v>
      </c>
      <c r="I4">
        <v>0</v>
      </c>
      <c r="J4">
        <v>1</v>
      </c>
    </row>
    <row r="5" spans="1:19">
      <c r="A5" s="14" t="s">
        <v>44</v>
      </c>
      <c r="D5">
        <v>1</v>
      </c>
      <c r="H5">
        <v>1</v>
      </c>
      <c r="I5">
        <v>0</v>
      </c>
      <c r="J5">
        <v>1</v>
      </c>
    </row>
    <row r="6" spans="1:19">
      <c r="A6" t="s">
        <v>38</v>
      </c>
      <c r="B6" s="7">
        <v>36.031542999999999</v>
      </c>
      <c r="C6">
        <v>1.029881</v>
      </c>
      <c r="D6">
        <v>1</v>
      </c>
      <c r="H6">
        <v>1</v>
      </c>
      <c r="I6">
        <v>1</v>
      </c>
      <c r="J6">
        <v>0</v>
      </c>
    </row>
    <row r="7" spans="1:19">
      <c r="A7" t="s">
        <v>20</v>
      </c>
      <c r="B7">
        <v>35.741583669116601</v>
      </c>
      <c r="C7">
        <v>1.2420181758005799</v>
      </c>
      <c r="D7">
        <v>1</v>
      </c>
      <c r="H7">
        <v>1</v>
      </c>
      <c r="I7">
        <v>1</v>
      </c>
      <c r="J7">
        <v>0</v>
      </c>
    </row>
    <row r="8" spans="1:19">
      <c r="A8" s="14" t="s">
        <v>100</v>
      </c>
      <c r="D8">
        <v>1</v>
      </c>
      <c r="H8">
        <v>1</v>
      </c>
      <c r="I8">
        <v>0</v>
      </c>
      <c r="J8">
        <v>1</v>
      </c>
    </row>
    <row r="9" spans="1:19">
      <c r="A9" s="14" t="s">
        <v>46</v>
      </c>
      <c r="D9">
        <v>1</v>
      </c>
      <c r="H9">
        <v>1</v>
      </c>
      <c r="I9">
        <v>0</v>
      </c>
      <c r="J9">
        <v>1</v>
      </c>
    </row>
    <row r="10" spans="1:19">
      <c r="A10" t="s">
        <v>15</v>
      </c>
      <c r="B10">
        <v>36.358950999999998</v>
      </c>
      <c r="C10">
        <v>1.170596</v>
      </c>
      <c r="D10">
        <v>1</v>
      </c>
      <c r="H10">
        <v>1</v>
      </c>
      <c r="I10">
        <v>0</v>
      </c>
      <c r="J10">
        <v>1</v>
      </c>
    </row>
    <row r="11" spans="1:19">
      <c r="A11" t="s">
        <v>47</v>
      </c>
      <c r="B11">
        <v>36.042680500000003</v>
      </c>
      <c r="C11">
        <v>1.0267288999999999</v>
      </c>
      <c r="D11">
        <v>1</v>
      </c>
      <c r="H11">
        <v>1</v>
      </c>
      <c r="I11">
        <v>1</v>
      </c>
      <c r="J11">
        <v>0</v>
      </c>
    </row>
    <row r="12" spans="1:19">
      <c r="A12" t="s">
        <v>43</v>
      </c>
      <c r="B12">
        <v>36.086973999999998</v>
      </c>
      <c r="C12">
        <v>1.054224</v>
      </c>
      <c r="D12">
        <v>1</v>
      </c>
      <c r="H12">
        <v>1</v>
      </c>
      <c r="I12">
        <v>1</v>
      </c>
      <c r="J12">
        <v>0</v>
      </c>
    </row>
    <row r="13" spans="1:19">
      <c r="A13" t="s">
        <v>48</v>
      </c>
      <c r="B13">
        <v>35.785459000000003</v>
      </c>
      <c r="C13">
        <v>1.291377</v>
      </c>
      <c r="D13">
        <v>1</v>
      </c>
      <c r="H13">
        <v>1</v>
      </c>
      <c r="I13">
        <v>1</v>
      </c>
      <c r="J13">
        <v>0</v>
      </c>
    </row>
    <row r="14" spans="1:19">
      <c r="A14" t="s">
        <v>45</v>
      </c>
      <c r="B14">
        <v>36.166662000000002</v>
      </c>
      <c r="C14">
        <v>0.98453999999999997</v>
      </c>
      <c r="D14">
        <v>1</v>
      </c>
      <c r="H14">
        <v>1</v>
      </c>
      <c r="I14">
        <v>1</v>
      </c>
      <c r="J14">
        <v>0</v>
      </c>
    </row>
    <row r="15" spans="1:19">
      <c r="A15" t="s">
        <v>10</v>
      </c>
      <c r="B15">
        <v>36.053485999999999</v>
      </c>
      <c r="C15">
        <v>1.0806210000000001</v>
      </c>
      <c r="D15">
        <v>2</v>
      </c>
      <c r="E15">
        <v>0</v>
      </c>
      <c r="F15">
        <v>0</v>
      </c>
      <c r="G15">
        <v>0</v>
      </c>
      <c r="H15">
        <v>2</v>
      </c>
      <c r="I15">
        <v>1</v>
      </c>
      <c r="J15">
        <v>1</v>
      </c>
    </row>
    <row r="16" spans="1:19">
      <c r="A16" t="s">
        <v>27</v>
      </c>
      <c r="B16">
        <v>36.132899000000002</v>
      </c>
      <c r="C16">
        <v>1.0720829999999999</v>
      </c>
      <c r="D16">
        <v>1</v>
      </c>
      <c r="E16">
        <v>0</v>
      </c>
      <c r="F16">
        <v>0</v>
      </c>
      <c r="G16">
        <v>0</v>
      </c>
      <c r="H16">
        <v>1</v>
      </c>
      <c r="I16">
        <v>0</v>
      </c>
      <c r="J16">
        <v>1</v>
      </c>
    </row>
    <row r="29" spans="1:1"/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610F9-7D26-4A58-A489-DD3B93ABC063}">
  <sheetPr>
    <tabColor rgb="FFFF0000"/>
  </sheetPr>
  <dimension ref="A1:S29"/>
  <sheetViews>
    <sheetView zoomScale="85" zoomScaleNormal="85" workbookViewId="0">
      <pane ySplit="1" topLeftCell="A2" activePane="bottomLeft" state="frozen"/>
      <selection pane="bottomLeft" activeCell="J33" sqref="J33"/>
    </sheetView>
  </sheetViews>
  <sheetFormatPr defaultRowHeight="14.35"/>
  <cols>
    <col min="1" max="1" width="15.234375" customWidth="1"/>
    <col min="2" max="2" width="14.52734375" customWidth="1"/>
    <col min="5" max="6" width="11.3515625" customWidth="1"/>
    <col min="7" max="7" width="16.1171875" customWidth="1"/>
    <col min="8" max="8" width="13.52734375" customWidth="1"/>
    <col min="9" max="9" width="11" customWidth="1"/>
    <col min="10" max="10" width="13" customWidth="1"/>
    <col min="11" max="11" width="13.52734375" customWidth="1"/>
    <col min="12" max="12" width="13.87890625" customWidth="1"/>
    <col min="13" max="13" width="15.234375" customWidth="1"/>
    <col min="14" max="14" width="14.41015625" customWidth="1"/>
    <col min="15" max="15" width="10.64453125" customWidth="1"/>
    <col min="16" max="16" width="10.52734375" customWidth="1"/>
    <col min="17" max="17" width="16.234375" customWidth="1"/>
    <col min="18" max="18" width="19.52734375" customWidth="1"/>
  </cols>
  <sheetData>
    <row r="1" spans="1:19">
      <c r="A1" s="5" t="s">
        <v>155</v>
      </c>
      <c r="B1" s="5" t="s">
        <v>132</v>
      </c>
      <c r="C1" s="5" t="s">
        <v>133</v>
      </c>
      <c r="D1" s="5" t="s">
        <v>158</v>
      </c>
      <c r="E1" s="5" t="s">
        <v>157</v>
      </c>
      <c r="F1" s="5" t="s">
        <v>159</v>
      </c>
      <c r="G1" s="5" t="s">
        <v>160</v>
      </c>
      <c r="H1" s="5" t="s">
        <v>163</v>
      </c>
      <c r="I1" s="5" t="s">
        <v>161</v>
      </c>
      <c r="J1" s="5" t="s">
        <v>162</v>
      </c>
      <c r="L1" s="5" t="s">
        <v>163</v>
      </c>
      <c r="M1" s="5" t="s">
        <v>164</v>
      </c>
      <c r="N1" s="5" t="s">
        <v>165</v>
      </c>
      <c r="O1" s="5" t="s">
        <v>166</v>
      </c>
      <c r="P1" s="5" t="s">
        <v>167</v>
      </c>
      <c r="Q1" s="5" t="s">
        <v>168</v>
      </c>
      <c r="R1" s="5" t="s">
        <v>169</v>
      </c>
      <c r="S1" s="5" t="s">
        <v>156</v>
      </c>
    </row>
    <row r="2" spans="1:19">
      <c r="A2" t="s">
        <v>23</v>
      </c>
      <c r="B2">
        <v>36.126820000000002</v>
      </c>
      <c r="C2">
        <v>0.86484000000000005</v>
      </c>
      <c r="D2">
        <v>1</v>
      </c>
      <c r="E2">
        <v>0</v>
      </c>
      <c r="F2">
        <v>1</v>
      </c>
      <c r="G2">
        <v>0</v>
      </c>
      <c r="H2">
        <v>2</v>
      </c>
      <c r="I2">
        <v>2</v>
      </c>
      <c r="J2">
        <v>0</v>
      </c>
      <c r="L2">
        <f>SUM(H:H)</f>
        <v>19</v>
      </c>
      <c r="M2">
        <f>SUM(I:I)</f>
        <v>10</v>
      </c>
      <c r="N2">
        <f>SUM(J:J)</f>
        <v>9</v>
      </c>
      <c r="O2">
        <f>SUM(D:D)</f>
        <v>17</v>
      </c>
      <c r="P2">
        <f>SUM(E:E)</f>
        <v>0</v>
      </c>
      <c r="Q2">
        <f>SUM(F:F)</f>
        <v>3</v>
      </c>
      <c r="R2">
        <f>SUM(G:G)</f>
        <v>0</v>
      </c>
      <c r="S2">
        <f>SUM(O2:R2)</f>
        <v>20</v>
      </c>
    </row>
    <row r="3" spans="1:19">
      <c r="A3" t="s">
        <v>49</v>
      </c>
      <c r="B3">
        <v>36.310260399999997</v>
      </c>
      <c r="C3">
        <v>1.0359441</v>
      </c>
      <c r="D3">
        <v>2</v>
      </c>
      <c r="E3">
        <v>0</v>
      </c>
      <c r="F3">
        <v>0</v>
      </c>
      <c r="G3">
        <v>0</v>
      </c>
      <c r="H3">
        <v>2</v>
      </c>
      <c r="I3">
        <v>1</v>
      </c>
      <c r="J3">
        <v>1</v>
      </c>
    </row>
    <row r="4" spans="1:19">
      <c r="A4" t="s">
        <v>32</v>
      </c>
      <c r="B4" s="13">
        <v>35.977831100000003</v>
      </c>
      <c r="C4" s="13">
        <v>0.98290672599999995</v>
      </c>
      <c r="D4">
        <v>2</v>
      </c>
      <c r="E4">
        <v>0</v>
      </c>
      <c r="F4">
        <v>0</v>
      </c>
      <c r="G4">
        <v>0</v>
      </c>
      <c r="H4">
        <v>2</v>
      </c>
      <c r="I4">
        <v>0</v>
      </c>
      <c r="J4">
        <v>2</v>
      </c>
    </row>
    <row r="5" spans="1:19">
      <c r="A5" t="s">
        <v>19</v>
      </c>
      <c r="B5">
        <v>36.080987</v>
      </c>
      <c r="C5">
        <v>1.1149739999999999</v>
      </c>
      <c r="D5">
        <v>2</v>
      </c>
      <c r="E5">
        <v>0</v>
      </c>
      <c r="F5">
        <v>0</v>
      </c>
      <c r="G5">
        <v>0</v>
      </c>
      <c r="H5">
        <v>2</v>
      </c>
      <c r="I5">
        <v>1</v>
      </c>
      <c r="J5">
        <v>1</v>
      </c>
    </row>
    <row r="6" spans="1:19">
      <c r="A6" s="14" t="s">
        <v>53</v>
      </c>
      <c r="D6">
        <v>1</v>
      </c>
      <c r="E6">
        <v>0</v>
      </c>
      <c r="F6">
        <v>0</v>
      </c>
      <c r="G6">
        <v>0</v>
      </c>
      <c r="H6">
        <v>1</v>
      </c>
      <c r="I6">
        <v>0</v>
      </c>
      <c r="J6">
        <v>1</v>
      </c>
    </row>
    <row r="7" spans="1:19">
      <c r="A7" t="s">
        <v>130</v>
      </c>
      <c r="B7" s="7">
        <v>35.994757</v>
      </c>
      <c r="C7">
        <v>0.83887900000000004</v>
      </c>
      <c r="D7">
        <v>1</v>
      </c>
      <c r="E7">
        <v>0</v>
      </c>
      <c r="F7">
        <v>2</v>
      </c>
      <c r="G7">
        <v>0</v>
      </c>
      <c r="H7">
        <v>2</v>
      </c>
      <c r="I7">
        <v>2</v>
      </c>
      <c r="J7">
        <v>0</v>
      </c>
    </row>
    <row r="8" spans="1:19">
      <c r="A8" t="s">
        <v>56</v>
      </c>
      <c r="B8">
        <v>35.7551609</v>
      </c>
      <c r="C8">
        <v>1.2167254999999999</v>
      </c>
      <c r="D8">
        <v>1</v>
      </c>
      <c r="E8">
        <v>0</v>
      </c>
      <c r="F8">
        <v>0</v>
      </c>
      <c r="G8">
        <v>0</v>
      </c>
      <c r="H8">
        <v>1</v>
      </c>
      <c r="I8">
        <v>0</v>
      </c>
      <c r="J8">
        <v>1</v>
      </c>
    </row>
    <row r="9" spans="1:19">
      <c r="A9" t="s">
        <v>55</v>
      </c>
      <c r="B9">
        <v>36.018411</v>
      </c>
      <c r="C9">
        <v>1.4124479999999999</v>
      </c>
      <c r="D9">
        <v>2</v>
      </c>
      <c r="E9">
        <v>0</v>
      </c>
      <c r="F9">
        <v>0</v>
      </c>
      <c r="G9">
        <v>0</v>
      </c>
      <c r="H9">
        <v>2</v>
      </c>
      <c r="I9">
        <v>2</v>
      </c>
      <c r="J9">
        <v>0</v>
      </c>
    </row>
    <row r="10" spans="1:19">
      <c r="A10" t="s">
        <v>176</v>
      </c>
      <c r="B10">
        <v>35.738916000000003</v>
      </c>
      <c r="C10">
        <v>1.45459</v>
      </c>
      <c r="D10">
        <v>1</v>
      </c>
      <c r="E10">
        <v>0</v>
      </c>
      <c r="F10">
        <v>0</v>
      </c>
      <c r="G10">
        <v>0</v>
      </c>
      <c r="H10">
        <v>1</v>
      </c>
      <c r="I10">
        <v>1</v>
      </c>
      <c r="J10">
        <v>0</v>
      </c>
    </row>
    <row r="11" spans="1:19">
      <c r="A11" t="s">
        <v>50</v>
      </c>
      <c r="B11" s="7">
        <v>35.974043999999999</v>
      </c>
      <c r="C11">
        <v>1.002524</v>
      </c>
      <c r="D11">
        <v>1</v>
      </c>
      <c r="E11">
        <v>0</v>
      </c>
      <c r="F11">
        <v>0</v>
      </c>
      <c r="G11">
        <v>0</v>
      </c>
      <c r="H11">
        <v>1</v>
      </c>
      <c r="I11">
        <v>1</v>
      </c>
      <c r="J11">
        <v>0</v>
      </c>
    </row>
    <row r="12" spans="1:19">
      <c r="A12" t="s">
        <v>47</v>
      </c>
      <c r="B12">
        <v>36.042680500000003</v>
      </c>
      <c r="C12">
        <v>1.0267288999999999</v>
      </c>
      <c r="D12">
        <v>1</v>
      </c>
      <c r="E12">
        <v>0</v>
      </c>
      <c r="F12">
        <v>0</v>
      </c>
      <c r="G12">
        <v>0</v>
      </c>
      <c r="H12">
        <v>1</v>
      </c>
      <c r="I12">
        <v>0</v>
      </c>
      <c r="J12">
        <v>1</v>
      </c>
    </row>
    <row r="13" spans="1:19">
      <c r="A13" t="s">
        <v>45</v>
      </c>
      <c r="B13">
        <v>36.166662000000002</v>
      </c>
      <c r="C13">
        <v>0.98453999999999997</v>
      </c>
      <c r="D13">
        <v>1</v>
      </c>
      <c r="E13">
        <v>0</v>
      </c>
      <c r="F13">
        <v>0</v>
      </c>
      <c r="G13">
        <v>0</v>
      </c>
      <c r="H13">
        <v>1</v>
      </c>
      <c r="I13">
        <v>0</v>
      </c>
      <c r="J13">
        <v>1</v>
      </c>
    </row>
    <row r="14" spans="1:19">
      <c r="A14" t="s">
        <v>51</v>
      </c>
      <c r="B14">
        <v>35.816600000000001</v>
      </c>
      <c r="C14">
        <v>0.5</v>
      </c>
      <c r="D14">
        <v>1</v>
      </c>
      <c r="E14">
        <v>0</v>
      </c>
      <c r="F14">
        <v>0</v>
      </c>
      <c r="G14">
        <v>0</v>
      </c>
      <c r="H14">
        <v>1</v>
      </c>
      <c r="I14">
        <v>0</v>
      </c>
      <c r="J14">
        <v>1</v>
      </c>
    </row>
    <row r="29" spans="1:1"/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FED36-F8A3-464A-AA49-DDED31375E3D}">
  <sheetPr>
    <tabColor rgb="FFFF0000"/>
  </sheetPr>
  <dimension ref="A1:S27"/>
  <sheetViews>
    <sheetView zoomScale="85" zoomScaleNormal="85" workbookViewId="0">
      <pane ySplit="1" topLeftCell="A2" activePane="bottomLeft" state="frozen"/>
      <selection pane="bottomLeft" activeCell="B9" sqref="B9:C9"/>
    </sheetView>
  </sheetViews>
  <sheetFormatPr defaultRowHeight="14.35"/>
  <cols>
    <col min="1" max="1" width="15.234375" customWidth="1"/>
    <col min="2" max="2" width="14.52734375" customWidth="1"/>
    <col min="5" max="6" width="11.3515625" customWidth="1"/>
    <col min="7" max="7" width="16.1171875" customWidth="1"/>
    <col min="8" max="8" width="13.52734375" customWidth="1"/>
    <col min="9" max="9" width="11" customWidth="1"/>
    <col min="10" max="10" width="13" customWidth="1"/>
    <col min="11" max="11" width="13.52734375" customWidth="1"/>
    <col min="12" max="12" width="13.87890625" customWidth="1"/>
    <col min="13" max="13" width="15.234375" customWidth="1"/>
    <col min="14" max="14" width="14.41015625" customWidth="1"/>
    <col min="15" max="15" width="10.64453125" customWidth="1"/>
    <col min="16" max="16" width="10.52734375" customWidth="1"/>
    <col min="17" max="17" width="16.234375" customWidth="1"/>
    <col min="18" max="18" width="19.52734375" customWidth="1"/>
  </cols>
  <sheetData>
    <row r="1" spans="1:19">
      <c r="A1" s="5" t="s">
        <v>155</v>
      </c>
      <c r="B1" s="5" t="s">
        <v>132</v>
      </c>
      <c r="C1" s="5" t="s">
        <v>133</v>
      </c>
      <c r="D1" s="5" t="s">
        <v>158</v>
      </c>
      <c r="E1" s="5" t="s">
        <v>157</v>
      </c>
      <c r="F1" s="5" t="s">
        <v>159</v>
      </c>
      <c r="G1" s="5" t="s">
        <v>160</v>
      </c>
      <c r="H1" s="5" t="s">
        <v>163</v>
      </c>
      <c r="I1" s="5" t="s">
        <v>161</v>
      </c>
      <c r="J1" s="5" t="s">
        <v>162</v>
      </c>
      <c r="L1" s="5" t="s">
        <v>163</v>
      </c>
      <c r="M1" s="5" t="s">
        <v>164</v>
      </c>
      <c r="N1" s="5" t="s">
        <v>165</v>
      </c>
      <c r="O1" s="5" t="s">
        <v>166</v>
      </c>
      <c r="P1" s="5" t="s">
        <v>167</v>
      </c>
      <c r="Q1" s="5" t="s">
        <v>168</v>
      </c>
      <c r="R1" s="5" t="s">
        <v>169</v>
      </c>
      <c r="S1" s="5" t="s">
        <v>156</v>
      </c>
    </row>
    <row r="2" spans="1:19">
      <c r="A2" t="s">
        <v>23</v>
      </c>
      <c r="B2">
        <v>36.126820000000002</v>
      </c>
      <c r="C2">
        <v>0.86484000000000005</v>
      </c>
      <c r="D2">
        <v>2</v>
      </c>
      <c r="E2">
        <v>0</v>
      </c>
      <c r="F2">
        <v>0</v>
      </c>
      <c r="G2">
        <v>0</v>
      </c>
      <c r="H2">
        <v>2</v>
      </c>
      <c r="I2">
        <v>0</v>
      </c>
      <c r="J2">
        <v>2</v>
      </c>
      <c r="L2">
        <f>SUM(H:H)</f>
        <v>33</v>
      </c>
      <c r="M2">
        <f>SUM(I:I)</f>
        <v>13</v>
      </c>
      <c r="N2">
        <f>SUM(J:J)</f>
        <v>20</v>
      </c>
      <c r="O2">
        <f>SUM(D:D)</f>
        <v>33</v>
      </c>
      <c r="P2">
        <f>SUM(E:E)</f>
        <v>0</v>
      </c>
      <c r="Q2">
        <f>SUM(F:F)</f>
        <v>6</v>
      </c>
      <c r="R2">
        <f>SUM(G:G)</f>
        <v>0</v>
      </c>
      <c r="S2">
        <f>SUM(O2:R2)</f>
        <v>39</v>
      </c>
    </row>
    <row r="3" spans="1:19">
      <c r="A3" t="s">
        <v>57</v>
      </c>
      <c r="B3" s="13">
        <v>35.9696657</v>
      </c>
      <c r="C3" s="13">
        <v>1.2858904259999999</v>
      </c>
      <c r="D3">
        <v>1</v>
      </c>
      <c r="E3">
        <v>0</v>
      </c>
      <c r="F3">
        <v>0</v>
      </c>
      <c r="G3">
        <v>0</v>
      </c>
      <c r="H3">
        <v>1</v>
      </c>
      <c r="I3">
        <v>1</v>
      </c>
      <c r="J3">
        <v>0</v>
      </c>
    </row>
    <row r="4" spans="1:19">
      <c r="A4" t="s">
        <v>49</v>
      </c>
      <c r="B4">
        <v>36.310260399999997</v>
      </c>
      <c r="C4">
        <v>1.0359441</v>
      </c>
      <c r="D4">
        <v>2</v>
      </c>
      <c r="E4">
        <v>0</v>
      </c>
      <c r="F4">
        <v>0</v>
      </c>
      <c r="G4">
        <v>0</v>
      </c>
      <c r="H4">
        <v>2</v>
      </c>
      <c r="I4">
        <v>0</v>
      </c>
      <c r="J4">
        <v>2</v>
      </c>
    </row>
    <row r="5" spans="1:19">
      <c r="A5" t="s">
        <v>32</v>
      </c>
      <c r="B5" s="13">
        <v>35.977831100000003</v>
      </c>
      <c r="C5" s="13">
        <v>0.98290672599999995</v>
      </c>
      <c r="D5">
        <v>1</v>
      </c>
      <c r="E5">
        <v>0</v>
      </c>
      <c r="F5">
        <v>0</v>
      </c>
      <c r="G5">
        <v>0</v>
      </c>
      <c r="H5">
        <v>1</v>
      </c>
      <c r="I5">
        <v>0</v>
      </c>
      <c r="J5">
        <v>1</v>
      </c>
    </row>
    <row r="6" spans="1:19">
      <c r="A6" t="s">
        <v>11</v>
      </c>
      <c r="B6">
        <v>35.497190000000003</v>
      </c>
      <c r="C6">
        <v>1.50881</v>
      </c>
      <c r="D6">
        <v>1</v>
      </c>
      <c r="E6">
        <v>0</v>
      </c>
      <c r="F6">
        <v>0</v>
      </c>
      <c r="G6">
        <v>0</v>
      </c>
      <c r="H6">
        <v>1</v>
      </c>
      <c r="I6">
        <v>0</v>
      </c>
      <c r="J6">
        <v>1</v>
      </c>
    </row>
    <row r="7" spans="1:19">
      <c r="A7" s="14" t="s">
        <v>61</v>
      </c>
      <c r="D7">
        <v>1</v>
      </c>
      <c r="E7">
        <v>0</v>
      </c>
      <c r="F7">
        <v>0</v>
      </c>
      <c r="G7">
        <v>0</v>
      </c>
      <c r="H7">
        <v>1</v>
      </c>
      <c r="I7">
        <v>0</v>
      </c>
      <c r="J7">
        <v>1</v>
      </c>
    </row>
    <row r="8" spans="1:19">
      <c r="A8" t="s">
        <v>59</v>
      </c>
      <c r="B8">
        <v>35.813591000000002</v>
      </c>
      <c r="C8">
        <v>1.1738457</v>
      </c>
      <c r="D8">
        <v>1</v>
      </c>
      <c r="E8">
        <v>0</v>
      </c>
      <c r="F8">
        <v>0</v>
      </c>
      <c r="G8">
        <v>0</v>
      </c>
      <c r="H8">
        <v>1</v>
      </c>
      <c r="I8">
        <v>0</v>
      </c>
      <c r="J8">
        <v>1</v>
      </c>
    </row>
    <row r="9" spans="1:19">
      <c r="A9" t="s">
        <v>28</v>
      </c>
      <c r="B9" s="7">
        <v>35.971362999999997</v>
      </c>
      <c r="C9">
        <v>0.97370199999999996</v>
      </c>
      <c r="D9">
        <v>1</v>
      </c>
      <c r="E9">
        <v>0</v>
      </c>
      <c r="F9">
        <v>0</v>
      </c>
      <c r="G9">
        <v>0</v>
      </c>
      <c r="H9">
        <v>1</v>
      </c>
      <c r="I9">
        <v>0</v>
      </c>
      <c r="J9">
        <v>1</v>
      </c>
    </row>
    <row r="10" spans="1:19">
      <c r="A10" t="s">
        <v>29</v>
      </c>
      <c r="B10">
        <v>36.097588999999999</v>
      </c>
      <c r="C10">
        <v>1.3180909999999999</v>
      </c>
      <c r="D10">
        <v>1</v>
      </c>
      <c r="E10">
        <v>0</v>
      </c>
      <c r="F10">
        <v>1</v>
      </c>
      <c r="G10">
        <v>0</v>
      </c>
      <c r="H10">
        <v>1</v>
      </c>
      <c r="I10">
        <v>1</v>
      </c>
      <c r="J10">
        <v>0</v>
      </c>
    </row>
    <row r="11" spans="1:19">
      <c r="A11" t="s">
        <v>130</v>
      </c>
      <c r="B11" s="7">
        <v>35.994757</v>
      </c>
      <c r="C11">
        <v>0.83887900000000004</v>
      </c>
      <c r="D11">
        <v>2</v>
      </c>
      <c r="E11">
        <v>0</v>
      </c>
      <c r="F11">
        <v>0</v>
      </c>
      <c r="G11">
        <v>0</v>
      </c>
      <c r="H11">
        <v>2</v>
      </c>
      <c r="I11">
        <v>1</v>
      </c>
      <c r="J11">
        <v>1</v>
      </c>
    </row>
    <row r="12" spans="1:19">
      <c r="A12" s="14" t="s">
        <v>62</v>
      </c>
      <c r="D12">
        <v>1</v>
      </c>
      <c r="E12">
        <v>0</v>
      </c>
      <c r="F12">
        <v>0</v>
      </c>
      <c r="G12">
        <v>0</v>
      </c>
      <c r="H12">
        <v>1</v>
      </c>
      <c r="I12">
        <v>0</v>
      </c>
      <c r="J12">
        <v>1</v>
      </c>
    </row>
    <row r="13" spans="1:19">
      <c r="A13" s="14" t="s">
        <v>60</v>
      </c>
      <c r="D13">
        <v>1</v>
      </c>
      <c r="E13">
        <v>0</v>
      </c>
      <c r="F13">
        <v>0</v>
      </c>
      <c r="G13">
        <v>0</v>
      </c>
      <c r="H13">
        <v>1</v>
      </c>
      <c r="I13">
        <v>1</v>
      </c>
      <c r="J13">
        <v>0</v>
      </c>
    </row>
    <row r="14" spans="1:19">
      <c r="A14" t="s">
        <v>56</v>
      </c>
      <c r="B14">
        <v>35.7551609</v>
      </c>
      <c r="C14">
        <v>1.2167254999999999</v>
      </c>
      <c r="D14">
        <v>1</v>
      </c>
      <c r="E14">
        <v>0</v>
      </c>
      <c r="F14">
        <v>0</v>
      </c>
      <c r="G14">
        <v>0</v>
      </c>
      <c r="H14">
        <v>1</v>
      </c>
      <c r="I14">
        <v>1</v>
      </c>
      <c r="J14">
        <v>0</v>
      </c>
    </row>
    <row r="15" spans="1:19">
      <c r="A15" t="s">
        <v>4</v>
      </c>
      <c r="B15" s="13">
        <v>36.192548299999999</v>
      </c>
      <c r="C15" s="13">
        <v>0.74247812599999996</v>
      </c>
      <c r="D15">
        <v>1</v>
      </c>
      <c r="E15">
        <v>0</v>
      </c>
      <c r="F15">
        <v>0</v>
      </c>
      <c r="G15">
        <v>0</v>
      </c>
      <c r="H15">
        <v>1</v>
      </c>
      <c r="I15">
        <v>1</v>
      </c>
      <c r="J15">
        <v>0</v>
      </c>
    </row>
    <row r="16" spans="1:19">
      <c r="A16" t="s">
        <v>116</v>
      </c>
      <c r="B16">
        <v>36.544217000000003</v>
      </c>
      <c r="C16">
        <v>1.2207680000000001</v>
      </c>
      <c r="D16">
        <v>1</v>
      </c>
      <c r="E16">
        <v>0</v>
      </c>
      <c r="F16">
        <v>0</v>
      </c>
      <c r="G16">
        <v>0</v>
      </c>
      <c r="H16">
        <v>1</v>
      </c>
      <c r="I16">
        <v>0</v>
      </c>
      <c r="J16">
        <v>1</v>
      </c>
    </row>
    <row r="17" spans="1:10">
      <c r="A17" s="14" t="s">
        <v>46</v>
      </c>
      <c r="D17">
        <v>1</v>
      </c>
      <c r="E17">
        <v>0</v>
      </c>
      <c r="F17">
        <v>0</v>
      </c>
      <c r="G17">
        <v>0</v>
      </c>
      <c r="H17">
        <v>1</v>
      </c>
      <c r="I17">
        <v>1</v>
      </c>
      <c r="J17">
        <v>0</v>
      </c>
    </row>
    <row r="18" spans="1:10">
      <c r="A18" t="s">
        <v>47</v>
      </c>
      <c r="B18">
        <v>36.042680500000003</v>
      </c>
      <c r="C18">
        <v>1.0267288999999999</v>
      </c>
      <c r="D18">
        <v>3</v>
      </c>
      <c r="E18">
        <v>0</v>
      </c>
      <c r="F18">
        <v>1</v>
      </c>
      <c r="G18">
        <v>0</v>
      </c>
      <c r="H18">
        <v>3</v>
      </c>
      <c r="I18">
        <v>2</v>
      </c>
      <c r="J18">
        <v>1</v>
      </c>
    </row>
    <row r="19" spans="1:10">
      <c r="A19" t="s">
        <v>43</v>
      </c>
      <c r="B19">
        <v>36.086973999999998</v>
      </c>
      <c r="C19">
        <v>1.054224</v>
      </c>
      <c r="D19">
        <v>1</v>
      </c>
      <c r="E19">
        <v>0</v>
      </c>
      <c r="F19">
        <v>0</v>
      </c>
      <c r="G19">
        <v>0</v>
      </c>
      <c r="H19">
        <v>1</v>
      </c>
      <c r="I19">
        <v>0</v>
      </c>
      <c r="J19">
        <v>1</v>
      </c>
    </row>
    <row r="20" spans="1:10">
      <c r="A20" t="s">
        <v>8</v>
      </c>
      <c r="B20" s="13">
        <v>36.227429299999997</v>
      </c>
      <c r="C20" s="13">
        <v>1.0260788999999999</v>
      </c>
      <c r="D20">
        <v>2</v>
      </c>
      <c r="E20">
        <v>0</v>
      </c>
      <c r="F20">
        <v>0</v>
      </c>
      <c r="G20">
        <v>0</v>
      </c>
      <c r="H20">
        <v>2</v>
      </c>
      <c r="I20">
        <v>0</v>
      </c>
      <c r="J20">
        <v>2</v>
      </c>
    </row>
    <row r="21" spans="1:10">
      <c r="A21" t="s">
        <v>63</v>
      </c>
      <c r="B21">
        <v>35.950029999999998</v>
      </c>
      <c r="C21">
        <v>0.98475000000000001</v>
      </c>
      <c r="D21">
        <v>1</v>
      </c>
      <c r="E21">
        <v>0</v>
      </c>
      <c r="F21">
        <v>0</v>
      </c>
      <c r="G21">
        <v>0</v>
      </c>
      <c r="H21">
        <v>1</v>
      </c>
      <c r="I21">
        <v>0</v>
      </c>
      <c r="J21">
        <v>1</v>
      </c>
    </row>
    <row r="22" spans="1:10">
      <c r="A22" t="s">
        <v>45</v>
      </c>
      <c r="B22">
        <v>36.166662000000002</v>
      </c>
      <c r="C22">
        <v>0.98453999999999997</v>
      </c>
      <c r="D22">
        <v>1</v>
      </c>
      <c r="E22">
        <v>0</v>
      </c>
      <c r="F22">
        <v>0</v>
      </c>
      <c r="G22">
        <v>0</v>
      </c>
      <c r="H22">
        <v>1</v>
      </c>
      <c r="I22">
        <v>0</v>
      </c>
      <c r="J22">
        <v>1</v>
      </c>
    </row>
    <row r="23" spans="1:10">
      <c r="A23" t="s">
        <v>10</v>
      </c>
      <c r="B23">
        <v>36.053485999999999</v>
      </c>
      <c r="C23">
        <v>1.0806210000000001</v>
      </c>
      <c r="D23">
        <v>1</v>
      </c>
      <c r="E23">
        <v>0</v>
      </c>
      <c r="F23">
        <v>0</v>
      </c>
      <c r="G23">
        <v>0</v>
      </c>
      <c r="H23">
        <v>1</v>
      </c>
      <c r="I23">
        <v>0</v>
      </c>
      <c r="J23">
        <v>1</v>
      </c>
    </row>
    <row r="24" spans="1:10">
      <c r="A24" s="2" t="s">
        <v>174</v>
      </c>
      <c r="B24" s="13">
        <v>35.977831100000003</v>
      </c>
      <c r="C24" s="13">
        <v>0.98290672599999995</v>
      </c>
      <c r="D24">
        <v>2</v>
      </c>
      <c r="E24">
        <v>0</v>
      </c>
      <c r="F24">
        <v>2</v>
      </c>
      <c r="G24">
        <v>0</v>
      </c>
      <c r="H24">
        <v>2</v>
      </c>
      <c r="I24">
        <v>2</v>
      </c>
      <c r="J24">
        <v>0</v>
      </c>
    </row>
    <row r="25" spans="1:10">
      <c r="A25" t="s">
        <v>58</v>
      </c>
      <c r="B25">
        <v>36.285634000000002</v>
      </c>
      <c r="C25">
        <v>0.79942100000000005</v>
      </c>
      <c r="D25">
        <v>1</v>
      </c>
      <c r="E25">
        <v>0</v>
      </c>
      <c r="F25">
        <v>0</v>
      </c>
      <c r="G25">
        <v>0</v>
      </c>
      <c r="H25">
        <v>1</v>
      </c>
      <c r="I25">
        <v>0</v>
      </c>
      <c r="J25">
        <v>1</v>
      </c>
    </row>
    <row r="26" spans="1:10">
      <c r="A26" t="s">
        <v>64</v>
      </c>
      <c r="B26">
        <v>36.015389999999996</v>
      </c>
      <c r="C26">
        <v>1.2277199999999999</v>
      </c>
      <c r="D26">
        <v>1</v>
      </c>
      <c r="E26">
        <v>0</v>
      </c>
      <c r="F26">
        <v>1</v>
      </c>
      <c r="G26">
        <v>0</v>
      </c>
      <c r="H26">
        <v>1</v>
      </c>
      <c r="I26">
        <v>1</v>
      </c>
      <c r="J26">
        <v>0</v>
      </c>
    </row>
    <row r="27" spans="1:10">
      <c r="A27" t="s">
        <v>65</v>
      </c>
      <c r="B27" s="13">
        <v>36.0893406</v>
      </c>
      <c r="C27" s="13">
        <v>0.85549882600000005</v>
      </c>
      <c r="D27">
        <v>1</v>
      </c>
      <c r="E27">
        <v>0</v>
      </c>
      <c r="F27">
        <v>1</v>
      </c>
      <c r="G27">
        <v>0</v>
      </c>
      <c r="H27">
        <v>1</v>
      </c>
      <c r="I27">
        <v>1</v>
      </c>
      <c r="J27">
        <v>0</v>
      </c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00888-DC56-47F2-83E7-1795BCEE200E}">
  <sheetPr>
    <tabColor rgb="FFFF0000"/>
  </sheetPr>
  <dimension ref="A1:S25"/>
  <sheetViews>
    <sheetView zoomScale="85" zoomScaleNormal="85" workbookViewId="0">
      <pane ySplit="1" topLeftCell="A2" activePane="bottomLeft" state="frozen"/>
      <selection pane="bottomLeft" activeCell="B11" sqref="B11:C11"/>
    </sheetView>
  </sheetViews>
  <sheetFormatPr defaultRowHeight="14.35"/>
  <cols>
    <col min="1" max="1" width="15.234375" customWidth="1"/>
    <col min="2" max="2" width="14.52734375" customWidth="1"/>
    <col min="5" max="6" width="11.3515625" customWidth="1"/>
    <col min="7" max="7" width="16.1171875" customWidth="1"/>
    <col min="8" max="8" width="13.52734375" customWidth="1"/>
    <col min="9" max="9" width="11" customWidth="1"/>
    <col min="10" max="10" width="13" customWidth="1"/>
    <col min="11" max="11" width="13.52734375" customWidth="1"/>
    <col min="12" max="12" width="13.87890625" customWidth="1"/>
    <col min="13" max="13" width="15.234375" customWidth="1"/>
    <col min="14" max="14" width="14.41015625" customWidth="1"/>
    <col min="15" max="15" width="10.64453125" customWidth="1"/>
    <col min="16" max="16" width="10.52734375" customWidth="1"/>
    <col min="17" max="17" width="16.234375" customWidth="1"/>
    <col min="18" max="18" width="19.52734375" customWidth="1"/>
  </cols>
  <sheetData>
    <row r="1" spans="1:19">
      <c r="A1" s="5" t="s">
        <v>155</v>
      </c>
      <c r="B1" s="5" t="s">
        <v>132</v>
      </c>
      <c r="C1" s="5" t="s">
        <v>133</v>
      </c>
      <c r="D1" s="5" t="s">
        <v>158</v>
      </c>
      <c r="E1" s="5" t="s">
        <v>157</v>
      </c>
      <c r="F1" s="5" t="s">
        <v>159</v>
      </c>
      <c r="G1" s="5" t="s">
        <v>160</v>
      </c>
      <c r="H1" s="5" t="s">
        <v>163</v>
      </c>
      <c r="I1" s="5" t="s">
        <v>161</v>
      </c>
      <c r="J1" s="5" t="s">
        <v>162</v>
      </c>
      <c r="L1" s="5" t="s">
        <v>163</v>
      </c>
      <c r="M1" s="5" t="s">
        <v>164</v>
      </c>
      <c r="N1" s="5" t="s">
        <v>165</v>
      </c>
      <c r="O1" s="5" t="s">
        <v>166</v>
      </c>
      <c r="P1" s="5" t="s">
        <v>167</v>
      </c>
      <c r="Q1" s="5" t="s">
        <v>168</v>
      </c>
      <c r="R1" s="5" t="s">
        <v>169</v>
      </c>
      <c r="S1" s="5" t="s">
        <v>156</v>
      </c>
    </row>
    <row r="2" spans="1:19">
      <c r="A2" t="s">
        <v>23</v>
      </c>
      <c r="B2">
        <v>36.126820000000002</v>
      </c>
      <c r="C2">
        <v>0.86484000000000005</v>
      </c>
      <c r="D2">
        <v>2</v>
      </c>
      <c r="E2">
        <v>0</v>
      </c>
      <c r="F2">
        <v>0</v>
      </c>
      <c r="G2">
        <v>0</v>
      </c>
      <c r="H2">
        <v>2</v>
      </c>
      <c r="I2">
        <v>1</v>
      </c>
      <c r="J2">
        <v>1</v>
      </c>
      <c r="L2">
        <f>SUM(H:H)</f>
        <v>34</v>
      </c>
      <c r="M2">
        <f>SUM(I:I)</f>
        <v>16</v>
      </c>
      <c r="N2">
        <f>SUM(J:J)</f>
        <v>18</v>
      </c>
      <c r="O2">
        <f>SUM(D:D)</f>
        <v>34</v>
      </c>
      <c r="P2">
        <f>SUM(E:E)</f>
        <v>8</v>
      </c>
      <c r="Q2">
        <f>SUM(F:F)</f>
        <v>3</v>
      </c>
      <c r="R2">
        <f>SUM(G:G)</f>
        <v>0</v>
      </c>
      <c r="S2">
        <f>SUM(O2:R2)</f>
        <v>45</v>
      </c>
    </row>
    <row r="3" spans="1:19">
      <c r="A3" t="s">
        <v>49</v>
      </c>
      <c r="B3">
        <v>36.310260399999997</v>
      </c>
      <c r="C3">
        <v>1.0359441</v>
      </c>
      <c r="D3">
        <v>1</v>
      </c>
      <c r="E3">
        <v>0</v>
      </c>
      <c r="F3">
        <v>0</v>
      </c>
      <c r="G3">
        <v>0</v>
      </c>
      <c r="H3">
        <v>1</v>
      </c>
      <c r="I3">
        <v>0</v>
      </c>
      <c r="J3">
        <v>1</v>
      </c>
    </row>
    <row r="4" spans="1:19">
      <c r="A4" s="14" t="s">
        <v>69</v>
      </c>
      <c r="D4">
        <v>1</v>
      </c>
      <c r="E4">
        <v>0</v>
      </c>
      <c r="F4">
        <v>0</v>
      </c>
      <c r="G4">
        <v>0</v>
      </c>
      <c r="H4">
        <v>1</v>
      </c>
      <c r="I4">
        <v>0</v>
      </c>
      <c r="J4">
        <v>1</v>
      </c>
    </row>
    <row r="5" spans="1:19">
      <c r="A5" s="14" t="s">
        <v>124</v>
      </c>
      <c r="D5">
        <v>1</v>
      </c>
      <c r="E5">
        <v>0</v>
      </c>
      <c r="F5">
        <v>0</v>
      </c>
      <c r="G5">
        <v>0</v>
      </c>
      <c r="H5">
        <v>1</v>
      </c>
      <c r="I5">
        <v>0</v>
      </c>
      <c r="J5">
        <v>1</v>
      </c>
    </row>
    <row r="6" spans="1:19">
      <c r="A6" t="s">
        <v>17</v>
      </c>
      <c r="B6">
        <v>36.028835999999998</v>
      </c>
      <c r="C6">
        <v>0.84171799999999997</v>
      </c>
      <c r="D6">
        <v>2</v>
      </c>
      <c r="E6">
        <v>1</v>
      </c>
      <c r="F6">
        <v>0</v>
      </c>
      <c r="G6">
        <v>0</v>
      </c>
      <c r="H6">
        <v>2</v>
      </c>
      <c r="I6">
        <v>2</v>
      </c>
      <c r="J6">
        <v>0</v>
      </c>
    </row>
    <row r="7" spans="1:19">
      <c r="A7" s="14" t="s">
        <v>127</v>
      </c>
      <c r="D7">
        <v>1</v>
      </c>
      <c r="E7">
        <v>0</v>
      </c>
      <c r="F7">
        <v>0</v>
      </c>
      <c r="G7">
        <v>0</v>
      </c>
      <c r="H7">
        <v>1</v>
      </c>
      <c r="I7">
        <v>1</v>
      </c>
      <c r="J7">
        <v>0</v>
      </c>
    </row>
    <row r="8" spans="1:19">
      <c r="A8" t="s">
        <v>28</v>
      </c>
      <c r="B8" s="7">
        <v>35.971362999999997</v>
      </c>
      <c r="C8">
        <v>0.97370199999999996</v>
      </c>
      <c r="D8">
        <v>1</v>
      </c>
      <c r="E8">
        <v>1</v>
      </c>
      <c r="F8">
        <v>0</v>
      </c>
      <c r="G8">
        <v>0</v>
      </c>
      <c r="H8">
        <v>1</v>
      </c>
      <c r="I8">
        <v>0</v>
      </c>
      <c r="J8">
        <v>1</v>
      </c>
    </row>
    <row r="9" spans="1:19">
      <c r="A9" t="s">
        <v>102</v>
      </c>
      <c r="B9">
        <v>35.971336000000001</v>
      </c>
      <c r="C9">
        <v>1.2311019999999999</v>
      </c>
      <c r="D9">
        <v>1</v>
      </c>
      <c r="E9">
        <v>0</v>
      </c>
      <c r="F9">
        <v>0</v>
      </c>
      <c r="G9">
        <v>0</v>
      </c>
      <c r="H9">
        <v>1</v>
      </c>
      <c r="I9">
        <v>1</v>
      </c>
      <c r="J9">
        <v>0</v>
      </c>
    </row>
    <row r="10" spans="1:19">
      <c r="A10" t="s">
        <v>29</v>
      </c>
      <c r="B10">
        <v>36.097588999999999</v>
      </c>
      <c r="C10">
        <v>1.3180909999999999</v>
      </c>
      <c r="D10">
        <v>2</v>
      </c>
      <c r="E10">
        <v>1</v>
      </c>
      <c r="F10">
        <v>0</v>
      </c>
      <c r="G10">
        <v>0</v>
      </c>
      <c r="H10">
        <v>2</v>
      </c>
      <c r="I10">
        <v>0</v>
      </c>
      <c r="J10">
        <v>2</v>
      </c>
    </row>
    <row r="11" spans="1:19">
      <c r="A11" t="s">
        <v>130</v>
      </c>
      <c r="B11" s="7">
        <v>35.994757</v>
      </c>
      <c r="C11">
        <v>0.83887900000000004</v>
      </c>
      <c r="D11">
        <v>1</v>
      </c>
      <c r="E11">
        <v>0</v>
      </c>
      <c r="F11">
        <v>0</v>
      </c>
      <c r="G11">
        <v>0</v>
      </c>
      <c r="H11">
        <v>1</v>
      </c>
      <c r="I11">
        <v>0</v>
      </c>
      <c r="J11">
        <v>1</v>
      </c>
    </row>
    <row r="12" spans="1:19">
      <c r="A12" t="s">
        <v>4</v>
      </c>
      <c r="B12" s="13">
        <v>36.192548299999999</v>
      </c>
      <c r="C12" s="13">
        <v>0.74247812599999996</v>
      </c>
      <c r="D12">
        <v>2</v>
      </c>
      <c r="E12">
        <v>0</v>
      </c>
      <c r="F12">
        <v>1</v>
      </c>
      <c r="G12">
        <v>0</v>
      </c>
      <c r="H12">
        <v>2</v>
      </c>
      <c r="I12">
        <v>1</v>
      </c>
      <c r="J12">
        <v>1</v>
      </c>
    </row>
    <row r="13" spans="1:19">
      <c r="A13" t="s">
        <v>121</v>
      </c>
      <c r="B13">
        <v>35.999004100000001</v>
      </c>
      <c r="C13">
        <v>0.97812339999999998</v>
      </c>
      <c r="D13">
        <v>1</v>
      </c>
      <c r="E13">
        <v>0</v>
      </c>
      <c r="F13">
        <v>0</v>
      </c>
      <c r="G13">
        <v>0</v>
      </c>
      <c r="H13">
        <v>1</v>
      </c>
      <c r="I13">
        <v>1</v>
      </c>
      <c r="J13">
        <v>0</v>
      </c>
    </row>
    <row r="14" spans="1:19">
      <c r="A14" t="s">
        <v>72</v>
      </c>
      <c r="B14" s="16">
        <v>35.973106999999999</v>
      </c>
      <c r="C14">
        <v>0.29997299999999999</v>
      </c>
      <c r="D14">
        <v>1</v>
      </c>
      <c r="E14">
        <v>0</v>
      </c>
      <c r="F14">
        <v>0</v>
      </c>
      <c r="G14">
        <v>0</v>
      </c>
      <c r="H14">
        <v>1</v>
      </c>
      <c r="I14">
        <v>0</v>
      </c>
      <c r="J14">
        <v>1</v>
      </c>
    </row>
    <row r="15" spans="1:19">
      <c r="A15" t="s">
        <v>47</v>
      </c>
      <c r="B15">
        <v>36.042680500000003</v>
      </c>
      <c r="C15">
        <v>1.0267288999999999</v>
      </c>
      <c r="D15">
        <v>2</v>
      </c>
      <c r="E15">
        <v>1</v>
      </c>
      <c r="F15">
        <v>0</v>
      </c>
      <c r="G15">
        <v>0</v>
      </c>
      <c r="H15">
        <v>2</v>
      </c>
      <c r="I15">
        <v>1</v>
      </c>
      <c r="J15">
        <v>1</v>
      </c>
    </row>
    <row r="16" spans="1:19">
      <c r="A16" t="s">
        <v>18</v>
      </c>
      <c r="B16">
        <v>36.359558999999997</v>
      </c>
      <c r="C16">
        <v>1.171386</v>
      </c>
      <c r="D16">
        <v>1</v>
      </c>
      <c r="E16">
        <v>0</v>
      </c>
      <c r="F16">
        <v>0</v>
      </c>
      <c r="G16">
        <v>0</v>
      </c>
      <c r="H16">
        <v>1</v>
      </c>
      <c r="I16">
        <v>1</v>
      </c>
      <c r="J16">
        <v>0</v>
      </c>
    </row>
    <row r="17" spans="1:10">
      <c r="A17" t="s">
        <v>43</v>
      </c>
      <c r="B17">
        <v>36.086973999999998</v>
      </c>
      <c r="C17">
        <v>1.054224</v>
      </c>
      <c r="D17">
        <v>2</v>
      </c>
      <c r="E17">
        <v>0</v>
      </c>
      <c r="F17">
        <v>1</v>
      </c>
      <c r="G17">
        <v>0</v>
      </c>
      <c r="H17">
        <v>2</v>
      </c>
      <c r="I17">
        <v>2</v>
      </c>
      <c r="J17">
        <v>0</v>
      </c>
    </row>
    <row r="18" spans="1:10">
      <c r="A18" t="s">
        <v>8</v>
      </c>
      <c r="B18" s="13">
        <v>36.227429299999997</v>
      </c>
      <c r="C18" s="13">
        <v>1.0260788999999999</v>
      </c>
      <c r="D18">
        <v>1</v>
      </c>
      <c r="E18">
        <v>0</v>
      </c>
      <c r="F18">
        <v>0</v>
      </c>
      <c r="G18">
        <v>0</v>
      </c>
      <c r="H18">
        <v>1</v>
      </c>
      <c r="I18">
        <v>1</v>
      </c>
      <c r="J18">
        <v>0</v>
      </c>
    </row>
    <row r="19" spans="1:10">
      <c r="A19" t="s">
        <v>70</v>
      </c>
      <c r="B19">
        <v>36.015518</v>
      </c>
      <c r="C19">
        <v>0.94903199999999999</v>
      </c>
      <c r="D19">
        <v>3</v>
      </c>
      <c r="E19">
        <v>1</v>
      </c>
      <c r="F19">
        <v>0</v>
      </c>
      <c r="G19">
        <v>0</v>
      </c>
      <c r="H19">
        <v>3</v>
      </c>
      <c r="I19">
        <v>1</v>
      </c>
      <c r="J19">
        <v>2</v>
      </c>
    </row>
    <row r="20" spans="1:10">
      <c r="A20" t="s">
        <v>45</v>
      </c>
      <c r="B20">
        <v>36.166662000000002</v>
      </c>
      <c r="C20">
        <v>0.98453999999999997</v>
      </c>
      <c r="D20">
        <v>1</v>
      </c>
      <c r="E20">
        <v>0</v>
      </c>
      <c r="F20">
        <v>0</v>
      </c>
      <c r="G20">
        <v>0</v>
      </c>
      <c r="H20">
        <v>1</v>
      </c>
      <c r="I20">
        <v>1</v>
      </c>
      <c r="J20">
        <v>0</v>
      </c>
    </row>
    <row r="21" spans="1:10">
      <c r="A21" t="s">
        <v>73</v>
      </c>
      <c r="B21">
        <v>35.969673</v>
      </c>
      <c r="C21">
        <v>0.895509</v>
      </c>
      <c r="D21">
        <v>1</v>
      </c>
      <c r="E21">
        <v>1</v>
      </c>
      <c r="F21">
        <v>0</v>
      </c>
      <c r="G21">
        <v>0</v>
      </c>
      <c r="H21">
        <v>1</v>
      </c>
      <c r="I21">
        <v>0</v>
      </c>
      <c r="J21">
        <v>1</v>
      </c>
    </row>
    <row r="22" spans="1:10">
      <c r="A22" t="s">
        <v>68</v>
      </c>
      <c r="B22">
        <v>36.356161</v>
      </c>
      <c r="C22">
        <v>0.90638600000000002</v>
      </c>
      <c r="D22">
        <v>1</v>
      </c>
      <c r="E22">
        <v>0</v>
      </c>
      <c r="F22">
        <v>0</v>
      </c>
      <c r="G22">
        <v>0</v>
      </c>
      <c r="H22">
        <v>1</v>
      </c>
      <c r="I22">
        <v>0</v>
      </c>
      <c r="J22">
        <v>1</v>
      </c>
    </row>
    <row r="23" spans="1:10">
      <c r="A23" t="s">
        <v>27</v>
      </c>
      <c r="B23">
        <v>36.132899000000002</v>
      </c>
      <c r="C23">
        <v>1.0720829999999999</v>
      </c>
      <c r="D23">
        <v>2</v>
      </c>
      <c r="E23">
        <v>0</v>
      </c>
      <c r="F23">
        <v>1</v>
      </c>
      <c r="G23">
        <v>0</v>
      </c>
      <c r="H23">
        <v>2</v>
      </c>
      <c r="I23">
        <v>1</v>
      </c>
      <c r="J23">
        <v>1</v>
      </c>
    </row>
    <row r="24" spans="1:10">
      <c r="A24" t="s">
        <v>65</v>
      </c>
      <c r="B24" s="13">
        <v>36.0893406</v>
      </c>
      <c r="C24" s="13">
        <v>0.85549882600000005</v>
      </c>
      <c r="D24">
        <v>1</v>
      </c>
      <c r="E24">
        <v>0</v>
      </c>
      <c r="F24">
        <v>0</v>
      </c>
      <c r="G24">
        <v>0</v>
      </c>
      <c r="H24">
        <v>1</v>
      </c>
      <c r="I24">
        <v>0</v>
      </c>
      <c r="J24">
        <v>1</v>
      </c>
    </row>
    <row r="25" spans="1:10">
      <c r="A25" s="2" t="s">
        <v>66</v>
      </c>
      <c r="B25" s="13">
        <v>35.977831100000003</v>
      </c>
      <c r="C25" s="13">
        <v>0.98290672599999995</v>
      </c>
      <c r="D25">
        <v>2</v>
      </c>
      <c r="E25">
        <v>2</v>
      </c>
      <c r="F25">
        <v>0</v>
      </c>
      <c r="G25">
        <v>0</v>
      </c>
      <c r="H25">
        <v>2</v>
      </c>
      <c r="I25">
        <v>1</v>
      </c>
      <c r="J25">
        <v>1</v>
      </c>
    </row>
  </sheetData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57BD4-2C58-4201-83DE-4D6E604ECA94}">
  <sheetPr>
    <tabColor rgb="FFFF0000"/>
  </sheetPr>
  <dimension ref="A1:S26"/>
  <sheetViews>
    <sheetView zoomScale="85" zoomScaleNormal="85" workbookViewId="0">
      <pane ySplit="1" topLeftCell="A2" activePane="bottomLeft" state="frozen"/>
      <selection pane="bottomLeft" activeCell="D23" sqref="D23"/>
    </sheetView>
  </sheetViews>
  <sheetFormatPr defaultRowHeight="14.35"/>
  <cols>
    <col min="1" max="1" width="15.234375" customWidth="1"/>
    <col min="2" max="2" width="14.52734375" customWidth="1"/>
    <col min="5" max="5" width="11.3515625" customWidth="1"/>
    <col min="6" max="6" width="11.76171875" customWidth="1"/>
    <col min="7" max="7" width="16.1171875" customWidth="1"/>
    <col min="8" max="8" width="13.52734375" customWidth="1"/>
    <col min="9" max="9" width="11" customWidth="1"/>
    <col min="10" max="10" width="13" customWidth="1"/>
    <col min="11" max="11" width="13.52734375" customWidth="1"/>
    <col min="12" max="12" width="13.87890625" customWidth="1"/>
    <col min="13" max="13" width="15.234375" customWidth="1"/>
    <col min="14" max="14" width="14.41015625" customWidth="1"/>
    <col min="15" max="15" width="10.64453125" customWidth="1"/>
    <col min="16" max="16" width="10.52734375" customWidth="1"/>
    <col min="17" max="17" width="16.234375" customWidth="1"/>
    <col min="18" max="18" width="19.52734375" customWidth="1"/>
  </cols>
  <sheetData>
    <row r="1" spans="1:19">
      <c r="A1" s="5" t="s">
        <v>155</v>
      </c>
      <c r="B1" s="5" t="s">
        <v>132</v>
      </c>
      <c r="C1" s="5" t="s">
        <v>133</v>
      </c>
      <c r="D1" s="5" t="s">
        <v>158</v>
      </c>
      <c r="E1" s="5" t="s">
        <v>157</v>
      </c>
      <c r="F1" s="5" t="s">
        <v>159</v>
      </c>
      <c r="G1" s="5" t="s">
        <v>160</v>
      </c>
      <c r="H1" s="5" t="s">
        <v>163</v>
      </c>
      <c r="I1" s="5" t="s">
        <v>161</v>
      </c>
      <c r="J1" s="5" t="s">
        <v>162</v>
      </c>
      <c r="L1" s="5" t="s">
        <v>163</v>
      </c>
      <c r="M1" s="5" t="s">
        <v>164</v>
      </c>
      <c r="N1" s="5" t="s">
        <v>165</v>
      </c>
      <c r="O1" s="5" t="s">
        <v>166</v>
      </c>
      <c r="P1" s="5" t="s">
        <v>167</v>
      </c>
      <c r="Q1" s="5" t="s">
        <v>168</v>
      </c>
      <c r="R1" s="5" t="s">
        <v>169</v>
      </c>
      <c r="S1" s="5" t="s">
        <v>156</v>
      </c>
    </row>
    <row r="2" spans="1:19">
      <c r="A2" t="s">
        <v>49</v>
      </c>
      <c r="B2">
        <v>36.310260399999997</v>
      </c>
      <c r="C2">
        <v>1.0359441</v>
      </c>
      <c r="D2">
        <v>2</v>
      </c>
      <c r="E2">
        <v>0</v>
      </c>
      <c r="F2">
        <v>0</v>
      </c>
      <c r="G2">
        <v>0</v>
      </c>
      <c r="H2">
        <v>2</v>
      </c>
      <c r="I2">
        <v>1</v>
      </c>
      <c r="J2">
        <v>1</v>
      </c>
      <c r="L2">
        <f>SUM(H:H)</f>
        <v>32</v>
      </c>
      <c r="M2">
        <f>SUM(I:I)</f>
        <v>14</v>
      </c>
      <c r="N2">
        <f>SUM(J:J)</f>
        <v>18</v>
      </c>
      <c r="O2">
        <f>SUM(D:D)</f>
        <v>32</v>
      </c>
      <c r="P2">
        <f>SUM(E:E)</f>
        <v>7</v>
      </c>
      <c r="Q2">
        <f>SUM(F:F)</f>
        <v>1</v>
      </c>
      <c r="R2">
        <f>SUM(G:G)</f>
        <v>0</v>
      </c>
      <c r="S2">
        <f>SUM(O2:R2)</f>
        <v>40</v>
      </c>
    </row>
    <row r="3" spans="1:19">
      <c r="A3" t="s">
        <v>41</v>
      </c>
      <c r="B3">
        <v>35.899838099999997</v>
      </c>
      <c r="C3">
        <v>1.1669208</v>
      </c>
      <c r="D3">
        <v>1</v>
      </c>
      <c r="E3">
        <v>1</v>
      </c>
      <c r="F3">
        <v>0</v>
      </c>
      <c r="G3">
        <v>0</v>
      </c>
      <c r="H3">
        <v>1</v>
      </c>
      <c r="I3">
        <v>0</v>
      </c>
      <c r="J3">
        <v>1</v>
      </c>
    </row>
    <row r="4" spans="1:19">
      <c r="A4" t="s">
        <v>32</v>
      </c>
      <c r="B4" s="13">
        <v>35.977831100000003</v>
      </c>
      <c r="C4" s="13">
        <v>0.98290672599999995</v>
      </c>
      <c r="D4">
        <v>2</v>
      </c>
      <c r="E4">
        <v>1</v>
      </c>
      <c r="F4">
        <v>0</v>
      </c>
      <c r="G4">
        <v>0</v>
      </c>
      <c r="H4">
        <v>2</v>
      </c>
      <c r="I4">
        <v>0</v>
      </c>
      <c r="J4">
        <v>2</v>
      </c>
    </row>
    <row r="5" spans="1:19">
      <c r="A5" s="14" t="s">
        <v>69</v>
      </c>
      <c r="D5">
        <v>1</v>
      </c>
      <c r="E5">
        <v>0</v>
      </c>
      <c r="F5">
        <v>0</v>
      </c>
      <c r="G5">
        <v>0</v>
      </c>
      <c r="H5">
        <v>1</v>
      </c>
      <c r="I5">
        <v>0</v>
      </c>
      <c r="J5">
        <v>1</v>
      </c>
    </row>
    <row r="6" spans="1:19">
      <c r="A6" t="s">
        <v>17</v>
      </c>
      <c r="B6">
        <v>36.028835999999998</v>
      </c>
      <c r="C6">
        <v>0.84171799999999997</v>
      </c>
      <c r="D6">
        <v>1</v>
      </c>
      <c r="E6">
        <v>1</v>
      </c>
      <c r="F6">
        <v>0</v>
      </c>
      <c r="G6">
        <v>0</v>
      </c>
      <c r="H6">
        <v>1</v>
      </c>
      <c r="I6">
        <v>0</v>
      </c>
      <c r="J6">
        <v>1</v>
      </c>
    </row>
    <row r="7" spans="1:19">
      <c r="A7" t="s">
        <v>75</v>
      </c>
      <c r="B7" s="13">
        <v>36.395679000000001</v>
      </c>
      <c r="C7" s="13">
        <v>0.78397502600000002</v>
      </c>
      <c r="D7">
        <v>1</v>
      </c>
      <c r="E7">
        <v>0</v>
      </c>
      <c r="F7">
        <v>0</v>
      </c>
      <c r="G7">
        <v>0</v>
      </c>
      <c r="H7">
        <v>1</v>
      </c>
      <c r="I7">
        <v>0</v>
      </c>
      <c r="J7">
        <v>1</v>
      </c>
    </row>
    <row r="8" spans="1:19">
      <c r="A8" s="14" t="s">
        <v>74</v>
      </c>
      <c r="D8">
        <v>1</v>
      </c>
      <c r="E8">
        <v>0</v>
      </c>
      <c r="F8">
        <v>0</v>
      </c>
      <c r="G8">
        <v>0</v>
      </c>
      <c r="H8">
        <v>1</v>
      </c>
      <c r="I8">
        <v>1</v>
      </c>
      <c r="J8">
        <v>0</v>
      </c>
    </row>
    <row r="9" spans="1:19">
      <c r="A9" s="14" t="s">
        <v>31</v>
      </c>
      <c r="D9">
        <v>1</v>
      </c>
      <c r="E9">
        <v>0</v>
      </c>
      <c r="F9">
        <v>0</v>
      </c>
      <c r="G9">
        <v>0</v>
      </c>
      <c r="H9">
        <v>1</v>
      </c>
      <c r="I9">
        <v>0</v>
      </c>
      <c r="J9">
        <v>1</v>
      </c>
    </row>
    <row r="10" spans="1:19">
      <c r="A10" t="s">
        <v>29</v>
      </c>
      <c r="B10">
        <v>36.097588999999999</v>
      </c>
      <c r="C10">
        <v>1.3180909999999999</v>
      </c>
      <c r="D10">
        <v>1</v>
      </c>
      <c r="E10">
        <v>0</v>
      </c>
      <c r="F10">
        <v>1</v>
      </c>
      <c r="G10">
        <v>0</v>
      </c>
      <c r="H10">
        <v>1</v>
      </c>
      <c r="I10">
        <v>1</v>
      </c>
      <c r="J10">
        <v>0</v>
      </c>
    </row>
    <row r="11" spans="1:19">
      <c r="A11" t="s">
        <v>56</v>
      </c>
      <c r="B11">
        <v>35.7551609</v>
      </c>
      <c r="C11">
        <v>1.2167254999999999</v>
      </c>
      <c r="D11">
        <v>1</v>
      </c>
      <c r="E11">
        <v>0</v>
      </c>
      <c r="F11">
        <v>0</v>
      </c>
      <c r="G11">
        <v>0</v>
      </c>
      <c r="H11">
        <v>1</v>
      </c>
      <c r="I11">
        <v>1</v>
      </c>
      <c r="J11">
        <v>0</v>
      </c>
    </row>
    <row r="12" spans="1:19">
      <c r="A12" s="14" t="s">
        <v>78</v>
      </c>
      <c r="D12">
        <v>1</v>
      </c>
      <c r="E12">
        <v>0</v>
      </c>
      <c r="F12">
        <v>0</v>
      </c>
      <c r="G12">
        <v>0</v>
      </c>
      <c r="H12">
        <v>1</v>
      </c>
      <c r="I12">
        <v>0</v>
      </c>
      <c r="J12">
        <v>1</v>
      </c>
    </row>
    <row r="13" spans="1:19">
      <c r="A13" t="s">
        <v>76</v>
      </c>
      <c r="B13">
        <v>35.790205999999998</v>
      </c>
      <c r="C13">
        <v>1.0398590000000001</v>
      </c>
      <c r="D13">
        <v>1</v>
      </c>
      <c r="E13">
        <v>0</v>
      </c>
      <c r="F13">
        <v>0</v>
      </c>
      <c r="G13">
        <v>0</v>
      </c>
      <c r="H13">
        <v>1</v>
      </c>
      <c r="I13">
        <v>0</v>
      </c>
      <c r="J13">
        <v>1</v>
      </c>
    </row>
    <row r="14" spans="1:19">
      <c r="A14" s="14" t="s">
        <v>100</v>
      </c>
      <c r="D14">
        <v>1</v>
      </c>
      <c r="E14">
        <v>0</v>
      </c>
      <c r="F14">
        <v>0</v>
      </c>
      <c r="G14">
        <v>0</v>
      </c>
      <c r="H14">
        <v>1</v>
      </c>
      <c r="I14">
        <v>0</v>
      </c>
      <c r="J14">
        <v>1</v>
      </c>
    </row>
    <row r="15" spans="1:19">
      <c r="A15" s="14" t="s">
        <v>46</v>
      </c>
      <c r="D15">
        <v>1</v>
      </c>
      <c r="E15">
        <v>1</v>
      </c>
      <c r="F15">
        <v>0</v>
      </c>
      <c r="G15">
        <v>0</v>
      </c>
      <c r="H15">
        <v>1</v>
      </c>
      <c r="I15">
        <v>0</v>
      </c>
      <c r="J15">
        <v>1</v>
      </c>
    </row>
    <row r="16" spans="1:19">
      <c r="A16" t="s">
        <v>47</v>
      </c>
      <c r="B16">
        <v>36.042680500000003</v>
      </c>
      <c r="C16">
        <v>1.0267288999999999</v>
      </c>
      <c r="D16">
        <v>1</v>
      </c>
      <c r="E16">
        <v>0</v>
      </c>
      <c r="F16">
        <v>0</v>
      </c>
      <c r="G16">
        <v>0</v>
      </c>
      <c r="H16">
        <v>1</v>
      </c>
      <c r="I16">
        <v>0</v>
      </c>
      <c r="J16">
        <v>1</v>
      </c>
    </row>
    <row r="17" spans="1:10">
      <c r="A17" t="s">
        <v>18</v>
      </c>
      <c r="B17">
        <v>36.359558999999997</v>
      </c>
      <c r="C17">
        <v>1.171386</v>
      </c>
      <c r="D17">
        <v>2</v>
      </c>
      <c r="E17">
        <v>0</v>
      </c>
      <c r="F17">
        <v>0</v>
      </c>
      <c r="G17">
        <v>0</v>
      </c>
      <c r="H17">
        <v>2</v>
      </c>
      <c r="I17">
        <v>2</v>
      </c>
      <c r="J17">
        <v>0</v>
      </c>
    </row>
    <row r="18" spans="1:10">
      <c r="A18" t="s">
        <v>43</v>
      </c>
      <c r="B18">
        <v>36.086973999999998</v>
      </c>
      <c r="C18">
        <v>1.054224</v>
      </c>
      <c r="D18">
        <v>1</v>
      </c>
      <c r="E18">
        <v>0</v>
      </c>
      <c r="F18">
        <v>0</v>
      </c>
      <c r="G18">
        <v>0</v>
      </c>
      <c r="H18">
        <v>1</v>
      </c>
      <c r="I18">
        <v>1</v>
      </c>
      <c r="J18">
        <v>0</v>
      </c>
    </row>
    <row r="19" spans="1:10">
      <c r="A19" t="s">
        <v>8</v>
      </c>
      <c r="B19" s="13">
        <v>36.227429299999997</v>
      </c>
      <c r="C19" s="13">
        <v>1.0260788999999999</v>
      </c>
      <c r="D19">
        <v>2</v>
      </c>
      <c r="E19">
        <v>0</v>
      </c>
      <c r="F19">
        <v>0</v>
      </c>
      <c r="G19">
        <v>0</v>
      </c>
      <c r="H19">
        <v>2</v>
      </c>
      <c r="I19">
        <v>1</v>
      </c>
      <c r="J19">
        <v>1</v>
      </c>
    </row>
    <row r="20" spans="1:10">
      <c r="A20" t="s">
        <v>70</v>
      </c>
      <c r="B20">
        <v>36.015518</v>
      </c>
      <c r="C20">
        <v>0.94903199999999999</v>
      </c>
      <c r="D20">
        <v>1</v>
      </c>
      <c r="E20">
        <v>1</v>
      </c>
      <c r="F20">
        <v>0</v>
      </c>
      <c r="G20">
        <v>0</v>
      </c>
      <c r="H20">
        <v>2</v>
      </c>
      <c r="I20">
        <v>1</v>
      </c>
      <c r="J20">
        <v>1</v>
      </c>
    </row>
    <row r="21" spans="1:10">
      <c r="A21" t="s">
        <v>45</v>
      </c>
      <c r="B21">
        <v>36.166662000000002</v>
      </c>
      <c r="C21">
        <v>0.98453999999999997</v>
      </c>
      <c r="D21">
        <v>2</v>
      </c>
      <c r="E21">
        <v>1</v>
      </c>
      <c r="F21">
        <v>0</v>
      </c>
      <c r="G21">
        <v>0</v>
      </c>
      <c r="H21">
        <v>2</v>
      </c>
      <c r="I21">
        <v>2</v>
      </c>
      <c r="J21">
        <v>0</v>
      </c>
    </row>
    <row r="22" spans="1:10">
      <c r="A22" t="s">
        <v>10</v>
      </c>
      <c r="B22">
        <v>36.053485999999999</v>
      </c>
      <c r="C22">
        <v>1.0806210000000001</v>
      </c>
      <c r="D22">
        <v>2</v>
      </c>
      <c r="E22">
        <v>1</v>
      </c>
      <c r="F22">
        <v>0</v>
      </c>
      <c r="G22">
        <v>0</v>
      </c>
      <c r="H22">
        <v>1</v>
      </c>
      <c r="I22">
        <v>1</v>
      </c>
      <c r="J22">
        <v>0</v>
      </c>
    </row>
    <row r="23" spans="1:10">
      <c r="A23" s="14" t="s">
        <v>77</v>
      </c>
      <c r="D23">
        <v>1</v>
      </c>
      <c r="E23">
        <v>0</v>
      </c>
      <c r="F23">
        <v>0</v>
      </c>
      <c r="G23">
        <v>0</v>
      </c>
      <c r="H23">
        <v>1</v>
      </c>
      <c r="I23">
        <v>1</v>
      </c>
      <c r="J23">
        <v>0</v>
      </c>
    </row>
    <row r="24" spans="1:10">
      <c r="A24" t="s">
        <v>58</v>
      </c>
      <c r="B24">
        <v>36.285634000000002</v>
      </c>
      <c r="C24">
        <v>0.79942100000000005</v>
      </c>
      <c r="D24">
        <v>1</v>
      </c>
      <c r="E24">
        <v>0</v>
      </c>
      <c r="F24">
        <v>0</v>
      </c>
      <c r="G24">
        <v>0</v>
      </c>
      <c r="H24">
        <v>1</v>
      </c>
      <c r="I24">
        <v>1</v>
      </c>
      <c r="J24">
        <v>0</v>
      </c>
    </row>
    <row r="25" spans="1:10">
      <c r="A25" t="s">
        <v>64</v>
      </c>
      <c r="B25">
        <v>36.015389999999996</v>
      </c>
      <c r="C25">
        <v>1.2277199999999999</v>
      </c>
      <c r="D25">
        <v>1</v>
      </c>
      <c r="E25">
        <v>0</v>
      </c>
      <c r="F25">
        <v>0</v>
      </c>
      <c r="G25">
        <v>0</v>
      </c>
      <c r="H25">
        <v>1</v>
      </c>
      <c r="I25">
        <v>0</v>
      </c>
      <c r="J25">
        <v>1</v>
      </c>
    </row>
    <row r="26" spans="1:10">
      <c r="A26" t="s">
        <v>65</v>
      </c>
      <c r="B26" s="13">
        <v>36.0893406</v>
      </c>
      <c r="C26" s="13">
        <v>0.85549882600000005</v>
      </c>
      <c r="D26">
        <v>2</v>
      </c>
      <c r="E26">
        <v>0</v>
      </c>
      <c r="F26">
        <v>0</v>
      </c>
      <c r="G26">
        <v>0</v>
      </c>
      <c r="H26">
        <v>2</v>
      </c>
      <c r="I26">
        <v>0</v>
      </c>
      <c r="J26">
        <v>2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Nov22-23 Cases</vt:lpstr>
      <vt:lpstr>Village Coords and Totals</vt:lpstr>
      <vt:lpstr>Nov 22</vt:lpstr>
      <vt:lpstr>Dec 22</vt:lpstr>
      <vt:lpstr>Jan 23</vt:lpstr>
      <vt:lpstr>Feb 23</vt:lpstr>
      <vt:lpstr>Mar 23</vt:lpstr>
      <vt:lpstr>Apr 23</vt:lpstr>
      <vt:lpstr>May 23</vt:lpstr>
      <vt:lpstr>Jun 23</vt:lpstr>
      <vt:lpstr>Jul 23</vt:lpstr>
      <vt:lpstr>Aug 23</vt:lpstr>
      <vt:lpstr>Sep 23</vt:lpstr>
      <vt:lpstr>Oct 23</vt:lpstr>
      <vt:lpstr>Nov 23</vt:lpstr>
      <vt:lpstr>Akwichatis-Riongo Route</vt:lpstr>
      <vt:lpstr>Barriers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Chang</dc:creator>
  <cp:lastModifiedBy>Alex Chang</cp:lastModifiedBy>
  <dcterms:created xsi:type="dcterms:W3CDTF">2023-11-14T21:01:52Z</dcterms:created>
  <dcterms:modified xsi:type="dcterms:W3CDTF">2024-03-07T03:55:02Z</dcterms:modified>
</cp:coreProperties>
</file>