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Northeastern University\ACCIH Kenya\ARCGis Pro\Data\"/>
    </mc:Choice>
  </mc:AlternateContent>
  <xr:revisionPtr revIDLastSave="0" documentId="13_ncr:1_{8DFE7C04-1CE1-4618-9849-641CC4AD053A}" xr6:coauthVersionLast="47" xr6:coauthVersionMax="47" xr10:uidLastSave="{00000000-0000-0000-0000-000000000000}"/>
  <bookViews>
    <workbookView xWindow="-108" yWindow="-108" windowWidth="23256" windowHeight="12456" xr2:uid="{F229D659-23C3-4394-B2F0-54BB118330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 l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<sst xmlns="http://schemas.openxmlformats.org/spreadsheetml/2006/main" count="64" uniqueCount="55">
  <si>
    <t>Health Center</t>
  </si>
  <si>
    <t>Solar Power</t>
  </si>
  <si>
    <t>Other Power</t>
  </si>
  <si>
    <t>Refrigerators</t>
  </si>
  <si>
    <t>Freezers</t>
  </si>
  <si>
    <t>Vaccine Carriers</t>
  </si>
  <si>
    <t>Catchment Population</t>
  </si>
  <si>
    <t>Busy Day Patients</t>
  </si>
  <si>
    <t>Nurses</t>
  </si>
  <si>
    <t>Lab Technicians</t>
  </si>
  <si>
    <t>CHVs</t>
  </si>
  <si>
    <t>CHEWs</t>
  </si>
  <si>
    <t># of Bodas</t>
  </si>
  <si>
    <t>Notes:</t>
  </si>
  <si>
    <t>Additional Notes</t>
  </si>
  <si>
    <t>Slow Day Patient #</t>
  </si>
  <si>
    <t>Contact Information</t>
  </si>
  <si>
    <t>Grid Power</t>
  </si>
  <si>
    <t>Notes</t>
  </si>
  <si>
    <t>Frequency (Times per Month)</t>
  </si>
  <si>
    <t>Yes</t>
  </si>
  <si>
    <t>1 Consistent, 2 on Standby. 1500-2000KSH Round Trip. 1 Trip per Month</t>
  </si>
  <si>
    <t>See Notes</t>
  </si>
  <si>
    <t>Ideally 2-3x/week, though heavily dependent on NGO funding- inconsistent</t>
  </si>
  <si>
    <t>General lack of documentation aside from patient logbook of malaria + HIV</t>
  </si>
  <si>
    <t>N/A</t>
  </si>
  <si>
    <t>Clinicians</t>
  </si>
  <si>
    <t>Nutritionists</t>
  </si>
  <si>
    <t>Utilizes 2 Ambulances at 3000 KSH/trip. Viral Load/HIV to Chemolingot 2x a month</t>
  </si>
  <si>
    <t>Notes that lack of Boda Boda transport present large economic challenge for test transport. No documentation of referrals</t>
  </si>
  <si>
    <t>No documentation of referrals. Has TB/HIV Logbook</t>
  </si>
  <si>
    <t>Total</t>
  </si>
  <si>
    <t>Noted to have referral book, but could not find. No VL log. Malaria and HIV Log present</t>
  </si>
  <si>
    <t>~500</t>
  </si>
  <si>
    <t>6 days of outreach per month. Immunization and nutrition outreaches supported by NGOs</t>
  </si>
  <si>
    <t>1 (Not working)</t>
  </si>
  <si>
    <t>No</t>
  </si>
  <si>
    <t>2 (Refrigerator/Freezer Units)</t>
  </si>
  <si>
    <t>See notes</t>
  </si>
  <si>
    <t>Mainly for patient transport. Rare use of Bodas for lab transport</t>
  </si>
  <si>
    <t>Every 2 weeks</t>
  </si>
  <si>
    <t>Main referral center for Kala-azar patients</t>
  </si>
  <si>
    <t>X</t>
  </si>
  <si>
    <t>Y</t>
  </si>
  <si>
    <t>Chemolingot Sub-County Hospital</t>
  </si>
  <si>
    <t>Kolowa Model Health Centre</t>
  </si>
  <si>
    <t>Barpello Dispensary</t>
  </si>
  <si>
    <t>Riongo Dispensary</t>
  </si>
  <si>
    <t>Akwichatis Health Centre</t>
  </si>
  <si>
    <t>Kositei Dispensary</t>
  </si>
  <si>
    <t>Loruk Dispensary</t>
  </si>
  <si>
    <t>Grid Power and Generator</t>
  </si>
  <si>
    <t>Supported by World Vision</t>
  </si>
  <si>
    <t xml:space="preserve">, </t>
  </si>
  <si>
    <t>Supported by Red Cross, World Vision. 5 Day outreaches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</si>
</sst>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7"/>
      <color rgb="FF1A73E8"/>
      <name val="Arial"/>
      <family val="2"/>
    </font>
    <font>
      <sz val="7"/>
      <color rgb="FF1A73E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4" xfId="0" applyBorder="1" applyAlignment="1">
      <alignment vertical="center" wrapText="1"/>
    </xf>
    <xf numFmtId="0" fontId="1" fillId="2" borderId="1" xfId="0" applyFont="1" applyFill="1" applyBorder="1"/>
    <xf numFmtId="0" fontId="0" fillId="2" borderId="4" xfId="0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/>
    <xf numFmtId="0" fontId="0" fillId="2" borderId="22" xfId="0" applyFill="1" applyBorder="1" applyAlignment="1">
      <alignment horizontal="center" vertical="center" wrapText="1"/>
    </xf>
    <xf numFmtId="0" fontId="0" fillId="2" borderId="23" xfId="0" applyFill="1" applyBorder="1" applyAlignment="1">
      <alignment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4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A22EB-539E-4FEA-8026-A8C46EADCC17}">
  <dimension ref="A1:AA14"/>
  <sheetViews>
    <sheetView tabSelected="1" topLeftCell="E1" zoomScale="70" zoomScaleNormal="70" workbookViewId="0">
      <selection activeCell="Y2" sqref="Y2"/>
    </sheetView>
  </sheetViews>
  <sheetFormatPr defaultRowHeight="14.4" x14ac:dyDescent="0.3"/>
  <cols>
    <col min="1" max="1" width="30" customWidth="1"/>
    <col min="2" max="3" width="14.88671875" customWidth="1"/>
    <col min="4" max="4" width="13.77734375" customWidth="1"/>
    <col min="5" max="5" width="14.77734375" customWidth="1"/>
    <col min="6" max="6" width="14.109375" customWidth="1"/>
    <col min="7" max="7" width="16.109375" customWidth="1"/>
    <col min="9" max="9" width="10.88671875" customWidth="1"/>
    <col min="10" max="10" width="18" customWidth="1"/>
    <col min="11" max="11" width="14.33203125" customWidth="1"/>
    <col min="12" max="12" width="14.5546875" customWidth="1"/>
    <col min="14" max="14" width="13.77734375" customWidth="1"/>
    <col min="15" max="15" width="19.21875" customWidth="1"/>
    <col min="16" max="16" width="17.5546875" customWidth="1"/>
    <col min="18" max="18" width="11.6640625" customWidth="1"/>
    <col min="21" max="21" width="15.109375" customWidth="1"/>
    <col min="22" max="22" width="13.44140625" customWidth="1"/>
    <col min="23" max="23" width="13.77734375" customWidth="1"/>
    <col min="24" max="24" width="15.77734375" customWidth="1"/>
    <col min="25" max="25" width="28.21875" customWidth="1"/>
  </cols>
  <sheetData>
    <row r="1" spans="1:27" ht="28.8" customHeight="1" thickBot="1" x14ac:dyDescent="0.35">
      <c r="A1" s="29" t="s">
        <v>0</v>
      </c>
      <c r="B1" s="28" t="s">
        <v>42</v>
      </c>
      <c r="C1" s="28" t="s">
        <v>43</v>
      </c>
      <c r="D1" s="33" t="s">
        <v>6</v>
      </c>
      <c r="E1" s="34" t="s">
        <v>15</v>
      </c>
      <c r="F1" s="35" t="s">
        <v>7</v>
      </c>
      <c r="G1" s="36" t="s">
        <v>1</v>
      </c>
      <c r="H1" s="37" t="s">
        <v>2</v>
      </c>
      <c r="I1" s="37" t="s">
        <v>3</v>
      </c>
      <c r="J1" s="37" t="s">
        <v>4</v>
      </c>
      <c r="K1" s="38" t="s">
        <v>5</v>
      </c>
      <c r="L1" s="39" t="s">
        <v>8</v>
      </c>
      <c r="M1" s="40" t="s">
        <v>26</v>
      </c>
      <c r="N1" s="40" t="s">
        <v>27</v>
      </c>
      <c r="O1" s="41" t="s">
        <v>9</v>
      </c>
      <c r="P1" s="41" t="s">
        <v>10</v>
      </c>
      <c r="Q1" s="42" t="s">
        <v>11</v>
      </c>
      <c r="R1" s="43" t="s">
        <v>31</v>
      </c>
      <c r="S1" s="30" t="s">
        <v>12</v>
      </c>
      <c r="T1" s="31" t="s">
        <v>16</v>
      </c>
      <c r="U1" s="32" t="s">
        <v>13</v>
      </c>
      <c r="V1" s="44" t="s">
        <v>19</v>
      </c>
      <c r="W1" s="45" t="s">
        <v>18</v>
      </c>
      <c r="X1" s="29" t="s">
        <v>14</v>
      </c>
      <c r="AA1" s="1"/>
    </row>
    <row r="2" spans="1:27" ht="64.2" customHeight="1" thickBot="1" x14ac:dyDescent="0.35">
      <c r="A2" s="46" t="s">
        <v>44</v>
      </c>
      <c r="B2">
        <v>35.972313</v>
      </c>
      <c r="C2">
        <v>0.98793699999999995</v>
      </c>
      <c r="D2" s="17">
        <v>11420</v>
      </c>
      <c r="E2" s="6">
        <v>6</v>
      </c>
      <c r="F2" s="18">
        <v>50</v>
      </c>
      <c r="G2" s="17" t="s">
        <v>36</v>
      </c>
      <c r="H2" s="7" t="s">
        <v>51</v>
      </c>
      <c r="I2" s="6">
        <v>4</v>
      </c>
      <c r="J2" s="6">
        <v>2</v>
      </c>
      <c r="K2" s="18">
        <v>5</v>
      </c>
      <c r="L2" s="17">
        <v>11</v>
      </c>
      <c r="M2" s="14">
        <v>8</v>
      </c>
      <c r="N2" s="14">
        <v>5</v>
      </c>
      <c r="O2" s="6">
        <v>4</v>
      </c>
      <c r="P2" s="6">
        <v>25</v>
      </c>
      <c r="Q2" s="25">
        <v>2</v>
      </c>
      <c r="R2" s="18">
        <f t="shared" ref="R2:R7" si="0">SUM(L2:Q2)</f>
        <v>55</v>
      </c>
      <c r="S2" s="17">
        <v>1</v>
      </c>
      <c r="T2" s="7"/>
      <c r="U2" s="8"/>
      <c r="V2" s="17">
        <v>2</v>
      </c>
      <c r="W2" s="8" t="s">
        <v>54</v>
      </c>
      <c r="X2" s="3" t="s">
        <v>41</v>
      </c>
      <c r="AA2" s="1"/>
    </row>
    <row r="3" spans="1:27" ht="144.6" thickBot="1" x14ac:dyDescent="0.35">
      <c r="A3" s="47" t="s">
        <v>45</v>
      </c>
      <c r="B3">
        <v>35.758063</v>
      </c>
      <c r="C3">
        <v>1.2120629999999999</v>
      </c>
      <c r="D3" s="19">
        <v>13624</v>
      </c>
      <c r="E3" s="9">
        <v>25</v>
      </c>
      <c r="F3" s="20">
        <v>250</v>
      </c>
      <c r="G3" s="19" t="s">
        <v>20</v>
      </c>
      <c r="H3" s="10" t="s">
        <v>17</v>
      </c>
      <c r="I3" s="9">
        <v>2</v>
      </c>
      <c r="J3" s="9">
        <v>0</v>
      </c>
      <c r="K3" s="20">
        <v>7</v>
      </c>
      <c r="L3" s="19"/>
      <c r="M3" s="15"/>
      <c r="N3" s="15"/>
      <c r="O3" s="9"/>
      <c r="P3" s="9"/>
      <c r="Q3" s="26"/>
      <c r="R3" s="20">
        <f t="shared" si="0"/>
        <v>0</v>
      </c>
      <c r="S3" s="19">
        <v>3</v>
      </c>
      <c r="T3" s="10" t="s">
        <v>21</v>
      </c>
      <c r="U3" s="23" t="s">
        <v>22</v>
      </c>
      <c r="V3" s="19" t="s">
        <v>23</v>
      </c>
      <c r="W3" s="23" t="s">
        <v>30</v>
      </c>
      <c r="X3" s="24"/>
    </row>
    <row r="4" spans="1:27" ht="159" thickBot="1" x14ac:dyDescent="0.35">
      <c r="A4" s="2" t="s">
        <v>46</v>
      </c>
      <c r="B4">
        <v>35.899838099999997</v>
      </c>
      <c r="C4">
        <v>1.1669208</v>
      </c>
      <c r="D4" s="17">
        <v>3312</v>
      </c>
      <c r="E4" s="6"/>
      <c r="F4" s="18"/>
      <c r="G4" s="17" t="s">
        <v>20</v>
      </c>
      <c r="H4" s="7" t="s">
        <v>25</v>
      </c>
      <c r="I4" s="6">
        <v>3</v>
      </c>
      <c r="J4" s="6">
        <v>0</v>
      </c>
      <c r="K4" s="18">
        <v>1</v>
      </c>
      <c r="L4" s="17">
        <v>2</v>
      </c>
      <c r="M4" s="14">
        <v>1</v>
      </c>
      <c r="N4" s="14">
        <v>1</v>
      </c>
      <c r="O4" s="6">
        <v>1</v>
      </c>
      <c r="P4" s="6">
        <v>1</v>
      </c>
      <c r="Q4" s="25">
        <v>0</v>
      </c>
      <c r="R4" s="18">
        <f t="shared" si="0"/>
        <v>6</v>
      </c>
      <c r="S4" s="17">
        <v>0</v>
      </c>
      <c r="T4" s="7" t="s">
        <v>28</v>
      </c>
      <c r="U4" s="8"/>
      <c r="V4" s="17"/>
      <c r="W4" s="8" t="s">
        <v>29</v>
      </c>
      <c r="X4" s="3"/>
    </row>
    <row r="5" spans="1:27" ht="101.4" thickBot="1" x14ac:dyDescent="0.35">
      <c r="A5" s="4" t="s">
        <v>47</v>
      </c>
      <c r="B5" s="61">
        <v>36.165610000000001</v>
      </c>
      <c r="C5">
        <v>0.98760999999999999</v>
      </c>
      <c r="D5" s="21">
        <v>2835</v>
      </c>
      <c r="E5" s="11">
        <v>30</v>
      </c>
      <c r="F5" s="22">
        <v>50</v>
      </c>
      <c r="G5" s="21" t="s">
        <v>20</v>
      </c>
      <c r="H5" s="12" t="s">
        <v>25</v>
      </c>
      <c r="I5" s="11">
        <v>2</v>
      </c>
      <c r="J5" s="11">
        <v>2</v>
      </c>
      <c r="K5" s="22">
        <v>4</v>
      </c>
      <c r="L5" s="21">
        <v>1</v>
      </c>
      <c r="M5" s="16">
        <v>0</v>
      </c>
      <c r="N5" s="16">
        <v>0</v>
      </c>
      <c r="O5" s="11">
        <v>0</v>
      </c>
      <c r="P5" s="11">
        <v>2</v>
      </c>
      <c r="Q5" s="27">
        <v>2</v>
      </c>
      <c r="R5" s="22">
        <f t="shared" si="0"/>
        <v>5</v>
      </c>
      <c r="S5" s="21">
        <v>2</v>
      </c>
      <c r="T5" s="12"/>
      <c r="U5" s="13"/>
      <c r="V5" s="21"/>
      <c r="W5" s="13" t="s">
        <v>32</v>
      </c>
      <c r="X5" s="5"/>
    </row>
    <row r="6" spans="1:27" ht="115.8" thickBot="1" x14ac:dyDescent="0.35">
      <c r="A6" s="2" t="s">
        <v>48</v>
      </c>
      <c r="B6">
        <v>36.306121400000002</v>
      </c>
      <c r="C6">
        <v>1.0581645</v>
      </c>
      <c r="D6" s="17" t="s">
        <v>33</v>
      </c>
      <c r="E6" s="6">
        <v>15</v>
      </c>
      <c r="F6" s="18">
        <v>50</v>
      </c>
      <c r="G6" s="17">
        <v>1</v>
      </c>
      <c r="H6" s="7" t="s">
        <v>25</v>
      </c>
      <c r="I6" s="6" t="s">
        <v>35</v>
      </c>
      <c r="J6" s="6">
        <v>0</v>
      </c>
      <c r="K6" s="18">
        <v>0</v>
      </c>
      <c r="L6" s="17">
        <v>3</v>
      </c>
      <c r="M6" s="14">
        <v>0</v>
      </c>
      <c r="N6" s="14">
        <v>0</v>
      </c>
      <c r="O6" s="6">
        <v>0</v>
      </c>
      <c r="P6" s="6">
        <v>10</v>
      </c>
      <c r="Q6" s="25">
        <v>1</v>
      </c>
      <c r="R6" s="18">
        <f t="shared" si="0"/>
        <v>14</v>
      </c>
      <c r="S6" s="17">
        <v>1</v>
      </c>
      <c r="T6" s="7"/>
      <c r="U6" s="8">
        <v>6</v>
      </c>
      <c r="V6" s="17" t="s">
        <v>34</v>
      </c>
      <c r="W6" s="8" t="s">
        <v>24</v>
      </c>
      <c r="X6" s="3"/>
    </row>
    <row r="7" spans="1:27" ht="130.19999999999999" thickBot="1" x14ac:dyDescent="0.35">
      <c r="A7" s="4" t="s">
        <v>49</v>
      </c>
      <c r="B7">
        <v>35.948188000000002</v>
      </c>
      <c r="C7">
        <v>0.92868700000000004</v>
      </c>
      <c r="D7" s="21">
        <v>3330</v>
      </c>
      <c r="E7" s="11">
        <v>15</v>
      </c>
      <c r="F7" s="22">
        <v>30</v>
      </c>
      <c r="G7" s="21" t="s">
        <v>36</v>
      </c>
      <c r="H7" s="12" t="s">
        <v>17</v>
      </c>
      <c r="I7" s="11" t="s">
        <v>37</v>
      </c>
      <c r="J7" s="11">
        <v>0</v>
      </c>
      <c r="K7" s="22">
        <v>5</v>
      </c>
      <c r="L7" s="21">
        <v>1</v>
      </c>
      <c r="M7" s="16">
        <v>0</v>
      </c>
      <c r="N7" s="16">
        <v>0</v>
      </c>
      <c r="O7" s="11">
        <v>1</v>
      </c>
      <c r="P7" s="11">
        <v>1</v>
      </c>
      <c r="Q7" s="27">
        <v>0</v>
      </c>
      <c r="R7" s="22">
        <f t="shared" si="0"/>
        <v>3</v>
      </c>
      <c r="S7" s="21" t="s">
        <v>38</v>
      </c>
      <c r="T7" s="12" t="s">
        <v>39</v>
      </c>
      <c r="U7" s="13">
        <v>2</v>
      </c>
      <c r="V7" s="21" t="s">
        <v>40</v>
      </c>
      <c r="W7" s="13"/>
      <c r="X7" s="5"/>
    </row>
    <row r="8" spans="1:27" ht="58.2" thickBot="1" x14ac:dyDescent="0.35">
      <c r="A8" s="48" t="s">
        <v>50</v>
      </c>
      <c r="B8">
        <v>36.032437999999999</v>
      </c>
      <c r="C8">
        <v>0.71393799999999996</v>
      </c>
      <c r="D8" s="49">
        <v>2040</v>
      </c>
      <c r="E8" s="51">
        <v>20</v>
      </c>
      <c r="F8" s="52">
        <v>100</v>
      </c>
      <c r="G8" s="49" t="s">
        <v>36</v>
      </c>
      <c r="H8" s="50" t="s">
        <v>17</v>
      </c>
      <c r="I8" s="11" t="s">
        <v>37</v>
      </c>
      <c r="J8" s="51">
        <v>0</v>
      </c>
      <c r="K8" s="52">
        <v>2</v>
      </c>
      <c r="L8" s="49">
        <v>2</v>
      </c>
      <c r="M8" s="53">
        <v>0</v>
      </c>
      <c r="N8" s="53">
        <v>0</v>
      </c>
      <c r="O8" s="51">
        <v>0</v>
      </c>
      <c r="P8" s="51">
        <v>3</v>
      </c>
      <c r="Q8" s="54">
        <v>1</v>
      </c>
      <c r="R8" s="52">
        <f>SUM(L8:Q8)</f>
        <v>6</v>
      </c>
      <c r="S8" s="49">
        <v>1</v>
      </c>
      <c r="T8" s="50"/>
      <c r="U8" s="55">
        <v>2</v>
      </c>
      <c r="V8" s="49" t="s">
        <v>52</v>
      </c>
      <c r="W8" s="55"/>
      <c r="X8" s="56"/>
    </row>
    <row r="10" spans="1:27" x14ac:dyDescent="0.3">
      <c r="A10" s="57"/>
      <c r="B10" s="57"/>
      <c r="C10" s="57"/>
      <c r="D10" s="58"/>
      <c r="E10" s="59"/>
      <c r="F10" s="58"/>
      <c r="G10" s="58"/>
      <c r="H10" s="58"/>
      <c r="I10" s="59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9"/>
      <c r="V10" s="59"/>
      <c r="W10" s="58"/>
      <c r="X10" s="59"/>
      <c r="Y10" s="59"/>
    </row>
    <row r="14" spans="1:27" x14ac:dyDescent="0.3">
      <c r="D14" s="60" t="s">
        <v>53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Chang</dc:creator>
  <cp:lastModifiedBy>Alex Chang</cp:lastModifiedBy>
  <dcterms:created xsi:type="dcterms:W3CDTF">2023-09-28T09:06:00Z</dcterms:created>
  <dcterms:modified xsi:type="dcterms:W3CDTF">2023-11-20T11:49:21Z</dcterms:modified>
</cp:coreProperties>
</file>