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ara.fin/Desktop/"/>
    </mc:Choice>
  </mc:AlternateContent>
  <xr:revisionPtr revIDLastSave="0" documentId="13_ncr:1_{2BD9610C-4C8E-704B-8100-A853B787265D}" xr6:coauthVersionLast="47" xr6:coauthVersionMax="47" xr10:uidLastSave="{00000000-0000-0000-0000-000000000000}"/>
  <bookViews>
    <workbookView xWindow="0" yWindow="1200" windowWidth="29400" windowHeight="16160" activeTab="7" xr2:uid="{13F76CB6-75F7-3A4F-865A-F7C559D93771}"/>
  </bookViews>
  <sheets>
    <sheet name="sst" sheetId="1" r:id="rId1"/>
    <sheet name="pv" sheetId="2" r:id="rId2"/>
    <sheet name="wfa" sheetId="3" r:id="rId3"/>
    <sheet name="kcc2" sheetId="4" r:id="rId4"/>
    <sheet name="kv3" sheetId="5" r:id="rId5"/>
    <sheet name="nav" sheetId="6" r:id="rId6"/>
    <sheet name="ratio data" sheetId="7" r:id="rId7"/>
    <sheet name="pm lesion data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6" i="8" l="1"/>
  <c r="K27" i="8"/>
  <c r="K28" i="8"/>
  <c r="K29" i="8"/>
  <c r="K30" i="8"/>
  <c r="K31" i="8"/>
  <c r="K32" i="8"/>
  <c r="K33" i="8"/>
  <c r="K35" i="8"/>
  <c r="K36" i="8"/>
  <c r="K37" i="8"/>
  <c r="K4" i="8"/>
  <c r="K5" i="8"/>
  <c r="K6" i="8"/>
  <c r="K7" i="8"/>
  <c r="K8" i="8"/>
  <c r="K9" i="8"/>
  <c r="K10" i="8"/>
  <c r="K11" i="8"/>
  <c r="K12" i="8"/>
  <c r="K13" i="8"/>
  <c r="K14" i="8"/>
  <c r="K15" i="8"/>
  <c r="K16" i="8"/>
  <c r="K17" i="8"/>
  <c r="K18" i="8"/>
  <c r="K19" i="8"/>
  <c r="K20" i="8"/>
  <c r="K21" i="8"/>
  <c r="K23" i="8"/>
  <c r="K24" i="8"/>
  <c r="K25" i="8"/>
  <c r="K3" i="8"/>
  <c r="P42" i="8"/>
  <c r="P43" i="8"/>
  <c r="P44" i="8"/>
  <c r="P45" i="8"/>
  <c r="P46" i="8"/>
  <c r="P47" i="8"/>
  <c r="P48" i="8"/>
  <c r="P49" i="8"/>
  <c r="P50" i="8"/>
  <c r="P51" i="8"/>
  <c r="P52" i="8"/>
  <c r="P53" i="8"/>
  <c r="P54" i="8"/>
  <c r="P55" i="8"/>
  <c r="P56" i="8"/>
  <c r="P57" i="8"/>
  <c r="P58" i="8"/>
  <c r="P59" i="8"/>
  <c r="P60" i="8"/>
  <c r="P61" i="8"/>
  <c r="P62" i="8"/>
  <c r="P63" i="8"/>
  <c r="P64" i="8"/>
  <c r="P65" i="8"/>
  <c r="P66" i="8"/>
  <c r="P67" i="8"/>
  <c r="P68" i="8"/>
  <c r="P69" i="8"/>
  <c r="P70" i="8"/>
  <c r="P71" i="8"/>
  <c r="P72" i="8"/>
  <c r="P73" i="8"/>
  <c r="P74" i="8"/>
  <c r="P75" i="8"/>
  <c r="P76" i="8"/>
  <c r="P41" i="8"/>
  <c r="U42" i="8"/>
  <c r="U43" i="8"/>
  <c r="U44" i="8"/>
  <c r="U45" i="8"/>
  <c r="U46" i="8"/>
  <c r="U47" i="8"/>
  <c r="U48" i="8"/>
  <c r="U49" i="8"/>
  <c r="U50" i="8"/>
  <c r="U51" i="8"/>
  <c r="U52" i="8"/>
  <c r="U53" i="8"/>
  <c r="U54" i="8"/>
  <c r="U55" i="8"/>
  <c r="U56" i="8"/>
  <c r="U57" i="8"/>
  <c r="U58" i="8"/>
  <c r="U59" i="8"/>
  <c r="U60" i="8"/>
  <c r="U61" i="8"/>
  <c r="U62" i="8"/>
  <c r="U63" i="8"/>
  <c r="U64" i="8"/>
  <c r="U65" i="8"/>
  <c r="U66" i="8"/>
  <c r="U67" i="8"/>
  <c r="U68" i="8"/>
  <c r="U69" i="8"/>
  <c r="U70" i="8"/>
  <c r="U71" i="8"/>
  <c r="U72" i="8"/>
  <c r="U73" i="8"/>
  <c r="U74" i="8"/>
  <c r="U75" i="8"/>
  <c r="U76" i="8"/>
  <c r="U41" i="8"/>
  <c r="K42" i="8"/>
  <c r="K43" i="8"/>
  <c r="K44" i="8"/>
  <c r="K45" i="8"/>
  <c r="K46" i="8"/>
  <c r="K47" i="8"/>
  <c r="K48" i="8"/>
  <c r="K49" i="8"/>
  <c r="K50" i="8"/>
  <c r="K51" i="8"/>
  <c r="K52" i="8"/>
  <c r="K53" i="8"/>
  <c r="K54" i="8"/>
  <c r="K55" i="8"/>
  <c r="K56" i="8"/>
  <c r="K57" i="8"/>
  <c r="K58" i="8"/>
  <c r="K59" i="8"/>
  <c r="K60" i="8"/>
  <c r="K61" i="8"/>
  <c r="K62" i="8"/>
  <c r="K63" i="8"/>
  <c r="K64" i="8"/>
  <c r="K65" i="8"/>
  <c r="K66" i="8"/>
  <c r="K67" i="8"/>
  <c r="K68" i="8"/>
  <c r="K69" i="8"/>
  <c r="K70" i="8"/>
  <c r="K71" i="8"/>
  <c r="K72" i="8"/>
  <c r="K73" i="8"/>
  <c r="K74" i="8"/>
  <c r="K75" i="8"/>
  <c r="K41" i="8"/>
  <c r="E42" i="8"/>
  <c r="E43" i="8"/>
  <c r="E44" i="8"/>
  <c r="E45" i="8"/>
  <c r="E46" i="8"/>
  <c r="E47" i="8"/>
  <c r="E48" i="8"/>
  <c r="E49" i="8"/>
  <c r="E50" i="8"/>
  <c r="E51" i="8"/>
  <c r="E52" i="8"/>
  <c r="E53" i="8"/>
  <c r="E54" i="8"/>
  <c r="E55" i="8"/>
  <c r="E56" i="8"/>
  <c r="E57" i="8"/>
  <c r="E58" i="8"/>
  <c r="E59" i="8"/>
  <c r="E60" i="8"/>
  <c r="E61" i="8"/>
  <c r="E62" i="8"/>
  <c r="E63" i="8"/>
  <c r="E64" i="8"/>
  <c r="E65" i="8"/>
  <c r="E66" i="8"/>
  <c r="E67" i="8"/>
  <c r="E68" i="8"/>
  <c r="E69" i="8"/>
  <c r="E70" i="8"/>
  <c r="E71" i="8"/>
  <c r="E72" i="8"/>
  <c r="E73" i="8"/>
  <c r="E74" i="8"/>
  <c r="E75" i="8"/>
  <c r="E76" i="8"/>
  <c r="E77" i="8"/>
  <c r="E41" i="8"/>
  <c r="U4" i="8"/>
  <c r="U5" i="8"/>
  <c r="U6" i="8"/>
  <c r="U7" i="8"/>
  <c r="U8" i="8"/>
  <c r="U9" i="8"/>
  <c r="U10" i="8"/>
  <c r="U11" i="8"/>
  <c r="U12" i="8"/>
  <c r="U13" i="8"/>
  <c r="U14" i="8"/>
  <c r="U15" i="8"/>
  <c r="U16" i="8"/>
  <c r="U17" i="8"/>
  <c r="U18" i="8"/>
  <c r="U19" i="8"/>
  <c r="U20" i="8"/>
  <c r="U21" i="8"/>
  <c r="U22" i="8"/>
  <c r="U23" i="8"/>
  <c r="U24" i="8"/>
  <c r="U25" i="8"/>
  <c r="U26" i="8"/>
  <c r="U27" i="8"/>
  <c r="U28" i="8"/>
  <c r="U29" i="8"/>
  <c r="U30" i="8"/>
  <c r="U31" i="8"/>
  <c r="U32" i="8"/>
  <c r="U33" i="8"/>
  <c r="U34" i="8"/>
  <c r="U35" i="8"/>
  <c r="U3" i="8"/>
  <c r="P4" i="8"/>
  <c r="P5" i="8"/>
  <c r="P6" i="8"/>
  <c r="P7" i="8"/>
  <c r="P8" i="8"/>
  <c r="P9" i="8"/>
  <c r="P10" i="8"/>
  <c r="P11" i="8"/>
  <c r="P12" i="8"/>
  <c r="P13" i="8"/>
  <c r="P14" i="8"/>
  <c r="P15" i="8"/>
  <c r="P16" i="8"/>
  <c r="P17" i="8"/>
  <c r="P18" i="8"/>
  <c r="P19" i="8"/>
  <c r="P20" i="8"/>
  <c r="P21" i="8"/>
  <c r="P22" i="8"/>
  <c r="P23" i="8"/>
  <c r="P24" i="8"/>
  <c r="P25" i="8"/>
  <c r="P26" i="8"/>
  <c r="P27" i="8"/>
  <c r="P28" i="8"/>
  <c r="P29" i="8"/>
  <c r="P30" i="8"/>
  <c r="P31" i="8"/>
  <c r="P32" i="8"/>
  <c r="P33" i="8"/>
  <c r="P34" i="8"/>
  <c r="P35" i="8"/>
  <c r="P36" i="8"/>
  <c r="P3" i="8"/>
  <c r="F32" i="8"/>
  <c r="F33" i="8"/>
  <c r="F34" i="8"/>
  <c r="F35" i="8"/>
  <c r="F36" i="8"/>
  <c r="F4" i="8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3" i="8"/>
  <c r="F31" i="8"/>
  <c r="F29" i="8"/>
  <c r="Y3" i="7"/>
  <c r="Y4" i="7"/>
  <c r="Y5" i="7"/>
  <c r="Y6" i="7"/>
  <c r="Y7" i="7"/>
  <c r="Y8" i="7"/>
  <c r="Y9" i="7"/>
  <c r="Y10" i="7"/>
  <c r="Y11" i="7"/>
  <c r="Y12" i="7"/>
  <c r="Y13" i="7"/>
  <c r="Y14" i="7"/>
  <c r="Y15" i="7"/>
  <c r="Y16" i="7"/>
  <c r="Y17" i="7"/>
  <c r="Y18" i="7"/>
  <c r="Y19" i="7"/>
  <c r="Y20" i="7"/>
  <c r="Y21" i="7"/>
  <c r="Y22" i="7"/>
  <c r="Y23" i="7"/>
  <c r="Y24" i="7"/>
  <c r="Y25" i="7"/>
  <c r="Y26" i="7"/>
  <c r="Y27" i="7"/>
  <c r="Y28" i="7"/>
  <c r="Y29" i="7"/>
  <c r="Y30" i="7"/>
  <c r="Y31" i="7"/>
  <c r="Y32" i="7"/>
  <c r="Y33" i="7"/>
  <c r="Y34" i="7"/>
  <c r="Y35" i="7"/>
  <c r="Y36" i="7"/>
  <c r="Y37" i="7"/>
  <c r="Y38" i="7"/>
  <c r="Y39" i="7"/>
  <c r="Y40" i="7"/>
  <c r="Y41" i="7"/>
  <c r="Y42" i="7"/>
  <c r="Y43" i="7"/>
  <c r="Y44" i="7"/>
  <c r="Y45" i="7"/>
  <c r="Y46" i="7"/>
  <c r="Y47" i="7"/>
  <c r="Y48" i="7"/>
  <c r="Y49" i="7"/>
  <c r="Y50" i="7"/>
  <c r="Y51" i="7"/>
  <c r="Y52" i="7"/>
  <c r="Y53" i="7"/>
  <c r="Y54" i="7"/>
  <c r="Y55" i="7"/>
  <c r="Y56" i="7"/>
  <c r="Y57" i="7"/>
  <c r="Y58" i="7"/>
  <c r="Y59" i="7"/>
  <c r="Y60" i="7"/>
  <c r="Y61" i="7"/>
  <c r="Y62" i="7"/>
  <c r="Y63" i="7"/>
  <c r="Y64" i="7"/>
  <c r="Y65" i="7"/>
  <c r="Y66" i="7"/>
  <c r="Y67" i="7"/>
  <c r="Y68" i="7"/>
  <c r="Y69" i="7"/>
  <c r="Y70" i="7"/>
  <c r="Y71" i="7"/>
  <c r="Y72" i="7"/>
  <c r="Y73" i="7"/>
  <c r="Y2" i="7"/>
  <c r="R71" i="7"/>
  <c r="R72" i="7"/>
  <c r="R73" i="7"/>
  <c r="R59" i="7"/>
  <c r="R60" i="7"/>
  <c r="R61" i="7"/>
  <c r="R62" i="7"/>
  <c r="R63" i="7"/>
  <c r="R64" i="7"/>
  <c r="R65" i="7"/>
  <c r="R66" i="7"/>
  <c r="R67" i="7"/>
  <c r="R68" i="7"/>
  <c r="R69" i="7"/>
  <c r="R70" i="7"/>
  <c r="R45" i="7"/>
  <c r="R46" i="7"/>
  <c r="R47" i="7"/>
  <c r="R48" i="7"/>
  <c r="R49" i="7"/>
  <c r="R50" i="7"/>
  <c r="R51" i="7"/>
  <c r="R52" i="7"/>
  <c r="R53" i="7"/>
  <c r="R54" i="7"/>
  <c r="R55" i="7"/>
  <c r="R56" i="7"/>
  <c r="R57" i="7"/>
  <c r="R58" i="7"/>
  <c r="R29" i="7"/>
  <c r="R30" i="7"/>
  <c r="R31" i="7"/>
  <c r="R32" i="7"/>
  <c r="R33" i="7"/>
  <c r="R34" i="7"/>
  <c r="R35" i="7"/>
  <c r="R36" i="7"/>
  <c r="R37" i="7"/>
  <c r="R38" i="7"/>
  <c r="R39" i="7"/>
  <c r="R40" i="7"/>
  <c r="R41" i="7"/>
  <c r="R42" i="7"/>
  <c r="R43" i="7"/>
  <c r="R44" i="7"/>
  <c r="R15" i="7"/>
  <c r="R16" i="7"/>
  <c r="R17" i="7"/>
  <c r="R18" i="7"/>
  <c r="R19" i="7"/>
  <c r="R20" i="7"/>
  <c r="R21" i="7"/>
  <c r="R22" i="7"/>
  <c r="R23" i="7"/>
  <c r="R24" i="7"/>
  <c r="R25" i="7"/>
  <c r="R26" i="7"/>
  <c r="R27" i="7"/>
  <c r="R28" i="7"/>
  <c r="R3" i="7"/>
  <c r="R4" i="7"/>
  <c r="R5" i="7"/>
  <c r="R6" i="7"/>
  <c r="R7" i="7"/>
  <c r="R8" i="7"/>
  <c r="R9" i="7"/>
  <c r="R10" i="7"/>
  <c r="R11" i="7"/>
  <c r="R12" i="7"/>
  <c r="R13" i="7"/>
  <c r="R14" i="7"/>
  <c r="R2" i="7"/>
  <c r="BF2" i="1"/>
  <c r="BF3" i="1"/>
  <c r="BF4" i="1"/>
  <c r="BF5" i="1"/>
  <c r="BF6" i="1"/>
  <c r="BF7" i="1"/>
  <c r="BF8" i="1"/>
  <c r="BF9" i="1"/>
  <c r="BF10" i="1"/>
  <c r="BF11" i="1"/>
  <c r="BF12" i="1"/>
  <c r="BF13" i="1"/>
  <c r="BF14" i="1"/>
  <c r="BF15" i="1"/>
  <c r="BF16" i="1"/>
  <c r="BF17" i="1"/>
  <c r="BF18" i="1"/>
  <c r="BF19" i="1"/>
  <c r="BF20" i="1"/>
  <c r="BF21" i="1"/>
  <c r="BF22" i="1"/>
  <c r="BF23" i="1"/>
  <c r="BF24" i="1"/>
  <c r="BF25" i="1"/>
  <c r="BF26" i="1"/>
  <c r="BF27" i="1"/>
  <c r="BF28" i="1"/>
  <c r="BF29" i="1"/>
  <c r="BF30" i="1"/>
  <c r="BF31" i="1"/>
  <c r="BF32" i="1"/>
  <c r="BF33" i="1"/>
  <c r="BF34" i="1"/>
  <c r="BF35" i="1"/>
  <c r="BF36" i="1"/>
  <c r="BF37" i="1"/>
  <c r="BF38" i="1"/>
  <c r="BF39" i="1"/>
  <c r="BF40" i="1"/>
  <c r="BF41" i="1"/>
  <c r="BF42" i="1"/>
  <c r="BF43" i="1"/>
  <c r="BF44" i="1"/>
  <c r="BF45" i="1"/>
  <c r="BF46" i="1"/>
  <c r="BF47" i="1"/>
  <c r="BF48" i="1"/>
  <c r="BF49" i="1"/>
  <c r="BF50" i="1"/>
  <c r="BF51" i="1"/>
  <c r="BF52" i="1"/>
  <c r="BF53" i="1"/>
  <c r="BF54" i="1"/>
  <c r="BF55" i="1"/>
  <c r="BF56" i="1"/>
  <c r="BF57" i="1"/>
  <c r="BF58" i="1"/>
  <c r="BF59" i="1"/>
  <c r="BF60" i="1"/>
  <c r="BF61" i="1"/>
  <c r="BF62" i="1"/>
  <c r="BF63" i="1"/>
  <c r="BF64" i="1"/>
  <c r="BF65" i="1"/>
  <c r="BF66" i="1"/>
  <c r="BF67" i="1"/>
  <c r="BF68" i="1"/>
  <c r="BF69" i="1"/>
  <c r="BF70" i="1"/>
  <c r="BF71" i="1"/>
  <c r="BF72" i="1"/>
  <c r="BF73" i="1"/>
  <c r="BF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F87" i="1"/>
  <c r="AY48" i="1"/>
  <c r="AY49" i="1"/>
  <c r="AY50" i="1"/>
  <c r="AY51" i="1"/>
  <c r="AY52" i="1"/>
  <c r="AY53" i="1"/>
  <c r="AY54" i="1"/>
  <c r="AY55" i="1"/>
  <c r="AY56" i="1"/>
  <c r="AY57" i="1"/>
  <c r="AY58" i="1"/>
  <c r="AY59" i="1"/>
  <c r="AY60" i="1"/>
  <c r="AY61" i="1"/>
  <c r="AY62" i="1"/>
  <c r="AY63" i="1"/>
  <c r="AY64" i="1"/>
  <c r="AY65" i="1"/>
  <c r="AY66" i="1"/>
  <c r="AY67" i="1"/>
  <c r="AY68" i="1"/>
  <c r="AY69" i="1"/>
  <c r="AY70" i="1"/>
  <c r="AY71" i="1"/>
  <c r="AY72" i="1"/>
  <c r="AY73" i="1"/>
  <c r="AY74" i="1"/>
  <c r="AY75" i="1"/>
  <c r="AY76" i="1"/>
  <c r="AY77" i="1"/>
  <c r="AY78" i="1"/>
  <c r="AY79" i="1"/>
  <c r="AY80" i="1"/>
  <c r="AY81" i="1"/>
  <c r="AY82" i="1"/>
  <c r="AY83" i="1"/>
  <c r="AY84" i="1"/>
  <c r="AY85" i="1"/>
  <c r="AY86" i="1"/>
  <c r="AY87" i="1"/>
  <c r="AX3" i="1"/>
  <c r="AX4" i="1"/>
  <c r="AX5" i="1"/>
  <c r="AX6" i="1"/>
  <c r="AX7" i="1"/>
  <c r="AX8" i="1"/>
  <c r="AX9" i="1"/>
  <c r="AX10" i="1"/>
  <c r="AX11" i="1"/>
  <c r="AX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25" i="1"/>
  <c r="AX26" i="1"/>
  <c r="AX27" i="1"/>
  <c r="AX28" i="1"/>
  <c r="AX29" i="1"/>
  <c r="AX30" i="1"/>
  <c r="AX31" i="1"/>
  <c r="AX32" i="1"/>
  <c r="AX33" i="1"/>
  <c r="AX34" i="1"/>
  <c r="AX35" i="1"/>
  <c r="AX36" i="1"/>
  <c r="AX37" i="1"/>
  <c r="AX38" i="1"/>
  <c r="AX39" i="1"/>
  <c r="AX40" i="1"/>
  <c r="AX41" i="1"/>
  <c r="AX42" i="1"/>
  <c r="AX43" i="1"/>
  <c r="AX44" i="1"/>
  <c r="AX45" i="1"/>
  <c r="AX46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Q3" i="1"/>
  <c r="AQ4" i="1"/>
  <c r="AQ5" i="1"/>
  <c r="AQ6" i="1"/>
  <c r="AQ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J3" i="1"/>
  <c r="AJ4" i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D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X3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CP92" i="3"/>
  <c r="CP93" i="3" s="1"/>
  <c r="CN92" i="3"/>
  <c r="CN93" i="3" s="1"/>
  <c r="CK92" i="3"/>
  <c r="CK93" i="3" s="1"/>
  <c r="CI92" i="3"/>
  <c r="CI93" i="3" s="1"/>
  <c r="CF92" i="3"/>
  <c r="CF93" i="3" s="1"/>
  <c r="CD92" i="3"/>
  <c r="CD93" i="3" s="1"/>
  <c r="CP73" i="3"/>
  <c r="CP74" i="3" s="1"/>
  <c r="CN73" i="3"/>
  <c r="CN74" i="3" s="1"/>
  <c r="CK73" i="3"/>
  <c r="CK74" i="3" s="1"/>
  <c r="CI73" i="3"/>
  <c r="CI74" i="3" s="1"/>
  <c r="CF72" i="3"/>
  <c r="CF73" i="3" s="1"/>
  <c r="CD72" i="3"/>
  <c r="CD73" i="3" s="1"/>
  <c r="CP52" i="3"/>
  <c r="CP53" i="3" s="1"/>
  <c r="CN52" i="3"/>
  <c r="CN53" i="3" s="1"/>
  <c r="CK52" i="3"/>
  <c r="CK53" i="3" s="1"/>
  <c r="CI52" i="3"/>
  <c r="CI53" i="3" s="1"/>
  <c r="CF52" i="3"/>
  <c r="CF53" i="3" s="1"/>
  <c r="CD52" i="3"/>
  <c r="CD53" i="3" s="1"/>
  <c r="BZ73" i="3"/>
  <c r="BZ74" i="3" s="1"/>
  <c r="BX73" i="3"/>
  <c r="BX74" i="3" s="1"/>
  <c r="BU73" i="3"/>
  <c r="BU74" i="3" s="1"/>
  <c r="BS73" i="3"/>
  <c r="BS74" i="3" s="1"/>
  <c r="BP73" i="3"/>
  <c r="BP74" i="3" s="1"/>
  <c r="BN73" i="3"/>
  <c r="BN74" i="3" s="1"/>
  <c r="BZ53" i="3"/>
  <c r="BZ54" i="3" s="1"/>
  <c r="BX53" i="3"/>
  <c r="BX54" i="3" s="1"/>
  <c r="BU53" i="3"/>
  <c r="BU54" i="3" s="1"/>
  <c r="BS53" i="3"/>
  <c r="BS54" i="3" s="1"/>
  <c r="BP53" i="3"/>
  <c r="BP54" i="3" s="1"/>
  <c r="BN53" i="3"/>
  <c r="BN54" i="3" s="1"/>
  <c r="CP32" i="3"/>
  <c r="CP33" i="3" s="1"/>
  <c r="CN32" i="3"/>
  <c r="CN33" i="3" s="1"/>
  <c r="CK32" i="3"/>
  <c r="CK33" i="3" s="1"/>
  <c r="CI32" i="3"/>
  <c r="CI33" i="3" s="1"/>
  <c r="CF32" i="3"/>
  <c r="CF33" i="3" s="1"/>
  <c r="CD32" i="3"/>
  <c r="CD33" i="3" s="1"/>
  <c r="BZ34" i="3"/>
  <c r="BZ35" i="3" s="1"/>
  <c r="BX34" i="3"/>
  <c r="BX35" i="3" s="1"/>
  <c r="BU34" i="3"/>
  <c r="BU35" i="3" s="1"/>
  <c r="BS34" i="3"/>
  <c r="BS35" i="3" s="1"/>
  <c r="BP34" i="3"/>
  <c r="BP35" i="3" s="1"/>
  <c r="BN34" i="3"/>
  <c r="BN35" i="3" s="1"/>
  <c r="CP14" i="3"/>
  <c r="CP16" i="3" s="1"/>
  <c r="CN14" i="3"/>
  <c r="CN16" i="3" s="1"/>
  <c r="CK14" i="3"/>
  <c r="CK15" i="3" s="1"/>
  <c r="CI15" i="3"/>
  <c r="CI17" i="3" s="1"/>
  <c r="CF14" i="3"/>
  <c r="CF15" i="3" s="1"/>
  <c r="CD15" i="3"/>
  <c r="CD17" i="3" s="1"/>
  <c r="BZ14" i="3"/>
  <c r="BZ15" i="3" s="1"/>
  <c r="BX13" i="3"/>
  <c r="BX14" i="3" s="1"/>
  <c r="BU14" i="3"/>
  <c r="BU15" i="3" s="1"/>
  <c r="BS13" i="3"/>
  <c r="BS14" i="3" s="1"/>
  <c r="BP14" i="3" l="1"/>
  <c r="BP15" i="3" s="1"/>
  <c r="BN13" i="3"/>
  <c r="BN14" i="3" s="1"/>
  <c r="AZ86" i="2"/>
  <c r="AZ87" i="2"/>
  <c r="AZ88" i="2"/>
  <c r="AZ89" i="2"/>
  <c r="AZ90" i="2"/>
  <c r="AZ91" i="2"/>
  <c r="AZ92" i="2"/>
  <c r="BG86" i="2"/>
  <c r="BG87" i="2"/>
  <c r="BG88" i="2"/>
  <c r="BG89" i="2"/>
  <c r="BG90" i="2"/>
  <c r="BG91" i="2"/>
  <c r="BG92" i="2"/>
  <c r="AR91" i="2"/>
  <c r="AR86" i="2"/>
  <c r="AR87" i="2"/>
  <c r="AR88" i="2"/>
  <c r="AR89" i="2"/>
  <c r="AR90" i="2"/>
  <c r="AK90" i="2"/>
  <c r="AK86" i="2"/>
  <c r="AK87" i="2"/>
  <c r="AK88" i="2"/>
  <c r="AK89" i="2"/>
  <c r="AK91" i="2"/>
  <c r="AD86" i="2"/>
  <c r="AD87" i="2"/>
  <c r="AD88" i="2"/>
  <c r="AD89" i="2"/>
  <c r="AD90" i="2"/>
  <c r="AD91" i="2"/>
  <c r="W85" i="2"/>
  <c r="W86" i="2"/>
  <c r="W87" i="2"/>
  <c r="W88" i="2"/>
  <c r="W89" i="2"/>
  <c r="W90" i="2"/>
  <c r="W91" i="2"/>
  <c r="BF68" i="3"/>
  <c r="BF31" i="3"/>
  <c r="BF27" i="3"/>
  <c r="AW8" i="3"/>
  <c r="AO23" i="3"/>
  <c r="AO8" i="3"/>
  <c r="AH9" i="3"/>
  <c r="AH10" i="3"/>
  <c r="AH8" i="3"/>
  <c r="AA77" i="3"/>
  <c r="U54" i="3"/>
  <c r="U55" i="3"/>
  <c r="CB40" i="6"/>
  <c r="CB41" i="6" s="1"/>
  <c r="AP39" i="6"/>
  <c r="AP40" i="6" s="1"/>
  <c r="BN18" i="6"/>
  <c r="BN19" i="6" s="1"/>
  <c r="AY50" i="5"/>
  <c r="AY51" i="5" s="1"/>
  <c r="DK101" i="6"/>
  <c r="DK103" i="6" s="1"/>
  <c r="DI105" i="6"/>
  <c r="DI107" i="6" s="1"/>
  <c r="DK127" i="6"/>
  <c r="DK129" i="6" s="1"/>
  <c r="DI130" i="6"/>
  <c r="DI132" i="6" s="1"/>
  <c r="DC109" i="6"/>
  <c r="DC111" i="6" s="1"/>
  <c r="CZ107" i="6"/>
  <c r="CZ109" i="6" s="1"/>
  <c r="DC128" i="6"/>
  <c r="DC130" i="6" s="1"/>
  <c r="CZ124" i="6"/>
  <c r="CZ126" i="6" s="1"/>
  <c r="CV99" i="6"/>
  <c r="CV100" i="6" s="1"/>
  <c r="CS107" i="6"/>
  <c r="CS109" i="6" s="1"/>
  <c r="CU123" i="6"/>
  <c r="CU125" i="6" s="1"/>
  <c r="CS124" i="6"/>
  <c r="CS126" i="6" s="1"/>
  <c r="CN106" i="6"/>
  <c r="CN108" i="6" s="1"/>
  <c r="CL102" i="6"/>
  <c r="CL104" i="6" s="1"/>
  <c r="CN130" i="6"/>
  <c r="CN132" i="6" s="1"/>
  <c r="CL129" i="6"/>
  <c r="CL131" i="6" s="1"/>
  <c r="CH107" i="6"/>
  <c r="CH109" i="6" s="1"/>
  <c r="CF105" i="6"/>
  <c r="CF107" i="6" s="1"/>
  <c r="CB108" i="6"/>
  <c r="CB110" i="6" s="1"/>
  <c r="CH129" i="6"/>
  <c r="CH131" i="6" s="1"/>
  <c r="CF130" i="6"/>
  <c r="CF132" i="6" s="1"/>
  <c r="CA132" i="6"/>
  <c r="CA134" i="6" s="1"/>
  <c r="BY142" i="6"/>
  <c r="BY144" i="6" s="1"/>
  <c r="BZ107" i="6"/>
  <c r="BZ109" i="6" s="1"/>
  <c r="BU110" i="6"/>
  <c r="BU112" i="6" s="1"/>
  <c r="BS108" i="6"/>
  <c r="BS110" i="6" s="1"/>
  <c r="BN100" i="6"/>
  <c r="BN102" i="6" s="1"/>
  <c r="BL100" i="6"/>
  <c r="BL102" i="6" s="1"/>
  <c r="BH101" i="6"/>
  <c r="BH103" i="6" s="1"/>
  <c r="BF101" i="6"/>
  <c r="BF103" i="6" s="1"/>
  <c r="BB101" i="6"/>
  <c r="BB103" i="6" s="1"/>
  <c r="AZ99" i="6"/>
  <c r="AZ101" i="6" s="1"/>
  <c r="AV94" i="6"/>
  <c r="AV96" i="6" s="1"/>
  <c r="AT94" i="6"/>
  <c r="AT95" i="6" s="1"/>
  <c r="AP99" i="6"/>
  <c r="AP100" i="6" s="1"/>
  <c r="AN99" i="6"/>
  <c r="AN100" i="6" s="1"/>
  <c r="DK84" i="6"/>
  <c r="DK86" i="6" s="1"/>
  <c r="DI90" i="6"/>
  <c r="DI92" i="6" s="1"/>
  <c r="DC89" i="6"/>
  <c r="DC90" i="6" s="1"/>
  <c r="CZ88" i="6"/>
  <c r="CZ89" i="6" s="1"/>
  <c r="CU87" i="6"/>
  <c r="CU89" i="6" s="1"/>
  <c r="CS82" i="6"/>
  <c r="CS84" i="6" s="1"/>
  <c r="CN83" i="6"/>
  <c r="CN84" i="6" s="1"/>
  <c r="CL86" i="6"/>
  <c r="CL87" i="6" s="1"/>
  <c r="CH87" i="6"/>
  <c r="CH88" i="6" s="1"/>
  <c r="CF86" i="6"/>
  <c r="CF87" i="6" s="1"/>
  <c r="CB87" i="6"/>
  <c r="CB89" i="6" s="1"/>
  <c r="BZ86" i="6"/>
  <c r="BZ88" i="6" s="1"/>
  <c r="BU88" i="6"/>
  <c r="BU89" i="6" s="1"/>
  <c r="BS84" i="6"/>
  <c r="BS86" i="6" s="1"/>
  <c r="BN81" i="6"/>
  <c r="BN82" i="6" s="1"/>
  <c r="BL82" i="6"/>
  <c r="BL83" i="6" s="1"/>
  <c r="BH80" i="6"/>
  <c r="BH81" i="6" s="1"/>
  <c r="BF79" i="6"/>
  <c r="BF81" i="6" s="1"/>
  <c r="BB80" i="6"/>
  <c r="BB81" i="6" s="1"/>
  <c r="AZ81" i="6"/>
  <c r="AZ82" i="6" s="1"/>
  <c r="AV80" i="6"/>
  <c r="AV81" i="6" s="1"/>
  <c r="AT79" i="6"/>
  <c r="AT80" i="6" s="1"/>
  <c r="AP82" i="6"/>
  <c r="AP83" i="6" s="1"/>
  <c r="AN82" i="6"/>
  <c r="AN83" i="6" s="1"/>
  <c r="DK66" i="6"/>
  <c r="DK67" i="6" s="1"/>
  <c r="DG63" i="6"/>
  <c r="DG64" i="6" s="1"/>
  <c r="DC70" i="6"/>
  <c r="DC71" i="6" s="1"/>
  <c r="CZ68" i="6"/>
  <c r="CZ69" i="6" s="1"/>
  <c r="CU65" i="6"/>
  <c r="CU66" i="6" s="1"/>
  <c r="CS67" i="6"/>
  <c r="CS68" i="6" s="1"/>
  <c r="CN64" i="6"/>
  <c r="CN65" i="6" s="1"/>
  <c r="CL64" i="6"/>
  <c r="CL65" i="6" s="1"/>
  <c r="CH65" i="6"/>
  <c r="CH66" i="6" s="1"/>
  <c r="CF64" i="6"/>
  <c r="CF65" i="6" s="1"/>
  <c r="CB61" i="6"/>
  <c r="CB62" i="6" s="1"/>
  <c r="BZ64" i="6"/>
  <c r="BZ65" i="6" s="1"/>
  <c r="BU63" i="6"/>
  <c r="BU64" i="6" s="1"/>
  <c r="BS64" i="6"/>
  <c r="BS65" i="6" s="1"/>
  <c r="BN64" i="6"/>
  <c r="BN65" i="6" s="1"/>
  <c r="BL64" i="6"/>
  <c r="BL65" i="6" s="1"/>
  <c r="BH63" i="6"/>
  <c r="BH64" i="6" s="1"/>
  <c r="BF64" i="6"/>
  <c r="BF65" i="6" s="1"/>
  <c r="BB62" i="6"/>
  <c r="BB63" i="6" s="1"/>
  <c r="AZ65" i="6"/>
  <c r="AZ66" i="6" s="1"/>
  <c r="AV64" i="6"/>
  <c r="AV65" i="6" s="1"/>
  <c r="AT64" i="6"/>
  <c r="AT65" i="6" s="1"/>
  <c r="AP64" i="6"/>
  <c r="AP65" i="6" s="1"/>
  <c r="AN63" i="6"/>
  <c r="AN64" i="6" s="1"/>
  <c r="DK46" i="6"/>
  <c r="DK47" i="6" s="1"/>
  <c r="DI46" i="6"/>
  <c r="DI47" i="6" s="1"/>
  <c r="DC44" i="6"/>
  <c r="DC45" i="6" s="1"/>
  <c r="DA44" i="6"/>
  <c r="DA45" i="6" s="1"/>
  <c r="CU44" i="6"/>
  <c r="CU45" i="6" s="1"/>
  <c r="CS44" i="6"/>
  <c r="CS45" i="6" s="1"/>
  <c r="CN43" i="6"/>
  <c r="CN44" i="6" s="1"/>
  <c r="CL40" i="6"/>
  <c r="CL41" i="6" s="1"/>
  <c r="CH42" i="6"/>
  <c r="CH43" i="6" s="1"/>
  <c r="CF43" i="6"/>
  <c r="CF44" i="6" s="1"/>
  <c r="BZ43" i="6"/>
  <c r="BZ44" i="6" s="1"/>
  <c r="BU38" i="6"/>
  <c r="BU39" i="6" s="1"/>
  <c r="BS37" i="6"/>
  <c r="BS38" i="6" s="1"/>
  <c r="BN44" i="6"/>
  <c r="BN45" i="6" s="1"/>
  <c r="BL44" i="6"/>
  <c r="BL45" i="6" s="1"/>
  <c r="BH44" i="6"/>
  <c r="BH45" i="6" s="1"/>
  <c r="BF46" i="6"/>
  <c r="BF47" i="6" s="1"/>
  <c r="BB42" i="6"/>
  <c r="BB43" i="6" s="1"/>
  <c r="AZ45" i="6"/>
  <c r="AZ46" i="6" s="1"/>
  <c r="AV42" i="6"/>
  <c r="AV43" i="6" s="1"/>
  <c r="AT40" i="6"/>
  <c r="AT41" i="6" s="1"/>
  <c r="AN44" i="6"/>
  <c r="AN45" i="6" s="1"/>
  <c r="DL23" i="6"/>
  <c r="DL24" i="6" s="1"/>
  <c r="DI19" i="6"/>
  <c r="DI20" i="6" s="1"/>
  <c r="DB21" i="6"/>
  <c r="DB22" i="6" s="1"/>
  <c r="CZ21" i="6"/>
  <c r="CZ22" i="6" s="1"/>
  <c r="CU18" i="6"/>
  <c r="CU19" i="6" s="1"/>
  <c r="CS21" i="6"/>
  <c r="CS22" i="6" s="1"/>
  <c r="CN20" i="6"/>
  <c r="CN23" i="6" s="1"/>
  <c r="CL17" i="6"/>
  <c r="CL18" i="6" s="1"/>
  <c r="CH19" i="6"/>
  <c r="CH20" i="6" s="1"/>
  <c r="CF23" i="6"/>
  <c r="CF24" i="6" s="1"/>
  <c r="CB22" i="6"/>
  <c r="CB23" i="6" s="1"/>
  <c r="BZ22" i="6"/>
  <c r="BZ23" i="6" s="1"/>
  <c r="BU21" i="6"/>
  <c r="BU22" i="6" s="1"/>
  <c r="BR18" i="6"/>
  <c r="BR20" i="6" s="1"/>
  <c r="BL20" i="6"/>
  <c r="BL22" i="6" s="1"/>
  <c r="BH19" i="6"/>
  <c r="BH20" i="6" s="1"/>
  <c r="BF23" i="6"/>
  <c r="BF24" i="6" s="1"/>
  <c r="BB19" i="6"/>
  <c r="BB20" i="6" s="1"/>
  <c r="AY20" i="6"/>
  <c r="AY21" i="6" s="1"/>
  <c r="AW24" i="6"/>
  <c r="AW25" i="6" s="1"/>
  <c r="AU13" i="6"/>
  <c r="AU14" i="6" s="1"/>
  <c r="AQ23" i="6"/>
  <c r="AQ24" i="6" s="1"/>
  <c r="AO14" i="6"/>
  <c r="AO15" i="6" s="1"/>
  <c r="CZ170" i="5"/>
  <c r="CZ173" i="5" s="1"/>
  <c r="CX175" i="5"/>
  <c r="CX176" i="5" s="1"/>
  <c r="CR172" i="5"/>
  <c r="CR174" i="5" s="1"/>
  <c r="CP174" i="5"/>
  <c r="CP175" i="5" s="1"/>
  <c r="CJ170" i="5"/>
  <c r="CJ171" i="5" s="1"/>
  <c r="CH171" i="5"/>
  <c r="CH172" i="5" s="1"/>
  <c r="CC171" i="5"/>
  <c r="CC172" i="5" s="1"/>
  <c r="CA170" i="5"/>
  <c r="CA171" i="5" s="1"/>
  <c r="BV178" i="5"/>
  <c r="BV179" i="5" s="1"/>
  <c r="BT168" i="5"/>
  <c r="BT169" i="5" s="1"/>
  <c r="BQ171" i="5"/>
  <c r="BQ172" i="5" s="1"/>
  <c r="BN177" i="5"/>
  <c r="BN178" i="5" s="1"/>
  <c r="DC145" i="5"/>
  <c r="DC146" i="5" s="1"/>
  <c r="CY143" i="5"/>
  <c r="CY146" i="5" s="1"/>
  <c r="CS146" i="5"/>
  <c r="CS147" i="5" s="1"/>
  <c r="CQ141" i="5"/>
  <c r="CQ142" i="5" s="1"/>
  <c r="CK142" i="5"/>
  <c r="CK143" i="5" s="1"/>
  <c r="CH145" i="5"/>
  <c r="CH146" i="5" s="1"/>
  <c r="CC144" i="5"/>
  <c r="CC145" i="5" s="1"/>
  <c r="CA145" i="5"/>
  <c r="CA146" i="5" s="1"/>
  <c r="BT146" i="5"/>
  <c r="BT147" i="5" s="1"/>
  <c r="BR154" i="5"/>
  <c r="BR155" i="5" s="1"/>
  <c r="BO145" i="5"/>
  <c r="BO146" i="5" s="1"/>
  <c r="BM146" i="5"/>
  <c r="BM147" i="5" s="1"/>
  <c r="BF165" i="5"/>
  <c r="BF166" i="5" s="1"/>
  <c r="BE166" i="5"/>
  <c r="BE167" i="5" s="1"/>
  <c r="AZ135" i="5"/>
  <c r="AZ136" i="5" s="1"/>
  <c r="AX135" i="5"/>
  <c r="AX136" i="5" s="1"/>
  <c r="AT149" i="5"/>
  <c r="AT150" i="5" s="1"/>
  <c r="AR144" i="5"/>
  <c r="AR145" i="5" s="1"/>
  <c r="AM142" i="5"/>
  <c r="AM145" i="5" s="1"/>
  <c r="AK134" i="5"/>
  <c r="AK135" i="5" s="1"/>
  <c r="AF136" i="5"/>
  <c r="AF137" i="5" s="1"/>
  <c r="AD135" i="5"/>
  <c r="AD136" i="5" s="1"/>
  <c r="W136" i="5"/>
  <c r="W137" i="5" s="1"/>
  <c r="U134" i="5"/>
  <c r="U135" i="5" s="1"/>
  <c r="DD114" i="5"/>
  <c r="DD115" i="5" s="1"/>
  <c r="DB117" i="5"/>
  <c r="DB118" i="5" s="1"/>
  <c r="CS111" i="5"/>
  <c r="CS112" i="5" s="1"/>
  <c r="CQ111" i="5"/>
  <c r="CQ112" i="5" s="1"/>
  <c r="CK114" i="5"/>
  <c r="CK115" i="5" s="1"/>
  <c r="CI110" i="5"/>
  <c r="CI111" i="5" s="1"/>
  <c r="CD111" i="5"/>
  <c r="CD112" i="5" s="1"/>
  <c r="CA110" i="5"/>
  <c r="CA111" i="5" s="1"/>
  <c r="BV116" i="5"/>
  <c r="BV117" i="5" s="1"/>
  <c r="BT110" i="5"/>
  <c r="BT111" i="5" s="1"/>
  <c r="BN115" i="5"/>
  <c r="BN116" i="5" s="1"/>
  <c r="BL112" i="5"/>
  <c r="BL113" i="5" s="1"/>
  <c r="BH113" i="5"/>
  <c r="BH115" i="5" s="1"/>
  <c r="BF109" i="5"/>
  <c r="BF110" i="5" s="1"/>
  <c r="AZ111" i="5"/>
  <c r="AZ112" i="5" s="1"/>
  <c r="AX108" i="5"/>
  <c r="AX109" i="5" s="1"/>
  <c r="AT111" i="5"/>
  <c r="AT112" i="5" s="1"/>
  <c r="AR110" i="5"/>
  <c r="AR111" i="5" s="1"/>
  <c r="AN106" i="5"/>
  <c r="AN107" i="5" s="1"/>
  <c r="AK110" i="5"/>
  <c r="AK111" i="5" s="1"/>
  <c r="AF110" i="5"/>
  <c r="AF111" i="5" s="1"/>
  <c r="AD110" i="5"/>
  <c r="AD111" i="5" s="1"/>
  <c r="X112" i="5"/>
  <c r="X113" i="5" s="1"/>
  <c r="U109" i="5"/>
  <c r="U110" i="5" s="1"/>
  <c r="DA87" i="5"/>
  <c r="DA88" i="5" s="1"/>
  <c r="CY86" i="5"/>
  <c r="CY87" i="5" s="1"/>
  <c r="CT82" i="5"/>
  <c r="CT83" i="5" s="1"/>
  <c r="CR82" i="5"/>
  <c r="CR83" i="5" s="1"/>
  <c r="CL84" i="5"/>
  <c r="CL85" i="5" s="1"/>
  <c r="CJ82" i="5"/>
  <c r="CJ83" i="5" s="1"/>
  <c r="CC81" i="5"/>
  <c r="CC82" i="5" s="1"/>
  <c r="CA87" i="5"/>
  <c r="CA88" i="5" s="1"/>
  <c r="BV81" i="5"/>
  <c r="BV82" i="5" s="1"/>
  <c r="BT80" i="5"/>
  <c r="BT81" i="5" s="1"/>
  <c r="BO80" i="5"/>
  <c r="BO81" i="5" s="1"/>
  <c r="BK80" i="5"/>
  <c r="BK81" i="5" s="1"/>
  <c r="BH80" i="5"/>
  <c r="BH81" i="5" s="1"/>
  <c r="BF89" i="5"/>
  <c r="BF90" i="5" s="1"/>
  <c r="BA83" i="5"/>
  <c r="BA84" i="5" s="1"/>
  <c r="AY75" i="5"/>
  <c r="AY76" i="5" s="1"/>
  <c r="AT78" i="5"/>
  <c r="AT79" i="5" s="1"/>
  <c r="AR76" i="5"/>
  <c r="AR77" i="5" s="1"/>
  <c r="AM85" i="5"/>
  <c r="AM86" i="5" s="1"/>
  <c r="AJ78" i="5"/>
  <c r="AJ79" i="5" s="1"/>
  <c r="AD79" i="5"/>
  <c r="AD80" i="5" s="1"/>
  <c r="AF80" i="5"/>
  <c r="AF81" i="5" s="1"/>
  <c r="Y76" i="5"/>
  <c r="Y77" i="5" s="1"/>
  <c r="V78" i="5"/>
  <c r="V79" i="5" s="1"/>
  <c r="CZ49" i="5"/>
  <c r="CZ50" i="5" s="1"/>
  <c r="CX56" i="5"/>
  <c r="CX57" i="5" s="1"/>
  <c r="CS47" i="5"/>
  <c r="CS48" i="5" s="1"/>
  <c r="CQ50" i="5"/>
  <c r="CQ51" i="5" s="1"/>
  <c r="CJ51" i="5"/>
  <c r="CJ52" i="5" s="1"/>
  <c r="CH50" i="5"/>
  <c r="CH51" i="5" s="1"/>
  <c r="CC46" i="5"/>
  <c r="CC47" i="5" s="1"/>
  <c r="CA49" i="5"/>
  <c r="CA50" i="5" s="1"/>
  <c r="BV48" i="5"/>
  <c r="BV49" i="5" s="1"/>
  <c r="BT44" i="5"/>
  <c r="BT45" i="5" s="1"/>
  <c r="BN50" i="5"/>
  <c r="BN51" i="5" s="1"/>
  <c r="BL48" i="5"/>
  <c r="BL49" i="5" s="1"/>
  <c r="BH42" i="5"/>
  <c r="BH43" i="5" s="1"/>
  <c r="BF44" i="5"/>
  <c r="BF45" i="5" s="1"/>
  <c r="BA43" i="5"/>
  <c r="BA44" i="5" s="1"/>
  <c r="AS46" i="5"/>
  <c r="AS47" i="5" s="1"/>
  <c r="AQ44" i="5"/>
  <c r="AQ45" i="5" s="1"/>
  <c r="AM46" i="5"/>
  <c r="AM47" i="5" s="1"/>
  <c r="AK49" i="5"/>
  <c r="AK50" i="5" s="1"/>
  <c r="AF46" i="5"/>
  <c r="AF47" i="5" s="1"/>
  <c r="AC44" i="5"/>
  <c r="AC45" i="5" s="1"/>
  <c r="X49" i="5"/>
  <c r="X50" i="5" s="1"/>
  <c r="U55" i="5"/>
  <c r="U56" i="5" s="1"/>
  <c r="DA20" i="5"/>
  <c r="DA21" i="5" s="1"/>
  <c r="CY23" i="5"/>
  <c r="CY24" i="5" s="1"/>
  <c r="CS19" i="5"/>
  <c r="CS20" i="5" s="1"/>
  <c r="CQ26" i="5"/>
  <c r="CQ27" i="5" s="1"/>
  <c r="CJ18" i="5"/>
  <c r="CJ19" i="5" s="1"/>
  <c r="CH19" i="5"/>
  <c r="CH20" i="5" s="1"/>
  <c r="CC17" i="5"/>
  <c r="CC18" i="5" s="1"/>
  <c r="CA18" i="5"/>
  <c r="CA19" i="5" s="1"/>
  <c r="BU15" i="5"/>
  <c r="BU16" i="5" s="1"/>
  <c r="BS13" i="5"/>
  <c r="BS14" i="5" s="1"/>
  <c r="BO15" i="5"/>
  <c r="BO16" i="5" s="1"/>
  <c r="BM19" i="5"/>
  <c r="BM20" i="5" s="1"/>
  <c r="BH20" i="5"/>
  <c r="BH23" i="5" s="1"/>
  <c r="BF17" i="5"/>
  <c r="BF18" i="5" s="1"/>
  <c r="BB17" i="5"/>
  <c r="BB18" i="5" s="1"/>
  <c r="AX14" i="5"/>
  <c r="AX15" i="5" s="1"/>
  <c r="AT13" i="5"/>
  <c r="AT14" i="5" s="1"/>
  <c r="AR15" i="5"/>
  <c r="AR16" i="5" s="1"/>
  <c r="AM15" i="5"/>
  <c r="AM16" i="5" s="1"/>
  <c r="AK17" i="5"/>
  <c r="AK18" i="5" s="1"/>
  <c r="AF15" i="5"/>
  <c r="AF16" i="5" s="1"/>
  <c r="AD15" i="5"/>
  <c r="AD16" i="5" s="1"/>
  <c r="Y15" i="5"/>
  <c r="Y16" i="5" s="1"/>
  <c r="W16" i="5"/>
  <c r="W18" i="5" s="1"/>
  <c r="DF165" i="4"/>
  <c r="DF166" i="4" s="1"/>
  <c r="DD165" i="4"/>
  <c r="DD166" i="4" s="1"/>
  <c r="CY166" i="4"/>
  <c r="CY167" i="4" s="1"/>
  <c r="CW166" i="4"/>
  <c r="CW167" i="4" s="1"/>
  <c r="CQ166" i="4"/>
  <c r="CQ167" i="4" s="1"/>
  <c r="CO166" i="4"/>
  <c r="CO167" i="4" s="1"/>
  <c r="CJ166" i="4"/>
  <c r="CJ167" i="4" s="1"/>
  <c r="CH165" i="4"/>
  <c r="CH166" i="4" s="1"/>
  <c r="CB168" i="4"/>
  <c r="CB169" i="4" s="1"/>
  <c r="BZ166" i="4"/>
  <c r="BZ167" i="4" s="1"/>
  <c r="BV165" i="4"/>
  <c r="BV166" i="4" s="1"/>
  <c r="BT165" i="4"/>
  <c r="BT166" i="4" s="1"/>
  <c r="DF126" i="4"/>
  <c r="DF127" i="4" s="1"/>
  <c r="DD129" i="4"/>
  <c r="DD130" i="4" s="1"/>
  <c r="CY128" i="4"/>
  <c r="CY127" i="4"/>
  <c r="CW129" i="4"/>
  <c r="CW130" i="4" s="1"/>
  <c r="CR128" i="4"/>
  <c r="CR129" i="4" s="1"/>
  <c r="CP127" i="4"/>
  <c r="CP128" i="4" s="1"/>
  <c r="CJ128" i="4"/>
  <c r="CJ129" i="4" s="1"/>
  <c r="CH128" i="4"/>
  <c r="CH129" i="4" s="1"/>
  <c r="CB128" i="4"/>
  <c r="CB129" i="4" s="1"/>
  <c r="BZ130" i="4"/>
  <c r="BZ131" i="4" s="1"/>
  <c r="BV128" i="4"/>
  <c r="BV129" i="4" s="1"/>
  <c r="BT129" i="4"/>
  <c r="BT130" i="4" s="1"/>
  <c r="DF89" i="4"/>
  <c r="DF90" i="4" s="1"/>
  <c r="DD92" i="4"/>
  <c r="DD93" i="4" s="1"/>
  <c r="CY94" i="4"/>
  <c r="CY95" i="4" s="1"/>
  <c r="CW93" i="4"/>
  <c r="CW94" i="4" s="1"/>
  <c r="CR91" i="4"/>
  <c r="CR92" i="4" s="1"/>
  <c r="CP91" i="4"/>
  <c r="CP92" i="4" s="1"/>
  <c r="CJ90" i="4"/>
  <c r="CJ91" i="4" s="1"/>
  <c r="CG90" i="4"/>
  <c r="CG91" i="4" s="1"/>
  <c r="CC92" i="4"/>
  <c r="CC93" i="4" s="1"/>
  <c r="CA91" i="4"/>
  <c r="CA92" i="4" s="1"/>
  <c r="BV88" i="4"/>
  <c r="BV89" i="4" s="1"/>
  <c r="BT90" i="4"/>
  <c r="BT91" i="4" s="1"/>
  <c r="BJ151" i="4"/>
  <c r="BJ152" i="4" s="1"/>
  <c r="BG151" i="4"/>
  <c r="BG152" i="4" s="1"/>
  <c r="BB151" i="4"/>
  <c r="BB152" i="4" s="1"/>
  <c r="AZ152" i="4"/>
  <c r="AZ153" i="4" s="1"/>
  <c r="AT150" i="4"/>
  <c r="AT151" i="4" s="1"/>
  <c r="AR150" i="4"/>
  <c r="AR151" i="4" s="1"/>
  <c r="AL152" i="4"/>
  <c r="AL153" i="4" s="1"/>
  <c r="AJ153" i="4"/>
  <c r="AJ154" i="4" s="1"/>
  <c r="AD152" i="4"/>
  <c r="AD153" i="4" s="1"/>
  <c r="AB152" i="4"/>
  <c r="AB153" i="4" s="1"/>
  <c r="X152" i="4"/>
  <c r="X153" i="4" s="1"/>
  <c r="V153" i="4"/>
  <c r="V154" i="4" s="1"/>
  <c r="BH104" i="4"/>
  <c r="BH105" i="4" s="1"/>
  <c r="BE101" i="4"/>
  <c r="BE102" i="4" s="1"/>
  <c r="BA106" i="4"/>
  <c r="BA107" i="4" s="1"/>
  <c r="AY106" i="4"/>
  <c r="AY107" i="4" s="1"/>
  <c r="AS102" i="4"/>
  <c r="AS103" i="4" s="1"/>
  <c r="AP102" i="4"/>
  <c r="AP103" i="4" s="1"/>
  <c r="AL103" i="4"/>
  <c r="AL104" i="4" s="1"/>
  <c r="AJ106" i="4"/>
  <c r="AJ107" i="4" s="1"/>
  <c r="AD103" i="4"/>
  <c r="AD104" i="4" s="1"/>
  <c r="AB102" i="4"/>
  <c r="AB103" i="4" s="1"/>
  <c r="X104" i="4"/>
  <c r="X105" i="4" s="1"/>
  <c r="V104" i="4"/>
  <c r="V105" i="4" s="1"/>
  <c r="DF59" i="4"/>
  <c r="DF60" i="4" s="1"/>
  <c r="DD55" i="4"/>
  <c r="DD56" i="4" s="1"/>
  <c r="CY55" i="4"/>
  <c r="CY56" i="4" s="1"/>
  <c r="CW56" i="4"/>
  <c r="CW57" i="4" s="1"/>
  <c r="CR57" i="4"/>
  <c r="CR58" i="4" s="1"/>
  <c r="CP58" i="4"/>
  <c r="CP59" i="4" s="1"/>
  <c r="CJ56" i="4"/>
  <c r="CJ57" i="4" s="1"/>
  <c r="CH56" i="4"/>
  <c r="CH57" i="4" s="1"/>
  <c r="CC61" i="4"/>
  <c r="CC62" i="4" s="1"/>
  <c r="CA61" i="4"/>
  <c r="CA62" i="4" s="1"/>
  <c r="BV55" i="4"/>
  <c r="BV56" i="4" s="1"/>
  <c r="BT55" i="4"/>
  <c r="BT56" i="4" s="1"/>
  <c r="BI64" i="4"/>
  <c r="BI65" i="4" s="1"/>
  <c r="BG62" i="4"/>
  <c r="BG63" i="4" s="1"/>
  <c r="BB64" i="4"/>
  <c r="BB65" i="4" s="1"/>
  <c r="AY64" i="4"/>
  <c r="AY65" i="4" s="1"/>
  <c r="AT63" i="4"/>
  <c r="AT64" i="4" s="1"/>
  <c r="AR64" i="4"/>
  <c r="AR65" i="4" s="1"/>
  <c r="AL65" i="4"/>
  <c r="AL66" i="4" s="1"/>
  <c r="AJ65" i="4"/>
  <c r="AJ66" i="4" s="1"/>
  <c r="AD62" i="4"/>
  <c r="AD63" i="4" s="1"/>
  <c r="AB62" i="4"/>
  <c r="AB63" i="4" s="1"/>
  <c r="X61" i="4"/>
  <c r="X62" i="4" s="1"/>
  <c r="V61" i="4"/>
  <c r="V62" i="4" s="1"/>
  <c r="DG20" i="4"/>
  <c r="DG21" i="4" s="1"/>
  <c r="DD19" i="4"/>
  <c r="DD20" i="4" s="1"/>
  <c r="CX22" i="4"/>
  <c r="CX23" i="4" s="1"/>
  <c r="CV20" i="4"/>
  <c r="CV21" i="4" s="1"/>
  <c r="CR21" i="4"/>
  <c r="CR22" i="4" s="1"/>
  <c r="CP23" i="4"/>
  <c r="CP24" i="4" s="1"/>
  <c r="CJ18" i="4"/>
  <c r="CJ19" i="4" s="1"/>
  <c r="CH16" i="4"/>
  <c r="CH17" i="4" s="1"/>
  <c r="CC18" i="4"/>
  <c r="CC19" i="4" s="1"/>
  <c r="CA20" i="4"/>
  <c r="CA21" i="4" s="1"/>
  <c r="BV20" i="4"/>
  <c r="BV21" i="4" s="1"/>
  <c r="BT19" i="4"/>
  <c r="BT20" i="4" s="1"/>
  <c r="BI17" i="4"/>
  <c r="BI18" i="4" s="1"/>
  <c r="BF19" i="4"/>
  <c r="BF20" i="4" s="1"/>
  <c r="BB18" i="4"/>
  <c r="BB19" i="4" s="1"/>
  <c r="AZ19" i="4"/>
  <c r="AZ20" i="4" s="1"/>
  <c r="AT18" i="4"/>
  <c r="AT19" i="4" s="1"/>
  <c r="AR20" i="4"/>
  <c r="AR21" i="4" s="1"/>
  <c r="AL21" i="4"/>
  <c r="AL22" i="4" s="1"/>
  <c r="AJ21" i="4"/>
  <c r="AJ22" i="4" s="1"/>
  <c r="AE20" i="4"/>
  <c r="AE21" i="4" s="1"/>
  <c r="AC21" i="4"/>
  <c r="AC22" i="4" s="1"/>
  <c r="X21" i="4"/>
  <c r="X22" i="4" s="1"/>
  <c r="V15" i="4"/>
  <c r="V16" i="4" s="1"/>
  <c r="BF10" i="3"/>
  <c r="BF11" i="3"/>
  <c r="BF12" i="3"/>
  <c r="BF13" i="3"/>
  <c r="BF14" i="3"/>
  <c r="BF15" i="3"/>
  <c r="BF16" i="3"/>
  <c r="BF17" i="3"/>
  <c r="BF18" i="3"/>
  <c r="BF19" i="3"/>
  <c r="BF20" i="3"/>
  <c r="BF21" i="3"/>
  <c r="BF22" i="3"/>
  <c r="BF23" i="3"/>
  <c r="BF25" i="3"/>
  <c r="BF26" i="3"/>
  <c r="BF29" i="3"/>
  <c r="BF30" i="3"/>
  <c r="BF33" i="3"/>
  <c r="BF34" i="3"/>
  <c r="BF35" i="3"/>
  <c r="BF36" i="3"/>
  <c r="BF37" i="3"/>
  <c r="BF38" i="3"/>
  <c r="BF39" i="3"/>
  <c r="BF40" i="3"/>
  <c r="BF41" i="3"/>
  <c r="BF42" i="3"/>
  <c r="BF43" i="3"/>
  <c r="BF44" i="3"/>
  <c r="BF45" i="3"/>
  <c r="BF46" i="3"/>
  <c r="BF47" i="3"/>
  <c r="BF48" i="3"/>
  <c r="BF49" i="3"/>
  <c r="BF50" i="3"/>
  <c r="BF51" i="3"/>
  <c r="BF52" i="3"/>
  <c r="BF53" i="3"/>
  <c r="BF54" i="3"/>
  <c r="BF55" i="3"/>
  <c r="BF56" i="3"/>
  <c r="BF57" i="3"/>
  <c r="BF58" i="3"/>
  <c r="BF59" i="3"/>
  <c r="BF60" i="3"/>
  <c r="BF61" i="3"/>
  <c r="BF62" i="3"/>
  <c r="BF63" i="3"/>
  <c r="BF64" i="3"/>
  <c r="BF65" i="3"/>
  <c r="BF66" i="3"/>
  <c r="BF67" i="3"/>
  <c r="BF71" i="3"/>
  <c r="BF72" i="3"/>
  <c r="BF73" i="3"/>
  <c r="BF74" i="3"/>
  <c r="BF75" i="3"/>
  <c r="BF76" i="3"/>
  <c r="BF77" i="3"/>
  <c r="BF78" i="3"/>
  <c r="BF79" i="3"/>
  <c r="BF80" i="3"/>
  <c r="BF81" i="3"/>
  <c r="BF82" i="3"/>
  <c r="BF83" i="3"/>
  <c r="BF84" i="3"/>
  <c r="BF85" i="3"/>
  <c r="BF86" i="3"/>
  <c r="BF87" i="3"/>
  <c r="BF88" i="3"/>
  <c r="BF89" i="3"/>
  <c r="BF90" i="3"/>
  <c r="AW10" i="3"/>
  <c r="AW11" i="3"/>
  <c r="AW12" i="3"/>
  <c r="AW13" i="3"/>
  <c r="AW14" i="3"/>
  <c r="AW15" i="3"/>
  <c r="AW16" i="3"/>
  <c r="AW17" i="3"/>
  <c r="AW18" i="3"/>
  <c r="AW19" i="3"/>
  <c r="AW20" i="3"/>
  <c r="AW21" i="3"/>
  <c r="AW22" i="3"/>
  <c r="AW23" i="3"/>
  <c r="AW24" i="3"/>
  <c r="AW25" i="3"/>
  <c r="AW26" i="3"/>
  <c r="AW27" i="3"/>
  <c r="AW28" i="3"/>
  <c r="AW29" i="3"/>
  <c r="AW30" i="3"/>
  <c r="AW31" i="3"/>
  <c r="AW32" i="3"/>
  <c r="AW33" i="3"/>
  <c r="AW34" i="3"/>
  <c r="AW35" i="3"/>
  <c r="AW36" i="3"/>
  <c r="AW37" i="3"/>
  <c r="AW38" i="3"/>
  <c r="AW39" i="3"/>
  <c r="AW40" i="3"/>
  <c r="AW41" i="3"/>
  <c r="AW42" i="3"/>
  <c r="AW43" i="3"/>
  <c r="AW44" i="3"/>
  <c r="AW45" i="3"/>
  <c r="AW46" i="3"/>
  <c r="AW47" i="3"/>
  <c r="AW48" i="3"/>
  <c r="AW49" i="3"/>
  <c r="AW50" i="3"/>
  <c r="AW51" i="3"/>
  <c r="AW52" i="3"/>
  <c r="AW53" i="3"/>
  <c r="AW54" i="3"/>
  <c r="AW55" i="3"/>
  <c r="AW56" i="3"/>
  <c r="AW57" i="3"/>
  <c r="AW58" i="3"/>
  <c r="AW59" i="3"/>
  <c r="AW60" i="3"/>
  <c r="AW61" i="3"/>
  <c r="AW62" i="3"/>
  <c r="AW63" i="3"/>
  <c r="AW64" i="3"/>
  <c r="AW65" i="3"/>
  <c r="AW66" i="3"/>
  <c r="AW67" i="3"/>
  <c r="AW68" i="3"/>
  <c r="AW69" i="3"/>
  <c r="AW70" i="3"/>
  <c r="AW71" i="3"/>
  <c r="AW72" i="3"/>
  <c r="AW73" i="3"/>
  <c r="AW74" i="3"/>
  <c r="AW75" i="3"/>
  <c r="AW76" i="3"/>
  <c r="AW77" i="3"/>
  <c r="AW78" i="3"/>
  <c r="AW79" i="3"/>
  <c r="AW80" i="3"/>
  <c r="AW81" i="3"/>
  <c r="AW82" i="3"/>
  <c r="AW83" i="3"/>
  <c r="AW84" i="3"/>
  <c r="AW85" i="3"/>
  <c r="AW86" i="3"/>
  <c r="AW87" i="3"/>
  <c r="AW88" i="3"/>
  <c r="AW89" i="3"/>
  <c r="AW90" i="3"/>
  <c r="AW91" i="3"/>
  <c r="AW92" i="3"/>
  <c r="AW93" i="3"/>
  <c r="AO10" i="3"/>
  <c r="AO11" i="3"/>
  <c r="AO12" i="3"/>
  <c r="AO13" i="3"/>
  <c r="AO14" i="3"/>
  <c r="AO15" i="3"/>
  <c r="AO16" i="3"/>
  <c r="AO17" i="3"/>
  <c r="AO18" i="3"/>
  <c r="AO19" i="3"/>
  <c r="AO20" i="3"/>
  <c r="AO21" i="3"/>
  <c r="AO22" i="3"/>
  <c r="AO24" i="3"/>
  <c r="AO25" i="3"/>
  <c r="AO26" i="3"/>
  <c r="AO27" i="3"/>
  <c r="AO28" i="3"/>
  <c r="AO29" i="3"/>
  <c r="AO30" i="3"/>
  <c r="AO31" i="3"/>
  <c r="AO32" i="3"/>
  <c r="AO33" i="3"/>
  <c r="AO34" i="3"/>
  <c r="AO35" i="3"/>
  <c r="AO36" i="3"/>
  <c r="AO37" i="3"/>
  <c r="AO38" i="3"/>
  <c r="AO39" i="3"/>
  <c r="AO40" i="3"/>
  <c r="AO41" i="3"/>
  <c r="AO42" i="3"/>
  <c r="AO43" i="3"/>
  <c r="AO44" i="3"/>
  <c r="AO45" i="3"/>
  <c r="AO46" i="3"/>
  <c r="AO47" i="3"/>
  <c r="AO48" i="3"/>
  <c r="AO49" i="3"/>
  <c r="AO50" i="3"/>
  <c r="AO51" i="3"/>
  <c r="AO52" i="3"/>
  <c r="AO53" i="3"/>
  <c r="AO54" i="3"/>
  <c r="AO55" i="3"/>
  <c r="AO56" i="3"/>
  <c r="AO57" i="3"/>
  <c r="AO58" i="3"/>
  <c r="AO59" i="3"/>
  <c r="AO60" i="3"/>
  <c r="AO61" i="3"/>
  <c r="AO62" i="3"/>
  <c r="AO63" i="3"/>
  <c r="AO64" i="3"/>
  <c r="AO65" i="3"/>
  <c r="AO66" i="3"/>
  <c r="AO67" i="3"/>
  <c r="AO68" i="3"/>
  <c r="AO69" i="3"/>
  <c r="AO70" i="3"/>
  <c r="AO71" i="3"/>
  <c r="AO72" i="3"/>
  <c r="AO73" i="3"/>
  <c r="AO74" i="3"/>
  <c r="AO75" i="3"/>
  <c r="AO76" i="3"/>
  <c r="AO77" i="3"/>
  <c r="AO78" i="3"/>
  <c r="AO79" i="3"/>
  <c r="AO80" i="3"/>
  <c r="AO81" i="3"/>
  <c r="AO82" i="3"/>
  <c r="AO83" i="3"/>
  <c r="AO84" i="3"/>
  <c r="AO85" i="3"/>
  <c r="AO86" i="3"/>
  <c r="AO87" i="3"/>
  <c r="AO88" i="3"/>
  <c r="AO89" i="3"/>
  <c r="AO90" i="3"/>
  <c r="AO91" i="3"/>
  <c r="AO92" i="3"/>
  <c r="AH11" i="3"/>
  <c r="AH12" i="3"/>
  <c r="AH13" i="3"/>
  <c r="AH14" i="3"/>
  <c r="AH15" i="3"/>
  <c r="AH16" i="3"/>
  <c r="AH17" i="3"/>
  <c r="AH18" i="3"/>
  <c r="AH19" i="3"/>
  <c r="AH20" i="3"/>
  <c r="AH21" i="3"/>
  <c r="AH22" i="3"/>
  <c r="AH23" i="3"/>
  <c r="AH24" i="3"/>
  <c r="AH25" i="3"/>
  <c r="AH26" i="3"/>
  <c r="AH27" i="3"/>
  <c r="AH28" i="3"/>
  <c r="AH29" i="3"/>
  <c r="AH30" i="3"/>
  <c r="AH31" i="3"/>
  <c r="AH32" i="3"/>
  <c r="AH33" i="3"/>
  <c r="AH34" i="3"/>
  <c r="AH35" i="3"/>
  <c r="AH36" i="3"/>
  <c r="AH37" i="3"/>
  <c r="AH38" i="3"/>
  <c r="AH39" i="3"/>
  <c r="AH40" i="3"/>
  <c r="AH41" i="3"/>
  <c r="AH42" i="3"/>
  <c r="AH43" i="3"/>
  <c r="AH44" i="3"/>
  <c r="AH45" i="3"/>
  <c r="AH46" i="3"/>
  <c r="AH47" i="3"/>
  <c r="AH48" i="3"/>
  <c r="AH49" i="3"/>
  <c r="AH50" i="3"/>
  <c r="AH51" i="3"/>
  <c r="AH52" i="3"/>
  <c r="AH53" i="3"/>
  <c r="AH54" i="3"/>
  <c r="AH55" i="3"/>
  <c r="AH56" i="3"/>
  <c r="AH57" i="3"/>
  <c r="AH58" i="3"/>
  <c r="AH59" i="3"/>
  <c r="AH60" i="3"/>
  <c r="AH61" i="3"/>
  <c r="AH62" i="3"/>
  <c r="AH63" i="3"/>
  <c r="AH64" i="3"/>
  <c r="AH65" i="3"/>
  <c r="AH66" i="3"/>
  <c r="AH67" i="3"/>
  <c r="AH68" i="3"/>
  <c r="AH69" i="3"/>
  <c r="AH70" i="3"/>
  <c r="AH71" i="3"/>
  <c r="AH72" i="3"/>
  <c r="AH73" i="3"/>
  <c r="AH74" i="3"/>
  <c r="AH75" i="3"/>
  <c r="AH76" i="3"/>
  <c r="AH77" i="3"/>
  <c r="AH78" i="3"/>
  <c r="AH79" i="3"/>
  <c r="AH80" i="3"/>
  <c r="AH81" i="3"/>
  <c r="AH82" i="3"/>
  <c r="AH83" i="3"/>
  <c r="AH84" i="3"/>
  <c r="AH85" i="3"/>
  <c r="AH86" i="3"/>
  <c r="AH87" i="3"/>
  <c r="AH88" i="3"/>
  <c r="AH89" i="3"/>
  <c r="BF9" i="3"/>
  <c r="AO9" i="3"/>
  <c r="AW9" i="3"/>
  <c r="U27" i="3"/>
  <c r="U28" i="3"/>
  <c r="U29" i="3"/>
  <c r="U30" i="3"/>
  <c r="U31" i="3"/>
  <c r="U32" i="3"/>
  <c r="U33" i="3"/>
  <c r="U34" i="3"/>
  <c r="U35" i="3"/>
  <c r="U36" i="3"/>
  <c r="U37" i="3"/>
  <c r="U38" i="3"/>
  <c r="U39" i="3"/>
  <c r="U40" i="3"/>
  <c r="U41" i="3"/>
  <c r="U42" i="3"/>
  <c r="U43" i="3"/>
  <c r="U44" i="3"/>
  <c r="U45" i="3"/>
  <c r="U46" i="3"/>
  <c r="U47" i="3"/>
  <c r="U48" i="3"/>
  <c r="U49" i="3"/>
  <c r="U50" i="3"/>
  <c r="U51" i="3"/>
  <c r="U52" i="3"/>
  <c r="U53" i="3"/>
  <c r="U56" i="3"/>
  <c r="U57" i="3"/>
  <c r="U58" i="3"/>
  <c r="U59" i="3"/>
  <c r="U60" i="3"/>
  <c r="U61" i="3"/>
  <c r="U62" i="3"/>
  <c r="U63" i="3"/>
  <c r="U64" i="3"/>
  <c r="U65" i="3"/>
  <c r="U66" i="3"/>
  <c r="U67" i="3"/>
  <c r="U68" i="3"/>
  <c r="U69" i="3"/>
  <c r="U70" i="3"/>
  <c r="U71" i="3"/>
  <c r="U72" i="3"/>
  <c r="U73" i="3"/>
  <c r="U74" i="3"/>
  <c r="U75" i="3"/>
  <c r="U76" i="3"/>
  <c r="U77" i="3"/>
  <c r="U78" i="3"/>
  <c r="U79" i="3"/>
  <c r="U80" i="3"/>
  <c r="U81" i="3"/>
  <c r="U82" i="3"/>
  <c r="U83" i="3"/>
  <c r="U84" i="3"/>
  <c r="U85" i="3"/>
  <c r="U86" i="3"/>
  <c r="U87" i="3"/>
  <c r="U88" i="3"/>
  <c r="U89" i="3"/>
  <c r="U7" i="3"/>
  <c r="U8" i="3"/>
  <c r="U9" i="3"/>
  <c r="U10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AA23" i="3"/>
  <c r="AA24" i="3"/>
  <c r="AA25" i="3"/>
  <c r="AA26" i="3"/>
  <c r="AA27" i="3"/>
  <c r="AA28" i="3"/>
  <c r="AA29" i="3"/>
  <c r="AA30" i="3"/>
  <c r="AA31" i="3"/>
  <c r="AA32" i="3"/>
  <c r="AA33" i="3"/>
  <c r="AA34" i="3"/>
  <c r="AA35" i="3"/>
  <c r="AA36" i="3"/>
  <c r="AA37" i="3"/>
  <c r="AA38" i="3"/>
  <c r="AA39" i="3"/>
  <c r="AA40" i="3"/>
  <c r="AA41" i="3"/>
  <c r="AA42" i="3"/>
  <c r="AA43" i="3"/>
  <c r="AA44" i="3"/>
  <c r="AA45" i="3"/>
  <c r="AA46" i="3"/>
  <c r="AA47" i="3"/>
  <c r="AA48" i="3"/>
  <c r="AA49" i="3"/>
  <c r="AA50" i="3"/>
  <c r="AA51" i="3"/>
  <c r="AA52" i="3"/>
  <c r="AA53" i="3"/>
  <c r="AA54" i="3"/>
  <c r="AA55" i="3"/>
  <c r="AA56" i="3"/>
  <c r="AA57" i="3"/>
  <c r="AA58" i="3"/>
  <c r="AA59" i="3"/>
  <c r="AA60" i="3"/>
  <c r="AA61" i="3"/>
  <c r="AA62" i="3"/>
  <c r="AA63" i="3"/>
  <c r="AA64" i="3"/>
  <c r="AA65" i="3"/>
  <c r="AA66" i="3"/>
  <c r="AA67" i="3"/>
  <c r="AA68" i="3"/>
  <c r="AA69" i="3"/>
  <c r="AA70" i="3"/>
  <c r="AA71" i="3"/>
  <c r="AA72" i="3"/>
  <c r="AA73" i="3"/>
  <c r="AA74" i="3"/>
  <c r="AA75" i="3"/>
  <c r="AA76" i="3"/>
  <c r="AA78" i="3"/>
  <c r="AA79" i="3"/>
  <c r="AA80" i="3"/>
  <c r="AA81" i="3"/>
  <c r="AA82" i="3"/>
  <c r="AA83" i="3"/>
  <c r="AA84" i="3"/>
  <c r="AA85" i="3"/>
  <c r="AA86" i="3"/>
  <c r="AA87" i="3"/>
  <c r="AA88" i="3"/>
  <c r="AA89" i="3"/>
  <c r="AA90" i="3"/>
  <c r="AA8" i="3"/>
  <c r="AA9" i="3"/>
  <c r="AA10" i="3"/>
  <c r="AA11" i="3"/>
  <c r="AA12" i="3"/>
  <c r="AA13" i="3"/>
  <c r="AA14" i="3"/>
  <c r="AA15" i="3"/>
  <c r="AA16" i="3"/>
  <c r="AA17" i="3"/>
  <c r="AA18" i="3"/>
  <c r="AA19" i="3"/>
  <c r="AA20" i="3"/>
  <c r="AA21" i="3"/>
  <c r="AA22" i="3"/>
  <c r="W66" i="2" l="1"/>
  <c r="AZ3" i="2"/>
  <c r="AZ4" i="2"/>
  <c r="AD34" i="2"/>
  <c r="AD35" i="2"/>
  <c r="AD36" i="2"/>
  <c r="AD37" i="2"/>
  <c r="AD38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3" i="2"/>
  <c r="W64" i="2"/>
  <c r="W65" i="2"/>
  <c r="W67" i="2"/>
  <c r="W68" i="2"/>
  <c r="W70" i="2"/>
  <c r="W71" i="2"/>
  <c r="W72" i="2"/>
  <c r="W73" i="2"/>
  <c r="W74" i="2"/>
  <c r="W75" i="2"/>
  <c r="W76" i="2"/>
  <c r="W77" i="2"/>
  <c r="W78" i="2"/>
  <c r="W79" i="2"/>
  <c r="W80" i="2"/>
  <c r="W82" i="2"/>
  <c r="W83" i="2"/>
  <c r="W84" i="2"/>
  <c r="BG48" i="2"/>
  <c r="BG49" i="2"/>
  <c r="BG50" i="2"/>
  <c r="BG51" i="2"/>
  <c r="BG52" i="2"/>
  <c r="BG53" i="2"/>
  <c r="BG55" i="2"/>
  <c r="BG56" i="2"/>
  <c r="BG57" i="2"/>
  <c r="BG59" i="2"/>
  <c r="BG60" i="2"/>
  <c r="BG61" i="2"/>
  <c r="BG62" i="2"/>
  <c r="BG64" i="2"/>
  <c r="BG65" i="2"/>
  <c r="BG66" i="2"/>
  <c r="BG67" i="2"/>
  <c r="BG68" i="2"/>
  <c r="BG69" i="2"/>
  <c r="BG71" i="2"/>
  <c r="BG72" i="2"/>
  <c r="BG73" i="2"/>
  <c r="BG75" i="2"/>
  <c r="BG76" i="2"/>
  <c r="BG77" i="2"/>
  <c r="BG78" i="2"/>
  <c r="BG79" i="2"/>
  <c r="BG80" i="2"/>
  <c r="BG81" i="2"/>
  <c r="BG82" i="2"/>
  <c r="BG83" i="2"/>
  <c r="BG84" i="2"/>
  <c r="BG85" i="2"/>
  <c r="AZ48" i="2"/>
  <c r="AZ49" i="2"/>
  <c r="AZ50" i="2"/>
  <c r="AZ51" i="2"/>
  <c r="AZ52" i="2"/>
  <c r="AZ53" i="2"/>
  <c r="AZ55" i="2"/>
  <c r="AZ56" i="2"/>
  <c r="AZ57" i="2"/>
  <c r="AZ59" i="2"/>
  <c r="AZ60" i="2"/>
  <c r="AZ61" i="2"/>
  <c r="AZ63" i="2"/>
  <c r="AZ64" i="2"/>
  <c r="AZ65" i="2"/>
  <c r="AZ67" i="2"/>
  <c r="AZ68" i="2"/>
  <c r="AZ69" i="2"/>
  <c r="AZ71" i="2"/>
  <c r="AZ72" i="2"/>
  <c r="AZ73" i="2"/>
  <c r="AZ75" i="2"/>
  <c r="AZ76" i="2"/>
  <c r="AZ77" i="2"/>
  <c r="AZ78" i="2"/>
  <c r="AZ79" i="2"/>
  <c r="AZ80" i="2"/>
  <c r="AZ81" i="2"/>
  <c r="AZ82" i="2"/>
  <c r="AZ83" i="2"/>
  <c r="AZ84" i="2"/>
  <c r="AZ85" i="2"/>
  <c r="AR49" i="2"/>
  <c r="AR50" i="2"/>
  <c r="AR51" i="2"/>
  <c r="AR53" i="2"/>
  <c r="AR54" i="2"/>
  <c r="AR55" i="2"/>
  <c r="AR57" i="2"/>
  <c r="AR58" i="2"/>
  <c r="AR59" i="2"/>
  <c r="AR61" i="2"/>
  <c r="AR62" i="2"/>
  <c r="AR63" i="2"/>
  <c r="AR64" i="2"/>
  <c r="AR66" i="2"/>
  <c r="AR67" i="2"/>
  <c r="AR68" i="2"/>
  <c r="AR70" i="2"/>
  <c r="AR71" i="2"/>
  <c r="AR72" i="2"/>
  <c r="AR73" i="2"/>
  <c r="AR74" i="2"/>
  <c r="AR75" i="2"/>
  <c r="AR76" i="2"/>
  <c r="AR78" i="2"/>
  <c r="AR79" i="2"/>
  <c r="AR80" i="2"/>
  <c r="AR81" i="2"/>
  <c r="AR82" i="2"/>
  <c r="AR83" i="2"/>
  <c r="AR84" i="2"/>
  <c r="AD47" i="2"/>
  <c r="AD48" i="2"/>
  <c r="AD49" i="2"/>
  <c r="AD51" i="2"/>
  <c r="AD52" i="2"/>
  <c r="AD53" i="2"/>
  <c r="AD54" i="2"/>
  <c r="AD55" i="2"/>
  <c r="AD56" i="2"/>
  <c r="AD57" i="2"/>
  <c r="AD58" i="2"/>
  <c r="AD59" i="2"/>
  <c r="AD60" i="2"/>
  <c r="AD61" i="2"/>
  <c r="AD62" i="2"/>
  <c r="AD63" i="2"/>
  <c r="AD64" i="2"/>
  <c r="AD65" i="2"/>
  <c r="AD66" i="2"/>
  <c r="AD67" i="2"/>
  <c r="AD68" i="2"/>
  <c r="AD69" i="2"/>
  <c r="AD71" i="2"/>
  <c r="AD72" i="2"/>
  <c r="AD73" i="2"/>
  <c r="AD74" i="2"/>
  <c r="AD75" i="2"/>
  <c r="AD76" i="2"/>
  <c r="AD78" i="2"/>
  <c r="AD79" i="2"/>
  <c r="AD80" i="2"/>
  <c r="AD81" i="2"/>
  <c r="AD82" i="2"/>
  <c r="AD83" i="2"/>
  <c r="AD84" i="2"/>
  <c r="BG3" i="2"/>
  <c r="BG4" i="2"/>
  <c r="BG5" i="2"/>
  <c r="BG6" i="2"/>
  <c r="BG7" i="2"/>
  <c r="BG8" i="2"/>
  <c r="BG9" i="2"/>
  <c r="BG10" i="2"/>
  <c r="BG11" i="2"/>
  <c r="BG12" i="2"/>
  <c r="BG13" i="2"/>
  <c r="BG14" i="2"/>
  <c r="BG15" i="2"/>
  <c r="BG17" i="2"/>
  <c r="BG18" i="2"/>
  <c r="BG19" i="2"/>
  <c r="BG20" i="2"/>
  <c r="BG21" i="2"/>
  <c r="BG22" i="2"/>
  <c r="BG24" i="2"/>
  <c r="BG25" i="2"/>
  <c r="BG26" i="2"/>
  <c r="BG27" i="2"/>
  <c r="BG28" i="2"/>
  <c r="BG29" i="2"/>
  <c r="BG31" i="2"/>
  <c r="BG32" i="2"/>
  <c r="BG33" i="2"/>
  <c r="BG34" i="2"/>
  <c r="BG35" i="2"/>
  <c r="BG36" i="2"/>
  <c r="BG38" i="2"/>
  <c r="BG39" i="2"/>
  <c r="BG40" i="2"/>
  <c r="BG41" i="2"/>
  <c r="BG42" i="2"/>
  <c r="BG43" i="2"/>
  <c r="BG2" i="2"/>
  <c r="AZ5" i="2"/>
  <c r="AZ6" i="2"/>
  <c r="AZ7" i="2"/>
  <c r="AZ8" i="2"/>
  <c r="AZ9" i="2"/>
  <c r="AZ10" i="2"/>
  <c r="AZ11" i="2"/>
  <c r="AZ12" i="2"/>
  <c r="AZ13" i="2"/>
  <c r="AZ14" i="2"/>
  <c r="AZ15" i="2"/>
  <c r="AZ16" i="2"/>
  <c r="AZ17" i="2"/>
  <c r="AZ18" i="2"/>
  <c r="AZ19" i="2"/>
  <c r="AZ20" i="2"/>
  <c r="AZ21" i="2"/>
  <c r="AZ22" i="2"/>
  <c r="AZ23" i="2"/>
  <c r="AZ24" i="2"/>
  <c r="AZ25" i="2"/>
  <c r="AZ26" i="2"/>
  <c r="AZ27" i="2"/>
  <c r="AZ28" i="2"/>
  <c r="AZ29" i="2"/>
  <c r="AZ30" i="2"/>
  <c r="AZ31" i="2"/>
  <c r="AZ32" i="2"/>
  <c r="AZ33" i="2"/>
  <c r="AZ34" i="2"/>
  <c r="AZ35" i="2"/>
  <c r="AZ36" i="2"/>
  <c r="AZ37" i="2"/>
  <c r="AZ38" i="2"/>
  <c r="AZ40" i="2"/>
  <c r="AZ41" i="2"/>
  <c r="AZ42" i="2"/>
  <c r="AZ43" i="2"/>
  <c r="AZ44" i="2"/>
  <c r="AZ45" i="2"/>
  <c r="AZ46" i="2"/>
  <c r="AZ2" i="2"/>
  <c r="AR3" i="2"/>
  <c r="AR4" i="2"/>
  <c r="AR5" i="2"/>
  <c r="AR6" i="2"/>
  <c r="AR7" i="2"/>
  <c r="AR8" i="2"/>
  <c r="AR9" i="2"/>
  <c r="AR10" i="2"/>
  <c r="AR11" i="2"/>
  <c r="AR12" i="2"/>
  <c r="AR13" i="2"/>
  <c r="AR14" i="2"/>
  <c r="AR15" i="2"/>
  <c r="AR17" i="2"/>
  <c r="AR18" i="2"/>
  <c r="AR19" i="2"/>
  <c r="AR20" i="2"/>
  <c r="AR21" i="2"/>
  <c r="AR22" i="2"/>
  <c r="AR24" i="2"/>
  <c r="AR25" i="2"/>
  <c r="AR26" i="2"/>
  <c r="AR27" i="2"/>
  <c r="AR28" i="2"/>
  <c r="AR29" i="2"/>
  <c r="AR30" i="2"/>
  <c r="AR31" i="2"/>
  <c r="AR32" i="2"/>
  <c r="AR33" i="2"/>
  <c r="AR34" i="2"/>
  <c r="AR35" i="2"/>
  <c r="AR37" i="2"/>
  <c r="AR38" i="2"/>
  <c r="AR39" i="2"/>
  <c r="AR40" i="2"/>
  <c r="AR41" i="2"/>
  <c r="AR42" i="2"/>
  <c r="AR43" i="2"/>
  <c r="AR44" i="2"/>
  <c r="AR45" i="2"/>
  <c r="AR46" i="2"/>
  <c r="AR47" i="2"/>
  <c r="AR2" i="2"/>
  <c r="AK3" i="2"/>
  <c r="AK4" i="2"/>
  <c r="AK5" i="2"/>
  <c r="AK6" i="2"/>
  <c r="AK7" i="2"/>
  <c r="AK8" i="2"/>
  <c r="AK9" i="2"/>
  <c r="AK10" i="2"/>
  <c r="AK11" i="2"/>
  <c r="AK12" i="2"/>
  <c r="AK13" i="2"/>
  <c r="AK14" i="2"/>
  <c r="AK16" i="2"/>
  <c r="AK17" i="2"/>
  <c r="AK18" i="2"/>
  <c r="AK19" i="2"/>
  <c r="AK20" i="2"/>
  <c r="AK21" i="2"/>
  <c r="AK22" i="2"/>
  <c r="AK23" i="2"/>
  <c r="AK25" i="2"/>
  <c r="AK26" i="2"/>
  <c r="AK27" i="2"/>
  <c r="AK28" i="2"/>
  <c r="AK29" i="2"/>
  <c r="AK30" i="2"/>
  <c r="AK31" i="2"/>
  <c r="AK32" i="2"/>
  <c r="AK33" i="2"/>
  <c r="AK34" i="2"/>
  <c r="AK35" i="2"/>
  <c r="AK36" i="2"/>
  <c r="AK37" i="2"/>
  <c r="AK38" i="2"/>
  <c r="AK39" i="2"/>
  <c r="AK40" i="2"/>
  <c r="AK41" i="2"/>
  <c r="AK42" i="2"/>
  <c r="AK43" i="2"/>
  <c r="AK45" i="2"/>
  <c r="AK46" i="2"/>
  <c r="AK47" i="2"/>
  <c r="AK48" i="2"/>
  <c r="AK50" i="2"/>
  <c r="AK51" i="2"/>
  <c r="AK52" i="2"/>
  <c r="AK53" i="2"/>
  <c r="AK54" i="2"/>
  <c r="AK55" i="2"/>
  <c r="AK56" i="2"/>
  <c r="AK57" i="2"/>
  <c r="AK58" i="2"/>
  <c r="AK59" i="2"/>
  <c r="AK60" i="2"/>
  <c r="AK61" i="2"/>
  <c r="AK62" i="2"/>
  <c r="AK64" i="2"/>
  <c r="AK65" i="2"/>
  <c r="AK66" i="2"/>
  <c r="AK67" i="2"/>
  <c r="AK68" i="2"/>
  <c r="AK69" i="2"/>
  <c r="AK71" i="2"/>
  <c r="AK72" i="2"/>
  <c r="AK73" i="2"/>
  <c r="AK74" i="2"/>
  <c r="AK75" i="2"/>
  <c r="AK76" i="2"/>
  <c r="AK78" i="2"/>
  <c r="AK79" i="2"/>
  <c r="AK80" i="2"/>
  <c r="AK81" i="2"/>
  <c r="AK82" i="2"/>
  <c r="AK83" i="2"/>
  <c r="AK2" i="2"/>
  <c r="AD3" i="2"/>
  <c r="AD4" i="2"/>
  <c r="AD5" i="2"/>
  <c r="AD6" i="2"/>
  <c r="AD7" i="2"/>
  <c r="AD8" i="2"/>
  <c r="AD9" i="2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3" i="2"/>
  <c r="AD40" i="2"/>
  <c r="AD41" i="2"/>
  <c r="AD42" i="2"/>
  <c r="AD43" i="2"/>
  <c r="AD44" i="2"/>
  <c r="AD45" i="2"/>
  <c r="AD85" i="2"/>
  <c r="AD2" i="2"/>
  <c r="W3" i="2"/>
  <c r="W4" i="2"/>
  <c r="W5" i="2"/>
  <c r="W6" i="2"/>
  <c r="W7" i="2"/>
  <c r="W8" i="2"/>
  <c r="W9" i="2"/>
  <c r="W10" i="2"/>
  <c r="W11" i="2"/>
  <c r="W12" i="2"/>
  <c r="W13" i="2"/>
  <c r="W14" i="2"/>
  <c r="W16" i="2"/>
  <c r="W17" i="2"/>
  <c r="W18" i="2"/>
  <c r="W19" i="2"/>
  <c r="W20" i="2"/>
  <c r="W21" i="2"/>
  <c r="W23" i="2"/>
  <c r="W24" i="2"/>
  <c r="W25" i="2"/>
  <c r="W26" i="2"/>
  <c r="W27" i="2"/>
  <c r="W28" i="2"/>
  <c r="W30" i="2"/>
  <c r="W31" i="2"/>
  <c r="W32" i="2"/>
  <c r="W33" i="2"/>
  <c r="W34" i="2"/>
  <c r="W35" i="2"/>
  <c r="W37" i="2"/>
  <c r="W38" i="2"/>
  <c r="W39" i="2"/>
  <c r="W40" i="2"/>
  <c r="W41" i="2"/>
  <c r="W42" i="2"/>
  <c r="W2" i="2"/>
  <c r="AD88" i="1" l="1"/>
  <c r="BF1" i="1"/>
  <c r="AX2" i="1"/>
  <c r="AY47" i="1"/>
  <c r="AR47" i="1"/>
  <c r="AK47" i="1"/>
  <c r="AQ2" i="1"/>
  <c r="AJ2" i="1"/>
  <c r="AD2" i="1"/>
  <c r="X2" i="1" l="1"/>
</calcChain>
</file>

<file path=xl/sharedStrings.xml><?xml version="1.0" encoding="utf-8"?>
<sst xmlns="http://schemas.openxmlformats.org/spreadsheetml/2006/main" count="460" uniqueCount="67">
  <si>
    <t>8aV</t>
  </si>
  <si>
    <t>8aD</t>
  </si>
  <si>
    <t>11</t>
  </si>
  <si>
    <t>47L</t>
  </si>
  <si>
    <t>46</t>
  </si>
  <si>
    <t>9</t>
  </si>
  <si>
    <t>PD7</t>
  </si>
  <si>
    <t>PM1</t>
  </si>
  <si>
    <t>PM3</t>
  </si>
  <si>
    <t>PM9</t>
  </si>
  <si>
    <t>Adult</t>
  </si>
  <si>
    <t>PM12</t>
  </si>
  <si>
    <t>l3</t>
  </si>
  <si>
    <t>l56</t>
  </si>
  <si>
    <t>l565</t>
  </si>
  <si>
    <t>cell counting</t>
  </si>
  <si>
    <t>L3 laminar distribution</t>
  </si>
  <si>
    <t>L56 Laminar distribution</t>
  </si>
  <si>
    <t>Layer 3</t>
  </si>
  <si>
    <t>Layer 5-6</t>
  </si>
  <si>
    <t>''</t>
  </si>
  <si>
    <t xml:space="preserve">Layer 3 </t>
  </si>
  <si>
    <t>L3 cell couting</t>
  </si>
  <si>
    <t>L56 cell counting</t>
  </si>
  <si>
    <t>l3 fluorscence intensity</t>
  </si>
  <si>
    <t>l56 fluorscence intensity</t>
  </si>
  <si>
    <t>L5-6</t>
  </si>
  <si>
    <t>L3</t>
  </si>
  <si>
    <t>L56</t>
  </si>
  <si>
    <t xml:space="preserve">Kv3 </t>
  </si>
  <si>
    <t xml:space="preserve">Rato </t>
  </si>
  <si>
    <t xml:space="preserve"> </t>
  </si>
  <si>
    <t>Kv3.1b</t>
  </si>
  <si>
    <t>Nav1.1</t>
  </si>
  <si>
    <t>nm135</t>
  </si>
  <si>
    <t>nm181</t>
  </si>
  <si>
    <t>nm192</t>
  </si>
  <si>
    <t>nm429</t>
  </si>
  <si>
    <t>nm241</t>
  </si>
  <si>
    <t>nm98</t>
  </si>
  <si>
    <t>nm191</t>
  </si>
  <si>
    <t>nm223</t>
  </si>
  <si>
    <t>nm235</t>
  </si>
  <si>
    <t>nm211</t>
  </si>
  <si>
    <t>a9</t>
  </si>
  <si>
    <t>8av</t>
  </si>
  <si>
    <t>cell countng</t>
  </si>
  <si>
    <t>nm494</t>
  </si>
  <si>
    <t>nm489</t>
  </si>
  <si>
    <t>pm1</t>
  </si>
  <si>
    <t>pm3</t>
  </si>
  <si>
    <t>pm9</t>
  </si>
  <si>
    <t>A11-L56</t>
  </si>
  <si>
    <t>Control</t>
  </si>
  <si>
    <t>PM</t>
  </si>
  <si>
    <t>A46</t>
  </si>
  <si>
    <t>NM433</t>
  </si>
  <si>
    <t>NM497</t>
  </si>
  <si>
    <t>NM480</t>
  </si>
  <si>
    <t>Control Group</t>
  </si>
  <si>
    <t>NM235</t>
  </si>
  <si>
    <t>NM429</t>
  </si>
  <si>
    <t>NM173</t>
  </si>
  <si>
    <t>A47</t>
  </si>
  <si>
    <t>A47L</t>
  </si>
  <si>
    <t>avg</t>
  </si>
  <si>
    <t>PM Lesion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</si>
</sst>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3" x14ac:knownFonts="1">
    <font>
      <sz val="12"/>
      <color theme="1"/>
      <name val="Calibri"/>
      <family val="2"/>
      <scheme val="minor"/>
    </font>
    <font>
      <sz val="12"/>
      <name val="Arial"/>
      <family val="2"/>
    </font>
    <font>
      <sz val="12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left"/>
    </xf>
    <xf numFmtId="0" fontId="1" fillId="0" borderId="5" xfId="0" applyFont="1" applyBorder="1"/>
    <xf numFmtId="0" fontId="1" fillId="0" borderId="6" xfId="0" applyFont="1" applyBorder="1" applyAlignment="1">
      <alignment horizontal="left"/>
    </xf>
    <xf numFmtId="0" fontId="1" fillId="0" borderId="7" xfId="0" applyFont="1" applyBorder="1"/>
    <xf numFmtId="0" fontId="1" fillId="0" borderId="8" xfId="0" applyFont="1" applyBorder="1"/>
    <xf numFmtId="0" fontId="1" fillId="0" borderId="4" xfId="0" applyFont="1" applyBorder="1"/>
    <xf numFmtId="0" fontId="1" fillId="0" borderId="6" xfId="0" applyFont="1" applyBorder="1"/>
    <xf numFmtId="0" fontId="1" fillId="0" borderId="3" xfId="0" applyFont="1" applyBorder="1" applyAlignment="1">
      <alignment horizontal="center"/>
    </xf>
    <xf numFmtId="0" fontId="1" fillId="0" borderId="0" xfId="0" quotePrefix="1" applyFont="1" applyAlignment="1">
      <alignment horizontal="center"/>
    </xf>
    <xf numFmtId="0" fontId="0" fillId="0" borderId="1" xfId="0" applyBorder="1"/>
    <xf numFmtId="0" fontId="1" fillId="0" borderId="3" xfId="0" applyFont="1" applyBorder="1"/>
    <xf numFmtId="0" fontId="1" fillId="0" borderId="1" xfId="0" applyFont="1" applyBorder="1" applyAlignment="1">
      <alignment horizontal="left"/>
    </xf>
    <xf numFmtId="164" fontId="1" fillId="0" borderId="0" xfId="0" applyNumberFormat="1" applyFont="1"/>
    <xf numFmtId="164" fontId="1" fillId="0" borderId="4" xfId="0" applyNumberFormat="1" applyFont="1" applyBorder="1"/>
    <xf numFmtId="164" fontId="1" fillId="0" borderId="5" xfId="0" applyNumberFormat="1" applyFont="1" applyBorder="1"/>
    <xf numFmtId="164" fontId="1" fillId="0" borderId="7" xfId="0" applyNumberFormat="1" applyFont="1" applyBorder="1"/>
    <xf numFmtId="164" fontId="1" fillId="0" borderId="6" xfId="0" applyNumberFormat="1" applyFont="1" applyBorder="1"/>
    <xf numFmtId="164" fontId="1" fillId="0" borderId="8" xfId="0" applyNumberFormat="1" applyFont="1" applyBorder="1"/>
    <xf numFmtId="164" fontId="0" fillId="0" borderId="0" xfId="0" applyNumberFormat="1"/>
    <xf numFmtId="165" fontId="1" fillId="0" borderId="1" xfId="0" applyNumberFormat="1" applyFont="1" applyBorder="1" applyAlignment="1">
      <alignment horizontal="center"/>
    </xf>
    <xf numFmtId="165" fontId="1" fillId="0" borderId="2" xfId="0" applyNumberFormat="1" applyFont="1" applyBorder="1" applyAlignment="1">
      <alignment horizontal="center"/>
    </xf>
    <xf numFmtId="165" fontId="1" fillId="0" borderId="4" xfId="0" applyNumberFormat="1" applyFont="1" applyBorder="1" applyAlignment="1">
      <alignment horizontal="left"/>
    </xf>
    <xf numFmtId="165" fontId="1" fillId="0" borderId="0" xfId="0" applyNumberFormat="1" applyFont="1"/>
    <xf numFmtId="165" fontId="1" fillId="0" borderId="4" xfId="0" applyNumberFormat="1" applyFont="1" applyBorder="1"/>
    <xf numFmtId="165" fontId="1" fillId="0" borderId="5" xfId="0" applyNumberFormat="1" applyFont="1" applyBorder="1"/>
    <xf numFmtId="165" fontId="1" fillId="0" borderId="6" xfId="0" applyNumberFormat="1" applyFont="1" applyBorder="1" applyAlignment="1">
      <alignment horizontal="left"/>
    </xf>
    <xf numFmtId="165" fontId="1" fillId="0" borderId="7" xfId="0" applyNumberFormat="1" applyFont="1" applyBorder="1"/>
    <xf numFmtId="165" fontId="1" fillId="0" borderId="6" xfId="0" applyNumberFormat="1" applyFont="1" applyBorder="1"/>
    <xf numFmtId="165" fontId="1" fillId="0" borderId="8" xfId="0" applyNumberFormat="1" applyFont="1" applyBorder="1"/>
    <xf numFmtId="165" fontId="0" fillId="0" borderId="0" xfId="0" applyNumberFormat="1"/>
    <xf numFmtId="165" fontId="1" fillId="0" borderId="3" xfId="0" applyNumberFormat="1" applyFont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0" fillId="0" borderId="0" xfId="0" applyAlignment="1">
      <alignment horizontal="left"/>
    </xf>
    <xf numFmtId="2" fontId="1" fillId="0" borderId="1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left"/>
    </xf>
    <xf numFmtId="2" fontId="1" fillId="0" borderId="5" xfId="0" applyNumberFormat="1" applyFont="1" applyBorder="1"/>
    <xf numFmtId="2" fontId="1" fillId="0" borderId="4" xfId="0" applyNumberFormat="1" applyFont="1" applyBorder="1"/>
    <xf numFmtId="2" fontId="1" fillId="0" borderId="0" xfId="0" applyNumberFormat="1" applyFont="1"/>
    <xf numFmtId="2" fontId="1" fillId="0" borderId="6" xfId="0" applyNumberFormat="1" applyFont="1" applyBorder="1" applyAlignment="1">
      <alignment horizontal="left"/>
    </xf>
    <xf numFmtId="2" fontId="1" fillId="0" borderId="8" xfId="0" applyNumberFormat="1" applyFont="1" applyBorder="1"/>
    <xf numFmtId="2" fontId="0" fillId="0" borderId="6" xfId="0" applyNumberFormat="1" applyBorder="1"/>
    <xf numFmtId="2" fontId="0" fillId="0" borderId="8" xfId="0" applyNumberFormat="1" applyBorder="1"/>
    <xf numFmtId="2" fontId="0" fillId="0" borderId="7" xfId="0" applyNumberFormat="1" applyBorder="1"/>
    <xf numFmtId="2" fontId="0" fillId="0" borderId="0" xfId="0" applyNumberFormat="1"/>
    <xf numFmtId="2" fontId="1" fillId="0" borderId="7" xfId="0" applyNumberFormat="1" applyFont="1" applyBorder="1"/>
    <xf numFmtId="2" fontId="2" fillId="0" borderId="6" xfId="0" applyNumberFormat="1" applyFont="1" applyBorder="1"/>
    <xf numFmtId="2" fontId="2" fillId="0" borderId="8" xfId="0" applyNumberFormat="1" applyFont="1" applyBorder="1"/>
    <xf numFmtId="2" fontId="1" fillId="0" borderId="6" xfId="0" applyNumberFormat="1" applyFont="1" applyBorder="1"/>
    <xf numFmtId="0" fontId="0" fillId="0" borderId="3" xfId="0" applyBorder="1"/>
    <xf numFmtId="0" fontId="0" fillId="6" borderId="4" xfId="0" applyFill="1" applyBorder="1" applyAlignment="1">
      <alignment horizontal="left"/>
    </xf>
    <xf numFmtId="0" fontId="0" fillId="7" borderId="4" xfId="0" applyFill="1" applyBorder="1" applyAlignment="1">
      <alignment horizontal="left"/>
    </xf>
    <xf numFmtId="0" fontId="0" fillId="8" borderId="4" xfId="0" applyFill="1" applyBorder="1" applyAlignment="1">
      <alignment horizontal="left"/>
    </xf>
    <xf numFmtId="0" fontId="0" fillId="9" borderId="4" xfId="0" applyFill="1" applyBorder="1"/>
    <xf numFmtId="0" fontId="0" fillId="9" borderId="4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0" fillId="4" borderId="4" xfId="0" applyFill="1" applyBorder="1" applyAlignment="1">
      <alignment horizontal="left"/>
    </xf>
    <xf numFmtId="0" fontId="0" fillId="5" borderId="4" xfId="0" applyFill="1" applyBorder="1" applyAlignment="1">
      <alignment horizontal="left"/>
    </xf>
    <xf numFmtId="0" fontId="0" fillId="0" borderId="0" xfId="0" applyAlignment="1">
      <alignment horizontal="right"/>
    </xf>
    <xf numFmtId="165" fontId="1" fillId="10" borderId="4" xfId="0" applyNumberFormat="1" applyFont="1" applyFill="1" applyBorder="1" applyAlignment="1">
      <alignment horizontal="left"/>
    </xf>
    <xf numFmtId="165" fontId="1" fillId="0" borderId="0" xfId="0" applyNumberFormat="1" applyFont="1" applyAlignment="1">
      <alignment horizontal="center"/>
    </xf>
    <xf numFmtId="0" fontId="0" fillId="10" borderId="0" xfId="0" applyFill="1"/>
    <xf numFmtId="2" fontId="2" fillId="0" borderId="0" xfId="0" applyNumberFormat="1" applyFont="1"/>
    <xf numFmtId="2" fontId="1" fillId="0" borderId="0" xfId="0" applyNumberFormat="1" applyFont="1" applyAlignment="1">
      <alignment horizontal="center"/>
    </xf>
    <xf numFmtId="164" fontId="1" fillId="10" borderId="5" xfId="0" applyNumberFormat="1" applyFont="1" applyFill="1" applyBorder="1"/>
    <xf numFmtId="164" fontId="1" fillId="10" borderId="4" xfId="0" applyNumberFormat="1" applyFont="1" applyFill="1" applyBorder="1"/>
    <xf numFmtId="2" fontId="2" fillId="0" borderId="7" xfId="0" applyNumberFormat="1" applyFont="1" applyBorder="1"/>
    <xf numFmtId="2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center"/>
    </xf>
    <xf numFmtId="164" fontId="1" fillId="10" borderId="0" xfId="0" applyNumberFormat="1" applyFont="1" applyFill="1"/>
    <xf numFmtId="0" fontId="1" fillId="0" borderId="4" xfId="0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2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1" fillId="0" borderId="2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C9A6F-4109-6A40-8E1E-A655C371ACE7}">
  <dimension ref="A1:CB88"/>
  <sheetViews>
    <sheetView topLeftCell="AE23" zoomScaleNormal="70" workbookViewId="0">
      <selection activeCell="C6" sqref="C6"/>
    </sheetView>
  </sheetViews>
  <sheetFormatPr baseColWidth="10" defaultColWidth="10.6640625" defaultRowHeight="16" x14ac:dyDescent="0.2"/>
  <sheetData>
    <row r="1" spans="1:60" ht="17" thickBot="1" x14ac:dyDescent="0.25">
      <c r="Q1" t="s">
        <v>27</v>
      </c>
      <c r="V1" s="87" t="s">
        <v>0</v>
      </c>
      <c r="W1" s="87"/>
      <c r="AB1" s="87" t="s">
        <v>1</v>
      </c>
      <c r="AC1" s="87"/>
      <c r="AJ1">
        <v>11</v>
      </c>
      <c r="AQ1" t="s">
        <v>3</v>
      </c>
      <c r="AW1">
        <v>46</v>
      </c>
      <c r="BC1" t="s">
        <v>44</v>
      </c>
      <c r="BD1">
        <v>39</v>
      </c>
      <c r="BE1">
        <v>611</v>
      </c>
      <c r="BF1">
        <f>BD1/BE1</f>
        <v>6.3829787234042548E-2</v>
      </c>
    </row>
    <row r="2" spans="1:60" x14ac:dyDescent="0.2">
      <c r="A2" t="s">
        <v>18</v>
      </c>
      <c r="B2" s="25"/>
      <c r="C2" s="26"/>
      <c r="D2" s="85" t="s">
        <v>0</v>
      </c>
      <c r="E2" s="86"/>
      <c r="F2" s="85" t="s">
        <v>1</v>
      </c>
      <c r="G2" s="86"/>
      <c r="H2" s="85" t="s">
        <v>2</v>
      </c>
      <c r="I2" s="86"/>
      <c r="J2" s="85" t="s">
        <v>3</v>
      </c>
      <c r="K2" s="86"/>
      <c r="L2" s="85" t="s">
        <v>4</v>
      </c>
      <c r="M2" s="86"/>
      <c r="N2" s="88" t="s">
        <v>5</v>
      </c>
      <c r="O2" s="86"/>
      <c r="T2" t="s">
        <v>34</v>
      </c>
      <c r="V2">
        <v>32</v>
      </c>
      <c r="W2">
        <v>517</v>
      </c>
      <c r="X2">
        <f>V2/W2</f>
        <v>6.1895551257253385E-2</v>
      </c>
      <c r="Z2" s="28">
        <v>8.5999999999999993E-2</v>
      </c>
      <c r="AB2">
        <v>42</v>
      </c>
      <c r="AC2">
        <v>587</v>
      </c>
      <c r="AD2">
        <f t="shared" ref="AD2:AD65" si="0">AB2/AC2</f>
        <v>7.1550255536626917E-2</v>
      </c>
      <c r="AF2" s="28">
        <v>7.4999999999999997E-2</v>
      </c>
      <c r="AH2">
        <v>38</v>
      </c>
      <c r="AI2">
        <v>610</v>
      </c>
      <c r="AJ2">
        <f>AH2/AI2</f>
        <v>6.2295081967213117E-2</v>
      </c>
      <c r="AM2" s="28">
        <v>0.09</v>
      </c>
      <c r="AO2">
        <v>38</v>
      </c>
      <c r="AP2">
        <v>657</v>
      </c>
      <c r="AQ2">
        <f>AO2/AP2</f>
        <v>5.7838660578386603E-2</v>
      </c>
      <c r="AS2" s="28">
        <v>6.4000000000000001E-2</v>
      </c>
      <c r="AV2">
        <v>46</v>
      </c>
      <c r="AW2">
        <v>587</v>
      </c>
      <c r="AX2">
        <f t="shared" ref="AX2:AX46" si="1">AV2/AW2</f>
        <v>7.8364565587734247E-2</v>
      </c>
      <c r="BA2" s="28">
        <v>7.4999999999999997E-2</v>
      </c>
      <c r="BD2">
        <v>17</v>
      </c>
      <c r="BE2">
        <v>570</v>
      </c>
      <c r="BF2">
        <f t="shared" ref="BF2:BF65" si="2">BD2/BE2</f>
        <v>2.9824561403508771E-2</v>
      </c>
      <c r="BH2" s="28">
        <v>4.8000000000000001E-2</v>
      </c>
    </row>
    <row r="3" spans="1:60" x14ac:dyDescent="0.2">
      <c r="B3" s="27" t="s">
        <v>6</v>
      </c>
      <c r="C3" s="28"/>
      <c r="D3" s="29">
        <v>8.5999999999999993E-2</v>
      </c>
      <c r="E3" s="30">
        <v>6.0999999999999999E-2</v>
      </c>
      <c r="F3" s="29">
        <v>7.4999999999999997E-2</v>
      </c>
      <c r="G3" s="30">
        <v>4.8000000000000001E-2</v>
      </c>
      <c r="H3" s="29">
        <v>0.09</v>
      </c>
      <c r="I3" s="30">
        <v>7.6999999999999999E-2</v>
      </c>
      <c r="J3" s="29">
        <v>6.4000000000000001E-2</v>
      </c>
      <c r="K3" s="30">
        <v>7.4999999999999997E-2</v>
      </c>
      <c r="L3" s="29">
        <v>7.4999999999999997E-2</v>
      </c>
      <c r="M3" s="30">
        <v>7.1999999999999995E-2</v>
      </c>
      <c r="N3" s="28">
        <v>4.8000000000000001E-2</v>
      </c>
      <c r="O3" s="30">
        <v>6.3E-2</v>
      </c>
      <c r="V3">
        <v>59</v>
      </c>
      <c r="W3">
        <v>611</v>
      </c>
      <c r="X3">
        <f t="shared" ref="X3:X66" si="3">V3/W3</f>
        <v>9.6563011456628475E-2</v>
      </c>
      <c r="AB3">
        <v>63</v>
      </c>
      <c r="AC3">
        <v>634</v>
      </c>
      <c r="AD3">
        <f t="shared" si="0"/>
        <v>9.9369085173501584E-2</v>
      </c>
      <c r="AH3">
        <v>56</v>
      </c>
      <c r="AI3">
        <v>523</v>
      </c>
      <c r="AJ3">
        <f t="shared" ref="AJ3:AJ44" si="4">AH3/AI3</f>
        <v>0.10707456978967496</v>
      </c>
      <c r="AO3">
        <v>53</v>
      </c>
      <c r="AP3">
        <v>698</v>
      </c>
      <c r="AQ3">
        <f t="shared" ref="AQ3:AQ43" si="5">AO3/AP3</f>
        <v>7.5931232091690545E-2</v>
      </c>
      <c r="AV3">
        <v>16</v>
      </c>
      <c r="AW3">
        <v>330</v>
      </c>
      <c r="AX3">
        <f t="shared" si="1"/>
        <v>4.8484848484848485E-2</v>
      </c>
      <c r="BD3">
        <v>33</v>
      </c>
      <c r="BE3">
        <v>639</v>
      </c>
      <c r="BF3">
        <f t="shared" si="2"/>
        <v>5.1643192488262914E-2</v>
      </c>
    </row>
    <row r="4" spans="1:60" x14ac:dyDescent="0.2">
      <c r="B4" s="27" t="s">
        <v>7</v>
      </c>
      <c r="C4" s="28"/>
      <c r="D4" s="29">
        <v>4.7E-2</v>
      </c>
      <c r="E4" s="30">
        <v>5.6000000000000001E-2</v>
      </c>
      <c r="F4" s="29">
        <v>3.1E-2</v>
      </c>
      <c r="G4" s="30">
        <v>0.04</v>
      </c>
      <c r="H4" s="29">
        <v>1.2E-2</v>
      </c>
      <c r="I4" s="30">
        <v>3.6999999999999998E-2</v>
      </c>
      <c r="J4" s="29">
        <v>0.04</v>
      </c>
      <c r="K4" s="30">
        <v>4.7E-2</v>
      </c>
      <c r="L4" s="29">
        <v>3.5999999999999997E-2</v>
      </c>
      <c r="M4" s="30">
        <v>4.4999999999999998E-2</v>
      </c>
      <c r="N4" s="28">
        <v>5.3999999999999999E-2</v>
      </c>
      <c r="O4" s="30">
        <v>2.4E-2</v>
      </c>
      <c r="V4">
        <v>54</v>
      </c>
      <c r="W4">
        <v>545</v>
      </c>
      <c r="X4">
        <f t="shared" si="3"/>
        <v>9.9082568807339455E-2</v>
      </c>
      <c r="AB4">
        <v>33</v>
      </c>
      <c r="AC4">
        <v>611</v>
      </c>
      <c r="AD4">
        <f t="shared" si="0"/>
        <v>5.4009819967266774E-2</v>
      </c>
      <c r="AH4">
        <v>60</v>
      </c>
      <c r="AI4">
        <v>611</v>
      </c>
      <c r="AJ4">
        <f t="shared" si="4"/>
        <v>9.8199672667757767E-2</v>
      </c>
      <c r="AO4">
        <v>41</v>
      </c>
      <c r="AP4">
        <v>712</v>
      </c>
      <c r="AQ4">
        <f t="shared" si="5"/>
        <v>5.758426966292135E-2</v>
      </c>
      <c r="AV4">
        <v>60</v>
      </c>
      <c r="AW4">
        <v>613</v>
      </c>
      <c r="AX4">
        <f t="shared" si="1"/>
        <v>9.7879282218597069E-2</v>
      </c>
      <c r="BF4" t="e">
        <f t="shared" si="2"/>
        <v>#DIV/0!</v>
      </c>
    </row>
    <row r="5" spans="1:60" x14ac:dyDescent="0.2">
      <c r="B5" s="27" t="s">
        <v>8</v>
      </c>
      <c r="C5" s="28"/>
      <c r="D5" s="29">
        <v>1.6E-2</v>
      </c>
      <c r="E5" s="30">
        <v>3.2000000000000001E-2</v>
      </c>
      <c r="F5" s="29">
        <v>3.1E-2</v>
      </c>
      <c r="G5" s="30">
        <v>2.1999999999999999E-2</v>
      </c>
      <c r="H5" s="29">
        <v>2.1000000000000001E-2</v>
      </c>
      <c r="I5" s="30">
        <v>3.7999999999999999E-2</v>
      </c>
      <c r="J5" s="29">
        <v>3.5000000000000003E-2</v>
      </c>
      <c r="K5" s="30">
        <v>2.5000000000000001E-2</v>
      </c>
      <c r="L5" s="29">
        <v>3.1E-2</v>
      </c>
      <c r="M5" s="30">
        <v>1.9E-2</v>
      </c>
      <c r="N5" s="28">
        <v>2.8000000000000001E-2</v>
      </c>
      <c r="O5" s="30">
        <v>0.02</v>
      </c>
      <c r="X5" t="e">
        <f t="shared" si="3"/>
        <v>#DIV/0!</v>
      </c>
      <c r="AD5" t="e">
        <f t="shared" si="0"/>
        <v>#DIV/0!</v>
      </c>
      <c r="AJ5" t="e">
        <f t="shared" si="4"/>
        <v>#DIV/0!</v>
      </c>
      <c r="AQ5" t="e">
        <f t="shared" si="5"/>
        <v>#DIV/0!</v>
      </c>
      <c r="AX5" t="e">
        <f t="shared" si="1"/>
        <v>#DIV/0!</v>
      </c>
      <c r="BD5">
        <v>13</v>
      </c>
      <c r="BE5">
        <v>477</v>
      </c>
      <c r="BF5">
        <f t="shared" si="2"/>
        <v>2.7253668763102725E-2</v>
      </c>
    </row>
    <row r="6" spans="1:60" x14ac:dyDescent="0.2">
      <c r="B6" s="27" t="s">
        <v>9</v>
      </c>
      <c r="C6" s="28"/>
      <c r="D6" s="29">
        <v>0.01</v>
      </c>
      <c r="E6" s="30">
        <v>7.0000000000000001E-3</v>
      </c>
      <c r="F6" s="29">
        <v>6.0000000000000001E-3</v>
      </c>
      <c r="G6" s="30">
        <v>2.1999999999999999E-2</v>
      </c>
      <c r="H6" s="29">
        <v>0.01</v>
      </c>
      <c r="I6" s="30">
        <v>0.01</v>
      </c>
      <c r="J6" s="29">
        <v>0.02</v>
      </c>
      <c r="K6" s="30">
        <v>0.01</v>
      </c>
      <c r="L6" s="29">
        <v>0.03</v>
      </c>
      <c r="M6" s="30">
        <v>0</v>
      </c>
      <c r="N6" s="28">
        <v>1.4999999999999999E-2</v>
      </c>
      <c r="O6" s="30">
        <v>0.01</v>
      </c>
      <c r="T6" t="s">
        <v>38</v>
      </c>
      <c r="V6">
        <v>32</v>
      </c>
      <c r="W6">
        <v>589</v>
      </c>
      <c r="X6">
        <f t="shared" si="3"/>
        <v>5.4329371816638369E-2</v>
      </c>
      <c r="Z6" s="28">
        <v>6.0999999999999999E-2</v>
      </c>
      <c r="AB6">
        <v>35</v>
      </c>
      <c r="AC6">
        <v>663</v>
      </c>
      <c r="AD6">
        <f t="shared" si="0"/>
        <v>5.2790346907993967E-2</v>
      </c>
      <c r="AF6" s="28">
        <v>4.8000000000000001E-2</v>
      </c>
      <c r="AH6">
        <v>52</v>
      </c>
      <c r="AI6">
        <v>621</v>
      </c>
      <c r="AJ6">
        <f t="shared" si="4"/>
        <v>8.3735909822866342E-2</v>
      </c>
      <c r="AM6" s="28">
        <v>7.6999999999999999E-2</v>
      </c>
      <c r="AO6">
        <v>61</v>
      </c>
      <c r="AP6">
        <v>680</v>
      </c>
      <c r="AQ6">
        <f t="shared" si="5"/>
        <v>8.9705882352941177E-2</v>
      </c>
      <c r="AS6" s="28">
        <v>7.4999999999999997E-2</v>
      </c>
      <c r="AV6">
        <v>33</v>
      </c>
      <c r="AW6">
        <v>518</v>
      </c>
      <c r="AX6">
        <f t="shared" si="1"/>
        <v>6.3706563706563704E-2</v>
      </c>
      <c r="BA6" s="28">
        <v>7.1999999999999995E-2</v>
      </c>
      <c r="BD6">
        <v>39</v>
      </c>
      <c r="BE6">
        <v>489</v>
      </c>
      <c r="BF6">
        <f t="shared" si="2"/>
        <v>7.9754601226993863E-2</v>
      </c>
      <c r="BH6" s="28">
        <v>6.3E-2</v>
      </c>
    </row>
    <row r="7" spans="1:60" ht="17" thickBot="1" x14ac:dyDescent="0.25">
      <c r="B7" s="31" t="s">
        <v>10</v>
      </c>
      <c r="C7" s="32"/>
      <c r="D7" s="33">
        <v>2E-3</v>
      </c>
      <c r="E7" s="34">
        <v>1.4999999999999999E-2</v>
      </c>
      <c r="F7" s="33">
        <v>1.2999999999999999E-2</v>
      </c>
      <c r="G7" s="34">
        <v>2E-3</v>
      </c>
      <c r="H7" s="33">
        <v>1.0999999999999999E-2</v>
      </c>
      <c r="I7" s="34">
        <v>0</v>
      </c>
      <c r="J7" s="33">
        <v>2.0000000000000001E-4</v>
      </c>
      <c r="K7" s="34">
        <v>1.6E-2</v>
      </c>
      <c r="L7" s="33">
        <v>3.0000000000000001E-3</v>
      </c>
      <c r="M7" s="34">
        <v>2.0000000000000001E-4</v>
      </c>
      <c r="N7" s="32">
        <v>2.1000000000000001E-2</v>
      </c>
      <c r="O7" s="34">
        <v>1.0999999999999999E-2</v>
      </c>
      <c r="V7">
        <v>42</v>
      </c>
      <c r="W7">
        <v>617</v>
      </c>
      <c r="X7">
        <f t="shared" si="3"/>
        <v>6.8071312803889783E-2</v>
      </c>
      <c r="AB7">
        <v>32</v>
      </c>
      <c r="AC7">
        <v>693</v>
      </c>
      <c r="AD7">
        <f t="shared" si="0"/>
        <v>4.6176046176046176E-2</v>
      </c>
      <c r="AH7">
        <v>40</v>
      </c>
      <c r="AI7">
        <v>580</v>
      </c>
      <c r="AJ7">
        <f t="shared" si="4"/>
        <v>6.8965517241379309E-2</v>
      </c>
      <c r="AO7">
        <v>54</v>
      </c>
      <c r="AP7">
        <v>735</v>
      </c>
      <c r="AQ7">
        <f t="shared" si="5"/>
        <v>7.3469387755102047E-2</v>
      </c>
      <c r="AV7">
        <v>49</v>
      </c>
      <c r="AW7">
        <v>487</v>
      </c>
      <c r="AX7">
        <f t="shared" si="1"/>
        <v>0.10061601642710473</v>
      </c>
      <c r="BD7">
        <v>46</v>
      </c>
      <c r="BE7">
        <v>565</v>
      </c>
      <c r="BF7">
        <f t="shared" si="2"/>
        <v>8.1415929203539822E-2</v>
      </c>
    </row>
    <row r="8" spans="1:60" x14ac:dyDescent="0.2"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X8" t="e">
        <f t="shared" si="3"/>
        <v>#DIV/0!</v>
      </c>
      <c r="AB8">
        <v>32</v>
      </c>
      <c r="AC8">
        <v>702</v>
      </c>
      <c r="AD8">
        <f t="shared" si="0"/>
        <v>4.5584045584045586E-2</v>
      </c>
      <c r="AH8">
        <v>46</v>
      </c>
      <c r="AI8">
        <v>598</v>
      </c>
      <c r="AJ8">
        <f t="shared" si="4"/>
        <v>7.6923076923076927E-2</v>
      </c>
      <c r="AO8">
        <v>36</v>
      </c>
      <c r="AP8">
        <v>578</v>
      </c>
      <c r="AQ8">
        <f t="shared" si="5"/>
        <v>6.228373702422145E-2</v>
      </c>
      <c r="AV8">
        <v>30</v>
      </c>
      <c r="AW8">
        <v>575</v>
      </c>
      <c r="AX8">
        <f t="shared" si="1"/>
        <v>5.2173913043478258E-2</v>
      </c>
      <c r="BF8" t="e">
        <f t="shared" si="2"/>
        <v>#DIV/0!</v>
      </c>
    </row>
    <row r="9" spans="1:60" ht="17" thickBot="1" x14ac:dyDescent="0.25"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X9" t="e">
        <f t="shared" si="3"/>
        <v>#DIV/0!</v>
      </c>
      <c r="AD9" t="e">
        <f t="shared" si="0"/>
        <v>#DIV/0!</v>
      </c>
      <c r="AJ9" t="e">
        <f t="shared" si="4"/>
        <v>#DIV/0!</v>
      </c>
      <c r="AQ9" t="e">
        <f t="shared" si="5"/>
        <v>#DIV/0!</v>
      </c>
      <c r="AX9" t="e">
        <f t="shared" si="1"/>
        <v>#DIV/0!</v>
      </c>
      <c r="BD9">
        <v>15</v>
      </c>
      <c r="BE9">
        <v>321</v>
      </c>
      <c r="BF9">
        <f t="shared" si="2"/>
        <v>4.6728971962616821E-2</v>
      </c>
    </row>
    <row r="10" spans="1:60" x14ac:dyDescent="0.2">
      <c r="A10" t="s">
        <v>19</v>
      </c>
      <c r="B10" s="25"/>
      <c r="C10" s="26"/>
      <c r="D10" s="85" t="s">
        <v>0</v>
      </c>
      <c r="E10" s="86"/>
      <c r="F10" s="85" t="s">
        <v>1</v>
      </c>
      <c r="G10" s="86"/>
      <c r="H10" s="85" t="s">
        <v>2</v>
      </c>
      <c r="I10" s="86"/>
      <c r="J10" s="85" t="s">
        <v>3</v>
      </c>
      <c r="K10" s="86"/>
      <c r="L10" s="85" t="s">
        <v>4</v>
      </c>
      <c r="M10" s="86"/>
      <c r="N10" s="88" t="s">
        <v>5</v>
      </c>
      <c r="O10" s="86"/>
      <c r="T10" t="s">
        <v>35</v>
      </c>
      <c r="V10">
        <v>16</v>
      </c>
      <c r="W10">
        <v>308</v>
      </c>
      <c r="X10">
        <f t="shared" si="3"/>
        <v>5.1948051948051951E-2</v>
      </c>
      <c r="Z10" s="28">
        <v>4.7E-2</v>
      </c>
      <c r="AB10">
        <v>9</v>
      </c>
      <c r="AC10">
        <v>293</v>
      </c>
      <c r="AD10">
        <f t="shared" si="0"/>
        <v>3.0716723549488054E-2</v>
      </c>
      <c r="AF10" s="28">
        <v>3.1E-2</v>
      </c>
      <c r="AH10">
        <v>2</v>
      </c>
      <c r="AI10">
        <v>190</v>
      </c>
      <c r="AJ10">
        <f t="shared" si="4"/>
        <v>1.0526315789473684E-2</v>
      </c>
      <c r="AM10" s="28">
        <v>1.2E-2</v>
      </c>
      <c r="AO10">
        <v>12</v>
      </c>
      <c r="AP10">
        <v>367</v>
      </c>
      <c r="AQ10">
        <f t="shared" si="5"/>
        <v>3.2697547683923703E-2</v>
      </c>
      <c r="AS10" s="28">
        <v>0.04</v>
      </c>
      <c r="AV10">
        <v>11</v>
      </c>
      <c r="AW10">
        <v>301</v>
      </c>
      <c r="AX10">
        <f t="shared" si="1"/>
        <v>3.6544850498338874E-2</v>
      </c>
      <c r="BA10" s="28">
        <v>3.5999999999999997E-2</v>
      </c>
      <c r="BD10">
        <v>14</v>
      </c>
      <c r="BE10">
        <v>377</v>
      </c>
      <c r="BF10">
        <f t="shared" si="2"/>
        <v>3.7135278514588858E-2</v>
      </c>
      <c r="BH10" s="28">
        <v>5.3999999999999999E-2</v>
      </c>
    </row>
    <row r="11" spans="1:60" x14ac:dyDescent="0.2">
      <c r="B11" s="27" t="s">
        <v>6</v>
      </c>
      <c r="C11" s="28"/>
      <c r="D11" s="29">
        <v>9.0999999999999998E-2</v>
      </c>
      <c r="E11" s="30">
        <v>0.107</v>
      </c>
      <c r="F11" s="29">
        <v>0.124</v>
      </c>
      <c r="G11" s="30">
        <v>9.7000000000000003E-2</v>
      </c>
      <c r="H11" s="29">
        <v>0.12</v>
      </c>
      <c r="I11" s="30">
        <v>6.9000000000000006E-2</v>
      </c>
      <c r="J11" s="29">
        <v>8.5000000000000006E-2</v>
      </c>
      <c r="K11" s="30">
        <v>5.6000000000000001E-2</v>
      </c>
      <c r="L11" s="29">
        <v>8.5000000000000006E-2</v>
      </c>
      <c r="M11" s="30">
        <v>7.5999999999999998E-2</v>
      </c>
      <c r="N11" s="28">
        <v>9.8000000000000004E-2</v>
      </c>
      <c r="O11" s="30">
        <v>0.08</v>
      </c>
      <c r="V11">
        <v>8</v>
      </c>
      <c r="W11">
        <v>313</v>
      </c>
      <c r="X11">
        <f t="shared" si="3"/>
        <v>2.5559105431309903E-2</v>
      </c>
      <c r="AB11">
        <v>11</v>
      </c>
      <c r="AC11">
        <v>342</v>
      </c>
      <c r="AD11">
        <f t="shared" si="0"/>
        <v>3.2163742690058478E-2</v>
      </c>
      <c r="AH11">
        <v>5</v>
      </c>
      <c r="AI11">
        <v>313</v>
      </c>
      <c r="AJ11">
        <f t="shared" si="4"/>
        <v>1.5974440894568689E-2</v>
      </c>
      <c r="AO11">
        <v>12</v>
      </c>
      <c r="AP11">
        <v>355</v>
      </c>
      <c r="AQ11">
        <f t="shared" si="5"/>
        <v>3.3802816901408447E-2</v>
      </c>
      <c r="AV11">
        <v>19</v>
      </c>
      <c r="AW11">
        <v>388</v>
      </c>
      <c r="AX11">
        <f t="shared" si="1"/>
        <v>4.8969072164948453E-2</v>
      </c>
      <c r="BD11">
        <v>28</v>
      </c>
      <c r="BE11">
        <v>356</v>
      </c>
      <c r="BF11">
        <f t="shared" si="2"/>
        <v>7.8651685393258425E-2</v>
      </c>
    </row>
    <row r="12" spans="1:60" x14ac:dyDescent="0.2">
      <c r="B12" s="27" t="s">
        <v>7</v>
      </c>
      <c r="C12" s="28"/>
      <c r="D12" s="29">
        <v>8.2000000000000003E-2</v>
      </c>
      <c r="E12" s="30">
        <v>8.2000000000000003E-2</v>
      </c>
      <c r="F12" s="29">
        <v>9.1999999999999998E-2</v>
      </c>
      <c r="G12" s="30">
        <v>6.3E-2</v>
      </c>
      <c r="H12" s="29">
        <v>0.05</v>
      </c>
      <c r="I12" s="30">
        <v>6.3E-2</v>
      </c>
      <c r="J12" s="29">
        <v>5.8999999999999997E-2</v>
      </c>
      <c r="K12" s="30">
        <v>0.06</v>
      </c>
      <c r="L12" s="29">
        <v>6.6000000000000003E-2</v>
      </c>
      <c r="M12" s="30">
        <v>5.2999999999999999E-2</v>
      </c>
      <c r="N12" s="28">
        <v>4.2000000000000003E-2</v>
      </c>
      <c r="O12" s="30">
        <v>8.5999999999999993E-2</v>
      </c>
      <c r="V12">
        <v>27</v>
      </c>
      <c r="W12">
        <v>412</v>
      </c>
      <c r="X12">
        <f t="shared" si="3"/>
        <v>6.553398058252427E-2</v>
      </c>
      <c r="AB12">
        <v>9</v>
      </c>
      <c r="AC12">
        <v>296</v>
      </c>
      <c r="AD12">
        <f t="shared" si="0"/>
        <v>3.0405405405405407E-2</v>
      </c>
      <c r="AH12">
        <v>4</v>
      </c>
      <c r="AI12">
        <v>376</v>
      </c>
      <c r="AJ12">
        <f t="shared" si="4"/>
        <v>1.0638297872340425E-2</v>
      </c>
      <c r="AO12">
        <v>21</v>
      </c>
      <c r="AP12">
        <v>398</v>
      </c>
      <c r="AQ12">
        <f t="shared" si="5"/>
        <v>5.2763819095477386E-2</v>
      </c>
      <c r="AV12">
        <v>8</v>
      </c>
      <c r="AW12">
        <v>365</v>
      </c>
      <c r="AX12">
        <f t="shared" si="1"/>
        <v>2.1917808219178082E-2</v>
      </c>
      <c r="BF12" t="e">
        <f t="shared" si="2"/>
        <v>#DIV/0!</v>
      </c>
    </row>
    <row r="13" spans="1:60" x14ac:dyDescent="0.2">
      <c r="B13" s="27" t="s">
        <v>8</v>
      </c>
      <c r="C13" s="28"/>
      <c r="D13" s="29">
        <v>4.1000000000000002E-2</v>
      </c>
      <c r="E13" s="30">
        <v>4.7E-2</v>
      </c>
      <c r="F13" s="29">
        <v>3.6999999999999998E-2</v>
      </c>
      <c r="G13" s="30">
        <v>4.9000000000000002E-2</v>
      </c>
      <c r="H13" s="29">
        <v>2.7E-2</v>
      </c>
      <c r="I13" s="30">
        <v>2.4E-2</v>
      </c>
      <c r="J13" s="29">
        <v>3.2000000000000001E-2</v>
      </c>
      <c r="K13" s="30">
        <v>6.8000000000000005E-2</v>
      </c>
      <c r="L13" s="29">
        <v>3.9E-2</v>
      </c>
      <c r="M13" s="30">
        <v>4.4999999999999998E-2</v>
      </c>
      <c r="N13" s="28">
        <v>5.2999999999999999E-2</v>
      </c>
      <c r="O13" s="30">
        <v>4.7E-2</v>
      </c>
      <c r="X13" t="e">
        <f t="shared" si="3"/>
        <v>#DIV/0!</v>
      </c>
      <c r="AD13" t="e">
        <f t="shared" si="0"/>
        <v>#DIV/0!</v>
      </c>
      <c r="AJ13" t="e">
        <f t="shared" si="4"/>
        <v>#DIV/0!</v>
      </c>
      <c r="AQ13" t="e">
        <f t="shared" si="5"/>
        <v>#DIV/0!</v>
      </c>
      <c r="AX13" t="e">
        <f t="shared" si="1"/>
        <v>#DIV/0!</v>
      </c>
      <c r="BD13">
        <v>5</v>
      </c>
      <c r="BE13">
        <v>438</v>
      </c>
      <c r="BF13">
        <f t="shared" si="2"/>
        <v>1.1415525114155251E-2</v>
      </c>
      <c r="BH13" s="28">
        <v>2.4E-2</v>
      </c>
    </row>
    <row r="14" spans="1:60" x14ac:dyDescent="0.2">
      <c r="B14" s="27" t="s">
        <v>9</v>
      </c>
      <c r="C14" s="28"/>
      <c r="D14" s="29">
        <v>2.4E-2</v>
      </c>
      <c r="E14" s="30">
        <v>2.1000000000000001E-2</v>
      </c>
      <c r="F14" s="29">
        <v>0.03</v>
      </c>
      <c r="G14" s="30">
        <v>2.7E-2</v>
      </c>
      <c r="H14" s="29">
        <v>0.03</v>
      </c>
      <c r="I14" s="30">
        <v>0.02</v>
      </c>
      <c r="J14" s="29">
        <v>2.8000000000000001E-2</v>
      </c>
      <c r="K14" s="30">
        <v>3.2000000000000001E-2</v>
      </c>
      <c r="L14" s="29">
        <v>1.2999999999999999E-2</v>
      </c>
      <c r="M14" s="30">
        <v>2.1000000000000001E-2</v>
      </c>
      <c r="N14" s="28">
        <v>4.2000000000000003E-2</v>
      </c>
      <c r="O14" s="30">
        <v>1.4E-2</v>
      </c>
      <c r="T14" t="s">
        <v>39</v>
      </c>
      <c r="V14">
        <v>41</v>
      </c>
      <c r="W14">
        <v>582</v>
      </c>
      <c r="X14">
        <f t="shared" si="3"/>
        <v>7.0446735395189003E-2</v>
      </c>
      <c r="Z14" s="28">
        <v>5.6000000000000001E-2</v>
      </c>
      <c r="AB14">
        <v>18</v>
      </c>
      <c r="AC14">
        <v>581</v>
      </c>
      <c r="AD14">
        <f t="shared" si="0"/>
        <v>3.098106712564544E-2</v>
      </c>
      <c r="AF14" s="28">
        <v>0.04</v>
      </c>
      <c r="AH14">
        <v>20</v>
      </c>
      <c r="AI14">
        <v>538</v>
      </c>
      <c r="AJ14">
        <f t="shared" si="4"/>
        <v>3.717472118959108E-2</v>
      </c>
      <c r="AM14" s="28">
        <v>3.6999999999999998E-2</v>
      </c>
      <c r="AO14">
        <v>22</v>
      </c>
      <c r="AP14">
        <v>505</v>
      </c>
      <c r="AQ14">
        <f t="shared" si="5"/>
        <v>4.3564356435643561E-2</v>
      </c>
      <c r="AS14" s="28">
        <v>4.7E-2</v>
      </c>
      <c r="AV14">
        <v>17</v>
      </c>
      <c r="AW14">
        <v>394</v>
      </c>
      <c r="AX14">
        <f t="shared" si="1"/>
        <v>4.3147208121827409E-2</v>
      </c>
      <c r="BA14" s="28">
        <v>4.4999999999999998E-2</v>
      </c>
      <c r="BD14">
        <v>10</v>
      </c>
      <c r="BE14">
        <v>267</v>
      </c>
      <c r="BF14">
        <f t="shared" si="2"/>
        <v>3.7453183520599252E-2</v>
      </c>
    </row>
    <row r="15" spans="1:60" ht="17" thickBot="1" x14ac:dyDescent="0.25">
      <c r="B15" s="31" t="s">
        <v>10</v>
      </c>
      <c r="C15" s="32"/>
      <c r="D15" s="33">
        <v>3.4000000000000002E-2</v>
      </c>
      <c r="E15" s="34">
        <v>1.9E-2</v>
      </c>
      <c r="F15" s="33">
        <v>3.3000000000000002E-2</v>
      </c>
      <c r="G15" s="34">
        <v>2.8000000000000001E-2</v>
      </c>
      <c r="H15" s="33">
        <v>2.4E-2</v>
      </c>
      <c r="I15" s="34">
        <v>2.3E-2</v>
      </c>
      <c r="J15" s="33">
        <v>1.6E-2</v>
      </c>
      <c r="K15" s="34">
        <v>0.02</v>
      </c>
      <c r="L15" s="33">
        <v>2.1000000000000001E-2</v>
      </c>
      <c r="M15" s="34">
        <v>1.2E-2</v>
      </c>
      <c r="N15" s="32">
        <v>1.6E-2</v>
      </c>
      <c r="O15" s="34">
        <v>2.5000000000000001E-2</v>
      </c>
      <c r="V15">
        <v>16</v>
      </c>
      <c r="W15">
        <v>421</v>
      </c>
      <c r="X15">
        <f t="shared" si="3"/>
        <v>3.800475059382423E-2</v>
      </c>
      <c r="AB15">
        <v>26</v>
      </c>
      <c r="AC15">
        <v>511</v>
      </c>
      <c r="AD15">
        <f t="shared" si="0"/>
        <v>5.0880626223091974E-2</v>
      </c>
      <c r="AH15">
        <v>18</v>
      </c>
      <c r="AI15">
        <v>540</v>
      </c>
      <c r="AJ15">
        <f t="shared" si="4"/>
        <v>3.3333333333333333E-2</v>
      </c>
      <c r="AO15">
        <v>21</v>
      </c>
      <c r="AP15">
        <v>372</v>
      </c>
      <c r="AQ15">
        <f t="shared" si="5"/>
        <v>5.6451612903225805E-2</v>
      </c>
      <c r="AV15">
        <v>16</v>
      </c>
      <c r="AW15">
        <v>482</v>
      </c>
      <c r="AX15">
        <f t="shared" si="1"/>
        <v>3.3195020746887967E-2</v>
      </c>
      <c r="BF15" t="e">
        <f t="shared" si="2"/>
        <v>#DIV/0!</v>
      </c>
    </row>
    <row r="16" spans="1:60" x14ac:dyDescent="0.2">
      <c r="V16">
        <v>23</v>
      </c>
      <c r="W16">
        <v>376</v>
      </c>
      <c r="X16">
        <f t="shared" si="3"/>
        <v>6.1170212765957445E-2</v>
      </c>
      <c r="AB16">
        <v>20</v>
      </c>
      <c r="AC16">
        <v>526</v>
      </c>
      <c r="AD16">
        <f t="shared" si="0"/>
        <v>3.8022813688212927E-2</v>
      </c>
      <c r="AH16">
        <v>25</v>
      </c>
      <c r="AI16">
        <v>611</v>
      </c>
      <c r="AJ16">
        <f t="shared" si="4"/>
        <v>4.0916530278232409E-2</v>
      </c>
      <c r="AO16">
        <v>14</v>
      </c>
      <c r="AP16">
        <v>347</v>
      </c>
      <c r="AQ16">
        <f t="shared" si="5"/>
        <v>4.0345821325648415E-2</v>
      </c>
      <c r="AV16">
        <v>25</v>
      </c>
      <c r="AW16">
        <v>431</v>
      </c>
      <c r="AX16">
        <f t="shared" si="1"/>
        <v>5.8004640371229696E-2</v>
      </c>
      <c r="BD16">
        <v>13</v>
      </c>
      <c r="BE16">
        <v>523</v>
      </c>
      <c r="BF16">
        <f t="shared" si="2"/>
        <v>2.4856596558317401E-2</v>
      </c>
    </row>
    <row r="17" spans="1:60" x14ac:dyDescent="0.2">
      <c r="X17" t="e">
        <f t="shared" si="3"/>
        <v>#DIV/0!</v>
      </c>
      <c r="AD17" t="e">
        <f t="shared" si="0"/>
        <v>#DIV/0!</v>
      </c>
      <c r="AJ17" t="e">
        <f t="shared" si="4"/>
        <v>#DIV/0!</v>
      </c>
      <c r="AQ17" t="e">
        <f t="shared" si="5"/>
        <v>#DIV/0!</v>
      </c>
      <c r="AV17">
        <v>20</v>
      </c>
      <c r="AW17">
        <v>429</v>
      </c>
      <c r="AX17">
        <f t="shared" si="1"/>
        <v>4.6620046620046623E-2</v>
      </c>
      <c r="BD17">
        <v>14</v>
      </c>
      <c r="BE17">
        <v>462</v>
      </c>
      <c r="BF17">
        <f t="shared" si="2"/>
        <v>3.0303030303030304E-2</v>
      </c>
      <c r="BH17" s="28">
        <v>2.8000000000000001E-2</v>
      </c>
    </row>
    <row r="18" spans="1:60" x14ac:dyDescent="0.2">
      <c r="T18" t="s">
        <v>40</v>
      </c>
      <c r="V18">
        <v>3</v>
      </c>
      <c r="W18">
        <v>324</v>
      </c>
      <c r="X18">
        <f t="shared" si="3"/>
        <v>9.2592592592592587E-3</v>
      </c>
      <c r="Z18" s="28">
        <v>1.6E-2</v>
      </c>
      <c r="AB18">
        <v>8</v>
      </c>
      <c r="AC18">
        <v>346</v>
      </c>
      <c r="AD18">
        <f t="shared" si="0"/>
        <v>2.3121387283236993E-2</v>
      </c>
      <c r="AF18" s="28">
        <v>3.1E-2</v>
      </c>
      <c r="AH18">
        <v>7</v>
      </c>
      <c r="AI18">
        <v>365</v>
      </c>
      <c r="AJ18">
        <f t="shared" si="4"/>
        <v>1.9178082191780823E-2</v>
      </c>
      <c r="AM18" s="28">
        <v>2.1000000000000001E-2</v>
      </c>
      <c r="AO18">
        <v>15</v>
      </c>
      <c r="AP18">
        <v>323</v>
      </c>
      <c r="AQ18">
        <f t="shared" si="5"/>
        <v>4.6439628482972138E-2</v>
      </c>
      <c r="AS18" s="28">
        <v>3.5000000000000003E-2</v>
      </c>
      <c r="AX18" t="e">
        <f t="shared" si="1"/>
        <v>#DIV/0!</v>
      </c>
      <c r="BD18">
        <v>9</v>
      </c>
      <c r="BE18">
        <v>314</v>
      </c>
      <c r="BF18">
        <f t="shared" si="2"/>
        <v>2.8662420382165606E-2</v>
      </c>
    </row>
    <row r="19" spans="1:60" x14ac:dyDescent="0.2">
      <c r="Q19" s="87"/>
      <c r="R19" s="87"/>
      <c r="V19">
        <v>8</v>
      </c>
      <c r="W19">
        <v>311</v>
      </c>
      <c r="X19">
        <f t="shared" si="3"/>
        <v>2.5723472668810289E-2</v>
      </c>
      <c r="AB19">
        <v>10</v>
      </c>
      <c r="AC19">
        <v>331</v>
      </c>
      <c r="AD19">
        <f t="shared" si="0"/>
        <v>3.0211480362537766E-2</v>
      </c>
      <c r="AH19">
        <v>10</v>
      </c>
      <c r="AI19">
        <v>377</v>
      </c>
      <c r="AJ19">
        <f t="shared" si="4"/>
        <v>2.6525198938992044E-2</v>
      </c>
      <c r="AO19">
        <v>7</v>
      </c>
      <c r="AP19">
        <v>399</v>
      </c>
      <c r="AQ19">
        <f t="shared" si="5"/>
        <v>1.7543859649122806E-2</v>
      </c>
      <c r="AV19">
        <v>18</v>
      </c>
      <c r="AW19">
        <v>364</v>
      </c>
      <c r="AX19">
        <f t="shared" si="1"/>
        <v>4.9450549450549448E-2</v>
      </c>
      <c r="BA19" s="28">
        <v>3.1E-2</v>
      </c>
      <c r="BF19" t="e">
        <f t="shared" si="2"/>
        <v>#DIV/0!</v>
      </c>
    </row>
    <row r="20" spans="1:60" x14ac:dyDescent="0.2">
      <c r="V20">
        <v>4</v>
      </c>
      <c r="W20">
        <v>298</v>
      </c>
      <c r="X20">
        <f t="shared" si="3"/>
        <v>1.3422818791946308E-2</v>
      </c>
      <c r="AB20">
        <v>15</v>
      </c>
      <c r="AC20">
        <v>376</v>
      </c>
      <c r="AD20">
        <f t="shared" si="0"/>
        <v>3.9893617021276598E-2</v>
      </c>
      <c r="AH20">
        <v>6</v>
      </c>
      <c r="AI20">
        <v>354</v>
      </c>
      <c r="AJ20">
        <f t="shared" si="4"/>
        <v>1.6949152542372881E-2</v>
      </c>
      <c r="AO20">
        <v>14</v>
      </c>
      <c r="AP20">
        <v>353</v>
      </c>
      <c r="AQ20">
        <f t="shared" si="5"/>
        <v>3.9660056657223795E-2</v>
      </c>
      <c r="AV20">
        <v>7</v>
      </c>
      <c r="AW20">
        <v>348</v>
      </c>
      <c r="AX20">
        <f t="shared" si="1"/>
        <v>2.0114942528735632E-2</v>
      </c>
      <c r="BD20">
        <v>6</v>
      </c>
      <c r="BE20">
        <v>334</v>
      </c>
      <c r="BF20">
        <f t="shared" si="2"/>
        <v>1.7964071856287425E-2</v>
      </c>
    </row>
    <row r="21" spans="1:60" x14ac:dyDescent="0.2">
      <c r="D21" s="28"/>
      <c r="E21" s="28"/>
      <c r="F21" s="28"/>
      <c r="G21" s="28"/>
      <c r="H21" s="28"/>
      <c r="J21" s="28"/>
      <c r="K21" s="28"/>
      <c r="L21" s="28"/>
      <c r="M21" s="28"/>
      <c r="N21" s="28"/>
      <c r="O21" s="28"/>
      <c r="X21" t="e">
        <f t="shared" si="3"/>
        <v>#DIV/0!</v>
      </c>
      <c r="AD21" t="e">
        <f t="shared" si="0"/>
        <v>#DIV/0!</v>
      </c>
      <c r="AJ21" t="e">
        <f t="shared" si="4"/>
        <v>#DIV/0!</v>
      </c>
      <c r="AQ21" t="e">
        <f t="shared" si="5"/>
        <v>#DIV/0!</v>
      </c>
      <c r="AV21">
        <v>9</v>
      </c>
      <c r="AW21">
        <v>389</v>
      </c>
      <c r="AX21">
        <f t="shared" si="1"/>
        <v>2.313624678663239E-2</v>
      </c>
      <c r="BD21">
        <v>6</v>
      </c>
      <c r="BE21">
        <v>376</v>
      </c>
      <c r="BF21">
        <f t="shared" si="2"/>
        <v>1.5957446808510637E-2</v>
      </c>
      <c r="BH21" s="28">
        <v>0.02</v>
      </c>
    </row>
    <row r="22" spans="1:60" x14ac:dyDescent="0.2">
      <c r="T22" t="s">
        <v>43</v>
      </c>
      <c r="V22">
        <v>7</v>
      </c>
      <c r="W22">
        <v>332</v>
      </c>
      <c r="X22">
        <f t="shared" si="3"/>
        <v>2.1084337349397589E-2</v>
      </c>
      <c r="Z22" s="28">
        <v>3.2000000000000001E-2</v>
      </c>
      <c r="AB22">
        <v>6</v>
      </c>
      <c r="AC22">
        <v>298</v>
      </c>
      <c r="AD22">
        <f t="shared" si="0"/>
        <v>2.0134228187919462E-2</v>
      </c>
      <c r="AF22" s="28">
        <v>2.1999999999999999E-2</v>
      </c>
      <c r="AH22">
        <v>16</v>
      </c>
      <c r="AI22">
        <v>299</v>
      </c>
      <c r="AJ22">
        <f t="shared" si="4"/>
        <v>5.3511705685618728E-2</v>
      </c>
      <c r="AM22" s="28">
        <v>3.7999999999999999E-2</v>
      </c>
      <c r="AO22">
        <v>10</v>
      </c>
      <c r="AP22">
        <v>326</v>
      </c>
      <c r="AQ22">
        <f t="shared" si="5"/>
        <v>3.0674846625766871E-2</v>
      </c>
      <c r="AS22" s="28">
        <v>2.5000000000000001E-2</v>
      </c>
      <c r="AX22" t="e">
        <f t="shared" si="1"/>
        <v>#DIV/0!</v>
      </c>
      <c r="BD22">
        <v>10</v>
      </c>
      <c r="BE22">
        <v>389</v>
      </c>
      <c r="BF22">
        <f t="shared" si="2"/>
        <v>2.570694087403599E-2</v>
      </c>
    </row>
    <row r="23" spans="1:60" x14ac:dyDescent="0.2">
      <c r="V23">
        <v>13</v>
      </c>
      <c r="W23">
        <v>309</v>
      </c>
      <c r="X23">
        <f t="shared" si="3"/>
        <v>4.2071197411003236E-2</v>
      </c>
      <c r="AB23">
        <v>9</v>
      </c>
      <c r="AC23">
        <v>312</v>
      </c>
      <c r="AD23">
        <f t="shared" si="0"/>
        <v>2.8846153846153848E-2</v>
      </c>
      <c r="AH23">
        <v>11</v>
      </c>
      <c r="AI23">
        <v>306</v>
      </c>
      <c r="AJ23">
        <f t="shared" si="4"/>
        <v>3.5947712418300651E-2</v>
      </c>
      <c r="AO23">
        <v>9</v>
      </c>
      <c r="AP23">
        <v>311</v>
      </c>
      <c r="AQ23">
        <f t="shared" si="5"/>
        <v>2.8938906752411574E-2</v>
      </c>
      <c r="AV23">
        <v>8</v>
      </c>
      <c r="AW23">
        <v>365</v>
      </c>
      <c r="AX23">
        <f t="shared" si="1"/>
        <v>2.1917808219178082E-2</v>
      </c>
      <c r="BA23" s="28">
        <v>1.9E-2</v>
      </c>
      <c r="BF23" t="e">
        <f t="shared" si="2"/>
        <v>#DIV/0!</v>
      </c>
    </row>
    <row r="24" spans="1:60" x14ac:dyDescent="0.2">
      <c r="V24">
        <v>8</v>
      </c>
      <c r="W24">
        <v>256</v>
      </c>
      <c r="X24">
        <f t="shared" si="3"/>
        <v>3.125E-2</v>
      </c>
      <c r="AB24">
        <v>5</v>
      </c>
      <c r="AC24">
        <v>323</v>
      </c>
      <c r="AD24">
        <f t="shared" si="0"/>
        <v>1.5479876160990712E-2</v>
      </c>
      <c r="AH24">
        <v>8</v>
      </c>
      <c r="AI24">
        <v>322</v>
      </c>
      <c r="AJ24">
        <f t="shared" si="4"/>
        <v>2.4844720496894408E-2</v>
      </c>
      <c r="AO24">
        <v>4</v>
      </c>
      <c r="AP24">
        <v>289</v>
      </c>
      <c r="AQ24">
        <f t="shared" si="5"/>
        <v>1.384083044982699E-2</v>
      </c>
      <c r="AV24">
        <v>10</v>
      </c>
      <c r="AW24">
        <v>388</v>
      </c>
      <c r="AX24">
        <f t="shared" si="1"/>
        <v>2.5773195876288658E-2</v>
      </c>
      <c r="BF24" t="e">
        <f t="shared" si="2"/>
        <v>#DIV/0!</v>
      </c>
    </row>
    <row r="25" spans="1:60" x14ac:dyDescent="0.2">
      <c r="D25" s="28"/>
      <c r="E25" s="28"/>
      <c r="F25" s="28"/>
      <c r="G25" s="28"/>
      <c r="H25" s="28"/>
      <c r="J25" s="28"/>
      <c r="K25" s="28"/>
      <c r="L25" s="28"/>
      <c r="M25" s="28"/>
      <c r="N25" s="28"/>
      <c r="O25" s="28"/>
      <c r="X25" t="e">
        <f t="shared" si="3"/>
        <v>#DIV/0!</v>
      </c>
      <c r="AD25" t="e">
        <f t="shared" si="0"/>
        <v>#DIV/0!</v>
      </c>
      <c r="AJ25" t="e">
        <f t="shared" si="4"/>
        <v>#DIV/0!</v>
      </c>
      <c r="AQ25" t="e">
        <f t="shared" si="5"/>
        <v>#DIV/0!</v>
      </c>
      <c r="AV25">
        <v>3</v>
      </c>
      <c r="AW25">
        <v>298</v>
      </c>
      <c r="AX25">
        <f t="shared" si="1"/>
        <v>1.0067114093959731E-2</v>
      </c>
      <c r="BD25">
        <v>6</v>
      </c>
      <c r="BE25">
        <v>271</v>
      </c>
      <c r="BF25">
        <f t="shared" si="2"/>
        <v>2.2140221402214021E-2</v>
      </c>
    </row>
    <row r="26" spans="1:60" x14ac:dyDescent="0.2">
      <c r="T26" t="s">
        <v>36</v>
      </c>
      <c r="V26">
        <v>8</v>
      </c>
      <c r="W26">
        <v>341</v>
      </c>
      <c r="X26">
        <f t="shared" si="3"/>
        <v>2.3460410557184751E-2</v>
      </c>
      <c r="AB26">
        <v>2</v>
      </c>
      <c r="AC26">
        <v>312</v>
      </c>
      <c r="AD26">
        <f t="shared" si="0"/>
        <v>6.41025641025641E-3</v>
      </c>
      <c r="AH26">
        <v>6</v>
      </c>
      <c r="AI26">
        <v>367</v>
      </c>
      <c r="AJ26">
        <f t="shared" si="4"/>
        <v>1.6348773841961851E-2</v>
      </c>
      <c r="AO26">
        <v>6</v>
      </c>
      <c r="AP26">
        <v>274</v>
      </c>
      <c r="AQ26">
        <f t="shared" si="5"/>
        <v>2.1897810218978103E-2</v>
      </c>
      <c r="AX26" t="e">
        <f t="shared" si="1"/>
        <v>#DIV/0!</v>
      </c>
      <c r="BD26">
        <v>2</v>
      </c>
      <c r="BE26">
        <v>232</v>
      </c>
      <c r="BF26">
        <f t="shared" si="2"/>
        <v>8.6206896551724137E-3</v>
      </c>
      <c r="BH26" s="28">
        <v>1.4999999999999999E-2</v>
      </c>
    </row>
    <row r="27" spans="1:60" x14ac:dyDescent="0.2">
      <c r="A27" s="28"/>
      <c r="B27" s="28"/>
      <c r="C27" s="28"/>
      <c r="D27" s="28"/>
      <c r="V27">
        <v>1</v>
      </c>
      <c r="W27">
        <v>324</v>
      </c>
      <c r="X27">
        <f t="shared" si="3"/>
        <v>3.0864197530864196E-3</v>
      </c>
      <c r="Z27" s="28">
        <v>0.01</v>
      </c>
      <c r="AB27">
        <v>1</v>
      </c>
      <c r="AC27">
        <v>286</v>
      </c>
      <c r="AD27">
        <f t="shared" si="0"/>
        <v>3.4965034965034965E-3</v>
      </c>
      <c r="AF27" s="28">
        <v>6.0000000000000001E-3</v>
      </c>
      <c r="AH27">
        <v>4</v>
      </c>
      <c r="AI27">
        <v>366</v>
      </c>
      <c r="AJ27">
        <f t="shared" si="4"/>
        <v>1.092896174863388E-2</v>
      </c>
      <c r="AM27" s="28">
        <v>0.01</v>
      </c>
      <c r="AO27">
        <v>5</v>
      </c>
      <c r="AP27">
        <v>318</v>
      </c>
      <c r="AQ27">
        <f t="shared" si="5"/>
        <v>1.5723270440251572E-2</v>
      </c>
      <c r="AS27" s="28">
        <v>0.02</v>
      </c>
      <c r="AV27">
        <v>9</v>
      </c>
      <c r="AW27">
        <v>256</v>
      </c>
      <c r="AX27">
        <f t="shared" si="1"/>
        <v>3.515625E-2</v>
      </c>
      <c r="BA27" s="28">
        <v>0.03</v>
      </c>
      <c r="BD27">
        <v>4</v>
      </c>
      <c r="BE27">
        <v>267</v>
      </c>
      <c r="BF27">
        <f t="shared" si="2"/>
        <v>1.4981273408239701E-2</v>
      </c>
    </row>
    <row r="28" spans="1:60" x14ac:dyDescent="0.2">
      <c r="A28" s="28"/>
      <c r="B28" s="28"/>
      <c r="C28" s="28"/>
      <c r="D28" s="28"/>
      <c r="V28">
        <v>2</v>
      </c>
      <c r="W28">
        <v>376</v>
      </c>
      <c r="X28">
        <f t="shared" si="3"/>
        <v>5.3191489361702126E-3</v>
      </c>
      <c r="AB28" s="75">
        <v>3</v>
      </c>
      <c r="AC28" s="75">
        <v>335</v>
      </c>
      <c r="AD28">
        <f t="shared" si="0"/>
        <v>8.9552238805970154E-3</v>
      </c>
      <c r="AH28">
        <v>2</v>
      </c>
      <c r="AI28">
        <v>354</v>
      </c>
      <c r="AJ28">
        <f t="shared" si="4"/>
        <v>5.6497175141242938E-3</v>
      </c>
      <c r="AO28">
        <v>8</v>
      </c>
      <c r="AP28">
        <v>360</v>
      </c>
      <c r="AQ28">
        <f t="shared" si="5"/>
        <v>2.2222222222222223E-2</v>
      </c>
      <c r="AV28">
        <v>4</v>
      </c>
      <c r="AW28">
        <v>232</v>
      </c>
      <c r="AX28">
        <f t="shared" si="1"/>
        <v>1.7241379310344827E-2</v>
      </c>
      <c r="BF28" t="e">
        <f t="shared" si="2"/>
        <v>#DIV/0!</v>
      </c>
    </row>
    <row r="29" spans="1:60" x14ac:dyDescent="0.2">
      <c r="A29" s="28"/>
      <c r="B29" s="28"/>
      <c r="C29" s="28"/>
      <c r="D29" s="28"/>
      <c r="E29" s="28"/>
      <c r="F29" s="28"/>
      <c r="G29" s="28"/>
      <c r="H29" s="28"/>
      <c r="J29" s="28"/>
      <c r="K29" s="28"/>
      <c r="L29" s="28"/>
      <c r="M29" s="28"/>
      <c r="N29" s="28"/>
      <c r="O29" s="28"/>
      <c r="X29" t="e">
        <f t="shared" si="3"/>
        <v>#DIV/0!</v>
      </c>
      <c r="AD29" t="e">
        <f t="shared" si="0"/>
        <v>#DIV/0!</v>
      </c>
      <c r="AJ29" t="e">
        <f t="shared" si="4"/>
        <v>#DIV/0!</v>
      </c>
      <c r="AQ29" t="e">
        <f t="shared" si="5"/>
        <v>#DIV/0!</v>
      </c>
      <c r="AV29">
        <v>9</v>
      </c>
      <c r="AW29">
        <v>240</v>
      </c>
      <c r="AX29">
        <f t="shared" si="1"/>
        <v>3.7499999999999999E-2</v>
      </c>
      <c r="BF29" t="e">
        <f t="shared" si="2"/>
        <v>#DIV/0!</v>
      </c>
    </row>
    <row r="30" spans="1:60" x14ac:dyDescent="0.2">
      <c r="A30" s="28"/>
      <c r="B30" s="28"/>
      <c r="C30" s="28"/>
      <c r="D30" s="28"/>
      <c r="G30" s="87"/>
      <c r="H30" s="87"/>
      <c r="T30" t="s">
        <v>41</v>
      </c>
      <c r="V30">
        <v>3</v>
      </c>
      <c r="W30">
        <v>298</v>
      </c>
      <c r="X30">
        <f t="shared" si="3"/>
        <v>1.0067114093959731E-2</v>
      </c>
      <c r="AD30" t="e">
        <f t="shared" si="0"/>
        <v>#DIV/0!</v>
      </c>
      <c r="AH30">
        <v>2</v>
      </c>
      <c r="AI30">
        <v>240</v>
      </c>
      <c r="AJ30">
        <f t="shared" si="4"/>
        <v>8.3333333333333332E-3</v>
      </c>
      <c r="AO30">
        <v>4</v>
      </c>
      <c r="AP30">
        <v>301</v>
      </c>
      <c r="AQ30">
        <f t="shared" si="5"/>
        <v>1.3289036544850499E-2</v>
      </c>
      <c r="AX30" t="e">
        <f t="shared" si="1"/>
        <v>#DIV/0!</v>
      </c>
      <c r="BD30">
        <v>2</v>
      </c>
      <c r="BE30">
        <v>279</v>
      </c>
      <c r="BF30">
        <f t="shared" si="2"/>
        <v>7.1684587813620072E-3</v>
      </c>
      <c r="BH30" s="28">
        <v>0.01</v>
      </c>
    </row>
    <row r="31" spans="1:60" x14ac:dyDescent="0.2">
      <c r="A31" s="28"/>
      <c r="B31" s="28"/>
      <c r="C31" s="28"/>
      <c r="D31" s="28"/>
      <c r="G31" s="28"/>
      <c r="H31" s="28"/>
      <c r="V31">
        <v>2</v>
      </c>
      <c r="W31">
        <v>365</v>
      </c>
      <c r="X31">
        <f t="shared" si="3"/>
        <v>5.4794520547945206E-3</v>
      </c>
      <c r="Z31" s="28">
        <v>7.0000000000000001E-3</v>
      </c>
      <c r="AB31">
        <v>8</v>
      </c>
      <c r="AC31">
        <v>362</v>
      </c>
      <c r="AD31">
        <f t="shared" si="0"/>
        <v>2.2099447513812154E-2</v>
      </c>
      <c r="AF31" s="28">
        <v>2.1999999999999999E-2</v>
      </c>
      <c r="AH31">
        <v>4</v>
      </c>
      <c r="AI31">
        <v>277</v>
      </c>
      <c r="AJ31">
        <f t="shared" si="4"/>
        <v>1.444043321299639E-2</v>
      </c>
      <c r="AM31" s="28">
        <v>0.01</v>
      </c>
      <c r="AO31">
        <v>1</v>
      </c>
      <c r="AP31">
        <v>364</v>
      </c>
      <c r="AQ31">
        <f t="shared" si="5"/>
        <v>2.7472527472527475E-3</v>
      </c>
      <c r="AS31" s="28">
        <v>0.01</v>
      </c>
      <c r="AV31">
        <v>0</v>
      </c>
      <c r="AW31">
        <v>230</v>
      </c>
      <c r="AX31">
        <f t="shared" si="1"/>
        <v>0</v>
      </c>
      <c r="BA31" s="28">
        <v>0</v>
      </c>
      <c r="BD31">
        <v>4</v>
      </c>
      <c r="BE31">
        <v>343</v>
      </c>
      <c r="BF31">
        <f t="shared" si="2"/>
        <v>1.1661807580174927E-2</v>
      </c>
    </row>
    <row r="32" spans="1:60" x14ac:dyDescent="0.2">
      <c r="G32" s="28"/>
      <c r="H32" s="28"/>
      <c r="V32">
        <v>2</v>
      </c>
      <c r="W32">
        <v>339</v>
      </c>
      <c r="X32">
        <f t="shared" si="3"/>
        <v>5.8997050147492625E-3</v>
      </c>
      <c r="AB32">
        <v>5</v>
      </c>
      <c r="AC32">
        <v>301</v>
      </c>
      <c r="AD32">
        <f t="shared" si="0"/>
        <v>1.6611295681063124E-2</v>
      </c>
      <c r="AH32">
        <v>2</v>
      </c>
      <c r="AI32">
        <v>302</v>
      </c>
      <c r="AJ32">
        <f t="shared" si="4"/>
        <v>6.6225165562913907E-3</v>
      </c>
      <c r="AO32">
        <v>4</v>
      </c>
      <c r="AP32">
        <v>321</v>
      </c>
      <c r="AQ32">
        <f t="shared" si="5"/>
        <v>1.2461059190031152E-2</v>
      </c>
      <c r="AV32">
        <v>1</v>
      </c>
      <c r="AW32">
        <v>354</v>
      </c>
      <c r="AX32">
        <f t="shared" si="1"/>
        <v>2.8248587570621469E-3</v>
      </c>
      <c r="BD32">
        <v>5</v>
      </c>
      <c r="BE32">
        <v>367</v>
      </c>
      <c r="BF32">
        <f t="shared" si="2"/>
        <v>1.3623978201634877E-2</v>
      </c>
    </row>
    <row r="33" spans="1:80" x14ac:dyDescent="0.2">
      <c r="D33" s="28"/>
      <c r="E33" s="28"/>
      <c r="F33" s="28"/>
      <c r="G33" s="28"/>
      <c r="H33" s="28"/>
      <c r="J33" s="28"/>
      <c r="K33" s="28"/>
      <c r="L33" s="28"/>
      <c r="M33" s="28"/>
      <c r="N33" s="28"/>
      <c r="O33" s="28"/>
      <c r="X33" t="e">
        <f t="shared" si="3"/>
        <v>#DIV/0!</v>
      </c>
      <c r="AB33">
        <v>7</v>
      </c>
      <c r="AC33">
        <v>270</v>
      </c>
      <c r="AD33">
        <f t="shared" si="0"/>
        <v>2.5925925925925925E-2</v>
      </c>
      <c r="AJ33" t="e">
        <f t="shared" si="4"/>
        <v>#DIV/0!</v>
      </c>
      <c r="AQ33" t="e">
        <f t="shared" si="5"/>
        <v>#DIV/0!</v>
      </c>
      <c r="AV33">
        <v>0</v>
      </c>
      <c r="AW33">
        <v>268</v>
      </c>
      <c r="AX33">
        <f t="shared" si="1"/>
        <v>0</v>
      </c>
      <c r="BF33" t="e">
        <f t="shared" si="2"/>
        <v>#DIV/0!</v>
      </c>
    </row>
    <row r="34" spans="1:80" x14ac:dyDescent="0.2">
      <c r="G34" s="28"/>
      <c r="H34" s="28"/>
      <c r="V34">
        <v>1</v>
      </c>
      <c r="W34">
        <v>346</v>
      </c>
      <c r="X34">
        <f t="shared" si="3"/>
        <v>2.8901734104046241E-3</v>
      </c>
      <c r="AD34" t="e">
        <f t="shared" si="0"/>
        <v>#DIV/0!</v>
      </c>
      <c r="AJ34" t="e">
        <f t="shared" si="4"/>
        <v>#DIV/0!</v>
      </c>
      <c r="AQ34" t="e">
        <f t="shared" si="5"/>
        <v>#DIV/0!</v>
      </c>
      <c r="AX34" t="e">
        <f t="shared" si="1"/>
        <v>#DIV/0!</v>
      </c>
      <c r="BD34">
        <v>5</v>
      </c>
      <c r="BE34">
        <v>229</v>
      </c>
      <c r="BF34">
        <f t="shared" si="2"/>
        <v>2.1834061135371178E-2</v>
      </c>
    </row>
    <row r="35" spans="1:80" x14ac:dyDescent="0.2">
      <c r="B35" s="28"/>
      <c r="C35" s="28"/>
      <c r="D35" s="28"/>
      <c r="E35" s="28"/>
      <c r="G35" s="28"/>
      <c r="H35" s="28"/>
      <c r="T35" t="s">
        <v>42</v>
      </c>
      <c r="V35">
        <v>0</v>
      </c>
      <c r="W35">
        <v>321</v>
      </c>
      <c r="X35">
        <f t="shared" si="3"/>
        <v>0</v>
      </c>
      <c r="AB35">
        <v>4</v>
      </c>
      <c r="AC35">
        <v>370</v>
      </c>
      <c r="AD35">
        <f t="shared" si="0"/>
        <v>1.0810810810810811E-2</v>
      </c>
      <c r="AH35">
        <v>3</v>
      </c>
      <c r="AI35">
        <v>351</v>
      </c>
      <c r="AJ35">
        <f t="shared" si="4"/>
        <v>8.5470085470085479E-3</v>
      </c>
      <c r="AO35">
        <v>0</v>
      </c>
      <c r="AP35">
        <v>317</v>
      </c>
      <c r="AQ35">
        <f t="shared" si="5"/>
        <v>0</v>
      </c>
      <c r="AX35" t="e">
        <f t="shared" si="1"/>
        <v>#DIV/0!</v>
      </c>
      <c r="BD35">
        <v>7</v>
      </c>
      <c r="BE35">
        <v>268</v>
      </c>
      <c r="BF35">
        <f t="shared" si="2"/>
        <v>2.6119402985074626E-2</v>
      </c>
    </row>
    <row r="36" spans="1:80" x14ac:dyDescent="0.2">
      <c r="B36" s="28"/>
      <c r="C36" s="28"/>
      <c r="D36" s="28"/>
      <c r="E36" s="28"/>
      <c r="V36">
        <v>1</v>
      </c>
      <c r="W36">
        <v>354</v>
      </c>
      <c r="X36">
        <f t="shared" si="3"/>
        <v>2.8248587570621469E-3</v>
      </c>
      <c r="Z36" s="28">
        <v>2E-3</v>
      </c>
      <c r="AB36">
        <v>5</v>
      </c>
      <c r="AC36">
        <v>345</v>
      </c>
      <c r="AD36">
        <f t="shared" si="0"/>
        <v>1.4492753623188406E-2</v>
      </c>
      <c r="AF36" s="28">
        <v>1.2999999999999999E-2</v>
      </c>
      <c r="AH36">
        <v>7</v>
      </c>
      <c r="AI36">
        <v>312</v>
      </c>
      <c r="AJ36">
        <f t="shared" si="4"/>
        <v>2.2435897435897436E-2</v>
      </c>
      <c r="AM36" s="28">
        <v>1.0999999999999999E-2</v>
      </c>
      <c r="AO36">
        <v>0</v>
      </c>
      <c r="AP36">
        <v>284</v>
      </c>
      <c r="AQ36">
        <f t="shared" si="5"/>
        <v>0</v>
      </c>
      <c r="AS36" s="28">
        <v>2.0000000000000001E-4</v>
      </c>
      <c r="AV36">
        <v>1</v>
      </c>
      <c r="AW36">
        <v>264</v>
      </c>
      <c r="AX36">
        <f t="shared" si="1"/>
        <v>3.787878787878788E-3</v>
      </c>
      <c r="BA36" s="28">
        <v>3.0000000000000001E-3</v>
      </c>
      <c r="BD36">
        <v>4</v>
      </c>
      <c r="BE36">
        <v>245</v>
      </c>
      <c r="BF36">
        <f t="shared" si="2"/>
        <v>1.6326530612244899E-2</v>
      </c>
      <c r="BH36" s="28">
        <v>2.1000000000000001E-2</v>
      </c>
    </row>
    <row r="37" spans="1:80" x14ac:dyDescent="0.2">
      <c r="B37" s="28"/>
      <c r="C37" s="28"/>
      <c r="D37" s="28"/>
      <c r="E37" s="28"/>
      <c r="F37" s="28"/>
      <c r="G37" s="28"/>
      <c r="H37" s="28"/>
      <c r="J37" s="28"/>
      <c r="K37" s="28"/>
      <c r="L37" s="28"/>
      <c r="M37" s="28"/>
      <c r="N37" s="28"/>
      <c r="O37" s="28"/>
      <c r="X37" t="e">
        <f t="shared" si="3"/>
        <v>#DIV/0!</v>
      </c>
      <c r="AB37">
        <v>4</v>
      </c>
      <c r="AC37">
        <v>321</v>
      </c>
      <c r="AD37">
        <f t="shared" si="0"/>
        <v>1.2461059190031152E-2</v>
      </c>
      <c r="AH37">
        <v>1</v>
      </c>
      <c r="AI37">
        <v>388</v>
      </c>
      <c r="AJ37">
        <f t="shared" si="4"/>
        <v>2.5773195876288659E-3</v>
      </c>
      <c r="AO37">
        <v>0</v>
      </c>
      <c r="AP37">
        <v>238</v>
      </c>
      <c r="AQ37">
        <f t="shared" si="5"/>
        <v>0</v>
      </c>
      <c r="AV37">
        <v>0</v>
      </c>
      <c r="AW37">
        <v>352</v>
      </c>
      <c r="AX37">
        <f t="shared" si="1"/>
        <v>0</v>
      </c>
      <c r="BF37" t="e">
        <f t="shared" si="2"/>
        <v>#DIV/0!</v>
      </c>
    </row>
    <row r="38" spans="1:80" x14ac:dyDescent="0.2">
      <c r="B38" s="28"/>
      <c r="C38" s="28"/>
      <c r="D38" s="28"/>
      <c r="E38" s="28"/>
      <c r="X38" t="e">
        <f t="shared" si="3"/>
        <v>#DIV/0!</v>
      </c>
      <c r="AD38" t="e">
        <f t="shared" si="0"/>
        <v>#DIV/0!</v>
      </c>
      <c r="AJ38" t="e">
        <f t="shared" si="4"/>
        <v>#DIV/0!</v>
      </c>
      <c r="AQ38" t="e">
        <f t="shared" si="5"/>
        <v>#DIV/0!</v>
      </c>
      <c r="AV38">
        <v>2</v>
      </c>
      <c r="AW38">
        <v>389</v>
      </c>
      <c r="AX38">
        <f t="shared" si="1"/>
        <v>5.1413881748071976E-3</v>
      </c>
      <c r="BF38" t="e">
        <f t="shared" si="2"/>
        <v>#DIV/0!</v>
      </c>
    </row>
    <row r="39" spans="1:80" x14ac:dyDescent="0.2">
      <c r="B39" s="28"/>
      <c r="C39" s="28"/>
      <c r="D39" s="28"/>
      <c r="E39" s="28"/>
      <c r="V39">
        <v>5</v>
      </c>
      <c r="W39">
        <v>274</v>
      </c>
      <c r="X39">
        <f t="shared" si="3"/>
        <v>1.824817518248175E-2</v>
      </c>
      <c r="AD39" t="e">
        <f t="shared" si="0"/>
        <v>#DIV/0!</v>
      </c>
      <c r="AJ39" t="e">
        <f t="shared" si="4"/>
        <v>#DIV/0!</v>
      </c>
      <c r="AQ39" t="e">
        <f t="shared" si="5"/>
        <v>#DIV/0!</v>
      </c>
      <c r="AX39" t="e">
        <f t="shared" si="1"/>
        <v>#DIV/0!</v>
      </c>
      <c r="BD39">
        <v>1</v>
      </c>
      <c r="BE39">
        <v>243</v>
      </c>
      <c r="BF39">
        <f t="shared" si="2"/>
        <v>4.11522633744856E-3</v>
      </c>
    </row>
    <row r="40" spans="1:80" x14ac:dyDescent="0.2">
      <c r="D40" s="28"/>
      <c r="E40" s="28"/>
      <c r="T40" t="s">
        <v>37</v>
      </c>
      <c r="V40">
        <v>3</v>
      </c>
      <c r="W40">
        <v>339</v>
      </c>
      <c r="X40">
        <f t="shared" si="3"/>
        <v>8.8495575221238937E-3</v>
      </c>
      <c r="AB40">
        <v>2</v>
      </c>
      <c r="AC40">
        <v>321</v>
      </c>
      <c r="AD40">
        <f t="shared" si="0"/>
        <v>6.2305295950155761E-3</v>
      </c>
      <c r="AH40">
        <v>1</v>
      </c>
      <c r="AI40">
        <v>335</v>
      </c>
      <c r="AJ40">
        <f t="shared" si="4"/>
        <v>2.9850746268656717E-3</v>
      </c>
      <c r="AO40">
        <v>4</v>
      </c>
      <c r="AP40">
        <v>232</v>
      </c>
      <c r="AQ40">
        <f t="shared" si="5"/>
        <v>1.7241379310344827E-2</v>
      </c>
      <c r="AX40" t="e">
        <f t="shared" si="1"/>
        <v>#DIV/0!</v>
      </c>
      <c r="BD40" s="43">
        <v>4</v>
      </c>
      <c r="BE40" s="43">
        <v>232</v>
      </c>
      <c r="BF40">
        <f t="shared" si="2"/>
        <v>1.7241379310344827E-2</v>
      </c>
    </row>
    <row r="41" spans="1:80" x14ac:dyDescent="0.2">
      <c r="A41" s="87"/>
      <c r="B41" s="87"/>
      <c r="C41" s="28"/>
      <c r="D41" s="28"/>
      <c r="E41" s="28"/>
      <c r="F41" s="28"/>
      <c r="G41" s="28"/>
      <c r="H41" s="28"/>
      <c r="J41" s="28"/>
      <c r="K41" s="28"/>
      <c r="L41" s="28"/>
      <c r="M41" s="28"/>
      <c r="N41" s="28"/>
      <c r="O41" s="28"/>
      <c r="V41">
        <v>7</v>
      </c>
      <c r="W41">
        <v>382</v>
      </c>
      <c r="X41">
        <f t="shared" si="3"/>
        <v>1.832460732984293E-2</v>
      </c>
      <c r="Z41" s="28">
        <v>1.4999999999999999E-2</v>
      </c>
      <c r="AB41">
        <v>0</v>
      </c>
      <c r="AC41">
        <v>352</v>
      </c>
      <c r="AD41">
        <f t="shared" si="0"/>
        <v>0</v>
      </c>
      <c r="AF41" s="28">
        <v>2E-3</v>
      </c>
      <c r="AH41">
        <v>0</v>
      </c>
      <c r="AI41">
        <v>387</v>
      </c>
      <c r="AJ41">
        <f t="shared" si="4"/>
        <v>0</v>
      </c>
      <c r="AM41" s="28">
        <v>0</v>
      </c>
      <c r="AO41">
        <v>5</v>
      </c>
      <c r="AP41">
        <v>237</v>
      </c>
      <c r="AQ41">
        <f t="shared" si="5"/>
        <v>2.1097046413502109E-2</v>
      </c>
      <c r="AS41" s="28">
        <v>1.6E-2</v>
      </c>
      <c r="AV41">
        <v>0</v>
      </c>
      <c r="AW41">
        <v>381</v>
      </c>
      <c r="AX41">
        <f t="shared" si="1"/>
        <v>0</v>
      </c>
      <c r="BA41" s="28">
        <v>2.0000000000000001E-4</v>
      </c>
      <c r="BD41">
        <v>3</v>
      </c>
      <c r="BE41">
        <v>250</v>
      </c>
      <c r="BF41">
        <f t="shared" si="2"/>
        <v>1.2E-2</v>
      </c>
      <c r="BH41" s="28">
        <v>1.0999999999999999E-2</v>
      </c>
      <c r="CB41" s="43"/>
    </row>
    <row r="42" spans="1:80" x14ac:dyDescent="0.2">
      <c r="A42" s="28"/>
      <c r="B42" s="28"/>
      <c r="X42" t="e">
        <f t="shared" si="3"/>
        <v>#DIV/0!</v>
      </c>
      <c r="AB42">
        <v>0</v>
      </c>
      <c r="AC42">
        <v>375</v>
      </c>
      <c r="AD42">
        <f t="shared" si="0"/>
        <v>0</v>
      </c>
      <c r="AH42">
        <v>0</v>
      </c>
      <c r="AI42">
        <v>378</v>
      </c>
      <c r="AJ42">
        <f t="shared" si="4"/>
        <v>0</v>
      </c>
      <c r="AO42">
        <v>3</v>
      </c>
      <c r="AP42">
        <v>278</v>
      </c>
      <c r="AQ42">
        <f t="shared" si="5"/>
        <v>1.0791366906474821E-2</v>
      </c>
      <c r="AV42">
        <v>1</v>
      </c>
      <c r="AW42">
        <v>354</v>
      </c>
      <c r="AX42">
        <f t="shared" si="1"/>
        <v>2.8248587570621469E-3</v>
      </c>
      <c r="BF42" t="e">
        <f t="shared" si="2"/>
        <v>#DIV/0!</v>
      </c>
    </row>
    <row r="43" spans="1:80" x14ac:dyDescent="0.2">
      <c r="A43" s="28"/>
      <c r="B43" s="28"/>
      <c r="X43" t="e">
        <f t="shared" si="3"/>
        <v>#DIV/0!</v>
      </c>
      <c r="AD43" t="e">
        <f t="shared" si="0"/>
        <v>#DIV/0!</v>
      </c>
      <c r="AJ43" t="e">
        <f t="shared" si="4"/>
        <v>#DIV/0!</v>
      </c>
      <c r="AQ43" t="e">
        <f t="shared" si="5"/>
        <v>#DIV/0!</v>
      </c>
      <c r="AV43">
        <v>0</v>
      </c>
      <c r="AW43">
        <v>349</v>
      </c>
      <c r="AX43">
        <f t="shared" si="1"/>
        <v>0</v>
      </c>
      <c r="BF43" t="e">
        <f t="shared" si="2"/>
        <v>#DIV/0!</v>
      </c>
    </row>
    <row r="44" spans="1:80" x14ac:dyDescent="0.2">
      <c r="A44" s="28"/>
      <c r="B44" s="28"/>
      <c r="X44" t="e">
        <f t="shared" si="3"/>
        <v>#DIV/0!</v>
      </c>
      <c r="AD44" t="e">
        <f t="shared" si="0"/>
        <v>#DIV/0!</v>
      </c>
      <c r="AJ44" t="e">
        <f t="shared" si="4"/>
        <v>#DIV/0!</v>
      </c>
      <c r="AX44" t="e">
        <f t="shared" si="1"/>
        <v>#DIV/0!</v>
      </c>
      <c r="BF44" t="e">
        <f t="shared" si="2"/>
        <v>#DIV/0!</v>
      </c>
    </row>
    <row r="45" spans="1:80" x14ac:dyDescent="0.2">
      <c r="A45" s="28"/>
      <c r="B45" s="28"/>
      <c r="J45" s="28"/>
      <c r="K45" s="28"/>
      <c r="L45" s="28"/>
      <c r="M45" s="28"/>
      <c r="N45" s="28"/>
      <c r="O45" s="28"/>
      <c r="X45" t="e">
        <f t="shared" si="3"/>
        <v>#DIV/0!</v>
      </c>
      <c r="AD45" t="e">
        <f t="shared" si="0"/>
        <v>#DIV/0!</v>
      </c>
      <c r="AX45" t="e">
        <f t="shared" si="1"/>
        <v>#DIV/0!</v>
      </c>
      <c r="BF45" t="e">
        <f t="shared" si="2"/>
        <v>#DIV/0!</v>
      </c>
    </row>
    <row r="46" spans="1:80" x14ac:dyDescent="0.2">
      <c r="A46" s="28"/>
      <c r="B46" s="28"/>
      <c r="C46" s="28"/>
      <c r="D46" s="28"/>
      <c r="E46" s="28"/>
      <c r="F46" s="28"/>
      <c r="G46" s="28"/>
      <c r="H46" s="28"/>
      <c r="X46" t="e">
        <f t="shared" si="3"/>
        <v>#DIV/0!</v>
      </c>
      <c r="Y46" s="87" t="s">
        <v>45</v>
      </c>
      <c r="Z46" s="87"/>
      <c r="AD46" t="e">
        <f t="shared" si="0"/>
        <v>#DIV/0!</v>
      </c>
      <c r="AM46" s="87" t="s">
        <v>2</v>
      </c>
      <c r="AN46" s="87"/>
      <c r="AS46" s="87" t="s">
        <v>3</v>
      </c>
      <c r="AT46" s="87"/>
      <c r="AX46" t="e">
        <f t="shared" si="1"/>
        <v>#DIV/0!</v>
      </c>
      <c r="BA46" s="74" t="s">
        <v>4</v>
      </c>
      <c r="BB46" s="74"/>
      <c r="BD46">
        <v>28</v>
      </c>
      <c r="BE46">
        <v>232</v>
      </c>
      <c r="BF46">
        <f t="shared" si="2"/>
        <v>0.1206896551724138</v>
      </c>
      <c r="BH46" s="74" t="s">
        <v>5</v>
      </c>
      <c r="BI46" s="74"/>
    </row>
    <row r="47" spans="1:80" x14ac:dyDescent="0.2">
      <c r="R47" t="s">
        <v>28</v>
      </c>
      <c r="V47">
        <v>41</v>
      </c>
      <c r="W47">
        <v>627</v>
      </c>
      <c r="X47">
        <f t="shared" si="3"/>
        <v>6.5390749601275916E-2</v>
      </c>
      <c r="Z47" s="28">
        <v>9.0999999999999998E-2</v>
      </c>
      <c r="AD47" t="e">
        <f t="shared" si="0"/>
        <v>#DIV/0!</v>
      </c>
      <c r="AF47" s="87" t="s">
        <v>1</v>
      </c>
      <c r="AG47" s="87"/>
      <c r="AI47">
        <v>61</v>
      </c>
      <c r="AJ47">
        <v>542</v>
      </c>
      <c r="AK47">
        <f>AI47/AJ47</f>
        <v>0.11254612546125461</v>
      </c>
      <c r="AM47" s="28">
        <v>0.12</v>
      </c>
      <c r="AP47">
        <v>40</v>
      </c>
      <c r="AQ47">
        <v>580</v>
      </c>
      <c r="AR47">
        <f>AP47/AQ47</f>
        <v>6.8965517241379309E-2</v>
      </c>
      <c r="AS47" s="28">
        <v>8.5000000000000006E-2</v>
      </c>
      <c r="AW47">
        <v>39</v>
      </c>
      <c r="AX47">
        <v>436</v>
      </c>
      <c r="AY47">
        <f>AW47/AX47</f>
        <v>8.9449541284403675E-2</v>
      </c>
      <c r="BA47" s="28">
        <v>8.5000000000000006E-2</v>
      </c>
      <c r="BD47">
        <v>17</v>
      </c>
      <c r="BE47">
        <v>249</v>
      </c>
      <c r="BF47">
        <f t="shared" si="2"/>
        <v>6.8273092369477914E-2</v>
      </c>
      <c r="BH47" s="28">
        <v>9.8000000000000004E-2</v>
      </c>
    </row>
    <row r="48" spans="1:80" x14ac:dyDescent="0.2">
      <c r="T48" t="s">
        <v>34</v>
      </c>
      <c r="V48">
        <v>54</v>
      </c>
      <c r="W48">
        <v>595</v>
      </c>
      <c r="X48">
        <f t="shared" si="3"/>
        <v>9.07563025210084E-2</v>
      </c>
      <c r="AB48">
        <v>35</v>
      </c>
      <c r="AC48">
        <v>403</v>
      </c>
      <c r="AD48">
        <f t="shared" si="0"/>
        <v>8.6848635235732011E-2</v>
      </c>
      <c r="AF48" s="28">
        <v>0.124</v>
      </c>
      <c r="AI48">
        <v>54</v>
      </c>
      <c r="AJ48">
        <v>378</v>
      </c>
      <c r="AK48">
        <f t="shared" ref="AK48:AK88" si="6">AI48/AJ48</f>
        <v>0.14285714285714285</v>
      </c>
      <c r="AP48">
        <v>38</v>
      </c>
      <c r="AQ48">
        <v>589</v>
      </c>
      <c r="AR48">
        <f t="shared" ref="AR48:AR87" si="7">AP48/AQ48</f>
        <v>6.4516129032258063E-2</v>
      </c>
      <c r="AW48">
        <v>38</v>
      </c>
      <c r="AX48">
        <v>580</v>
      </c>
      <c r="AY48">
        <f t="shared" ref="AY48:AY87" si="8">AW48/AX48</f>
        <v>6.5517241379310351E-2</v>
      </c>
      <c r="BD48">
        <v>14</v>
      </c>
      <c r="BE48">
        <v>134</v>
      </c>
      <c r="BF48">
        <f t="shared" si="2"/>
        <v>0.1044776119402985</v>
      </c>
    </row>
    <row r="49" spans="3:60" x14ac:dyDescent="0.2">
      <c r="J49" s="28"/>
      <c r="K49" s="28"/>
      <c r="L49" s="28"/>
      <c r="M49" s="28"/>
      <c r="N49" s="28"/>
      <c r="O49" s="28"/>
      <c r="V49">
        <v>72</v>
      </c>
      <c r="W49">
        <v>612</v>
      </c>
      <c r="X49">
        <f t="shared" si="3"/>
        <v>0.11764705882352941</v>
      </c>
      <c r="AB49">
        <v>49</v>
      </c>
      <c r="AC49">
        <v>322</v>
      </c>
      <c r="AD49">
        <f t="shared" si="0"/>
        <v>0.15217391304347827</v>
      </c>
      <c r="AI49">
        <v>35</v>
      </c>
      <c r="AJ49">
        <v>343</v>
      </c>
      <c r="AK49">
        <f t="shared" si="6"/>
        <v>0.10204081632653061</v>
      </c>
      <c r="AP49">
        <v>59</v>
      </c>
      <c r="AQ49">
        <v>487</v>
      </c>
      <c r="AR49">
        <f t="shared" si="7"/>
        <v>0.12114989733059549</v>
      </c>
      <c r="AW49">
        <v>45</v>
      </c>
      <c r="AX49">
        <v>454</v>
      </c>
      <c r="AY49">
        <f t="shared" si="8"/>
        <v>9.9118942731277526E-2</v>
      </c>
      <c r="BF49" t="e">
        <f t="shared" si="2"/>
        <v>#DIV/0!</v>
      </c>
    </row>
    <row r="50" spans="3:60" x14ac:dyDescent="0.2">
      <c r="C50" s="28"/>
      <c r="D50" s="28"/>
      <c r="E50" s="28"/>
      <c r="F50" s="28"/>
      <c r="G50" s="28"/>
      <c r="H50" s="28"/>
      <c r="X50" t="e">
        <f t="shared" si="3"/>
        <v>#DIV/0!</v>
      </c>
      <c r="AB50">
        <v>48</v>
      </c>
      <c r="AC50">
        <v>364</v>
      </c>
      <c r="AD50">
        <f t="shared" si="0"/>
        <v>0.13186813186813187</v>
      </c>
      <c r="AK50" t="e">
        <f t="shared" si="6"/>
        <v>#DIV/0!</v>
      </c>
      <c r="AR50" t="e">
        <f t="shared" si="7"/>
        <v>#DIV/0!</v>
      </c>
      <c r="AY50" t="e">
        <f t="shared" si="8"/>
        <v>#DIV/0!</v>
      </c>
      <c r="BD50">
        <v>24</v>
      </c>
      <c r="BE50">
        <v>254</v>
      </c>
      <c r="BF50">
        <f t="shared" si="2"/>
        <v>9.4488188976377951E-2</v>
      </c>
    </row>
    <row r="51" spans="3:60" x14ac:dyDescent="0.2">
      <c r="V51">
        <v>60</v>
      </c>
      <c r="W51">
        <v>569</v>
      </c>
      <c r="X51">
        <f t="shared" si="3"/>
        <v>0.1054481546572935</v>
      </c>
      <c r="Z51" s="28">
        <v>0.107</v>
      </c>
      <c r="AD51" t="e">
        <f t="shared" si="0"/>
        <v>#DIV/0!</v>
      </c>
      <c r="AI51">
        <v>34</v>
      </c>
      <c r="AJ51">
        <v>552</v>
      </c>
      <c r="AK51">
        <f t="shared" si="6"/>
        <v>6.1594202898550728E-2</v>
      </c>
      <c r="AP51" s="43">
        <v>54</v>
      </c>
      <c r="AQ51" s="43">
        <v>723</v>
      </c>
      <c r="AR51">
        <f t="shared" si="7"/>
        <v>7.4688796680497924E-2</v>
      </c>
      <c r="AW51">
        <v>52</v>
      </c>
      <c r="AX51">
        <v>548</v>
      </c>
      <c r="AY51">
        <f t="shared" si="8"/>
        <v>9.4890510948905105E-2</v>
      </c>
      <c r="BA51" s="28">
        <v>7.5999999999999998E-2</v>
      </c>
      <c r="BD51">
        <v>52</v>
      </c>
      <c r="BE51">
        <v>521</v>
      </c>
      <c r="BF51">
        <f t="shared" si="2"/>
        <v>9.9808061420345484E-2</v>
      </c>
      <c r="BH51" s="28">
        <v>0.08</v>
      </c>
    </row>
    <row r="52" spans="3:60" x14ac:dyDescent="0.2">
      <c r="T52" t="s">
        <v>38</v>
      </c>
      <c r="V52">
        <v>68</v>
      </c>
      <c r="W52">
        <v>523</v>
      </c>
      <c r="X52">
        <f t="shared" si="3"/>
        <v>0.13001912045889102</v>
      </c>
      <c r="AB52" s="43">
        <v>46</v>
      </c>
      <c r="AC52" s="43">
        <v>612</v>
      </c>
      <c r="AD52">
        <f t="shared" si="0"/>
        <v>7.5163398692810454E-2</v>
      </c>
      <c r="AF52" s="28">
        <v>9.7000000000000003E-2</v>
      </c>
      <c r="AI52">
        <v>27</v>
      </c>
      <c r="AJ52">
        <v>438</v>
      </c>
      <c r="AK52">
        <f t="shared" si="6"/>
        <v>6.1643835616438353E-2</v>
      </c>
      <c r="AM52" s="28">
        <v>6.9000000000000006E-2</v>
      </c>
      <c r="AP52">
        <v>36</v>
      </c>
      <c r="AQ52">
        <v>658</v>
      </c>
      <c r="AR52">
        <f t="shared" si="7"/>
        <v>5.4711246200607903E-2</v>
      </c>
      <c r="AS52" s="28">
        <v>5.6000000000000001E-2</v>
      </c>
      <c r="AW52">
        <v>34</v>
      </c>
      <c r="AX52">
        <v>502</v>
      </c>
      <c r="AY52">
        <f t="shared" si="8"/>
        <v>6.7729083665338641E-2</v>
      </c>
      <c r="BD52">
        <v>28</v>
      </c>
      <c r="BE52">
        <v>613</v>
      </c>
      <c r="BF52">
        <f t="shared" si="2"/>
        <v>4.5676998368678633E-2</v>
      </c>
    </row>
    <row r="53" spans="3:60" x14ac:dyDescent="0.2">
      <c r="V53">
        <v>45</v>
      </c>
      <c r="W53">
        <v>523</v>
      </c>
      <c r="X53">
        <f t="shared" si="3"/>
        <v>8.6042065009560229E-2</v>
      </c>
      <c r="AB53" s="43">
        <v>67</v>
      </c>
      <c r="AC53" s="43">
        <v>567</v>
      </c>
      <c r="AD53">
        <f t="shared" si="0"/>
        <v>0.11816578483245149</v>
      </c>
      <c r="AI53">
        <v>45</v>
      </c>
      <c r="AJ53">
        <v>534</v>
      </c>
      <c r="AK53">
        <f t="shared" si="6"/>
        <v>8.4269662921348312E-2</v>
      </c>
      <c r="AP53">
        <v>26</v>
      </c>
      <c r="AQ53">
        <v>697</v>
      </c>
      <c r="AR53">
        <f t="shared" si="7"/>
        <v>3.7302725968436153E-2</v>
      </c>
      <c r="AW53">
        <v>33</v>
      </c>
      <c r="AX53">
        <v>498</v>
      </c>
      <c r="AY53">
        <f t="shared" si="8"/>
        <v>6.6265060240963861E-2</v>
      </c>
      <c r="BF53" t="e">
        <f t="shared" si="2"/>
        <v>#DIV/0!</v>
      </c>
    </row>
    <row r="54" spans="3:60" x14ac:dyDescent="0.2">
      <c r="J54" s="28"/>
      <c r="K54" s="28"/>
      <c r="L54" s="28"/>
      <c r="M54" s="28"/>
      <c r="N54" s="28"/>
      <c r="O54" s="28"/>
      <c r="X54" t="e">
        <f t="shared" si="3"/>
        <v>#DIV/0!</v>
      </c>
      <c r="AB54">
        <v>54</v>
      </c>
      <c r="AC54">
        <v>557</v>
      </c>
      <c r="AD54">
        <f t="shared" si="0"/>
        <v>9.6947935368043081E-2</v>
      </c>
      <c r="AK54" t="e">
        <f t="shared" si="6"/>
        <v>#DIV/0!</v>
      </c>
      <c r="AR54" t="e">
        <f t="shared" si="7"/>
        <v>#DIV/0!</v>
      </c>
      <c r="AY54" t="e">
        <f t="shared" si="8"/>
        <v>#DIV/0!</v>
      </c>
      <c r="BD54">
        <v>16</v>
      </c>
      <c r="BE54">
        <v>345</v>
      </c>
      <c r="BF54">
        <f t="shared" si="2"/>
        <v>4.6376811594202899E-2</v>
      </c>
    </row>
    <row r="55" spans="3:60" x14ac:dyDescent="0.2">
      <c r="C55" s="28"/>
      <c r="D55" s="28"/>
      <c r="E55" s="28"/>
      <c r="F55" s="28"/>
      <c r="G55" s="28"/>
      <c r="H55" s="28"/>
      <c r="V55">
        <v>24</v>
      </c>
      <c r="W55">
        <v>391</v>
      </c>
      <c r="X55">
        <f t="shared" si="3"/>
        <v>6.1381074168797956E-2</v>
      </c>
      <c r="Z55" s="28">
        <v>8.2000000000000003E-2</v>
      </c>
      <c r="AD55" t="e">
        <f t="shared" si="0"/>
        <v>#DIV/0!</v>
      </c>
      <c r="AI55">
        <v>14</v>
      </c>
      <c r="AJ55">
        <v>246</v>
      </c>
      <c r="AK55">
        <f t="shared" si="6"/>
        <v>5.6910569105691054E-2</v>
      </c>
      <c r="AP55">
        <v>18</v>
      </c>
      <c r="AQ55">
        <v>343</v>
      </c>
      <c r="AR55">
        <f t="shared" si="7"/>
        <v>5.2478134110787174E-2</v>
      </c>
      <c r="AW55">
        <v>14</v>
      </c>
      <c r="AX55">
        <v>318</v>
      </c>
      <c r="AY55">
        <f t="shared" si="8"/>
        <v>4.40251572327044E-2</v>
      </c>
      <c r="BD55">
        <v>9</v>
      </c>
      <c r="BE55">
        <v>232</v>
      </c>
      <c r="BF55">
        <f t="shared" si="2"/>
        <v>3.8793103448275863E-2</v>
      </c>
    </row>
    <row r="56" spans="3:60" x14ac:dyDescent="0.2">
      <c r="T56" t="s">
        <v>35</v>
      </c>
      <c r="V56">
        <v>29</v>
      </c>
      <c r="W56">
        <v>403</v>
      </c>
      <c r="X56">
        <f t="shared" si="3"/>
        <v>7.1960297766749379E-2</v>
      </c>
      <c r="AB56">
        <v>27</v>
      </c>
      <c r="AC56">
        <v>321</v>
      </c>
      <c r="AD56">
        <f t="shared" si="0"/>
        <v>8.4112149532710276E-2</v>
      </c>
      <c r="AF56" s="28">
        <v>9.1999999999999998E-2</v>
      </c>
      <c r="AI56">
        <v>16</v>
      </c>
      <c r="AJ56">
        <v>291</v>
      </c>
      <c r="AK56">
        <f t="shared" si="6"/>
        <v>5.4982817869415807E-2</v>
      </c>
      <c r="AP56">
        <v>25</v>
      </c>
      <c r="AQ56">
        <v>367</v>
      </c>
      <c r="AR56">
        <f t="shared" si="7"/>
        <v>6.8119891008174394E-2</v>
      </c>
      <c r="AW56">
        <v>17</v>
      </c>
      <c r="AX56">
        <v>264</v>
      </c>
      <c r="AY56">
        <f t="shared" si="8"/>
        <v>6.4393939393939392E-2</v>
      </c>
      <c r="BA56" s="28">
        <v>6.6000000000000003E-2</v>
      </c>
      <c r="BD56">
        <v>10</v>
      </c>
      <c r="BE56">
        <v>243</v>
      </c>
      <c r="BF56">
        <f t="shared" si="2"/>
        <v>4.1152263374485597E-2</v>
      </c>
      <c r="BH56" s="28">
        <v>4.2000000000000003E-2</v>
      </c>
    </row>
    <row r="57" spans="3:60" x14ac:dyDescent="0.2">
      <c r="V57">
        <v>39</v>
      </c>
      <c r="W57">
        <v>345</v>
      </c>
      <c r="X57">
        <f t="shared" si="3"/>
        <v>0.11304347826086956</v>
      </c>
      <c r="AB57">
        <v>18</v>
      </c>
      <c r="AC57">
        <v>145</v>
      </c>
      <c r="AD57">
        <f t="shared" si="0"/>
        <v>0.12413793103448276</v>
      </c>
      <c r="AI57">
        <v>12</v>
      </c>
      <c r="AJ57">
        <v>311</v>
      </c>
      <c r="AK57">
        <f t="shared" si="6"/>
        <v>3.8585209003215437E-2</v>
      </c>
      <c r="AM57" s="28">
        <v>0.05</v>
      </c>
      <c r="AP57">
        <v>18</v>
      </c>
      <c r="AQ57">
        <v>325</v>
      </c>
      <c r="AR57">
        <f t="shared" si="7"/>
        <v>5.5384615384615386E-2</v>
      </c>
      <c r="AS57" s="28">
        <v>5.8999999999999997E-2</v>
      </c>
      <c r="AW57">
        <v>19</v>
      </c>
      <c r="AX57">
        <v>211</v>
      </c>
      <c r="AY57">
        <f t="shared" si="8"/>
        <v>9.004739336492891E-2</v>
      </c>
      <c r="BF57" t="e">
        <f t="shared" si="2"/>
        <v>#DIV/0!</v>
      </c>
    </row>
    <row r="58" spans="3:60" x14ac:dyDescent="0.2">
      <c r="X58" t="e">
        <f t="shared" si="3"/>
        <v>#DIV/0!</v>
      </c>
      <c r="AB58">
        <v>18</v>
      </c>
      <c r="AC58">
        <v>265</v>
      </c>
      <c r="AD58">
        <f t="shared" si="0"/>
        <v>6.7924528301886791E-2</v>
      </c>
      <c r="AK58" t="e">
        <f t="shared" si="6"/>
        <v>#DIV/0!</v>
      </c>
      <c r="AR58" t="e">
        <f t="shared" si="7"/>
        <v>#DIV/0!</v>
      </c>
      <c r="AY58" t="e">
        <f t="shared" si="8"/>
        <v>#DIV/0!</v>
      </c>
      <c r="BD58">
        <v>35</v>
      </c>
      <c r="BE58">
        <v>564</v>
      </c>
      <c r="BF58">
        <f t="shared" si="2"/>
        <v>6.2056737588652482E-2</v>
      </c>
    </row>
    <row r="59" spans="3:60" x14ac:dyDescent="0.2">
      <c r="J59" s="28"/>
      <c r="K59" s="28"/>
      <c r="L59" s="28"/>
      <c r="M59" s="28"/>
      <c r="N59" s="28"/>
      <c r="O59" s="28"/>
      <c r="V59">
        <v>48</v>
      </c>
      <c r="W59">
        <v>512</v>
      </c>
      <c r="X59">
        <f t="shared" si="3"/>
        <v>9.375E-2</v>
      </c>
      <c r="Z59" s="28">
        <v>8.2000000000000003E-2</v>
      </c>
      <c r="AD59" t="e">
        <f t="shared" si="0"/>
        <v>#DIV/0!</v>
      </c>
      <c r="AI59">
        <v>36</v>
      </c>
      <c r="AJ59">
        <v>586</v>
      </c>
      <c r="AK59">
        <f t="shared" si="6"/>
        <v>6.1433447098976107E-2</v>
      </c>
      <c r="AP59">
        <v>28</v>
      </c>
      <c r="AQ59">
        <v>442</v>
      </c>
      <c r="AR59">
        <f t="shared" si="7"/>
        <v>6.3348416289592757E-2</v>
      </c>
      <c r="AW59">
        <v>26</v>
      </c>
      <c r="AX59">
        <v>495</v>
      </c>
      <c r="AY59">
        <f t="shared" si="8"/>
        <v>5.2525252525252523E-2</v>
      </c>
      <c r="BD59">
        <v>35</v>
      </c>
      <c r="BE59">
        <v>389</v>
      </c>
      <c r="BF59">
        <f t="shared" si="2"/>
        <v>8.9974293059125965E-2</v>
      </c>
    </row>
    <row r="60" spans="3:60" x14ac:dyDescent="0.2">
      <c r="C60" s="28"/>
      <c r="D60" s="28"/>
      <c r="E60" s="28"/>
      <c r="F60" s="28"/>
      <c r="G60" s="28"/>
      <c r="H60" s="28"/>
      <c r="T60" t="s">
        <v>39</v>
      </c>
      <c r="V60">
        <v>27</v>
      </c>
      <c r="W60">
        <v>462</v>
      </c>
      <c r="X60">
        <f t="shared" si="3"/>
        <v>5.844155844155844E-2</v>
      </c>
      <c r="AB60">
        <v>24</v>
      </c>
      <c r="AC60">
        <v>453</v>
      </c>
      <c r="AD60">
        <f t="shared" si="0"/>
        <v>5.2980132450331126E-2</v>
      </c>
      <c r="AF60" s="28">
        <v>6.3E-2</v>
      </c>
      <c r="AI60">
        <v>32</v>
      </c>
      <c r="AJ60">
        <v>430</v>
      </c>
      <c r="AK60">
        <f t="shared" si="6"/>
        <v>7.441860465116279E-2</v>
      </c>
      <c r="AM60" s="28">
        <v>6.3E-2</v>
      </c>
      <c r="AP60">
        <v>19</v>
      </c>
      <c r="AQ60">
        <v>381</v>
      </c>
      <c r="AR60">
        <f t="shared" si="7"/>
        <v>4.9868766404199474E-2</v>
      </c>
      <c r="AS60" s="28">
        <v>0.06</v>
      </c>
      <c r="AW60">
        <v>23</v>
      </c>
      <c r="AX60">
        <v>423</v>
      </c>
      <c r="AY60">
        <f t="shared" si="8"/>
        <v>5.4373522458628844E-2</v>
      </c>
      <c r="BA60" s="28">
        <v>5.2999999999999999E-2</v>
      </c>
      <c r="BD60">
        <v>33</v>
      </c>
      <c r="BE60">
        <v>312</v>
      </c>
      <c r="BF60">
        <f t="shared" si="2"/>
        <v>0.10576923076923077</v>
      </c>
      <c r="BH60" s="28">
        <v>8.5999999999999993E-2</v>
      </c>
    </row>
    <row r="61" spans="3:60" x14ac:dyDescent="0.2">
      <c r="V61">
        <v>43</v>
      </c>
      <c r="W61">
        <v>459</v>
      </c>
      <c r="X61">
        <f t="shared" si="3"/>
        <v>9.3681917211328972E-2</v>
      </c>
      <c r="AB61">
        <v>31</v>
      </c>
      <c r="AC61">
        <v>432</v>
      </c>
      <c r="AD61">
        <f t="shared" si="0"/>
        <v>7.1759259259259259E-2</v>
      </c>
      <c r="AI61">
        <v>24</v>
      </c>
      <c r="AJ61">
        <v>465</v>
      </c>
      <c r="AK61">
        <f t="shared" si="6"/>
        <v>5.1612903225806452E-2</v>
      </c>
      <c r="AP61">
        <v>21</v>
      </c>
      <c r="AQ61">
        <v>323</v>
      </c>
      <c r="AR61">
        <f t="shared" si="7"/>
        <v>6.5015479876160992E-2</v>
      </c>
      <c r="AW61">
        <v>16</v>
      </c>
      <c r="AX61">
        <v>310</v>
      </c>
      <c r="AY61">
        <f t="shared" si="8"/>
        <v>5.1612903225806452E-2</v>
      </c>
      <c r="BF61" t="e">
        <f t="shared" si="2"/>
        <v>#DIV/0!</v>
      </c>
    </row>
    <row r="62" spans="3:60" x14ac:dyDescent="0.2">
      <c r="X62" t="e">
        <f t="shared" si="3"/>
        <v>#DIV/0!</v>
      </c>
      <c r="AB62">
        <v>30</v>
      </c>
      <c r="AC62">
        <v>468</v>
      </c>
      <c r="AD62">
        <f t="shared" si="0"/>
        <v>6.4102564102564097E-2</v>
      </c>
      <c r="AK62" t="e">
        <f t="shared" si="6"/>
        <v>#DIV/0!</v>
      </c>
      <c r="AR62" t="e">
        <f t="shared" si="7"/>
        <v>#DIV/0!</v>
      </c>
      <c r="AY62" t="e">
        <f t="shared" si="8"/>
        <v>#DIV/0!</v>
      </c>
      <c r="BD62">
        <v>13</v>
      </c>
      <c r="BE62">
        <v>334</v>
      </c>
      <c r="BF62">
        <f t="shared" si="2"/>
        <v>3.8922155688622756E-2</v>
      </c>
    </row>
    <row r="63" spans="3:60" x14ac:dyDescent="0.2">
      <c r="V63">
        <v>10</v>
      </c>
      <c r="W63">
        <v>323</v>
      </c>
      <c r="X63">
        <f t="shared" si="3"/>
        <v>3.0959752321981424E-2</v>
      </c>
      <c r="Z63" s="28">
        <v>4.1000000000000002E-2</v>
      </c>
      <c r="AD63" t="e">
        <f t="shared" si="0"/>
        <v>#DIV/0!</v>
      </c>
      <c r="AI63">
        <v>11</v>
      </c>
      <c r="AJ63">
        <v>322</v>
      </c>
      <c r="AK63">
        <f t="shared" si="6"/>
        <v>3.4161490683229816E-2</v>
      </c>
      <c r="AP63">
        <v>10</v>
      </c>
      <c r="AQ63">
        <v>265</v>
      </c>
      <c r="AR63">
        <f t="shared" si="7"/>
        <v>3.7735849056603772E-2</v>
      </c>
      <c r="AW63">
        <v>7</v>
      </c>
      <c r="AX63">
        <v>235</v>
      </c>
      <c r="AY63">
        <f t="shared" si="8"/>
        <v>2.9787234042553193E-2</v>
      </c>
      <c r="BD63">
        <v>19</v>
      </c>
      <c r="BE63">
        <v>302</v>
      </c>
      <c r="BF63">
        <f t="shared" si="2"/>
        <v>6.2913907284768214E-2</v>
      </c>
    </row>
    <row r="64" spans="3:60" x14ac:dyDescent="0.2">
      <c r="T64" t="s">
        <v>40</v>
      </c>
      <c r="V64">
        <v>15</v>
      </c>
      <c r="W64">
        <v>366</v>
      </c>
      <c r="X64">
        <f t="shared" si="3"/>
        <v>4.0983606557377046E-2</v>
      </c>
      <c r="AB64">
        <v>7</v>
      </c>
      <c r="AC64">
        <v>216</v>
      </c>
      <c r="AD64">
        <f t="shared" si="0"/>
        <v>3.2407407407407406E-2</v>
      </c>
      <c r="AF64" s="28">
        <v>3.6999999999999998E-2</v>
      </c>
      <c r="AI64">
        <v>10</v>
      </c>
      <c r="AJ64">
        <v>378</v>
      </c>
      <c r="AK64">
        <f t="shared" si="6"/>
        <v>2.6455026455026454E-2</v>
      </c>
      <c r="AM64" s="28">
        <v>2.7E-2</v>
      </c>
      <c r="AP64">
        <v>7</v>
      </c>
      <c r="AQ64">
        <v>278</v>
      </c>
      <c r="AR64">
        <f t="shared" si="7"/>
        <v>2.5179856115107913E-2</v>
      </c>
      <c r="AS64" s="28">
        <v>3.2000000000000001E-2</v>
      </c>
      <c r="AW64">
        <v>9</v>
      </c>
      <c r="AX64">
        <v>187</v>
      </c>
      <c r="AY64">
        <f t="shared" si="8"/>
        <v>4.8128342245989303E-2</v>
      </c>
      <c r="BA64" s="28">
        <v>3.9E-2</v>
      </c>
      <c r="BD64">
        <v>10</v>
      </c>
      <c r="BE64">
        <v>177</v>
      </c>
      <c r="BF64">
        <f t="shared" si="2"/>
        <v>5.6497175141242938E-2</v>
      </c>
      <c r="BH64" s="28">
        <v>5.2999999999999999E-2</v>
      </c>
    </row>
    <row r="65" spans="20:60" x14ac:dyDescent="0.2">
      <c r="V65">
        <v>18</v>
      </c>
      <c r="W65">
        <v>342</v>
      </c>
      <c r="X65">
        <f t="shared" si="3"/>
        <v>5.2631578947368418E-2</v>
      </c>
      <c r="AB65">
        <v>10</v>
      </c>
      <c r="AC65">
        <v>246</v>
      </c>
      <c r="AD65">
        <f t="shared" si="0"/>
        <v>4.065040650406504E-2</v>
      </c>
      <c r="AI65">
        <v>4</v>
      </c>
      <c r="AJ65">
        <v>202</v>
      </c>
      <c r="AK65">
        <f t="shared" si="6"/>
        <v>1.9801980198019802E-2</v>
      </c>
      <c r="AR65" t="e">
        <f t="shared" si="7"/>
        <v>#DIV/0!</v>
      </c>
      <c r="AY65" t="e">
        <f t="shared" si="8"/>
        <v>#DIV/0!</v>
      </c>
      <c r="BF65" t="e">
        <f t="shared" si="2"/>
        <v>#DIV/0!</v>
      </c>
    </row>
    <row r="66" spans="20:60" x14ac:dyDescent="0.2">
      <c r="X66" t="e">
        <f t="shared" si="3"/>
        <v>#DIV/0!</v>
      </c>
      <c r="AB66">
        <v>9</v>
      </c>
      <c r="AC66">
        <v>234</v>
      </c>
      <c r="AD66">
        <f t="shared" ref="AD66:AD87" si="9">AB66/AC66</f>
        <v>3.8461538461538464E-2</v>
      </c>
      <c r="AK66" t="e">
        <f t="shared" si="6"/>
        <v>#DIV/0!</v>
      </c>
      <c r="AR66" t="e">
        <f t="shared" si="7"/>
        <v>#DIV/0!</v>
      </c>
      <c r="AW66">
        <v>8</v>
      </c>
      <c r="AX66">
        <v>253</v>
      </c>
      <c r="AY66">
        <f t="shared" si="8"/>
        <v>3.1620553359683792E-2</v>
      </c>
      <c r="BD66">
        <v>10</v>
      </c>
      <c r="BE66">
        <v>193</v>
      </c>
      <c r="BF66">
        <f t="shared" ref="BF66:BF87" si="10">BD66/BE66</f>
        <v>5.181347150259067E-2</v>
      </c>
    </row>
    <row r="67" spans="20:60" x14ac:dyDescent="0.2">
      <c r="V67">
        <v>14</v>
      </c>
      <c r="W67">
        <v>298</v>
      </c>
      <c r="X67">
        <f t="shared" ref="X67:X87" si="11">V67/W67</f>
        <v>4.6979865771812082E-2</v>
      </c>
      <c r="Z67" s="28">
        <v>4.7E-2</v>
      </c>
      <c r="AD67" t="e">
        <f t="shared" si="9"/>
        <v>#DIV/0!</v>
      </c>
      <c r="AI67">
        <v>8</v>
      </c>
      <c r="AJ67">
        <v>415</v>
      </c>
      <c r="AK67">
        <f t="shared" si="6"/>
        <v>1.9277108433734941E-2</v>
      </c>
      <c r="AP67">
        <v>12</v>
      </c>
      <c r="AQ67">
        <v>217</v>
      </c>
      <c r="AR67">
        <f t="shared" si="7"/>
        <v>5.5299539170506916E-2</v>
      </c>
      <c r="AW67">
        <v>17</v>
      </c>
      <c r="AX67">
        <v>235</v>
      </c>
      <c r="AY67">
        <f t="shared" si="8"/>
        <v>7.2340425531914887E-2</v>
      </c>
      <c r="BD67">
        <v>8</v>
      </c>
      <c r="BE67">
        <v>179</v>
      </c>
      <c r="BF67">
        <f t="shared" si="10"/>
        <v>4.4692737430167599E-2</v>
      </c>
    </row>
    <row r="68" spans="20:60" x14ac:dyDescent="0.2">
      <c r="T68" t="s">
        <v>43</v>
      </c>
      <c r="V68">
        <v>19</v>
      </c>
      <c r="W68">
        <v>254</v>
      </c>
      <c r="X68">
        <f t="shared" si="11"/>
        <v>7.4803149606299218E-2</v>
      </c>
      <c r="AB68">
        <v>13</v>
      </c>
      <c r="AC68">
        <v>228</v>
      </c>
      <c r="AD68">
        <f t="shared" si="9"/>
        <v>5.701754385964912E-2</v>
      </c>
      <c r="AF68" s="28">
        <v>4.9000000000000002E-2</v>
      </c>
      <c r="AI68">
        <v>9</v>
      </c>
      <c r="AJ68">
        <v>367</v>
      </c>
      <c r="AK68">
        <f t="shared" si="6"/>
        <v>2.4523160762942781E-2</v>
      </c>
      <c r="AM68" s="28">
        <v>2.4E-2</v>
      </c>
      <c r="AP68">
        <v>18</v>
      </c>
      <c r="AQ68">
        <v>165</v>
      </c>
      <c r="AR68">
        <f t="shared" si="7"/>
        <v>0.10909090909090909</v>
      </c>
      <c r="AS68" s="28">
        <v>6.8000000000000005E-2</v>
      </c>
      <c r="AW68">
        <v>9</v>
      </c>
      <c r="AX68">
        <v>285</v>
      </c>
      <c r="AY68">
        <f t="shared" si="8"/>
        <v>3.1578947368421054E-2</v>
      </c>
      <c r="BA68" s="28">
        <v>4.4999999999999998E-2</v>
      </c>
      <c r="BD68">
        <v>12</v>
      </c>
      <c r="BE68">
        <v>267</v>
      </c>
      <c r="BF68">
        <f t="shared" si="10"/>
        <v>4.49438202247191E-2</v>
      </c>
      <c r="BH68" s="28">
        <v>4.7E-2</v>
      </c>
    </row>
    <row r="69" spans="20:60" x14ac:dyDescent="0.2">
      <c r="V69">
        <v>4</v>
      </c>
      <c r="W69">
        <v>214</v>
      </c>
      <c r="X69">
        <f t="shared" si="11"/>
        <v>1.8691588785046728E-2</v>
      </c>
      <c r="AB69">
        <v>12</v>
      </c>
      <c r="AC69">
        <v>282</v>
      </c>
      <c r="AD69">
        <f t="shared" si="9"/>
        <v>4.2553191489361701E-2</v>
      </c>
      <c r="AI69">
        <v>9</v>
      </c>
      <c r="AJ69">
        <v>311</v>
      </c>
      <c r="AK69">
        <f t="shared" si="6"/>
        <v>2.8938906752411574E-2</v>
      </c>
      <c r="AP69">
        <v>9</v>
      </c>
      <c r="AQ69">
        <v>231</v>
      </c>
      <c r="AR69">
        <f t="shared" si="7"/>
        <v>3.896103896103896E-2</v>
      </c>
      <c r="AY69" t="e">
        <f t="shared" si="8"/>
        <v>#DIV/0!</v>
      </c>
      <c r="BF69" t="e">
        <f t="shared" si="10"/>
        <v>#DIV/0!</v>
      </c>
    </row>
    <row r="70" spans="20:60" x14ac:dyDescent="0.2">
      <c r="X70" t="e">
        <f t="shared" si="11"/>
        <v>#DIV/0!</v>
      </c>
      <c r="AD70" t="e">
        <f t="shared" si="9"/>
        <v>#DIV/0!</v>
      </c>
      <c r="AK70" t="e">
        <f t="shared" si="6"/>
        <v>#DIV/0!</v>
      </c>
      <c r="AR70" t="e">
        <f t="shared" si="7"/>
        <v>#DIV/0!</v>
      </c>
      <c r="AW70">
        <v>4</v>
      </c>
      <c r="AX70">
        <v>209</v>
      </c>
      <c r="AY70">
        <f t="shared" si="8"/>
        <v>1.9138755980861243E-2</v>
      </c>
      <c r="BD70">
        <v>4</v>
      </c>
      <c r="BE70">
        <v>265</v>
      </c>
      <c r="BF70">
        <f t="shared" si="10"/>
        <v>1.509433962264151E-2</v>
      </c>
    </row>
    <row r="71" spans="20:60" x14ac:dyDescent="0.2">
      <c r="V71">
        <v>5</v>
      </c>
      <c r="W71">
        <v>237</v>
      </c>
      <c r="X71">
        <f t="shared" si="11"/>
        <v>2.1097046413502109E-2</v>
      </c>
      <c r="Z71" s="28">
        <v>2.4E-2</v>
      </c>
      <c r="AB71">
        <v>3</v>
      </c>
      <c r="AC71">
        <v>202</v>
      </c>
      <c r="AD71">
        <f t="shared" si="9"/>
        <v>1.4851485148514851E-2</v>
      </c>
      <c r="AI71">
        <v>6</v>
      </c>
      <c r="AJ71">
        <v>167</v>
      </c>
      <c r="AK71">
        <f t="shared" si="6"/>
        <v>3.5928143712574849E-2</v>
      </c>
      <c r="AP71">
        <v>10</v>
      </c>
      <c r="AQ71">
        <v>258</v>
      </c>
      <c r="AR71">
        <f t="shared" si="7"/>
        <v>3.875968992248062E-2</v>
      </c>
      <c r="AW71">
        <v>1</v>
      </c>
      <c r="AX71">
        <v>243</v>
      </c>
      <c r="AY71">
        <f t="shared" si="8"/>
        <v>4.11522633744856E-3</v>
      </c>
      <c r="BD71">
        <v>12</v>
      </c>
      <c r="BE71">
        <v>223</v>
      </c>
      <c r="BF71">
        <f t="shared" si="10"/>
        <v>5.3811659192825115E-2</v>
      </c>
    </row>
    <row r="72" spans="20:60" x14ac:dyDescent="0.2">
      <c r="T72" t="s">
        <v>36</v>
      </c>
      <c r="V72">
        <v>8</v>
      </c>
      <c r="W72">
        <v>201</v>
      </c>
      <c r="X72">
        <f t="shared" si="11"/>
        <v>3.9800995024875621E-2</v>
      </c>
      <c r="AB72">
        <v>7</v>
      </c>
      <c r="AC72">
        <v>211</v>
      </c>
      <c r="AD72">
        <f t="shared" si="9"/>
        <v>3.3175355450236969E-2</v>
      </c>
      <c r="AF72" s="28">
        <v>0.03</v>
      </c>
      <c r="AI72">
        <v>6</v>
      </c>
      <c r="AJ72">
        <v>176</v>
      </c>
      <c r="AK72">
        <f t="shared" si="6"/>
        <v>3.4090909090909088E-2</v>
      </c>
      <c r="AM72" s="28">
        <v>0.03</v>
      </c>
      <c r="AP72">
        <v>4</v>
      </c>
      <c r="AQ72">
        <v>243</v>
      </c>
      <c r="AR72">
        <f t="shared" si="7"/>
        <v>1.646090534979424E-2</v>
      </c>
      <c r="AS72" s="28">
        <v>2.8000000000000001E-2</v>
      </c>
      <c r="AW72">
        <v>3</v>
      </c>
      <c r="AX72">
        <v>180</v>
      </c>
      <c r="AY72">
        <f t="shared" si="8"/>
        <v>1.6666666666666666E-2</v>
      </c>
      <c r="BA72" s="28">
        <v>1.2999999999999999E-2</v>
      </c>
      <c r="BD72">
        <v>10</v>
      </c>
      <c r="BE72">
        <v>180</v>
      </c>
      <c r="BF72">
        <f t="shared" si="10"/>
        <v>5.5555555555555552E-2</v>
      </c>
      <c r="BH72" s="28">
        <v>4.2000000000000003E-2</v>
      </c>
    </row>
    <row r="73" spans="20:60" x14ac:dyDescent="0.2">
      <c r="V73">
        <v>2</v>
      </c>
      <c r="W73">
        <v>211</v>
      </c>
      <c r="X73">
        <f t="shared" si="11"/>
        <v>9.4786729857819912E-3</v>
      </c>
      <c r="AB73">
        <v>8</v>
      </c>
      <c r="AC73">
        <v>201</v>
      </c>
      <c r="AD73">
        <f t="shared" si="9"/>
        <v>3.9800995024875621E-2</v>
      </c>
      <c r="AI73">
        <v>3</v>
      </c>
      <c r="AJ73">
        <v>165</v>
      </c>
      <c r="AK73">
        <f t="shared" si="6"/>
        <v>1.8181818181818181E-2</v>
      </c>
      <c r="AP73">
        <v>6</v>
      </c>
      <c r="AQ73">
        <v>216</v>
      </c>
      <c r="AR73">
        <f t="shared" si="7"/>
        <v>2.7777777777777776E-2</v>
      </c>
      <c r="AY73" t="e">
        <f t="shared" si="8"/>
        <v>#DIV/0!</v>
      </c>
      <c r="BF73" t="e">
        <f t="shared" si="10"/>
        <v>#DIV/0!</v>
      </c>
    </row>
    <row r="74" spans="20:60" x14ac:dyDescent="0.2">
      <c r="X74" t="e">
        <f t="shared" si="11"/>
        <v>#DIV/0!</v>
      </c>
      <c r="AD74" t="e">
        <f t="shared" si="9"/>
        <v>#DIV/0!</v>
      </c>
      <c r="AK74" t="e">
        <f t="shared" si="6"/>
        <v>#DIV/0!</v>
      </c>
      <c r="AR74" t="e">
        <f t="shared" si="7"/>
        <v>#DIV/0!</v>
      </c>
      <c r="AW74">
        <v>5</v>
      </c>
      <c r="AX74">
        <v>212</v>
      </c>
      <c r="AY74">
        <f t="shared" si="8"/>
        <v>2.358490566037736E-2</v>
      </c>
      <c r="BD74">
        <v>4</v>
      </c>
      <c r="BE74">
        <v>189</v>
      </c>
      <c r="BF74">
        <f t="shared" si="10"/>
        <v>2.1164021164021163E-2</v>
      </c>
    </row>
    <row r="75" spans="20:60" x14ac:dyDescent="0.2">
      <c r="X75" t="e">
        <f t="shared" si="11"/>
        <v>#DIV/0!</v>
      </c>
      <c r="Z75" s="28">
        <v>2.1000000000000001E-2</v>
      </c>
      <c r="AB75">
        <v>6</v>
      </c>
      <c r="AC75">
        <v>187</v>
      </c>
      <c r="AD75">
        <f t="shared" si="9"/>
        <v>3.2085561497326207E-2</v>
      </c>
      <c r="AI75">
        <v>4</v>
      </c>
      <c r="AJ75">
        <v>263</v>
      </c>
      <c r="AK75">
        <f t="shared" si="6"/>
        <v>1.5209125475285171E-2</v>
      </c>
      <c r="AP75">
        <v>6</v>
      </c>
      <c r="AQ75">
        <v>223</v>
      </c>
      <c r="AR75">
        <f t="shared" si="7"/>
        <v>2.6905829596412557E-2</v>
      </c>
      <c r="AW75">
        <v>7</v>
      </c>
      <c r="AX75">
        <v>276</v>
      </c>
      <c r="AY75">
        <f t="shared" si="8"/>
        <v>2.5362318840579712E-2</v>
      </c>
      <c r="BD75">
        <v>2</v>
      </c>
      <c r="BE75">
        <v>202</v>
      </c>
      <c r="BF75">
        <f t="shared" si="10"/>
        <v>9.9009900990099011E-3</v>
      </c>
      <c r="BH75" s="28">
        <v>1.4E-2</v>
      </c>
    </row>
    <row r="76" spans="20:60" x14ac:dyDescent="0.2">
      <c r="T76" t="s">
        <v>41</v>
      </c>
      <c r="V76">
        <v>2</v>
      </c>
      <c r="W76">
        <v>179</v>
      </c>
      <c r="X76">
        <f t="shared" si="11"/>
        <v>1.11731843575419E-2</v>
      </c>
      <c r="AB76">
        <v>7</v>
      </c>
      <c r="AC76">
        <v>264</v>
      </c>
      <c r="AD76">
        <f t="shared" si="9"/>
        <v>2.6515151515151516E-2</v>
      </c>
      <c r="AF76" s="28">
        <v>2.7E-2</v>
      </c>
      <c r="AI76">
        <v>1</v>
      </c>
      <c r="AJ76">
        <v>176</v>
      </c>
      <c r="AK76">
        <f t="shared" si="6"/>
        <v>5.681818181818182E-3</v>
      </c>
      <c r="AM76" s="28">
        <v>0.02</v>
      </c>
      <c r="AP76">
        <v>11</v>
      </c>
      <c r="AQ76">
        <v>286</v>
      </c>
      <c r="AR76">
        <f t="shared" si="7"/>
        <v>3.8461538461538464E-2</v>
      </c>
      <c r="AS76" s="28">
        <v>3.2000000000000001E-2</v>
      </c>
      <c r="AW76">
        <v>3</v>
      </c>
      <c r="AX76">
        <v>218</v>
      </c>
      <c r="AY76">
        <f t="shared" si="8"/>
        <v>1.3761467889908258E-2</v>
      </c>
      <c r="BA76" s="28">
        <v>2.1000000000000001E-2</v>
      </c>
      <c r="BD76">
        <v>2</v>
      </c>
      <c r="BE76">
        <v>211</v>
      </c>
      <c r="BF76">
        <f t="shared" si="10"/>
        <v>9.4786729857819912E-3</v>
      </c>
    </row>
    <row r="77" spans="20:60" x14ac:dyDescent="0.2">
      <c r="V77">
        <v>4</v>
      </c>
      <c r="W77">
        <v>187</v>
      </c>
      <c r="X77">
        <f t="shared" si="11"/>
        <v>2.1390374331550801E-2</v>
      </c>
      <c r="AB77">
        <v>4</v>
      </c>
      <c r="AC77">
        <v>188</v>
      </c>
      <c r="AD77">
        <f t="shared" si="9"/>
        <v>2.1276595744680851E-2</v>
      </c>
      <c r="AI77">
        <v>8</v>
      </c>
      <c r="AJ77">
        <v>204</v>
      </c>
      <c r="AK77">
        <f t="shared" si="6"/>
        <v>3.9215686274509803E-2</v>
      </c>
      <c r="AP77">
        <v>6</v>
      </c>
      <c r="AQ77">
        <v>198</v>
      </c>
      <c r="AR77">
        <f t="shared" si="7"/>
        <v>3.0303030303030304E-2</v>
      </c>
      <c r="AY77" t="e">
        <f t="shared" si="8"/>
        <v>#DIV/0!</v>
      </c>
      <c r="BF77" t="e">
        <f t="shared" si="10"/>
        <v>#DIV/0!</v>
      </c>
    </row>
    <row r="78" spans="20:60" x14ac:dyDescent="0.2">
      <c r="V78">
        <v>5</v>
      </c>
      <c r="W78">
        <v>164</v>
      </c>
      <c r="X78">
        <f t="shared" si="11"/>
        <v>3.048780487804878E-2</v>
      </c>
      <c r="AD78" t="e">
        <f t="shared" si="9"/>
        <v>#DIV/0!</v>
      </c>
      <c r="AK78" t="e">
        <f t="shared" si="6"/>
        <v>#DIV/0!</v>
      </c>
      <c r="AR78" t="e">
        <f t="shared" si="7"/>
        <v>#DIV/0!</v>
      </c>
      <c r="AW78">
        <v>5</v>
      </c>
      <c r="AX78">
        <v>343</v>
      </c>
      <c r="AY78">
        <f t="shared" si="8"/>
        <v>1.4577259475218658E-2</v>
      </c>
      <c r="BD78">
        <v>3</v>
      </c>
      <c r="BE78">
        <v>194</v>
      </c>
      <c r="BF78">
        <f t="shared" si="10"/>
        <v>1.5463917525773196E-2</v>
      </c>
    </row>
    <row r="79" spans="20:60" x14ac:dyDescent="0.2">
      <c r="X79" t="e">
        <f t="shared" si="11"/>
        <v>#DIV/0!</v>
      </c>
      <c r="AB79">
        <v>3</v>
      </c>
      <c r="AC79">
        <v>143</v>
      </c>
      <c r="AD79">
        <f t="shared" si="9"/>
        <v>2.097902097902098E-2</v>
      </c>
      <c r="AK79" t="e">
        <f t="shared" si="6"/>
        <v>#DIV/0!</v>
      </c>
      <c r="AR79" t="e">
        <f t="shared" si="7"/>
        <v>#DIV/0!</v>
      </c>
      <c r="AW79">
        <v>5</v>
      </c>
      <c r="AX79">
        <v>253</v>
      </c>
      <c r="AY79">
        <f t="shared" si="8"/>
        <v>1.9762845849802372E-2</v>
      </c>
      <c r="BD79">
        <v>3</v>
      </c>
      <c r="BE79">
        <v>212</v>
      </c>
      <c r="BF79">
        <f t="shared" si="10"/>
        <v>1.4150943396226415E-2</v>
      </c>
      <c r="BH79" s="28">
        <v>1.6E-2</v>
      </c>
    </row>
    <row r="80" spans="20:60" x14ac:dyDescent="0.2">
      <c r="X80" t="e">
        <f t="shared" si="11"/>
        <v>#DIV/0!</v>
      </c>
      <c r="Z80" s="28">
        <v>3.4000000000000002E-2</v>
      </c>
      <c r="AB80">
        <v>6</v>
      </c>
      <c r="AC80">
        <v>137</v>
      </c>
      <c r="AD80">
        <f t="shared" si="9"/>
        <v>4.3795620437956206E-2</v>
      </c>
      <c r="AI80">
        <v>2</v>
      </c>
      <c r="AJ80">
        <v>245</v>
      </c>
      <c r="AK80">
        <f t="shared" si="6"/>
        <v>8.1632653061224497E-3</v>
      </c>
      <c r="AR80" t="e">
        <f t="shared" si="7"/>
        <v>#DIV/0!</v>
      </c>
      <c r="AW80">
        <v>7</v>
      </c>
      <c r="AX80">
        <v>232</v>
      </c>
      <c r="AY80">
        <f t="shared" si="8"/>
        <v>3.017241379310345E-2</v>
      </c>
      <c r="BD80">
        <v>6</v>
      </c>
      <c r="BE80">
        <v>287</v>
      </c>
      <c r="BF80">
        <f t="shared" si="10"/>
        <v>2.0905923344947737E-2</v>
      </c>
    </row>
    <row r="81" spans="20:60" x14ac:dyDescent="0.2">
      <c r="T81" t="s">
        <v>42</v>
      </c>
      <c r="V81">
        <v>7</v>
      </c>
      <c r="W81">
        <v>158</v>
      </c>
      <c r="X81">
        <f t="shared" si="11"/>
        <v>4.4303797468354431E-2</v>
      </c>
      <c r="AB81">
        <v>5</v>
      </c>
      <c r="AC81">
        <v>145</v>
      </c>
      <c r="AD81">
        <f t="shared" si="9"/>
        <v>3.4482758620689655E-2</v>
      </c>
      <c r="AF81" s="28">
        <v>3.3000000000000002E-2</v>
      </c>
      <c r="AI81">
        <v>6</v>
      </c>
      <c r="AJ81">
        <v>212</v>
      </c>
      <c r="AK81">
        <f t="shared" si="6"/>
        <v>2.8301886792452831E-2</v>
      </c>
      <c r="AM81" s="28">
        <v>2.4E-2</v>
      </c>
      <c r="AP81">
        <v>3</v>
      </c>
      <c r="AQ81">
        <v>275</v>
      </c>
      <c r="AR81">
        <f t="shared" si="7"/>
        <v>1.090909090909091E-2</v>
      </c>
      <c r="AS81" s="28">
        <v>1.6E-2</v>
      </c>
      <c r="AY81" t="e">
        <f t="shared" si="8"/>
        <v>#DIV/0!</v>
      </c>
      <c r="BA81" s="28">
        <v>2.1000000000000001E-2</v>
      </c>
      <c r="BD81" s="43"/>
      <c r="BE81" s="43"/>
      <c r="BF81" t="e">
        <f t="shared" si="10"/>
        <v>#DIV/0!</v>
      </c>
    </row>
    <row r="82" spans="20:60" x14ac:dyDescent="0.2">
      <c r="V82">
        <v>4</v>
      </c>
      <c r="W82">
        <v>176</v>
      </c>
      <c r="X82">
        <f t="shared" si="11"/>
        <v>2.2727272727272728E-2</v>
      </c>
      <c r="AD82" t="e">
        <f t="shared" si="9"/>
        <v>#DIV/0!</v>
      </c>
      <c r="AK82" t="e">
        <f t="shared" si="6"/>
        <v>#DIV/0!</v>
      </c>
      <c r="AP82">
        <v>3</v>
      </c>
      <c r="AQ82">
        <v>230</v>
      </c>
      <c r="AR82">
        <f t="shared" si="7"/>
        <v>1.3043478260869565E-2</v>
      </c>
      <c r="AY82" t="e">
        <f t="shared" si="8"/>
        <v>#DIV/0!</v>
      </c>
      <c r="BD82" s="43">
        <v>3</v>
      </c>
      <c r="BE82" s="43">
        <v>188</v>
      </c>
      <c r="BF82">
        <f t="shared" si="10"/>
        <v>1.5957446808510637E-2</v>
      </c>
    </row>
    <row r="83" spans="20:60" x14ac:dyDescent="0.2">
      <c r="X83" t="e">
        <f t="shared" si="11"/>
        <v>#DIV/0!</v>
      </c>
      <c r="AD83" t="e">
        <f t="shared" si="9"/>
        <v>#DIV/0!</v>
      </c>
      <c r="AK83" t="e">
        <f t="shared" si="6"/>
        <v>#DIV/0!</v>
      </c>
      <c r="AP83">
        <v>8</v>
      </c>
      <c r="AQ83">
        <v>320</v>
      </c>
      <c r="AR83">
        <f t="shared" si="7"/>
        <v>2.5000000000000001E-2</v>
      </c>
      <c r="AW83">
        <v>3</v>
      </c>
      <c r="AX83">
        <v>302</v>
      </c>
      <c r="AY83">
        <f t="shared" si="8"/>
        <v>9.9337748344370865E-3</v>
      </c>
      <c r="BD83">
        <v>5</v>
      </c>
      <c r="BE83">
        <v>180</v>
      </c>
      <c r="BF83">
        <f t="shared" si="10"/>
        <v>2.7777777777777776E-2</v>
      </c>
    </row>
    <row r="84" spans="20:60" x14ac:dyDescent="0.2">
      <c r="X84" t="e">
        <f t="shared" si="11"/>
        <v>#DIV/0!</v>
      </c>
      <c r="AB84">
        <v>6</v>
      </c>
      <c r="AC84">
        <v>201</v>
      </c>
      <c r="AD84">
        <f t="shared" si="9"/>
        <v>2.9850746268656716E-2</v>
      </c>
      <c r="AI84">
        <v>8</v>
      </c>
      <c r="AJ84">
        <v>257</v>
      </c>
      <c r="AK84">
        <f t="shared" si="6"/>
        <v>3.1128404669260701E-2</v>
      </c>
      <c r="AR84" t="e">
        <f t="shared" si="7"/>
        <v>#DIV/0!</v>
      </c>
      <c r="AW84">
        <v>3</v>
      </c>
      <c r="AX84">
        <v>244</v>
      </c>
      <c r="AY84">
        <f t="shared" si="8"/>
        <v>1.2295081967213115E-2</v>
      </c>
      <c r="BD84">
        <v>5</v>
      </c>
      <c r="BE84">
        <v>156</v>
      </c>
      <c r="BF84">
        <f t="shared" si="10"/>
        <v>3.2051282051282048E-2</v>
      </c>
      <c r="BH84" s="28">
        <v>2.5000000000000001E-2</v>
      </c>
    </row>
    <row r="85" spans="20:60" x14ac:dyDescent="0.2">
      <c r="V85" s="43">
        <v>3</v>
      </c>
      <c r="W85" s="43">
        <v>169</v>
      </c>
      <c r="X85">
        <f t="shared" si="11"/>
        <v>1.7751479289940829E-2</v>
      </c>
      <c r="Z85" s="28">
        <v>1.9E-2</v>
      </c>
      <c r="AB85">
        <v>8</v>
      </c>
      <c r="AC85">
        <v>202</v>
      </c>
      <c r="AD85">
        <f t="shared" si="9"/>
        <v>3.9603960396039604E-2</v>
      </c>
      <c r="AI85">
        <v>4</v>
      </c>
      <c r="AJ85">
        <v>190</v>
      </c>
      <c r="AK85">
        <f t="shared" si="6"/>
        <v>2.1052631578947368E-2</v>
      </c>
      <c r="AP85">
        <v>3</v>
      </c>
      <c r="AQ85">
        <v>316</v>
      </c>
      <c r="AR85">
        <f t="shared" si="7"/>
        <v>9.4936708860759497E-3</v>
      </c>
      <c r="AW85">
        <v>4</v>
      </c>
      <c r="AX85">
        <v>276</v>
      </c>
      <c r="AY85">
        <f t="shared" si="8"/>
        <v>1.4492753623188406E-2</v>
      </c>
      <c r="BF85" t="e">
        <f t="shared" si="10"/>
        <v>#DIV/0!</v>
      </c>
    </row>
    <row r="86" spans="20:60" x14ac:dyDescent="0.2">
      <c r="T86" t="s">
        <v>37</v>
      </c>
      <c r="V86" s="43">
        <v>5</v>
      </c>
      <c r="W86" s="43">
        <v>280</v>
      </c>
      <c r="X86">
        <f t="shared" si="11"/>
        <v>1.7857142857142856E-2</v>
      </c>
      <c r="AB86">
        <v>4</v>
      </c>
      <c r="AC86">
        <v>254</v>
      </c>
      <c r="AD86">
        <f t="shared" si="9"/>
        <v>1.5748031496062992E-2</v>
      </c>
      <c r="AF86" s="28">
        <v>2.8000000000000001E-2</v>
      </c>
      <c r="AI86">
        <v>3</v>
      </c>
      <c r="AJ86">
        <v>179</v>
      </c>
      <c r="AK86">
        <f t="shared" si="6"/>
        <v>1.6759776536312849E-2</v>
      </c>
      <c r="AM86" s="28">
        <v>2.3E-2</v>
      </c>
      <c r="AP86">
        <v>3</v>
      </c>
      <c r="AQ86">
        <v>187</v>
      </c>
      <c r="AR86">
        <f t="shared" si="7"/>
        <v>1.6042780748663103E-2</v>
      </c>
      <c r="AS86" s="28">
        <v>0.02</v>
      </c>
      <c r="AY86" t="e">
        <f t="shared" si="8"/>
        <v>#DIV/0!</v>
      </c>
      <c r="BA86" s="28">
        <v>1.2E-2</v>
      </c>
      <c r="BF86" t="e">
        <f t="shared" si="10"/>
        <v>#DIV/0!</v>
      </c>
    </row>
    <row r="87" spans="20:60" x14ac:dyDescent="0.2">
      <c r="V87">
        <v>4</v>
      </c>
      <c r="W87">
        <v>201</v>
      </c>
      <c r="X87">
        <f t="shared" si="11"/>
        <v>1.9900497512437811E-2</v>
      </c>
      <c r="AD87" t="e">
        <f t="shared" si="9"/>
        <v>#DIV/0!</v>
      </c>
      <c r="AK87" t="e">
        <f t="shared" si="6"/>
        <v>#DIV/0!</v>
      </c>
      <c r="AP87">
        <v>8</v>
      </c>
      <c r="AQ87">
        <v>243</v>
      </c>
      <c r="AR87">
        <f t="shared" si="7"/>
        <v>3.292181069958848E-2</v>
      </c>
      <c r="AY87" t="e">
        <f t="shared" si="8"/>
        <v>#DIV/0!</v>
      </c>
      <c r="BF87" t="e">
        <f t="shared" si="10"/>
        <v>#DIV/0!</v>
      </c>
    </row>
    <row r="88" spans="20:60" x14ac:dyDescent="0.2">
      <c r="AD88" t="e">
        <f t="shared" ref="AD88" si="12">AB88/AC88</f>
        <v>#DIV/0!</v>
      </c>
      <c r="AK88" t="e">
        <f t="shared" si="6"/>
        <v>#DIV/0!</v>
      </c>
    </row>
  </sheetData>
  <mergeCells count="21">
    <mergeCell ref="A41:B41"/>
    <mergeCell ref="G30:H30"/>
    <mergeCell ref="Y46:Z46"/>
    <mergeCell ref="AF47:AG47"/>
    <mergeCell ref="AM46:AN46"/>
    <mergeCell ref="AS46:AT46"/>
    <mergeCell ref="V1:W1"/>
    <mergeCell ref="AB1:AC1"/>
    <mergeCell ref="Q19:R19"/>
    <mergeCell ref="N10:O10"/>
    <mergeCell ref="N2:O2"/>
    <mergeCell ref="D2:E2"/>
    <mergeCell ref="F2:G2"/>
    <mergeCell ref="H2:I2"/>
    <mergeCell ref="J2:K2"/>
    <mergeCell ref="L2:M2"/>
    <mergeCell ref="D10:E10"/>
    <mergeCell ref="F10:G10"/>
    <mergeCell ref="H10:I10"/>
    <mergeCell ref="J10:K10"/>
    <mergeCell ref="L10:M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D4F4B-AEB0-5840-A309-02C871DECB76}">
  <dimension ref="A1:BK92"/>
  <sheetViews>
    <sheetView view="pageBreakPreview" zoomScale="13" zoomScaleNormal="20" zoomScaleSheetLayoutView="70" workbookViewId="0">
      <selection activeCell="F15" sqref="F15"/>
    </sheetView>
  </sheetViews>
  <sheetFormatPr baseColWidth="10" defaultColWidth="10.6640625" defaultRowHeight="16" x14ac:dyDescent="0.2"/>
  <sheetData>
    <row r="1" spans="1:63" ht="17" thickBot="1" x14ac:dyDescent="0.25">
      <c r="A1" t="s">
        <v>21</v>
      </c>
      <c r="Q1" t="s">
        <v>46</v>
      </c>
      <c r="R1" t="s">
        <v>12</v>
      </c>
      <c r="Y1" s="85" t="s">
        <v>0</v>
      </c>
      <c r="Z1" s="86"/>
      <c r="AF1" s="85" t="s">
        <v>1</v>
      </c>
      <c r="AG1" s="86"/>
      <c r="AM1" s="85" t="s">
        <v>2</v>
      </c>
      <c r="AN1" s="86"/>
      <c r="AU1" s="85" t="s">
        <v>3</v>
      </c>
      <c r="AV1" s="86"/>
      <c r="BB1" s="85" t="s">
        <v>4</v>
      </c>
      <c r="BC1" s="86"/>
      <c r="BJ1" s="88" t="s">
        <v>5</v>
      </c>
      <c r="BK1" s="86"/>
    </row>
    <row r="2" spans="1:63" x14ac:dyDescent="0.2">
      <c r="A2" t="s">
        <v>15</v>
      </c>
      <c r="B2" s="25"/>
      <c r="C2" s="36"/>
      <c r="D2" s="85" t="s">
        <v>0</v>
      </c>
      <c r="E2" s="86"/>
      <c r="F2" s="85" t="s">
        <v>1</v>
      </c>
      <c r="G2" s="86"/>
      <c r="H2" s="85" t="s">
        <v>2</v>
      </c>
      <c r="I2" s="86"/>
      <c r="J2" s="85" t="s">
        <v>3</v>
      </c>
      <c r="K2" s="86"/>
      <c r="L2" s="85" t="s">
        <v>4</v>
      </c>
      <c r="M2" s="86"/>
      <c r="N2" s="85" t="s">
        <v>5</v>
      </c>
      <c r="O2" s="86"/>
      <c r="S2" t="s">
        <v>34</v>
      </c>
      <c r="U2">
        <v>10</v>
      </c>
      <c r="V2">
        <v>495</v>
      </c>
      <c r="W2">
        <f>U2/V2</f>
        <v>2.0202020202020204E-2</v>
      </c>
      <c r="Y2" s="29">
        <v>3.3000000000000002E-2</v>
      </c>
      <c r="AB2">
        <v>16</v>
      </c>
      <c r="AC2">
        <v>516</v>
      </c>
      <c r="AD2">
        <f>AB2/AC2</f>
        <v>3.1007751937984496E-2</v>
      </c>
      <c r="AF2" s="29">
        <v>3.1E-2</v>
      </c>
      <c r="AI2">
        <v>3</v>
      </c>
      <c r="AJ2">
        <v>539</v>
      </c>
      <c r="AK2">
        <f>AI2/AJ2</f>
        <v>5.5658627087198514E-3</v>
      </c>
      <c r="AM2" s="29">
        <v>0.01</v>
      </c>
      <c r="AP2">
        <v>12</v>
      </c>
      <c r="AQ2">
        <v>556</v>
      </c>
      <c r="AR2">
        <f>AP2/AQ2</f>
        <v>2.1582733812949641E-2</v>
      </c>
      <c r="AU2" s="29">
        <v>1.4E-2</v>
      </c>
      <c r="AX2">
        <v>7</v>
      </c>
      <c r="AY2">
        <v>552</v>
      </c>
      <c r="AZ2">
        <f>AX2/AY2</f>
        <v>1.2681159420289856E-2</v>
      </c>
      <c r="BB2" s="29">
        <v>1.4999999999999999E-2</v>
      </c>
      <c r="BE2">
        <v>0</v>
      </c>
      <c r="BF2">
        <v>492</v>
      </c>
      <c r="BG2">
        <f>BE2/BF2</f>
        <v>0</v>
      </c>
      <c r="BJ2" s="28">
        <v>1E-3</v>
      </c>
    </row>
    <row r="3" spans="1:63" x14ac:dyDescent="0.2">
      <c r="B3" s="27" t="s">
        <v>6</v>
      </c>
      <c r="C3" s="30"/>
      <c r="D3" s="29">
        <v>3.3000000000000002E-2</v>
      </c>
      <c r="E3" s="30">
        <v>6.0000000000000001E-3</v>
      </c>
      <c r="F3" s="29">
        <v>0</v>
      </c>
      <c r="G3" s="30">
        <v>3.1E-2</v>
      </c>
      <c r="H3" s="29">
        <v>0.01</v>
      </c>
      <c r="I3" s="30">
        <v>2E-3</v>
      </c>
      <c r="J3" s="29">
        <v>1.4E-2</v>
      </c>
      <c r="K3" s="30">
        <v>0</v>
      </c>
      <c r="L3" s="29">
        <v>1.4999999999999999E-2</v>
      </c>
      <c r="M3" s="30">
        <v>0</v>
      </c>
      <c r="N3" s="28">
        <v>1E-3</v>
      </c>
      <c r="O3" s="30">
        <v>8.0000000000000002E-3</v>
      </c>
      <c r="U3">
        <v>19</v>
      </c>
      <c r="V3">
        <v>517</v>
      </c>
      <c r="W3">
        <f t="shared" ref="W3:W8" si="0">U3/V3</f>
        <v>3.6750483558994199E-2</v>
      </c>
      <c r="AB3">
        <v>14</v>
      </c>
      <c r="AC3">
        <v>503</v>
      </c>
      <c r="AD3">
        <f t="shared" ref="AD3:AD25" si="1">AB3/AC3</f>
        <v>2.7833001988071572E-2</v>
      </c>
      <c r="AI3">
        <v>4</v>
      </c>
      <c r="AJ3">
        <v>512</v>
      </c>
      <c r="AK3">
        <f t="shared" ref="AK3:AK8" si="2">AI3/AJ3</f>
        <v>7.8125E-3</v>
      </c>
      <c r="AP3">
        <v>5</v>
      </c>
      <c r="AQ3">
        <v>532</v>
      </c>
      <c r="AR3">
        <f t="shared" ref="AR3:AR24" si="3">AP3/AQ3</f>
        <v>9.3984962406015032E-3</v>
      </c>
      <c r="AX3">
        <v>15</v>
      </c>
      <c r="AY3">
        <v>589</v>
      </c>
      <c r="AZ3">
        <f t="shared" ref="AZ3:AZ4" si="4">AX3/AY3</f>
        <v>2.5466893039049237E-2</v>
      </c>
      <c r="BE3">
        <v>2</v>
      </c>
      <c r="BF3">
        <v>470</v>
      </c>
      <c r="BG3">
        <f t="shared" ref="BG3:BG13" si="5">BE3/BF3</f>
        <v>4.2553191489361703E-3</v>
      </c>
    </row>
    <row r="4" spans="1:63" x14ac:dyDescent="0.2">
      <c r="B4" s="27" t="s">
        <v>7</v>
      </c>
      <c r="C4" s="30"/>
      <c r="D4" s="29">
        <v>7.2999999999999995E-2</v>
      </c>
      <c r="E4" s="30">
        <v>4.8000000000000001E-2</v>
      </c>
      <c r="F4" s="29">
        <v>3.9E-2</v>
      </c>
      <c r="G4" s="30">
        <v>0.06</v>
      </c>
      <c r="H4" s="29">
        <v>4.3999999999999997E-2</v>
      </c>
      <c r="I4" s="30">
        <v>8.3000000000000004E-2</v>
      </c>
      <c r="J4" s="29">
        <v>1.7999999999999999E-2</v>
      </c>
      <c r="K4" s="30">
        <v>0.05</v>
      </c>
      <c r="L4" s="29">
        <v>0.05</v>
      </c>
      <c r="M4" s="30">
        <v>6.6000000000000003E-2</v>
      </c>
      <c r="N4" s="28">
        <v>4.2500000000000003E-2</v>
      </c>
      <c r="O4" s="30">
        <v>4.8000000000000001E-2</v>
      </c>
      <c r="U4">
        <v>22</v>
      </c>
      <c r="V4">
        <v>531</v>
      </c>
      <c r="W4">
        <f t="shared" si="0"/>
        <v>4.1431261770244823E-2</v>
      </c>
      <c r="AB4">
        <v>18</v>
      </c>
      <c r="AC4">
        <v>537</v>
      </c>
      <c r="AD4">
        <f t="shared" si="1"/>
        <v>3.3519553072625698E-2</v>
      </c>
      <c r="AI4">
        <v>8</v>
      </c>
      <c r="AJ4">
        <v>534</v>
      </c>
      <c r="AK4">
        <f t="shared" si="2"/>
        <v>1.4981273408239701E-2</v>
      </c>
      <c r="AP4">
        <v>7</v>
      </c>
      <c r="AQ4">
        <v>602</v>
      </c>
      <c r="AR4">
        <f t="shared" si="3"/>
        <v>1.1627906976744186E-2</v>
      </c>
      <c r="AX4">
        <v>4</v>
      </c>
      <c r="AY4">
        <v>535</v>
      </c>
      <c r="AZ4">
        <f t="shared" si="4"/>
        <v>7.4766355140186919E-3</v>
      </c>
      <c r="BE4">
        <v>0</v>
      </c>
      <c r="BF4">
        <v>483</v>
      </c>
      <c r="BG4">
        <f t="shared" si="5"/>
        <v>0</v>
      </c>
    </row>
    <row r="5" spans="1:63" x14ac:dyDescent="0.2">
      <c r="B5" s="27" t="s">
        <v>8</v>
      </c>
      <c r="C5" s="30"/>
      <c r="D5" s="29">
        <v>0.11</v>
      </c>
      <c r="E5" s="30">
        <v>9.8000000000000004E-2</v>
      </c>
      <c r="F5" s="29">
        <v>0.11600000000000001</v>
      </c>
      <c r="G5" s="30">
        <v>0.123</v>
      </c>
      <c r="H5" s="29">
        <v>0.09</v>
      </c>
      <c r="I5" s="30">
        <v>7.1999999999999995E-2</v>
      </c>
      <c r="J5" s="29">
        <v>0.05</v>
      </c>
      <c r="K5" s="30">
        <v>5.0999999999999997E-2</v>
      </c>
      <c r="L5" s="29">
        <v>8.2000000000000003E-2</v>
      </c>
      <c r="M5" s="30">
        <v>0.10199999999999999</v>
      </c>
      <c r="N5" s="28">
        <v>0.10100000000000001</v>
      </c>
      <c r="O5" s="30">
        <v>7.2999999999999995E-2</v>
      </c>
      <c r="S5" t="s">
        <v>38</v>
      </c>
      <c r="U5">
        <v>3</v>
      </c>
      <c r="V5">
        <v>551</v>
      </c>
      <c r="W5">
        <f t="shared" si="0"/>
        <v>5.4446460980036296E-3</v>
      </c>
      <c r="AB5">
        <v>0</v>
      </c>
      <c r="AC5">
        <v>489</v>
      </c>
      <c r="AD5">
        <f t="shared" si="1"/>
        <v>0</v>
      </c>
      <c r="AI5">
        <v>1</v>
      </c>
      <c r="AJ5">
        <v>639</v>
      </c>
      <c r="AK5">
        <f t="shared" si="2"/>
        <v>1.5649452269170579E-3</v>
      </c>
      <c r="AP5">
        <v>0</v>
      </c>
      <c r="AQ5">
        <v>654</v>
      </c>
      <c r="AR5">
        <f t="shared" si="3"/>
        <v>0</v>
      </c>
      <c r="AU5" s="30">
        <v>0</v>
      </c>
      <c r="AX5">
        <v>0</v>
      </c>
      <c r="AY5">
        <v>529</v>
      </c>
      <c r="AZ5">
        <f t="shared" ref="AZ5:AZ25" si="6">AX5/AY5</f>
        <v>0</v>
      </c>
      <c r="BB5" s="30">
        <v>0</v>
      </c>
      <c r="BE5">
        <v>7</v>
      </c>
      <c r="BF5">
        <v>688</v>
      </c>
      <c r="BG5">
        <f t="shared" si="5"/>
        <v>1.0174418604651164E-2</v>
      </c>
      <c r="BJ5" s="30">
        <v>8.0000000000000002E-3</v>
      </c>
    </row>
    <row r="6" spans="1:63" x14ac:dyDescent="0.2">
      <c r="B6" s="27" t="s">
        <v>9</v>
      </c>
      <c r="C6" s="30"/>
      <c r="D6" s="29">
        <v>0.113</v>
      </c>
      <c r="E6" s="30">
        <v>9.5000000000000001E-2</v>
      </c>
      <c r="F6" s="29">
        <v>0.115</v>
      </c>
      <c r="G6" s="30">
        <v>0.13100000000000001</v>
      </c>
      <c r="H6" s="29">
        <v>9.4E-2</v>
      </c>
      <c r="I6" s="30">
        <v>0.08</v>
      </c>
      <c r="J6" s="29">
        <v>0.125</v>
      </c>
      <c r="K6" s="30">
        <v>0.13</v>
      </c>
      <c r="L6" s="29">
        <v>0.11799999999999999</v>
      </c>
      <c r="M6" s="30">
        <v>0.113</v>
      </c>
      <c r="N6" s="28">
        <v>0.13</v>
      </c>
      <c r="O6" s="30">
        <v>0.129</v>
      </c>
      <c r="U6">
        <v>4</v>
      </c>
      <c r="V6">
        <v>602</v>
      </c>
      <c r="W6">
        <f t="shared" si="0"/>
        <v>6.6445182724252493E-3</v>
      </c>
      <c r="Y6" s="30">
        <v>6.0000000000000001E-3</v>
      </c>
      <c r="AB6">
        <v>0</v>
      </c>
      <c r="AC6">
        <v>502</v>
      </c>
      <c r="AD6">
        <f t="shared" si="1"/>
        <v>0</v>
      </c>
      <c r="AF6" s="30">
        <v>0</v>
      </c>
      <c r="AI6">
        <v>2</v>
      </c>
      <c r="AJ6">
        <v>630</v>
      </c>
      <c r="AK6">
        <f t="shared" si="2"/>
        <v>3.1746031746031746E-3</v>
      </c>
      <c r="AM6" s="30">
        <v>2E-3</v>
      </c>
      <c r="AP6">
        <v>0</v>
      </c>
      <c r="AQ6">
        <v>601</v>
      </c>
      <c r="AR6">
        <f t="shared" si="3"/>
        <v>0</v>
      </c>
      <c r="AX6">
        <v>0</v>
      </c>
      <c r="AY6">
        <v>585</v>
      </c>
      <c r="AZ6">
        <f t="shared" si="6"/>
        <v>0</v>
      </c>
      <c r="BE6">
        <v>3</v>
      </c>
      <c r="BF6">
        <v>645</v>
      </c>
      <c r="BG6">
        <f t="shared" si="5"/>
        <v>4.6511627906976744E-3</v>
      </c>
    </row>
    <row r="7" spans="1:63" x14ac:dyDescent="0.2">
      <c r="B7" s="27" t="s">
        <v>11</v>
      </c>
      <c r="C7" s="30"/>
      <c r="D7" s="29">
        <v>9.4E-2</v>
      </c>
      <c r="E7" s="30">
        <v>0.12</v>
      </c>
      <c r="F7" s="29">
        <v>0.12</v>
      </c>
      <c r="G7" s="30">
        <v>0.13</v>
      </c>
      <c r="H7" s="29">
        <v>0.12</v>
      </c>
      <c r="I7" s="30">
        <v>0.107</v>
      </c>
      <c r="J7" s="29">
        <v>0.13500000000000001</v>
      </c>
      <c r="K7" s="30">
        <v>0.105</v>
      </c>
      <c r="L7" s="29">
        <v>0.11600000000000001</v>
      </c>
      <c r="M7" s="30">
        <v>0.121</v>
      </c>
      <c r="N7" s="28">
        <v>0.12</v>
      </c>
      <c r="O7" s="30">
        <v>0.111</v>
      </c>
      <c r="U7">
        <v>3</v>
      </c>
      <c r="V7">
        <v>580</v>
      </c>
      <c r="W7">
        <f t="shared" si="0"/>
        <v>5.1724137931034482E-3</v>
      </c>
      <c r="AB7">
        <v>0</v>
      </c>
      <c r="AC7">
        <v>510</v>
      </c>
      <c r="AD7">
        <f t="shared" si="1"/>
        <v>0</v>
      </c>
      <c r="AI7">
        <v>0</v>
      </c>
      <c r="AJ7">
        <v>584</v>
      </c>
      <c r="AK7">
        <f t="shared" si="2"/>
        <v>0</v>
      </c>
      <c r="AP7">
        <v>0</v>
      </c>
      <c r="AQ7">
        <v>549</v>
      </c>
      <c r="AR7">
        <f t="shared" si="3"/>
        <v>0</v>
      </c>
      <c r="AX7">
        <v>0</v>
      </c>
      <c r="AY7">
        <v>526</v>
      </c>
      <c r="AZ7">
        <f t="shared" si="6"/>
        <v>0</v>
      </c>
      <c r="BE7">
        <v>6</v>
      </c>
      <c r="BF7">
        <v>703</v>
      </c>
      <c r="BG7">
        <f t="shared" si="5"/>
        <v>8.5348506401137988E-3</v>
      </c>
    </row>
    <row r="8" spans="1:63" ht="17" thickBot="1" x14ac:dyDescent="0.25">
      <c r="B8" s="31" t="s">
        <v>10</v>
      </c>
      <c r="C8" s="34"/>
      <c r="D8" s="33">
        <v>0.09</v>
      </c>
      <c r="E8" s="34">
        <v>0.08</v>
      </c>
      <c r="F8" s="33">
        <v>0.09</v>
      </c>
      <c r="G8" s="34">
        <v>0.11700000000000001</v>
      </c>
      <c r="H8" s="33">
        <v>0.09</v>
      </c>
      <c r="I8" s="34">
        <v>0.11</v>
      </c>
      <c r="J8" s="33">
        <v>0.15</v>
      </c>
      <c r="K8" s="34">
        <v>0.13600000000000001</v>
      </c>
      <c r="L8" s="33">
        <v>0.11700000000000001</v>
      </c>
      <c r="M8" s="34">
        <v>0.129</v>
      </c>
      <c r="N8" s="32">
        <v>0.09</v>
      </c>
      <c r="O8" s="34">
        <v>0.08</v>
      </c>
      <c r="W8" t="e">
        <f t="shared" si="0"/>
        <v>#DIV/0!</v>
      </c>
      <c r="AD8" t="e">
        <f t="shared" si="1"/>
        <v>#DIV/0!</v>
      </c>
      <c r="AK8" t="e">
        <f t="shared" si="2"/>
        <v>#DIV/0!</v>
      </c>
      <c r="AR8" t="e">
        <f t="shared" si="3"/>
        <v>#DIV/0!</v>
      </c>
      <c r="AZ8" t="e">
        <f t="shared" si="6"/>
        <v>#DIV/0!</v>
      </c>
      <c r="BG8" t="e">
        <f t="shared" si="5"/>
        <v>#DIV/0!</v>
      </c>
    </row>
    <row r="9" spans="1:63" x14ac:dyDescent="0.2"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S9" t="s">
        <v>35</v>
      </c>
      <c r="U9">
        <v>24</v>
      </c>
      <c r="V9">
        <v>412</v>
      </c>
      <c r="W9">
        <f t="shared" ref="W9:W14" si="7">U9/V9</f>
        <v>5.8252427184466021E-2</v>
      </c>
      <c r="Y9" s="29">
        <v>7.2999999999999995E-2</v>
      </c>
      <c r="AD9" t="e">
        <f t="shared" si="1"/>
        <v>#DIV/0!</v>
      </c>
      <c r="AI9">
        <v>18</v>
      </c>
      <c r="AJ9">
        <v>495</v>
      </c>
      <c r="AK9">
        <f t="shared" ref="AK9:AK14" si="8">AI9/AJ9</f>
        <v>3.6363636363636362E-2</v>
      </c>
      <c r="AM9" s="29">
        <v>4.3999999999999997E-2</v>
      </c>
      <c r="AR9" t="e">
        <f t="shared" si="3"/>
        <v>#DIV/0!</v>
      </c>
      <c r="AZ9" t="e">
        <f t="shared" si="6"/>
        <v>#DIV/0!</v>
      </c>
      <c r="BG9" t="e">
        <f t="shared" si="5"/>
        <v>#DIV/0!</v>
      </c>
    </row>
    <row r="10" spans="1:63" ht="17" thickBot="1" x14ac:dyDescent="0.25">
      <c r="A10" t="s">
        <v>19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U10">
        <v>28</v>
      </c>
      <c r="V10">
        <v>364</v>
      </c>
      <c r="W10">
        <f t="shared" si="7"/>
        <v>7.6923076923076927E-2</v>
      </c>
      <c r="AB10">
        <v>23</v>
      </c>
      <c r="AC10">
        <v>488</v>
      </c>
      <c r="AD10">
        <f t="shared" si="1"/>
        <v>4.7131147540983603E-2</v>
      </c>
      <c r="AF10" s="29">
        <v>3.9E-2</v>
      </c>
      <c r="AI10">
        <v>21</v>
      </c>
      <c r="AJ10">
        <v>537</v>
      </c>
      <c r="AK10">
        <f t="shared" si="8"/>
        <v>3.9106145251396648E-2</v>
      </c>
      <c r="AP10">
        <v>4</v>
      </c>
      <c r="AQ10">
        <v>504</v>
      </c>
      <c r="AR10">
        <f t="shared" si="3"/>
        <v>7.9365079365079361E-3</v>
      </c>
      <c r="AU10" s="29">
        <v>1.7999999999999999E-2</v>
      </c>
      <c r="AX10">
        <v>32</v>
      </c>
      <c r="AY10">
        <v>576</v>
      </c>
      <c r="AZ10">
        <f t="shared" si="6"/>
        <v>5.5555555555555552E-2</v>
      </c>
      <c r="BB10" s="29">
        <v>0.05</v>
      </c>
      <c r="BE10">
        <v>27</v>
      </c>
      <c r="BF10">
        <v>503</v>
      </c>
      <c r="BG10">
        <f t="shared" si="5"/>
        <v>5.3677932405566599E-2</v>
      </c>
      <c r="BJ10" s="28">
        <v>4.2500000000000003E-2</v>
      </c>
    </row>
    <row r="11" spans="1:63" x14ac:dyDescent="0.2">
      <c r="A11" t="s">
        <v>15</v>
      </c>
      <c r="B11" s="25"/>
      <c r="C11" s="26"/>
      <c r="D11" s="88" t="s">
        <v>0</v>
      </c>
      <c r="E11" s="88"/>
      <c r="F11" s="88" t="s">
        <v>1</v>
      </c>
      <c r="G11" s="88"/>
      <c r="H11" s="88" t="s">
        <v>2</v>
      </c>
      <c r="I11" s="88"/>
      <c r="J11" s="88" t="s">
        <v>3</v>
      </c>
      <c r="K11" s="88"/>
      <c r="L11" s="88" t="s">
        <v>4</v>
      </c>
      <c r="M11" s="88"/>
      <c r="N11" s="88" t="s">
        <v>5</v>
      </c>
      <c r="O11" s="86"/>
      <c r="U11">
        <v>29</v>
      </c>
      <c r="V11">
        <v>348</v>
      </c>
      <c r="W11">
        <f t="shared" si="7"/>
        <v>8.3333333333333329E-2</v>
      </c>
      <c r="AB11">
        <v>17</v>
      </c>
      <c r="AC11">
        <v>476</v>
      </c>
      <c r="AD11">
        <f t="shared" si="1"/>
        <v>3.5714285714285712E-2</v>
      </c>
      <c r="AI11">
        <v>28</v>
      </c>
      <c r="AJ11">
        <v>499</v>
      </c>
      <c r="AK11">
        <f t="shared" si="8"/>
        <v>5.6112224448897796E-2</v>
      </c>
      <c r="AP11">
        <v>8</v>
      </c>
      <c r="AQ11">
        <v>505</v>
      </c>
      <c r="AR11">
        <f t="shared" si="3"/>
        <v>1.5841584158415842E-2</v>
      </c>
      <c r="AX11">
        <v>28</v>
      </c>
      <c r="AY11">
        <v>517</v>
      </c>
      <c r="AZ11">
        <f t="shared" si="6"/>
        <v>5.4158607350096713E-2</v>
      </c>
      <c r="BE11">
        <v>23</v>
      </c>
      <c r="BF11">
        <v>548</v>
      </c>
      <c r="BG11">
        <f t="shared" si="5"/>
        <v>4.1970802919708027E-2</v>
      </c>
    </row>
    <row r="12" spans="1:63" x14ac:dyDescent="0.2">
      <c r="B12" s="27" t="s">
        <v>6</v>
      </c>
      <c r="C12" s="28"/>
      <c r="D12" s="28">
        <v>6.3E-2</v>
      </c>
      <c r="E12" s="28">
        <v>5.7000000000000002E-2</v>
      </c>
      <c r="F12" s="28">
        <v>0.04</v>
      </c>
      <c r="G12" s="28">
        <v>4.2999999999999997E-2</v>
      </c>
      <c r="H12" s="28">
        <v>4.2000000000000003E-2</v>
      </c>
      <c r="I12" s="28">
        <v>3.2500000000000001E-2</v>
      </c>
      <c r="J12" s="28">
        <v>0.05</v>
      </c>
      <c r="K12" s="28">
        <v>0.06</v>
      </c>
      <c r="L12" s="28">
        <v>4.4999999999999998E-2</v>
      </c>
      <c r="M12" s="28">
        <v>0.04</v>
      </c>
      <c r="N12" s="28">
        <v>0.05</v>
      </c>
      <c r="O12" s="30">
        <v>4.4999999999999998E-2</v>
      </c>
      <c r="S12" t="s">
        <v>39</v>
      </c>
      <c r="U12">
        <v>20</v>
      </c>
      <c r="V12">
        <v>365</v>
      </c>
      <c r="W12">
        <f t="shared" si="7"/>
        <v>5.4794520547945202E-2</v>
      </c>
      <c r="AB12">
        <v>13</v>
      </c>
      <c r="AC12">
        <v>375</v>
      </c>
      <c r="AD12">
        <f t="shared" si="1"/>
        <v>3.4666666666666665E-2</v>
      </c>
      <c r="AI12">
        <v>31</v>
      </c>
      <c r="AJ12">
        <v>454</v>
      </c>
      <c r="AK12">
        <f t="shared" si="8"/>
        <v>6.8281938325991193E-2</v>
      </c>
      <c r="AM12" s="30">
        <v>8.3000000000000004E-2</v>
      </c>
      <c r="AP12">
        <v>17</v>
      </c>
      <c r="AQ12">
        <v>556</v>
      </c>
      <c r="AR12">
        <f t="shared" si="3"/>
        <v>3.0575539568345324E-2</v>
      </c>
      <c r="AX12">
        <v>23</v>
      </c>
      <c r="AY12">
        <v>567</v>
      </c>
      <c r="AZ12">
        <f t="shared" si="6"/>
        <v>4.0564373897707229E-2</v>
      </c>
      <c r="BE12">
        <v>18</v>
      </c>
      <c r="BF12">
        <v>525</v>
      </c>
      <c r="BG12">
        <f t="shared" si="5"/>
        <v>3.4285714285714287E-2</v>
      </c>
    </row>
    <row r="13" spans="1:63" x14ac:dyDescent="0.2">
      <c r="B13" s="27" t="s">
        <v>7</v>
      </c>
      <c r="C13" s="28"/>
      <c r="D13" s="28">
        <v>0.10199999999999999</v>
      </c>
      <c r="E13" s="28">
        <v>7.6999999999999999E-2</v>
      </c>
      <c r="F13" s="28">
        <v>7.3999999999999996E-2</v>
      </c>
      <c r="G13" s="28">
        <v>0.08</v>
      </c>
      <c r="H13" s="28">
        <v>5.2999999999999999E-2</v>
      </c>
      <c r="I13" s="28">
        <v>6.7000000000000004E-2</v>
      </c>
      <c r="J13" s="28">
        <v>7.0000000000000007E-2</v>
      </c>
      <c r="K13" s="28">
        <v>0.1</v>
      </c>
      <c r="L13" s="28">
        <v>5.5E-2</v>
      </c>
      <c r="M13" s="28">
        <v>0.08</v>
      </c>
      <c r="N13" s="28">
        <v>7.0000000000000007E-2</v>
      </c>
      <c r="O13" s="30">
        <v>0.06</v>
      </c>
      <c r="U13">
        <v>17</v>
      </c>
      <c r="V13">
        <v>401</v>
      </c>
      <c r="W13">
        <f t="shared" si="7"/>
        <v>4.2394014962593519E-2</v>
      </c>
      <c r="Y13" s="30">
        <v>4.8000000000000001E-2</v>
      </c>
      <c r="AB13">
        <v>18</v>
      </c>
      <c r="AC13">
        <v>387</v>
      </c>
      <c r="AD13">
        <f t="shared" si="1"/>
        <v>4.6511627906976744E-2</v>
      </c>
      <c r="AI13">
        <v>48</v>
      </c>
      <c r="AJ13">
        <v>464</v>
      </c>
      <c r="AK13">
        <f t="shared" si="8"/>
        <v>0.10344827586206896</v>
      </c>
      <c r="AP13">
        <v>15</v>
      </c>
      <c r="AQ13">
        <v>364</v>
      </c>
      <c r="AR13">
        <f>AP13/AQ13</f>
        <v>4.1208791208791208E-2</v>
      </c>
      <c r="AZ13" t="e">
        <f t="shared" si="6"/>
        <v>#DIV/0!</v>
      </c>
      <c r="BE13">
        <v>16</v>
      </c>
      <c r="BF13">
        <v>463</v>
      </c>
      <c r="BG13">
        <f t="shared" si="5"/>
        <v>3.4557235421166309E-2</v>
      </c>
    </row>
    <row r="14" spans="1:63" x14ac:dyDescent="0.2">
      <c r="B14" s="27" t="s">
        <v>8</v>
      </c>
      <c r="C14" s="28"/>
      <c r="D14" s="28">
        <v>0.14399999999999999</v>
      </c>
      <c r="E14" s="28">
        <v>0.128</v>
      </c>
      <c r="F14" s="28">
        <v>0.12</v>
      </c>
      <c r="G14" s="28">
        <v>0.107</v>
      </c>
      <c r="H14" s="28">
        <v>7.0000000000000007E-2</v>
      </c>
      <c r="I14" s="28">
        <v>0.129</v>
      </c>
      <c r="J14" s="28">
        <v>0.1</v>
      </c>
      <c r="K14" s="28">
        <v>0.12</v>
      </c>
      <c r="L14" s="28">
        <v>0.127</v>
      </c>
      <c r="M14" s="28">
        <v>9.5000000000000001E-2</v>
      </c>
      <c r="N14" s="28">
        <v>0.12</v>
      </c>
      <c r="O14" s="30">
        <v>0.1</v>
      </c>
      <c r="U14">
        <v>19</v>
      </c>
      <c r="V14">
        <v>398</v>
      </c>
      <c r="W14">
        <f t="shared" si="7"/>
        <v>4.7738693467336682E-2</v>
      </c>
      <c r="AB14">
        <v>21</v>
      </c>
      <c r="AC14">
        <v>354</v>
      </c>
      <c r="AD14">
        <f t="shared" si="1"/>
        <v>5.9322033898305086E-2</v>
      </c>
      <c r="AF14" s="30">
        <v>0.06</v>
      </c>
      <c r="AI14">
        <v>33</v>
      </c>
      <c r="AJ14">
        <v>431</v>
      </c>
      <c r="AK14">
        <f t="shared" si="8"/>
        <v>7.6566125290023199E-2</v>
      </c>
      <c r="AP14">
        <v>13</v>
      </c>
      <c r="AQ14">
        <v>352</v>
      </c>
      <c r="AR14">
        <f>AP14/AQ14</f>
        <v>3.6931818181818184E-2</v>
      </c>
      <c r="AU14" s="30">
        <v>0.05</v>
      </c>
      <c r="AX14">
        <v>32</v>
      </c>
      <c r="AY14">
        <v>396</v>
      </c>
      <c r="AZ14">
        <f t="shared" si="6"/>
        <v>8.0808080808080815E-2</v>
      </c>
      <c r="BB14" s="30">
        <v>6.6000000000000003E-2</v>
      </c>
      <c r="BE14">
        <v>23</v>
      </c>
      <c r="BF14">
        <v>416</v>
      </c>
      <c r="BG14">
        <f>BE14/BF14</f>
        <v>5.5288461538461536E-2</v>
      </c>
      <c r="BJ14" s="30">
        <v>4.8000000000000001E-2</v>
      </c>
    </row>
    <row r="15" spans="1:63" x14ac:dyDescent="0.2">
      <c r="B15" s="27" t="s">
        <v>9</v>
      </c>
      <c r="C15" s="28"/>
      <c r="D15" s="28">
        <v>8.2000000000000003E-2</v>
      </c>
      <c r="E15" s="28">
        <v>7.0000000000000007E-2</v>
      </c>
      <c r="F15" s="28">
        <v>8.7999999999999995E-2</v>
      </c>
      <c r="G15" s="28">
        <v>0.06</v>
      </c>
      <c r="H15" s="28">
        <v>8.7999999999999995E-2</v>
      </c>
      <c r="I15" s="28">
        <v>7.5999999999999998E-2</v>
      </c>
      <c r="J15" s="28">
        <v>0.09</v>
      </c>
      <c r="K15" s="28">
        <v>0.06</v>
      </c>
      <c r="L15" s="28">
        <v>7.4999999999999997E-2</v>
      </c>
      <c r="M15" s="28">
        <v>8.7499999999999994E-2</v>
      </c>
      <c r="N15" s="28">
        <v>0.08</v>
      </c>
      <c r="O15" s="30">
        <v>0.1</v>
      </c>
      <c r="AB15">
        <v>21</v>
      </c>
      <c r="AC15">
        <v>289</v>
      </c>
      <c r="AD15">
        <f t="shared" si="1"/>
        <v>7.2664359861591699E-2</v>
      </c>
      <c r="AP15">
        <v>31</v>
      </c>
      <c r="AQ15">
        <v>421</v>
      </c>
      <c r="AR15">
        <f>AP15/AQ15</f>
        <v>7.3634204275534437E-2</v>
      </c>
      <c r="AX15">
        <v>27</v>
      </c>
      <c r="AY15">
        <v>389</v>
      </c>
      <c r="AZ15">
        <f t="shared" si="6"/>
        <v>6.9408740359897178E-2</v>
      </c>
      <c r="BE15">
        <v>24</v>
      </c>
      <c r="BF15">
        <v>439</v>
      </c>
      <c r="BG15">
        <f>BE15/BF15</f>
        <v>5.4669703872437359E-2</v>
      </c>
    </row>
    <row r="16" spans="1:63" x14ac:dyDescent="0.2">
      <c r="B16" s="73" t="s">
        <v>11</v>
      </c>
      <c r="C16" s="28"/>
      <c r="D16" s="28">
        <v>5.2999999999999999E-2</v>
      </c>
      <c r="E16" s="28">
        <v>6.5000000000000002E-2</v>
      </c>
      <c r="F16" s="28">
        <v>0.08</v>
      </c>
      <c r="G16" s="28">
        <v>6.3E-2</v>
      </c>
      <c r="H16" s="28">
        <v>6.8000000000000005E-2</v>
      </c>
      <c r="I16" s="28">
        <v>6.9000000000000006E-2</v>
      </c>
      <c r="J16" s="28">
        <v>0.06</v>
      </c>
      <c r="K16" s="28">
        <v>7.4999999999999997E-2</v>
      </c>
      <c r="L16" s="28">
        <v>8.6999999999999994E-2</v>
      </c>
      <c r="M16" s="28">
        <v>0.08</v>
      </c>
      <c r="N16" s="28">
        <v>9.0999999999999998E-2</v>
      </c>
      <c r="O16" s="30">
        <v>0.09</v>
      </c>
      <c r="S16" t="s">
        <v>40</v>
      </c>
      <c r="U16">
        <v>41</v>
      </c>
      <c r="V16">
        <v>307</v>
      </c>
      <c r="W16">
        <f t="shared" ref="W16:W21" si="9">U16/V16</f>
        <v>0.13355048859934854</v>
      </c>
      <c r="AD16" t="e">
        <f t="shared" si="1"/>
        <v>#DIV/0!</v>
      </c>
      <c r="AI16">
        <v>37</v>
      </c>
      <c r="AJ16">
        <v>364</v>
      </c>
      <c r="AK16">
        <f t="shared" ref="AK16:AK23" si="10">AI16/AJ16</f>
        <v>0.10164835164835165</v>
      </c>
      <c r="AX16">
        <v>21</v>
      </c>
      <c r="AY16">
        <v>438</v>
      </c>
      <c r="AZ16">
        <f t="shared" si="6"/>
        <v>4.7945205479452052E-2</v>
      </c>
    </row>
    <row r="17" spans="1:62" ht="17" thickBot="1" x14ac:dyDescent="0.25">
      <c r="B17" s="8" t="s">
        <v>10</v>
      </c>
      <c r="C17" s="9"/>
      <c r="D17" s="9">
        <v>6.7500000000000004E-2</v>
      </c>
      <c r="E17" s="9">
        <v>4.8000000000000001E-2</v>
      </c>
      <c r="F17" s="9">
        <v>8.2000000000000003E-2</v>
      </c>
      <c r="G17" s="9">
        <v>6.9500000000000006E-2</v>
      </c>
      <c r="H17" s="9">
        <v>6.3E-2</v>
      </c>
      <c r="I17" s="9">
        <v>6.4500000000000002E-2</v>
      </c>
      <c r="J17" s="9">
        <v>6.6500000000000004E-2</v>
      </c>
      <c r="K17" s="9">
        <v>5.2999999999999999E-2</v>
      </c>
      <c r="L17" s="9">
        <v>6.4000000000000001E-2</v>
      </c>
      <c r="M17" s="9">
        <v>8.2000000000000003E-2</v>
      </c>
      <c r="N17" s="9">
        <v>7.2999999999999995E-2</v>
      </c>
      <c r="O17" s="10">
        <v>8.5000000000000006E-2</v>
      </c>
      <c r="U17">
        <v>27</v>
      </c>
      <c r="V17">
        <v>282</v>
      </c>
      <c r="W17">
        <f t="shared" si="9"/>
        <v>9.5744680851063829E-2</v>
      </c>
      <c r="Y17" s="29">
        <v>0.11</v>
      </c>
      <c r="AD17" t="e">
        <f t="shared" si="1"/>
        <v>#DIV/0!</v>
      </c>
      <c r="AI17">
        <v>27</v>
      </c>
      <c r="AJ17">
        <v>354</v>
      </c>
      <c r="AK17">
        <f t="shared" si="10"/>
        <v>7.6271186440677971E-2</v>
      </c>
      <c r="AM17" s="29">
        <v>0.09</v>
      </c>
      <c r="AP17">
        <v>14</v>
      </c>
      <c r="AQ17">
        <v>230</v>
      </c>
      <c r="AR17">
        <f t="shared" ref="AR17:AR22" si="11">AP17/AQ17</f>
        <v>6.0869565217391307E-2</v>
      </c>
      <c r="AZ17" t="e">
        <f t="shared" si="6"/>
        <v>#DIV/0!</v>
      </c>
      <c r="BE17">
        <v>42</v>
      </c>
      <c r="BF17">
        <v>330</v>
      </c>
      <c r="BG17">
        <f t="shared" ref="BG17:BG22" si="12">BE17/BF17</f>
        <v>0.12727272727272726</v>
      </c>
      <c r="BJ17" s="28">
        <v>0.10100000000000001</v>
      </c>
    </row>
    <row r="18" spans="1:62" ht="17" thickBot="1" x14ac:dyDescent="0.25">
      <c r="U18">
        <v>31</v>
      </c>
      <c r="V18">
        <v>315</v>
      </c>
      <c r="W18">
        <f t="shared" si="9"/>
        <v>9.841269841269841E-2</v>
      </c>
      <c r="AD18" t="e">
        <f t="shared" si="1"/>
        <v>#DIV/0!</v>
      </c>
      <c r="AI18">
        <v>32</v>
      </c>
      <c r="AJ18">
        <v>325</v>
      </c>
      <c r="AK18">
        <f t="shared" si="10"/>
        <v>9.8461538461538461E-2</v>
      </c>
      <c r="AP18">
        <v>12</v>
      </c>
      <c r="AQ18">
        <v>188</v>
      </c>
      <c r="AR18">
        <f t="shared" si="11"/>
        <v>6.3829787234042548E-2</v>
      </c>
      <c r="AU18" s="29">
        <v>0.05</v>
      </c>
      <c r="AZ18" t="e">
        <f t="shared" si="6"/>
        <v>#DIV/0!</v>
      </c>
      <c r="BE18">
        <v>33</v>
      </c>
      <c r="BF18">
        <v>378</v>
      </c>
      <c r="BG18">
        <f t="shared" si="12"/>
        <v>8.7301587301587297E-2</v>
      </c>
    </row>
    <row r="19" spans="1:62" x14ac:dyDescent="0.2">
      <c r="A19" t="s">
        <v>16</v>
      </c>
      <c r="B19" s="4"/>
      <c r="C19" s="13"/>
      <c r="D19" s="89" t="s">
        <v>0</v>
      </c>
      <c r="E19" s="90"/>
      <c r="F19" s="89" t="s">
        <v>1</v>
      </c>
      <c r="G19" s="90"/>
      <c r="H19" s="89" t="s">
        <v>2</v>
      </c>
      <c r="I19" s="90"/>
      <c r="J19" s="89" t="s">
        <v>3</v>
      </c>
      <c r="K19" s="90"/>
      <c r="L19" s="89" t="s">
        <v>4</v>
      </c>
      <c r="M19" s="90"/>
      <c r="N19" s="89" t="s">
        <v>5</v>
      </c>
      <c r="O19" s="90"/>
      <c r="U19">
        <v>39</v>
      </c>
      <c r="V19">
        <v>307</v>
      </c>
      <c r="W19">
        <f t="shared" si="9"/>
        <v>0.12703583061889251</v>
      </c>
      <c r="AB19">
        <v>45</v>
      </c>
      <c r="AC19">
        <v>312</v>
      </c>
      <c r="AD19">
        <f t="shared" si="1"/>
        <v>0.14423076923076922</v>
      </c>
      <c r="AF19" s="29">
        <v>0.11600000000000001</v>
      </c>
      <c r="AI19">
        <v>27</v>
      </c>
      <c r="AJ19">
        <v>327</v>
      </c>
      <c r="AK19">
        <f t="shared" si="10"/>
        <v>8.2568807339449546E-2</v>
      </c>
      <c r="AP19">
        <v>9</v>
      </c>
      <c r="AQ19">
        <v>361</v>
      </c>
      <c r="AR19">
        <f t="shared" si="11"/>
        <v>2.4930747922437674E-2</v>
      </c>
      <c r="AX19">
        <v>22</v>
      </c>
      <c r="AY19">
        <v>366</v>
      </c>
      <c r="AZ19">
        <f t="shared" si="6"/>
        <v>6.0109289617486336E-2</v>
      </c>
      <c r="BB19" s="29">
        <v>8.2000000000000003E-2</v>
      </c>
      <c r="BE19">
        <v>34</v>
      </c>
      <c r="BF19">
        <v>385</v>
      </c>
      <c r="BG19">
        <f t="shared" si="12"/>
        <v>8.8311688311688313E-2</v>
      </c>
    </row>
    <row r="20" spans="1:62" x14ac:dyDescent="0.2">
      <c r="B20" s="6" t="s">
        <v>6</v>
      </c>
      <c r="C20" s="7"/>
      <c r="D20" s="19">
        <v>1.6</v>
      </c>
      <c r="E20" s="20">
        <v>4.0999999999999996</v>
      </c>
      <c r="F20" s="19">
        <v>0.85</v>
      </c>
      <c r="G20" s="20">
        <v>2.1</v>
      </c>
      <c r="H20" s="19">
        <v>1.2</v>
      </c>
      <c r="I20" s="20">
        <v>2.4</v>
      </c>
      <c r="J20" s="19">
        <v>0.8</v>
      </c>
      <c r="K20" s="20">
        <v>0</v>
      </c>
      <c r="L20" s="19">
        <v>0.45</v>
      </c>
      <c r="M20" s="20">
        <v>0</v>
      </c>
      <c r="N20" s="18">
        <v>0.7</v>
      </c>
      <c r="O20" s="20">
        <v>0</v>
      </c>
      <c r="S20" t="s">
        <v>43</v>
      </c>
      <c r="U20">
        <v>22</v>
      </c>
      <c r="V20">
        <v>309</v>
      </c>
      <c r="W20">
        <f t="shared" si="9"/>
        <v>7.1197411003236247E-2</v>
      </c>
      <c r="AB20">
        <v>30</v>
      </c>
      <c r="AC20">
        <v>334</v>
      </c>
      <c r="AD20">
        <f t="shared" si="1"/>
        <v>8.9820359281437126E-2</v>
      </c>
      <c r="AK20" t="e">
        <f t="shared" si="10"/>
        <v>#DIV/0!</v>
      </c>
      <c r="AP20">
        <v>10</v>
      </c>
      <c r="AQ20">
        <v>333</v>
      </c>
      <c r="AR20">
        <f t="shared" si="11"/>
        <v>3.003003003003003E-2</v>
      </c>
      <c r="AX20">
        <v>34</v>
      </c>
      <c r="AY20">
        <v>373</v>
      </c>
      <c r="AZ20">
        <f t="shared" si="6"/>
        <v>9.1152815013404831E-2</v>
      </c>
      <c r="BE20">
        <v>19</v>
      </c>
      <c r="BF20">
        <v>262</v>
      </c>
      <c r="BG20">
        <f t="shared" si="12"/>
        <v>7.2519083969465645E-2</v>
      </c>
    </row>
    <row r="21" spans="1:62" x14ac:dyDescent="0.2">
      <c r="B21" s="6" t="s">
        <v>7</v>
      </c>
      <c r="C21" s="7"/>
      <c r="D21" s="19">
        <v>10.15</v>
      </c>
      <c r="E21" s="20">
        <v>6.7</v>
      </c>
      <c r="F21" s="19">
        <v>16.5</v>
      </c>
      <c r="G21" s="20">
        <v>12.7</v>
      </c>
      <c r="H21" s="19">
        <v>3.15</v>
      </c>
      <c r="I21" s="20">
        <v>10.9</v>
      </c>
      <c r="J21" s="19">
        <v>3.7</v>
      </c>
      <c r="K21" s="20">
        <v>10.8</v>
      </c>
      <c r="L21" s="19">
        <v>7.35</v>
      </c>
      <c r="M21" s="20">
        <v>9.5</v>
      </c>
      <c r="N21" s="18">
        <v>8.85</v>
      </c>
      <c r="O21" s="20">
        <v>11.3</v>
      </c>
      <c r="U21">
        <v>34</v>
      </c>
      <c r="V21">
        <v>351</v>
      </c>
      <c r="W21">
        <f t="shared" si="9"/>
        <v>9.686609686609686E-2</v>
      </c>
      <c r="Y21" s="30">
        <v>9.8000000000000004E-2</v>
      </c>
      <c r="AB21">
        <v>37</v>
      </c>
      <c r="AC21">
        <v>321</v>
      </c>
      <c r="AD21">
        <f t="shared" si="1"/>
        <v>0.11526479750778816</v>
      </c>
      <c r="AI21">
        <v>21</v>
      </c>
      <c r="AJ21">
        <v>308</v>
      </c>
      <c r="AK21">
        <f t="shared" si="10"/>
        <v>6.8181818181818177E-2</v>
      </c>
      <c r="AM21" s="30">
        <v>7.1999999999999995E-2</v>
      </c>
      <c r="AP21">
        <v>15</v>
      </c>
      <c r="AQ21">
        <v>341</v>
      </c>
      <c r="AR21">
        <f t="shared" si="11"/>
        <v>4.398826979472141E-2</v>
      </c>
      <c r="AX21">
        <v>31</v>
      </c>
      <c r="AY21">
        <v>326</v>
      </c>
      <c r="AZ21">
        <f t="shared" si="6"/>
        <v>9.5092024539877307E-2</v>
      </c>
      <c r="BE21">
        <v>23</v>
      </c>
      <c r="BF21">
        <v>296</v>
      </c>
      <c r="BG21">
        <f t="shared" si="12"/>
        <v>7.77027027027027E-2</v>
      </c>
      <c r="BJ21" s="30">
        <v>7.2999999999999995E-2</v>
      </c>
    </row>
    <row r="22" spans="1:62" x14ac:dyDescent="0.2">
      <c r="B22" s="6" t="s">
        <v>8</v>
      </c>
      <c r="C22" s="7"/>
      <c r="D22" s="19">
        <v>11.75</v>
      </c>
      <c r="E22" s="20">
        <v>17.7</v>
      </c>
      <c r="F22" s="19">
        <v>29.95</v>
      </c>
      <c r="G22" s="20">
        <v>28.2</v>
      </c>
      <c r="H22" s="19">
        <v>11.2</v>
      </c>
      <c r="I22" s="20">
        <v>18.3</v>
      </c>
      <c r="J22" s="19">
        <v>22.25</v>
      </c>
      <c r="K22" s="20">
        <v>14.5</v>
      </c>
      <c r="L22" s="19">
        <v>22.35</v>
      </c>
      <c r="M22" s="20">
        <v>8.6999999999999993</v>
      </c>
      <c r="N22" s="18">
        <v>12.5</v>
      </c>
      <c r="O22" s="20">
        <v>19.7</v>
      </c>
      <c r="AB22">
        <v>37</v>
      </c>
      <c r="AC22">
        <v>303</v>
      </c>
      <c r="AD22">
        <f t="shared" si="1"/>
        <v>0.12211221122112212</v>
      </c>
      <c r="AI22">
        <v>21</v>
      </c>
      <c r="AJ22">
        <v>338</v>
      </c>
      <c r="AK22">
        <f t="shared" si="10"/>
        <v>6.2130177514792898E-2</v>
      </c>
      <c r="AP22">
        <v>29</v>
      </c>
      <c r="AQ22">
        <v>362</v>
      </c>
      <c r="AR22">
        <f t="shared" si="11"/>
        <v>8.0110497237569064E-2</v>
      </c>
      <c r="AU22" s="30">
        <v>5.0999999999999997E-2</v>
      </c>
      <c r="AX22">
        <v>41</v>
      </c>
      <c r="AY22">
        <v>458</v>
      </c>
      <c r="AZ22">
        <f t="shared" si="6"/>
        <v>8.9519650655021835E-2</v>
      </c>
      <c r="BE22">
        <v>18</v>
      </c>
      <c r="BF22">
        <v>261</v>
      </c>
      <c r="BG22">
        <f t="shared" si="12"/>
        <v>6.8965517241379309E-2</v>
      </c>
    </row>
    <row r="23" spans="1:62" x14ac:dyDescent="0.2">
      <c r="B23" s="6" t="s">
        <v>9</v>
      </c>
      <c r="C23" s="7"/>
      <c r="D23" s="19">
        <v>29.45</v>
      </c>
      <c r="E23" s="20">
        <v>25</v>
      </c>
      <c r="F23" s="19">
        <v>25.3</v>
      </c>
      <c r="G23" s="20">
        <v>31</v>
      </c>
      <c r="H23" s="19">
        <v>20.100000000000001</v>
      </c>
      <c r="I23" s="20">
        <v>15.7</v>
      </c>
      <c r="J23" s="19">
        <v>31.35</v>
      </c>
      <c r="K23" s="20">
        <v>26.7</v>
      </c>
      <c r="L23" s="19">
        <v>20.75</v>
      </c>
      <c r="M23" s="20">
        <v>27.2</v>
      </c>
      <c r="N23" s="18">
        <v>39.35</v>
      </c>
      <c r="O23" s="20">
        <v>28.4</v>
      </c>
      <c r="S23" t="s">
        <v>36</v>
      </c>
      <c r="U23">
        <v>34</v>
      </c>
      <c r="V23">
        <v>344</v>
      </c>
      <c r="W23">
        <f t="shared" ref="W23:W28" si="13">U23/V23</f>
        <v>9.8837209302325577E-2</v>
      </c>
      <c r="AB23">
        <v>38</v>
      </c>
      <c r="AC23">
        <v>320</v>
      </c>
      <c r="AD23">
        <f t="shared" si="1"/>
        <v>0.11874999999999999</v>
      </c>
      <c r="AF23" s="30">
        <v>0.123</v>
      </c>
      <c r="AI23">
        <v>28</v>
      </c>
      <c r="AJ23">
        <v>322</v>
      </c>
      <c r="AK23">
        <f t="shared" si="10"/>
        <v>8.6956521739130432E-2</v>
      </c>
      <c r="AX23">
        <v>33</v>
      </c>
      <c r="AY23">
        <v>365</v>
      </c>
      <c r="AZ23">
        <f t="shared" si="6"/>
        <v>9.0410958904109592E-2</v>
      </c>
      <c r="BB23" s="30">
        <v>0.10199999999999999</v>
      </c>
    </row>
    <row r="24" spans="1:62" x14ac:dyDescent="0.2">
      <c r="B24" s="6" t="s">
        <v>11</v>
      </c>
      <c r="C24" s="7"/>
      <c r="D24" s="19">
        <v>25.25</v>
      </c>
      <c r="E24" s="20">
        <v>17.399999999999999</v>
      </c>
      <c r="F24" s="19">
        <v>29.3</v>
      </c>
      <c r="G24" s="20">
        <v>21</v>
      </c>
      <c r="H24" s="19">
        <v>28.1</v>
      </c>
      <c r="I24" s="20">
        <v>20.7</v>
      </c>
      <c r="J24" s="19">
        <v>32.9</v>
      </c>
      <c r="K24" s="20">
        <v>20.2</v>
      </c>
      <c r="L24" s="19">
        <v>31.45</v>
      </c>
      <c r="M24" s="20">
        <v>26</v>
      </c>
      <c r="N24" s="18">
        <v>30.1</v>
      </c>
      <c r="O24" s="20">
        <v>21</v>
      </c>
      <c r="U24">
        <v>37</v>
      </c>
      <c r="V24">
        <v>339</v>
      </c>
      <c r="W24">
        <f t="shared" si="13"/>
        <v>0.10914454277286136</v>
      </c>
      <c r="Y24" s="29">
        <v>0.113</v>
      </c>
      <c r="AB24">
        <v>35</v>
      </c>
      <c r="AC24">
        <v>267</v>
      </c>
      <c r="AD24">
        <f t="shared" si="1"/>
        <v>0.13108614232209737</v>
      </c>
      <c r="AR24" t="e">
        <f t="shared" si="3"/>
        <v>#DIV/0!</v>
      </c>
      <c r="AX24">
        <v>38</v>
      </c>
      <c r="AY24">
        <v>324</v>
      </c>
      <c r="AZ24">
        <f t="shared" si="6"/>
        <v>0.11728395061728394</v>
      </c>
      <c r="BE24">
        <v>48</v>
      </c>
      <c r="BF24">
        <v>335</v>
      </c>
      <c r="BG24">
        <f t="shared" ref="BG24:BG29" si="14">BE24/BF24</f>
        <v>0.14328358208955225</v>
      </c>
      <c r="BJ24" s="28">
        <v>0.13</v>
      </c>
    </row>
    <row r="25" spans="1:62" ht="17" thickBot="1" x14ac:dyDescent="0.25">
      <c r="B25" s="8" t="s">
        <v>10</v>
      </c>
      <c r="C25" s="10"/>
      <c r="D25" s="22">
        <v>6.2</v>
      </c>
      <c r="E25" s="23">
        <v>15</v>
      </c>
      <c r="F25" s="22">
        <v>24.8</v>
      </c>
      <c r="G25" s="23">
        <v>11.7</v>
      </c>
      <c r="H25" s="22">
        <v>27.6</v>
      </c>
      <c r="I25" s="23">
        <v>19.8</v>
      </c>
      <c r="J25" s="22">
        <v>24.45</v>
      </c>
      <c r="K25" s="23">
        <v>35.9</v>
      </c>
      <c r="L25" s="22">
        <v>30.6</v>
      </c>
      <c r="M25" s="23">
        <v>21.9</v>
      </c>
      <c r="N25" s="21">
        <v>21.75</v>
      </c>
      <c r="O25" s="23">
        <v>13.7</v>
      </c>
      <c r="U25">
        <v>22</v>
      </c>
      <c r="V25">
        <v>175</v>
      </c>
      <c r="W25">
        <f t="shared" si="13"/>
        <v>0.12571428571428572</v>
      </c>
      <c r="AD25" t="e">
        <f t="shared" si="1"/>
        <v>#DIV/0!</v>
      </c>
      <c r="AI25">
        <v>38</v>
      </c>
      <c r="AJ25">
        <v>380</v>
      </c>
      <c r="AK25">
        <f t="shared" ref="AK25:AK43" si="15">AI25/AJ25</f>
        <v>0.1</v>
      </c>
      <c r="AM25" s="29">
        <v>9.4E-2</v>
      </c>
      <c r="AP25">
        <v>46</v>
      </c>
      <c r="AQ25">
        <v>321</v>
      </c>
      <c r="AR25">
        <f t="shared" ref="AR25:AR35" si="16">AP25/AQ25</f>
        <v>0.14330218068535824</v>
      </c>
      <c r="AU25" s="29">
        <v>0.125</v>
      </c>
      <c r="AZ25" t="e">
        <f t="shared" si="6"/>
        <v>#DIV/0!</v>
      </c>
      <c r="BE25">
        <v>44</v>
      </c>
      <c r="BF25">
        <v>347</v>
      </c>
      <c r="BG25">
        <f t="shared" si="14"/>
        <v>0.12680115273775217</v>
      </c>
    </row>
    <row r="26" spans="1:62" x14ac:dyDescent="0.2"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U26">
        <v>43</v>
      </c>
      <c r="V26">
        <v>385</v>
      </c>
      <c r="W26">
        <f t="shared" si="13"/>
        <v>0.11168831168831168</v>
      </c>
      <c r="Y26" s="30">
        <v>9.5000000000000001E-2</v>
      </c>
      <c r="AB26">
        <v>43</v>
      </c>
      <c r="AC26">
        <v>348</v>
      </c>
      <c r="AD26">
        <f t="shared" ref="AD26:AD31" si="17">AB26/AC26</f>
        <v>0.1235632183908046</v>
      </c>
      <c r="AF26" s="29">
        <v>0.115</v>
      </c>
      <c r="AI26">
        <v>32</v>
      </c>
      <c r="AJ26">
        <v>378</v>
      </c>
      <c r="AK26">
        <f t="shared" si="15"/>
        <v>8.4656084656084651E-2</v>
      </c>
      <c r="AP26">
        <v>45</v>
      </c>
      <c r="AQ26">
        <v>327</v>
      </c>
      <c r="AR26">
        <f t="shared" si="16"/>
        <v>0.13761467889908258</v>
      </c>
      <c r="AX26">
        <v>43</v>
      </c>
      <c r="AY26">
        <v>337</v>
      </c>
      <c r="AZ26">
        <f t="shared" ref="AZ26:AZ38" si="18">AX26/AY26</f>
        <v>0.12759643916913946</v>
      </c>
      <c r="BB26" s="29">
        <v>0.11799999999999999</v>
      </c>
      <c r="BE26">
        <v>36</v>
      </c>
      <c r="BF26">
        <v>302</v>
      </c>
      <c r="BG26">
        <f t="shared" si="14"/>
        <v>0.11920529801324503</v>
      </c>
    </row>
    <row r="27" spans="1:62" x14ac:dyDescent="0.2"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S27" t="s">
        <v>41</v>
      </c>
      <c r="U27">
        <v>45</v>
      </c>
      <c r="V27">
        <v>415</v>
      </c>
      <c r="W27">
        <f t="shared" si="13"/>
        <v>0.10843373493975904</v>
      </c>
      <c r="AB27">
        <v>36</v>
      </c>
      <c r="AC27">
        <v>333</v>
      </c>
      <c r="AD27">
        <f t="shared" si="17"/>
        <v>0.10810810810810811</v>
      </c>
      <c r="AI27">
        <v>35</v>
      </c>
      <c r="AJ27">
        <v>365</v>
      </c>
      <c r="AK27">
        <f t="shared" si="15"/>
        <v>9.5890410958904104E-2</v>
      </c>
      <c r="AP27">
        <v>36</v>
      </c>
      <c r="AQ27">
        <v>381</v>
      </c>
      <c r="AR27">
        <f t="shared" si="16"/>
        <v>9.4488188976377951E-2</v>
      </c>
      <c r="AX27">
        <v>41</v>
      </c>
      <c r="AY27">
        <v>319</v>
      </c>
      <c r="AZ27">
        <f t="shared" si="18"/>
        <v>0.12852664576802508</v>
      </c>
      <c r="BE27">
        <v>38</v>
      </c>
      <c r="BF27">
        <v>311</v>
      </c>
      <c r="BG27">
        <f t="shared" si="14"/>
        <v>0.12218649517684887</v>
      </c>
    </row>
    <row r="28" spans="1:62" ht="17" thickBot="1" x14ac:dyDescent="0.25">
      <c r="A28" t="s">
        <v>17</v>
      </c>
      <c r="B28" s="14" t="s">
        <v>20</v>
      </c>
      <c r="C28" s="1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U28">
        <v>28</v>
      </c>
      <c r="V28">
        <v>430</v>
      </c>
      <c r="W28">
        <f t="shared" si="13"/>
        <v>6.5116279069767441E-2</v>
      </c>
      <c r="AB28">
        <v>37</v>
      </c>
      <c r="AC28">
        <v>326</v>
      </c>
      <c r="AD28">
        <f t="shared" si="17"/>
        <v>0.11349693251533742</v>
      </c>
      <c r="AK28" t="e">
        <f t="shared" si="15"/>
        <v>#DIV/0!</v>
      </c>
      <c r="AR28" t="e">
        <f t="shared" si="16"/>
        <v>#DIV/0!</v>
      </c>
      <c r="AX28">
        <v>34</v>
      </c>
      <c r="AY28">
        <v>353</v>
      </c>
      <c r="AZ28">
        <f t="shared" si="18"/>
        <v>9.6317280453257784E-2</v>
      </c>
      <c r="BE28">
        <v>41</v>
      </c>
      <c r="BF28">
        <v>325</v>
      </c>
      <c r="BG28">
        <f t="shared" si="14"/>
        <v>0.12615384615384614</v>
      </c>
      <c r="BJ28" s="30">
        <v>0.129</v>
      </c>
    </row>
    <row r="29" spans="1:62" x14ac:dyDescent="0.2">
      <c r="B29" s="15"/>
      <c r="C29" s="16"/>
      <c r="D29" s="89" t="s">
        <v>0</v>
      </c>
      <c r="E29" s="90"/>
      <c r="F29" s="89" t="s">
        <v>1</v>
      </c>
      <c r="G29" s="90"/>
      <c r="H29" s="89" t="s">
        <v>2</v>
      </c>
      <c r="I29" s="90"/>
      <c r="J29" s="89" t="s">
        <v>3</v>
      </c>
      <c r="K29" s="90"/>
      <c r="L29" s="89" t="s">
        <v>4</v>
      </c>
      <c r="M29" s="90"/>
      <c r="N29" s="89" t="s">
        <v>5</v>
      </c>
      <c r="O29" s="90"/>
      <c r="AB29">
        <v>53</v>
      </c>
      <c r="AC29">
        <v>415</v>
      </c>
      <c r="AD29">
        <f t="shared" si="17"/>
        <v>0.12771084337349398</v>
      </c>
      <c r="AI29">
        <v>23</v>
      </c>
      <c r="AJ29">
        <v>364</v>
      </c>
      <c r="AK29">
        <f t="shared" si="15"/>
        <v>6.3186813186813184E-2</v>
      </c>
      <c r="AM29" s="30">
        <v>0.08</v>
      </c>
      <c r="AP29">
        <v>45</v>
      </c>
      <c r="AQ29">
        <v>343</v>
      </c>
      <c r="AR29">
        <f t="shared" si="16"/>
        <v>0.13119533527696792</v>
      </c>
      <c r="AU29" s="30">
        <v>0.13</v>
      </c>
      <c r="AX29">
        <v>43</v>
      </c>
      <c r="AY29">
        <v>320</v>
      </c>
      <c r="AZ29">
        <f t="shared" si="18"/>
        <v>0.13437499999999999</v>
      </c>
      <c r="BE29">
        <v>43</v>
      </c>
      <c r="BF29">
        <v>310</v>
      </c>
      <c r="BG29">
        <f t="shared" si="14"/>
        <v>0.13870967741935483</v>
      </c>
    </row>
    <row r="30" spans="1:62" x14ac:dyDescent="0.2">
      <c r="B30" s="6" t="s">
        <v>6</v>
      </c>
      <c r="C30" s="7"/>
      <c r="D30" s="19">
        <v>21</v>
      </c>
      <c r="E30" s="20">
        <v>11.5</v>
      </c>
      <c r="F30" s="18">
        <v>22.55</v>
      </c>
      <c r="G30" s="18">
        <v>18.2</v>
      </c>
      <c r="H30" s="19">
        <v>20.85</v>
      </c>
      <c r="I30" s="20">
        <v>17.399999999999999</v>
      </c>
      <c r="J30" s="19">
        <v>9.1</v>
      </c>
      <c r="K30" s="20">
        <v>18.2</v>
      </c>
      <c r="L30" s="19">
        <v>15.7</v>
      </c>
      <c r="M30" s="20">
        <v>20.2</v>
      </c>
      <c r="N30" s="18">
        <v>14.85</v>
      </c>
      <c r="O30" s="20">
        <v>20.5</v>
      </c>
      <c r="S30" t="s">
        <v>47</v>
      </c>
      <c r="U30">
        <v>34</v>
      </c>
      <c r="V30">
        <v>430</v>
      </c>
      <c r="W30">
        <f t="shared" ref="W30:W35" si="19">U30/V30</f>
        <v>7.9069767441860464E-2</v>
      </c>
      <c r="AB30">
        <v>52</v>
      </c>
      <c r="AC30">
        <v>372</v>
      </c>
      <c r="AD30">
        <f t="shared" si="17"/>
        <v>0.13978494623655913</v>
      </c>
      <c r="AF30" s="30">
        <v>0.13100000000000001</v>
      </c>
      <c r="AI30">
        <v>27</v>
      </c>
      <c r="AJ30">
        <v>332</v>
      </c>
      <c r="AK30">
        <f t="shared" si="15"/>
        <v>8.1325301204819275E-2</v>
      </c>
      <c r="AP30">
        <v>46</v>
      </c>
      <c r="AQ30">
        <v>312</v>
      </c>
      <c r="AR30">
        <f t="shared" si="16"/>
        <v>0.14743589743589744</v>
      </c>
      <c r="AX30">
        <v>31</v>
      </c>
      <c r="AY30">
        <v>322</v>
      </c>
      <c r="AZ30">
        <f t="shared" si="18"/>
        <v>9.627329192546584E-2</v>
      </c>
      <c r="BB30" s="30">
        <v>0.113</v>
      </c>
    </row>
    <row r="31" spans="1:62" x14ac:dyDescent="0.2">
      <c r="B31" s="6" t="s">
        <v>7</v>
      </c>
      <c r="C31" s="7"/>
      <c r="D31" s="19">
        <v>23.05</v>
      </c>
      <c r="E31" s="20">
        <v>15</v>
      </c>
      <c r="F31" s="18">
        <v>20.2</v>
      </c>
      <c r="G31" s="18">
        <v>28.6</v>
      </c>
      <c r="H31" s="19">
        <v>33.799999999999997</v>
      </c>
      <c r="I31" s="20">
        <v>24</v>
      </c>
      <c r="J31" s="19">
        <v>15.6</v>
      </c>
      <c r="K31" s="20">
        <v>22.8</v>
      </c>
      <c r="L31" s="19">
        <v>27.55</v>
      </c>
      <c r="M31" s="20">
        <v>32.299999999999997</v>
      </c>
      <c r="N31" s="18">
        <v>24.55</v>
      </c>
      <c r="O31" s="20">
        <v>17</v>
      </c>
      <c r="U31">
        <v>48</v>
      </c>
      <c r="V31">
        <v>435</v>
      </c>
      <c r="W31">
        <f t="shared" si="19"/>
        <v>0.1103448275862069</v>
      </c>
      <c r="Y31" s="29">
        <v>9.4E-2</v>
      </c>
      <c r="AB31">
        <v>46</v>
      </c>
      <c r="AC31">
        <v>366</v>
      </c>
      <c r="AD31">
        <f t="shared" si="17"/>
        <v>0.12568306010928962</v>
      </c>
      <c r="AI31">
        <v>30</v>
      </c>
      <c r="AJ31">
        <v>317</v>
      </c>
      <c r="AK31">
        <f t="shared" si="15"/>
        <v>9.4637223974763401E-2</v>
      </c>
      <c r="AP31">
        <v>40</v>
      </c>
      <c r="AQ31">
        <v>357</v>
      </c>
      <c r="AR31">
        <f t="shared" si="16"/>
        <v>0.11204481792717087</v>
      </c>
      <c r="AX31">
        <v>37</v>
      </c>
      <c r="AY31">
        <v>342</v>
      </c>
      <c r="AZ31">
        <f t="shared" si="18"/>
        <v>0.10818713450292397</v>
      </c>
      <c r="BE31">
        <v>47</v>
      </c>
      <c r="BF31">
        <v>423</v>
      </c>
      <c r="BG31">
        <f t="shared" ref="BG31:BG36" si="20">BE31/BF31</f>
        <v>0.1111111111111111</v>
      </c>
    </row>
    <row r="32" spans="1:62" x14ac:dyDescent="0.2">
      <c r="B32" s="6" t="s">
        <v>8</v>
      </c>
      <c r="C32" s="7"/>
      <c r="D32" s="19">
        <v>43.8</v>
      </c>
      <c r="E32" s="20">
        <v>23.4</v>
      </c>
      <c r="F32" s="18">
        <v>41</v>
      </c>
      <c r="G32" s="18">
        <v>32.4</v>
      </c>
      <c r="H32" s="19">
        <v>18.649999999999999</v>
      </c>
      <c r="I32" s="20">
        <v>24.7</v>
      </c>
      <c r="J32" s="19">
        <v>20.85</v>
      </c>
      <c r="K32" s="20">
        <v>32</v>
      </c>
      <c r="L32" s="19">
        <v>36</v>
      </c>
      <c r="M32" s="20">
        <v>26.9</v>
      </c>
      <c r="N32" s="18">
        <v>27.75</v>
      </c>
      <c r="O32" s="20">
        <v>31.5</v>
      </c>
      <c r="U32">
        <v>37</v>
      </c>
      <c r="V32">
        <v>397</v>
      </c>
      <c r="W32">
        <f t="shared" si="19"/>
        <v>9.3198992443324941E-2</v>
      </c>
      <c r="AK32" t="e">
        <f t="shared" si="15"/>
        <v>#DIV/0!</v>
      </c>
      <c r="AR32" t="e">
        <f t="shared" si="16"/>
        <v>#DIV/0!</v>
      </c>
      <c r="AZ32" t="e">
        <f t="shared" si="18"/>
        <v>#DIV/0!</v>
      </c>
      <c r="BE32">
        <v>43</v>
      </c>
      <c r="BF32">
        <v>327</v>
      </c>
      <c r="BG32">
        <f t="shared" si="20"/>
        <v>0.13149847094801223</v>
      </c>
      <c r="BJ32" s="28">
        <v>0.12</v>
      </c>
    </row>
    <row r="33" spans="1:63" x14ac:dyDescent="0.2">
      <c r="B33" s="6" t="s">
        <v>9</v>
      </c>
      <c r="C33" s="7"/>
      <c r="D33" s="19">
        <v>25.35</v>
      </c>
      <c r="E33" s="20">
        <v>17.2</v>
      </c>
      <c r="F33" s="18">
        <v>33.299999999999997</v>
      </c>
      <c r="G33" s="18">
        <v>25.1</v>
      </c>
      <c r="H33" s="19">
        <v>18.649999999999999</v>
      </c>
      <c r="I33" s="20">
        <v>21.6</v>
      </c>
      <c r="J33" s="19">
        <v>33.549999999999997</v>
      </c>
      <c r="K33" s="20">
        <v>21.9</v>
      </c>
      <c r="L33" s="19">
        <v>20.3</v>
      </c>
      <c r="M33" s="20">
        <v>19.600000000000001</v>
      </c>
      <c r="N33" s="18">
        <v>18.55</v>
      </c>
      <c r="O33" s="20">
        <v>22.5</v>
      </c>
      <c r="U33">
        <v>45</v>
      </c>
      <c r="V33">
        <v>360</v>
      </c>
      <c r="W33">
        <f t="shared" si="19"/>
        <v>0.125</v>
      </c>
      <c r="Y33" s="30">
        <v>0.12</v>
      </c>
      <c r="AB33">
        <v>41</v>
      </c>
      <c r="AC33">
        <v>367</v>
      </c>
      <c r="AD33">
        <f>AB33/AC33</f>
        <v>0.11171662125340599</v>
      </c>
      <c r="AI33">
        <v>23</v>
      </c>
      <c r="AJ33">
        <v>376</v>
      </c>
      <c r="AK33">
        <f t="shared" si="15"/>
        <v>6.1170212765957445E-2</v>
      </c>
      <c r="AM33" s="29">
        <v>0.12</v>
      </c>
      <c r="AP33">
        <v>43</v>
      </c>
      <c r="AQ33">
        <v>316</v>
      </c>
      <c r="AR33">
        <f t="shared" si="16"/>
        <v>0.13607594936708861</v>
      </c>
      <c r="AU33" s="29">
        <v>0.13500000000000001</v>
      </c>
      <c r="AX33">
        <v>38</v>
      </c>
      <c r="AY33">
        <v>389</v>
      </c>
      <c r="AZ33">
        <f t="shared" si="18"/>
        <v>9.7686375321336755E-2</v>
      </c>
      <c r="BE33">
        <v>39</v>
      </c>
      <c r="BF33">
        <v>335</v>
      </c>
      <c r="BG33">
        <f t="shared" si="20"/>
        <v>0.11641791044776119</v>
      </c>
    </row>
    <row r="34" spans="1:63" x14ac:dyDescent="0.2">
      <c r="B34" s="6" t="s">
        <v>11</v>
      </c>
      <c r="C34" s="7"/>
      <c r="D34" s="19">
        <v>21</v>
      </c>
      <c r="E34" s="20">
        <v>15.8</v>
      </c>
      <c r="F34" s="18">
        <v>25.1</v>
      </c>
      <c r="G34" s="18">
        <v>19.899999999999999</v>
      </c>
      <c r="H34" s="19">
        <v>16.899999999999999</v>
      </c>
      <c r="I34" s="20">
        <v>15.4</v>
      </c>
      <c r="J34" s="19">
        <v>25</v>
      </c>
      <c r="K34" s="20">
        <v>18</v>
      </c>
      <c r="L34" s="19">
        <v>20.75</v>
      </c>
      <c r="M34" s="20">
        <v>16.399999999999999</v>
      </c>
      <c r="N34" s="18">
        <v>13.2</v>
      </c>
      <c r="O34" s="20">
        <v>20.399999999999999</v>
      </c>
      <c r="S34" t="s">
        <v>48</v>
      </c>
      <c r="U34">
        <v>42</v>
      </c>
      <c r="V34">
        <v>310</v>
      </c>
      <c r="W34">
        <f t="shared" si="19"/>
        <v>0.13548387096774195</v>
      </c>
      <c r="AB34">
        <v>34</v>
      </c>
      <c r="AC34">
        <v>338</v>
      </c>
      <c r="AD34">
        <f t="shared" ref="AD34:AD38" si="21">AB34/AC34</f>
        <v>0.10059171597633136</v>
      </c>
      <c r="AF34" s="29">
        <v>0.12</v>
      </c>
      <c r="AI34">
        <v>28</v>
      </c>
      <c r="AJ34">
        <v>344</v>
      </c>
      <c r="AK34">
        <f t="shared" si="15"/>
        <v>8.1395348837209308E-2</v>
      </c>
      <c r="AP34">
        <v>40</v>
      </c>
      <c r="AQ34">
        <v>274</v>
      </c>
      <c r="AR34">
        <f t="shared" si="16"/>
        <v>0.145985401459854</v>
      </c>
      <c r="AX34">
        <v>47</v>
      </c>
      <c r="AY34">
        <v>361</v>
      </c>
      <c r="AZ34">
        <f t="shared" si="18"/>
        <v>0.13019390581717452</v>
      </c>
      <c r="BB34" s="29">
        <v>0.11600000000000001</v>
      </c>
      <c r="BE34">
        <v>44</v>
      </c>
      <c r="BF34">
        <v>389</v>
      </c>
      <c r="BG34">
        <f t="shared" si="20"/>
        <v>0.11311053984575835</v>
      </c>
    </row>
    <row r="35" spans="1:63" ht="17" thickBot="1" x14ac:dyDescent="0.25">
      <c r="B35" s="8" t="s">
        <v>10</v>
      </c>
      <c r="C35" s="10"/>
      <c r="D35" s="22">
        <v>14.15</v>
      </c>
      <c r="E35" s="23">
        <v>9.6999999999999993</v>
      </c>
      <c r="F35" s="21">
        <v>17.149999999999999</v>
      </c>
      <c r="G35" s="21">
        <v>8.9</v>
      </c>
      <c r="H35" s="22">
        <v>18.25</v>
      </c>
      <c r="I35" s="23">
        <v>9.3000000000000007</v>
      </c>
      <c r="J35" s="22">
        <v>15.4</v>
      </c>
      <c r="K35" s="23">
        <v>12.3</v>
      </c>
      <c r="L35" s="22">
        <v>14.5</v>
      </c>
      <c r="M35" s="23">
        <v>16.5</v>
      </c>
      <c r="N35" s="21">
        <v>16</v>
      </c>
      <c r="O35" s="23">
        <v>10.9</v>
      </c>
      <c r="U35">
        <v>33</v>
      </c>
      <c r="V35">
        <v>330</v>
      </c>
      <c r="W35">
        <f t="shared" si="19"/>
        <v>0.1</v>
      </c>
      <c r="AB35">
        <v>51</v>
      </c>
      <c r="AC35">
        <v>342</v>
      </c>
      <c r="AD35">
        <f t="shared" si="21"/>
        <v>0.14912280701754385</v>
      </c>
      <c r="AI35">
        <v>27</v>
      </c>
      <c r="AJ35">
        <v>362</v>
      </c>
      <c r="AK35">
        <f t="shared" si="15"/>
        <v>7.4585635359116026E-2</v>
      </c>
      <c r="AP35">
        <v>38</v>
      </c>
      <c r="AQ35">
        <v>309</v>
      </c>
      <c r="AR35">
        <f t="shared" si="16"/>
        <v>0.12297734627831715</v>
      </c>
      <c r="AX35">
        <v>42</v>
      </c>
      <c r="AY35">
        <v>354</v>
      </c>
      <c r="AZ35">
        <f t="shared" si="18"/>
        <v>0.11864406779661017</v>
      </c>
      <c r="BE35">
        <v>39</v>
      </c>
      <c r="BF35">
        <v>398</v>
      </c>
      <c r="BG35">
        <f t="shared" si="20"/>
        <v>9.7989949748743713E-2</v>
      </c>
    </row>
    <row r="36" spans="1:63" x14ac:dyDescent="0.2">
      <c r="AB36">
        <v>42</v>
      </c>
      <c r="AC36">
        <v>348</v>
      </c>
      <c r="AD36">
        <f t="shared" si="21"/>
        <v>0.1206896551724138</v>
      </c>
      <c r="AI36">
        <v>29</v>
      </c>
      <c r="AJ36">
        <v>382</v>
      </c>
      <c r="AK36">
        <f t="shared" si="15"/>
        <v>7.5916230366492143E-2</v>
      </c>
      <c r="AX36">
        <v>38</v>
      </c>
      <c r="AY36">
        <v>392</v>
      </c>
      <c r="AZ36">
        <f t="shared" si="18"/>
        <v>9.6938775510204078E-2</v>
      </c>
      <c r="BE36">
        <v>52</v>
      </c>
      <c r="BF36">
        <v>432</v>
      </c>
      <c r="BG36">
        <f t="shared" si="20"/>
        <v>0.12037037037037036</v>
      </c>
      <c r="BJ36" s="30">
        <v>0.111</v>
      </c>
    </row>
    <row r="37" spans="1:63" ht="17" thickBot="1" x14ac:dyDescent="0.25">
      <c r="S37" t="s">
        <v>42</v>
      </c>
      <c r="U37">
        <v>38</v>
      </c>
      <c r="V37">
        <v>457</v>
      </c>
      <c r="W37">
        <f t="shared" ref="W37:W42" si="22">U37/V37</f>
        <v>8.3150984682713341E-2</v>
      </c>
      <c r="Y37" s="33">
        <v>0.09</v>
      </c>
      <c r="AB37">
        <v>35</v>
      </c>
      <c r="AC37">
        <v>282</v>
      </c>
      <c r="AD37">
        <f t="shared" si="21"/>
        <v>0.12411347517730496</v>
      </c>
      <c r="AI37">
        <v>29</v>
      </c>
      <c r="AJ37">
        <v>330</v>
      </c>
      <c r="AK37">
        <f t="shared" si="15"/>
        <v>8.7878787878787876E-2</v>
      </c>
      <c r="AM37" s="30">
        <v>0.107</v>
      </c>
      <c r="AP37">
        <v>38</v>
      </c>
      <c r="AQ37">
        <v>422</v>
      </c>
      <c r="AR37">
        <f t="shared" ref="AR37:AR47" si="23">AP37/AQ37</f>
        <v>9.004739336492891E-2</v>
      </c>
      <c r="AU37" s="30">
        <v>0.105</v>
      </c>
      <c r="AX37">
        <v>46</v>
      </c>
      <c r="AY37">
        <v>360</v>
      </c>
      <c r="AZ37">
        <f t="shared" si="18"/>
        <v>0.12777777777777777</v>
      </c>
    </row>
    <row r="38" spans="1:63" x14ac:dyDescent="0.2">
      <c r="U38">
        <v>40</v>
      </c>
      <c r="V38">
        <v>439</v>
      </c>
      <c r="W38">
        <f t="shared" si="22"/>
        <v>9.1116173120728935E-2</v>
      </c>
      <c r="AB38">
        <v>41</v>
      </c>
      <c r="AC38">
        <v>283</v>
      </c>
      <c r="AD38">
        <f t="shared" si="21"/>
        <v>0.14487632508833923</v>
      </c>
      <c r="AF38" s="30">
        <v>0.13</v>
      </c>
      <c r="AI38">
        <v>27</v>
      </c>
      <c r="AJ38">
        <v>333</v>
      </c>
      <c r="AK38">
        <f t="shared" si="15"/>
        <v>8.1081081081081086E-2</v>
      </c>
      <c r="AP38">
        <v>40</v>
      </c>
      <c r="AQ38">
        <v>351</v>
      </c>
      <c r="AR38">
        <f t="shared" si="23"/>
        <v>0.11396011396011396</v>
      </c>
      <c r="AX38">
        <v>49</v>
      </c>
      <c r="AY38">
        <v>351</v>
      </c>
      <c r="AZ38">
        <f t="shared" si="18"/>
        <v>0.1396011396011396</v>
      </c>
      <c r="BB38" s="30">
        <v>0.121</v>
      </c>
      <c r="BE38">
        <v>37</v>
      </c>
      <c r="BF38">
        <v>333</v>
      </c>
      <c r="BG38">
        <f t="shared" ref="BG38:BG43" si="24">BE38/BF38</f>
        <v>0.1111111111111111</v>
      </c>
    </row>
    <row r="39" spans="1:63" ht="17" thickBot="1" x14ac:dyDescent="0.25">
      <c r="U39">
        <v>45</v>
      </c>
      <c r="V39">
        <v>464</v>
      </c>
      <c r="W39">
        <f t="shared" si="22"/>
        <v>9.6982758620689655E-2</v>
      </c>
      <c r="AK39" t="e">
        <f t="shared" si="15"/>
        <v>#DIV/0!</v>
      </c>
      <c r="AP39">
        <v>41</v>
      </c>
      <c r="AQ39">
        <v>375</v>
      </c>
      <c r="AR39">
        <f t="shared" si="23"/>
        <v>0.10933333333333334</v>
      </c>
      <c r="BE39">
        <v>21</v>
      </c>
      <c r="BF39">
        <v>320</v>
      </c>
      <c r="BG39">
        <f t="shared" si="24"/>
        <v>6.5625000000000003E-2</v>
      </c>
      <c r="BJ39" s="32">
        <v>0.09</v>
      </c>
    </row>
    <row r="40" spans="1:63" ht="17" thickBot="1" x14ac:dyDescent="0.25">
      <c r="A40" s="28"/>
      <c r="B40" s="28"/>
      <c r="C40" s="28"/>
      <c r="D40" s="28"/>
      <c r="E40" s="28"/>
      <c r="F40" s="28"/>
      <c r="G40" s="28"/>
      <c r="I40" s="28"/>
      <c r="J40" s="28"/>
      <c r="K40" s="28"/>
      <c r="L40" s="28"/>
      <c r="M40" s="28"/>
      <c r="S40" t="s">
        <v>37</v>
      </c>
      <c r="U40">
        <v>33</v>
      </c>
      <c r="V40">
        <v>394</v>
      </c>
      <c r="W40">
        <f t="shared" si="22"/>
        <v>8.3756345177664976E-2</v>
      </c>
      <c r="AB40">
        <v>32</v>
      </c>
      <c r="AC40">
        <v>370</v>
      </c>
      <c r="AD40">
        <f t="shared" ref="AD40:AD45" si="25">AB40/AC40</f>
        <v>8.6486486486486491E-2</v>
      </c>
      <c r="AF40" s="33">
        <v>0.09</v>
      </c>
      <c r="AI40">
        <v>26</v>
      </c>
      <c r="AJ40">
        <v>398</v>
      </c>
      <c r="AK40">
        <f t="shared" si="15"/>
        <v>6.5326633165829151E-2</v>
      </c>
      <c r="AR40" t="e">
        <f t="shared" si="23"/>
        <v>#DIV/0!</v>
      </c>
      <c r="AX40">
        <v>51</v>
      </c>
      <c r="AY40">
        <v>335</v>
      </c>
      <c r="AZ40">
        <f t="shared" ref="AZ40:AZ46" si="26">AX40/AY40</f>
        <v>0.15223880597014924</v>
      </c>
      <c r="BB40" s="33">
        <v>0.11700000000000001</v>
      </c>
      <c r="BE40">
        <v>30</v>
      </c>
      <c r="BF40">
        <v>326</v>
      </c>
      <c r="BG40">
        <f t="shared" si="24"/>
        <v>9.202453987730061E-2</v>
      </c>
      <c r="BJ40" s="35"/>
    </row>
    <row r="41" spans="1:63" ht="17" thickBot="1" x14ac:dyDescent="0.25">
      <c r="U41">
        <v>26</v>
      </c>
      <c r="V41">
        <v>365</v>
      </c>
      <c r="W41">
        <f t="shared" si="22"/>
        <v>7.1232876712328766E-2</v>
      </c>
      <c r="AB41">
        <v>31</v>
      </c>
      <c r="AC41">
        <v>392</v>
      </c>
      <c r="AD41">
        <f t="shared" si="25"/>
        <v>7.9081632653061229E-2</v>
      </c>
      <c r="AI41">
        <v>32</v>
      </c>
      <c r="AJ41">
        <v>393</v>
      </c>
      <c r="AK41">
        <f t="shared" si="15"/>
        <v>8.1424936386768454E-2</v>
      </c>
      <c r="AM41" s="33">
        <v>0.09</v>
      </c>
      <c r="AP41">
        <v>43</v>
      </c>
      <c r="AQ41">
        <v>321</v>
      </c>
      <c r="AR41">
        <f t="shared" si="23"/>
        <v>0.13395638629283488</v>
      </c>
      <c r="AU41" s="33">
        <v>0.15</v>
      </c>
      <c r="AX41">
        <v>34</v>
      </c>
      <c r="AY41">
        <v>379</v>
      </c>
      <c r="AZ41">
        <f t="shared" si="26"/>
        <v>8.9709762532981532E-2</v>
      </c>
      <c r="BB41" s="35"/>
      <c r="BE41">
        <v>23</v>
      </c>
      <c r="BF41">
        <v>272</v>
      </c>
      <c r="BG41">
        <f t="shared" si="24"/>
        <v>8.455882352941177E-2</v>
      </c>
    </row>
    <row r="42" spans="1:63" ht="17" thickBot="1" x14ac:dyDescent="0.25">
      <c r="U42">
        <v>32</v>
      </c>
      <c r="V42">
        <v>378</v>
      </c>
      <c r="W42">
        <f t="shared" si="22"/>
        <v>8.4656084656084651E-2</v>
      </c>
      <c r="Y42" s="34">
        <v>0.08</v>
      </c>
      <c r="AB42">
        <v>43</v>
      </c>
      <c r="AC42">
        <v>407</v>
      </c>
      <c r="AD42">
        <f t="shared" si="25"/>
        <v>0.10565110565110565</v>
      </c>
      <c r="AI42">
        <v>46</v>
      </c>
      <c r="AJ42">
        <v>446</v>
      </c>
      <c r="AK42">
        <f t="shared" si="15"/>
        <v>0.1031390134529148</v>
      </c>
      <c r="AM42" s="35"/>
      <c r="AP42">
        <v>53</v>
      </c>
      <c r="AQ42">
        <v>352</v>
      </c>
      <c r="AR42">
        <f t="shared" si="23"/>
        <v>0.15056818181818182</v>
      </c>
      <c r="AU42" s="35"/>
      <c r="AX42">
        <v>41</v>
      </c>
      <c r="AY42">
        <v>376</v>
      </c>
      <c r="AZ42">
        <f t="shared" si="26"/>
        <v>0.10904255319148937</v>
      </c>
      <c r="BE42">
        <v>17</v>
      </c>
      <c r="BF42">
        <v>253</v>
      </c>
      <c r="BG42">
        <f t="shared" si="24"/>
        <v>6.7193675889328064E-2</v>
      </c>
    </row>
    <row r="43" spans="1:63" ht="17" thickBot="1" x14ac:dyDescent="0.25">
      <c r="D43" s="28"/>
      <c r="E43" s="28"/>
      <c r="G43" s="28"/>
      <c r="I43" s="28"/>
      <c r="J43" s="28"/>
      <c r="K43" s="28"/>
      <c r="L43" s="28"/>
      <c r="M43" s="28"/>
      <c r="N43" s="28"/>
      <c r="AB43">
        <v>58</v>
      </c>
      <c r="AC43">
        <v>452</v>
      </c>
      <c r="AD43">
        <f t="shared" si="25"/>
        <v>0.12831858407079647</v>
      </c>
      <c r="AI43">
        <v>43</v>
      </c>
      <c r="AJ43">
        <v>401</v>
      </c>
      <c r="AK43">
        <f t="shared" si="15"/>
        <v>0.10723192019950124</v>
      </c>
      <c r="AP43">
        <v>54</v>
      </c>
      <c r="AQ43">
        <v>326</v>
      </c>
      <c r="AR43">
        <f t="shared" si="23"/>
        <v>0.16564417177914109</v>
      </c>
      <c r="AZ43" t="e">
        <f t="shared" si="26"/>
        <v>#DIV/0!</v>
      </c>
      <c r="BE43">
        <v>26</v>
      </c>
      <c r="BF43">
        <v>297</v>
      </c>
      <c r="BG43">
        <f t="shared" si="24"/>
        <v>8.7542087542087546E-2</v>
      </c>
      <c r="BJ43" s="34">
        <v>0.08</v>
      </c>
    </row>
    <row r="44" spans="1:63" ht="17" thickBot="1" x14ac:dyDescent="0.25">
      <c r="A44" s="28"/>
      <c r="B44" s="28"/>
      <c r="C44" s="28"/>
      <c r="F44" s="28"/>
      <c r="AB44">
        <v>44</v>
      </c>
      <c r="AC44">
        <v>402</v>
      </c>
      <c r="AD44">
        <f t="shared" si="25"/>
        <v>0.10945273631840796</v>
      </c>
      <c r="AN44" s="35"/>
      <c r="AR44" t="e">
        <f t="shared" si="23"/>
        <v>#DIV/0!</v>
      </c>
      <c r="AV44" s="35"/>
      <c r="AX44">
        <v>51</v>
      </c>
      <c r="AY44">
        <v>400</v>
      </c>
      <c r="AZ44">
        <f t="shared" si="26"/>
        <v>0.1275</v>
      </c>
      <c r="BB44" s="34">
        <v>0.129</v>
      </c>
      <c r="BC44" s="35"/>
      <c r="BK44" s="35"/>
    </row>
    <row r="45" spans="1:63" ht="17" thickBot="1" x14ac:dyDescent="0.25">
      <c r="A45" s="28"/>
      <c r="B45" s="28"/>
      <c r="AB45">
        <v>51</v>
      </c>
      <c r="AC45">
        <v>450</v>
      </c>
      <c r="AD45">
        <f t="shared" si="25"/>
        <v>0.11333333333333333</v>
      </c>
      <c r="AF45" s="34">
        <v>0.11700000000000001</v>
      </c>
      <c r="AI45">
        <v>35</v>
      </c>
      <c r="AJ45">
        <v>344</v>
      </c>
      <c r="AK45">
        <f>AI45/AJ45</f>
        <v>0.10174418604651163</v>
      </c>
      <c r="AM45" s="34">
        <v>0.11</v>
      </c>
      <c r="AP45">
        <v>46</v>
      </c>
      <c r="AQ45">
        <v>306</v>
      </c>
      <c r="AR45">
        <f t="shared" si="23"/>
        <v>0.15032679738562091</v>
      </c>
      <c r="AU45" s="34">
        <v>0.13600000000000001</v>
      </c>
      <c r="AX45">
        <v>48</v>
      </c>
      <c r="AY45">
        <v>362</v>
      </c>
      <c r="AZ45">
        <f t="shared" si="26"/>
        <v>0.13259668508287292</v>
      </c>
    </row>
    <row r="46" spans="1:63" ht="17" thickBot="1" x14ac:dyDescent="0.25">
      <c r="A46" s="28"/>
      <c r="B46" s="28"/>
      <c r="K46" s="28"/>
      <c r="M46" s="28"/>
      <c r="N46" s="28"/>
      <c r="AI46">
        <v>47</v>
      </c>
      <c r="AJ46">
        <v>391</v>
      </c>
      <c r="AK46">
        <f>AI46/AJ46</f>
        <v>0.12020460358056266</v>
      </c>
      <c r="AP46">
        <v>32</v>
      </c>
      <c r="AQ46">
        <v>345</v>
      </c>
      <c r="AR46">
        <f t="shared" si="23"/>
        <v>9.2753623188405798E-2</v>
      </c>
      <c r="AX46">
        <v>47</v>
      </c>
      <c r="AY46">
        <v>373</v>
      </c>
      <c r="AZ46">
        <f t="shared" si="26"/>
        <v>0.12600536193029491</v>
      </c>
    </row>
    <row r="47" spans="1:63" ht="17" thickBot="1" x14ac:dyDescent="0.25">
      <c r="A47" s="28"/>
      <c r="B47" s="28"/>
      <c r="C47" s="28"/>
      <c r="F47" s="28"/>
      <c r="I47" s="28"/>
      <c r="J47" s="28"/>
      <c r="L47" s="28"/>
      <c r="R47" t="s">
        <v>13</v>
      </c>
      <c r="S47" t="s">
        <v>34</v>
      </c>
      <c r="U47">
        <v>30</v>
      </c>
      <c r="V47">
        <v>635</v>
      </c>
      <c r="W47">
        <f t="shared" ref="W47:W58" si="27">U47/V47</f>
        <v>4.7244094488188976E-2</v>
      </c>
      <c r="Y47" s="25" t="s">
        <v>0</v>
      </c>
      <c r="Z47" s="36"/>
      <c r="AB47">
        <v>23</v>
      </c>
      <c r="AC47">
        <v>648</v>
      </c>
      <c r="AD47">
        <f>AB47/AC47</f>
        <v>3.5493827160493825E-2</v>
      </c>
      <c r="AF47" s="25" t="s">
        <v>1</v>
      </c>
      <c r="AG47" s="36"/>
      <c r="AI47">
        <v>39</v>
      </c>
      <c r="AJ47">
        <v>356</v>
      </c>
      <c r="AK47">
        <f>AI47/AJ47</f>
        <v>0.10955056179775281</v>
      </c>
      <c r="AP47">
        <v>57</v>
      </c>
      <c r="AQ47">
        <v>343</v>
      </c>
      <c r="AR47">
        <f t="shared" si="23"/>
        <v>0.16618075801749271</v>
      </c>
      <c r="BB47" s="25" t="s">
        <v>4</v>
      </c>
      <c r="BJ47" s="26" t="s">
        <v>44</v>
      </c>
    </row>
    <row r="48" spans="1:63" ht="17" thickBot="1" x14ac:dyDescent="0.25">
      <c r="A48" s="28"/>
      <c r="B48" s="28"/>
      <c r="D48" s="28"/>
      <c r="E48" s="28"/>
      <c r="G48" s="28"/>
      <c r="U48">
        <v>41</v>
      </c>
      <c r="V48">
        <v>645</v>
      </c>
      <c r="W48">
        <f t="shared" si="27"/>
        <v>6.3565891472868216E-2</v>
      </c>
      <c r="Y48" s="29">
        <v>6.3E-2</v>
      </c>
      <c r="AB48">
        <v>21</v>
      </c>
      <c r="AC48">
        <v>623</v>
      </c>
      <c r="AD48">
        <f>AB48/AC48</f>
        <v>3.3707865168539325E-2</v>
      </c>
      <c r="AF48" s="29">
        <v>0.04</v>
      </c>
      <c r="AI48">
        <v>41</v>
      </c>
      <c r="AJ48">
        <v>370</v>
      </c>
      <c r="AK48">
        <f>AI48/AJ48</f>
        <v>0.11081081081081082</v>
      </c>
      <c r="AP48" t="s">
        <v>13</v>
      </c>
      <c r="AX48">
        <v>34</v>
      </c>
      <c r="AY48">
        <v>726</v>
      </c>
      <c r="AZ48">
        <f t="shared" ref="AZ48:AZ53" si="28">AX48/AY48</f>
        <v>4.6831955922865015E-2</v>
      </c>
      <c r="BC48" s="36"/>
      <c r="BE48">
        <v>39</v>
      </c>
      <c r="BF48">
        <v>739</v>
      </c>
      <c r="BG48">
        <f t="shared" ref="BG48:BG53" si="29">BE48/BF48</f>
        <v>5.2774018944519621E-2</v>
      </c>
      <c r="BK48" s="36"/>
    </row>
    <row r="49" spans="1:62" x14ac:dyDescent="0.2">
      <c r="A49" s="28"/>
      <c r="B49" s="28"/>
      <c r="K49" s="28"/>
      <c r="P49" s="29"/>
      <c r="Q49" s="30"/>
      <c r="U49">
        <v>56</v>
      </c>
      <c r="V49">
        <v>715</v>
      </c>
      <c r="W49">
        <f t="shared" si="27"/>
        <v>7.8321678321678329E-2</v>
      </c>
      <c r="AB49">
        <v>38</v>
      </c>
      <c r="AC49">
        <v>737</v>
      </c>
      <c r="AD49">
        <f>AB49/AC49</f>
        <v>5.1560379918588875E-2</v>
      </c>
      <c r="AM49" s="25" t="s">
        <v>52</v>
      </c>
      <c r="AP49">
        <v>51</v>
      </c>
      <c r="AQ49">
        <v>679</v>
      </c>
      <c r="AR49">
        <f>AP49/AQ49</f>
        <v>7.511045655375552E-2</v>
      </c>
      <c r="AU49" s="25" t="s">
        <v>3</v>
      </c>
      <c r="AX49">
        <v>26</v>
      </c>
      <c r="AY49">
        <v>675</v>
      </c>
      <c r="AZ49">
        <f t="shared" si="28"/>
        <v>3.8518518518518521E-2</v>
      </c>
      <c r="BB49" s="29">
        <v>4.4999999999999998E-2</v>
      </c>
      <c r="BE49">
        <v>37</v>
      </c>
      <c r="BF49">
        <v>794</v>
      </c>
      <c r="BG49">
        <f t="shared" si="29"/>
        <v>4.659949622166247E-2</v>
      </c>
      <c r="BJ49" s="28">
        <v>0.05</v>
      </c>
    </row>
    <row r="50" spans="1:62" ht="17" thickBot="1" x14ac:dyDescent="0.25">
      <c r="A50" s="87"/>
      <c r="B50" s="87"/>
      <c r="C50" s="87"/>
      <c r="D50" s="87"/>
      <c r="M50" s="28"/>
      <c r="N50" s="28"/>
      <c r="P50" s="29"/>
      <c r="Q50" s="30"/>
      <c r="W50" t="e">
        <f t="shared" si="27"/>
        <v>#DIV/0!</v>
      </c>
      <c r="AI50">
        <v>23</v>
      </c>
      <c r="AJ50">
        <v>548</v>
      </c>
      <c r="AK50">
        <f t="shared" ref="AK50:AK59" si="30">AI50/AJ50</f>
        <v>4.1970802919708027E-2</v>
      </c>
      <c r="AP50">
        <v>27</v>
      </c>
      <c r="AQ50">
        <v>767</v>
      </c>
      <c r="AR50">
        <f>AP50/AQ50</f>
        <v>3.5202086049543675E-2</v>
      </c>
      <c r="AU50" s="29">
        <v>0.05</v>
      </c>
      <c r="AX50">
        <v>38</v>
      </c>
      <c r="AY50">
        <v>777</v>
      </c>
      <c r="AZ50">
        <f t="shared" si="28"/>
        <v>4.8906048906048903E-2</v>
      </c>
      <c r="BE50">
        <v>41</v>
      </c>
      <c r="BF50">
        <v>796</v>
      </c>
      <c r="BG50">
        <f t="shared" si="29"/>
        <v>5.1507537688442212E-2</v>
      </c>
    </row>
    <row r="51" spans="1:62" x14ac:dyDescent="0.2">
      <c r="A51" s="28"/>
      <c r="B51" s="28"/>
      <c r="C51" s="28"/>
      <c r="D51" s="28"/>
      <c r="F51" s="28"/>
      <c r="I51" s="28"/>
      <c r="J51" s="28"/>
      <c r="L51" s="28"/>
      <c r="P51" s="29"/>
      <c r="Q51" s="30"/>
      <c r="S51" t="s">
        <v>38</v>
      </c>
      <c r="U51">
        <v>36</v>
      </c>
      <c r="V51">
        <v>723</v>
      </c>
      <c r="W51">
        <f t="shared" si="27"/>
        <v>4.9792531120331947E-2</v>
      </c>
      <c r="Y51" s="30">
        <v>5.7000000000000002E-2</v>
      </c>
      <c r="AB51">
        <v>22</v>
      </c>
      <c r="AC51">
        <v>610</v>
      </c>
      <c r="AD51">
        <f t="shared" ref="AD51:AD58" si="31">AB51/AC51</f>
        <v>3.6065573770491806E-2</v>
      </c>
      <c r="AF51" s="30">
        <v>4.2999999999999997E-2</v>
      </c>
      <c r="AI51">
        <v>25</v>
      </c>
      <c r="AJ51">
        <v>621</v>
      </c>
      <c r="AK51">
        <f t="shared" si="30"/>
        <v>4.0257648953301126E-2</v>
      </c>
      <c r="AM51" s="29">
        <v>4.2000000000000003E-2</v>
      </c>
      <c r="AN51" s="36"/>
      <c r="AP51">
        <v>34</v>
      </c>
      <c r="AQ51">
        <v>804</v>
      </c>
      <c r="AR51">
        <f>AP51/AQ51</f>
        <v>4.228855721393035E-2</v>
      </c>
      <c r="AX51">
        <v>26</v>
      </c>
      <c r="AY51">
        <v>655</v>
      </c>
      <c r="AZ51">
        <f t="shared" si="28"/>
        <v>3.9694656488549619E-2</v>
      </c>
      <c r="BE51">
        <v>0</v>
      </c>
      <c r="BF51">
        <v>504</v>
      </c>
      <c r="BG51">
        <f t="shared" si="29"/>
        <v>0</v>
      </c>
    </row>
    <row r="52" spans="1:62" x14ac:dyDescent="0.2">
      <c r="A52" s="28"/>
      <c r="B52" s="28"/>
      <c r="C52" s="28"/>
      <c r="D52" s="28"/>
      <c r="E52" s="28"/>
      <c r="F52" s="28"/>
      <c r="G52" s="28"/>
      <c r="H52" s="28"/>
      <c r="I52" s="28"/>
      <c r="P52" s="29"/>
      <c r="Q52" s="30"/>
      <c r="U52">
        <v>30</v>
      </c>
      <c r="V52">
        <v>711</v>
      </c>
      <c r="W52">
        <f t="shared" si="27"/>
        <v>4.2194092827004218E-2</v>
      </c>
      <c r="AB52">
        <v>34</v>
      </c>
      <c r="AC52">
        <v>572</v>
      </c>
      <c r="AD52">
        <f t="shared" si="31"/>
        <v>5.944055944055944E-2</v>
      </c>
      <c r="AI52">
        <v>25</v>
      </c>
      <c r="AJ52">
        <v>586</v>
      </c>
      <c r="AK52">
        <f t="shared" si="30"/>
        <v>4.2662116040955635E-2</v>
      </c>
      <c r="AX52">
        <v>29</v>
      </c>
      <c r="AY52">
        <v>734</v>
      </c>
      <c r="AZ52">
        <f t="shared" si="28"/>
        <v>3.9509536784741145E-2</v>
      </c>
      <c r="BB52" s="30">
        <v>0.04</v>
      </c>
      <c r="BE52">
        <v>32</v>
      </c>
      <c r="BF52">
        <v>473</v>
      </c>
      <c r="BG52">
        <f t="shared" si="29"/>
        <v>6.765327695560254E-2</v>
      </c>
      <c r="BJ52" s="30">
        <v>4.4999999999999998E-2</v>
      </c>
    </row>
    <row r="53" spans="1:62" x14ac:dyDescent="0.2">
      <c r="A53" s="28"/>
      <c r="C53" s="28"/>
      <c r="D53" s="28"/>
      <c r="E53" s="28"/>
      <c r="F53" s="28"/>
      <c r="G53" s="28"/>
      <c r="H53" s="28"/>
      <c r="I53" s="28"/>
      <c r="K53" s="28"/>
      <c r="P53" s="29"/>
      <c r="Q53" s="30"/>
      <c r="U53">
        <v>55</v>
      </c>
      <c r="V53">
        <v>702</v>
      </c>
      <c r="W53">
        <f t="shared" si="27"/>
        <v>7.8347578347578342E-2</v>
      </c>
      <c r="AB53">
        <v>20</v>
      </c>
      <c r="AC53">
        <v>585</v>
      </c>
      <c r="AD53">
        <f t="shared" si="31"/>
        <v>3.4188034188034191E-2</v>
      </c>
      <c r="AI53">
        <v>28</v>
      </c>
      <c r="AJ53">
        <v>623</v>
      </c>
      <c r="AK53">
        <f t="shared" si="30"/>
        <v>4.49438202247191E-2</v>
      </c>
      <c r="AP53">
        <v>49</v>
      </c>
      <c r="AQ53">
        <v>629</v>
      </c>
      <c r="AR53">
        <f>AP53/AQ53</f>
        <v>7.7901430842607311E-2</v>
      </c>
      <c r="AU53" s="30">
        <v>0.06</v>
      </c>
      <c r="AX53">
        <v>30</v>
      </c>
      <c r="AY53">
        <v>723</v>
      </c>
      <c r="AZ53">
        <f t="shared" si="28"/>
        <v>4.1493775933609957E-2</v>
      </c>
      <c r="BE53">
        <v>30</v>
      </c>
      <c r="BF53">
        <v>451</v>
      </c>
      <c r="BG53">
        <f t="shared" si="29"/>
        <v>6.6518847006651879E-2</v>
      </c>
    </row>
    <row r="54" spans="1:62" ht="17" thickBot="1" x14ac:dyDescent="0.25">
      <c r="A54" s="28"/>
      <c r="B54" s="28"/>
      <c r="C54" s="28"/>
      <c r="D54" s="28"/>
      <c r="E54" s="28"/>
      <c r="F54" s="28"/>
      <c r="G54" s="28"/>
      <c r="H54" s="28"/>
      <c r="I54" s="28"/>
      <c r="L54" s="28"/>
      <c r="N54" s="28"/>
      <c r="P54" s="33"/>
      <c r="Q54" s="34"/>
      <c r="W54" t="e">
        <f t="shared" si="27"/>
        <v>#DIV/0!</v>
      </c>
      <c r="AD54" t="e">
        <f t="shared" si="31"/>
        <v>#DIV/0!</v>
      </c>
      <c r="AI54">
        <v>20</v>
      </c>
      <c r="AJ54">
        <v>628</v>
      </c>
      <c r="AK54">
        <f t="shared" si="30"/>
        <v>3.1847133757961783E-2</v>
      </c>
      <c r="AM54" s="30">
        <v>3.2500000000000001E-2</v>
      </c>
      <c r="AP54">
        <v>31</v>
      </c>
      <c r="AQ54">
        <v>583</v>
      </c>
      <c r="AR54">
        <f>AP54/AQ54</f>
        <v>5.3173241852487133E-2</v>
      </c>
    </row>
    <row r="55" spans="1:62" x14ac:dyDescent="0.2">
      <c r="A55" s="28"/>
      <c r="B55" s="28"/>
      <c r="C55" s="28"/>
      <c r="D55" s="28"/>
      <c r="E55" s="28"/>
      <c r="F55" s="28"/>
      <c r="G55" s="28"/>
      <c r="H55" s="28"/>
      <c r="I55" s="28"/>
      <c r="J55" s="28"/>
      <c r="M55" s="28"/>
      <c r="S55" t="s">
        <v>35</v>
      </c>
      <c r="U55">
        <v>46</v>
      </c>
      <c r="V55">
        <v>515</v>
      </c>
      <c r="W55">
        <f t="shared" si="27"/>
        <v>8.9320388349514557E-2</v>
      </c>
      <c r="Y55" s="29">
        <v>0.10199999999999999</v>
      </c>
      <c r="AB55">
        <v>35</v>
      </c>
      <c r="AC55">
        <v>512</v>
      </c>
      <c r="AD55">
        <f t="shared" si="31"/>
        <v>6.8359375E-2</v>
      </c>
      <c r="AF55" s="29">
        <v>7.3999999999999996E-2</v>
      </c>
      <c r="AI55">
        <v>15</v>
      </c>
      <c r="AJ55">
        <v>657</v>
      </c>
      <c r="AK55">
        <f t="shared" si="30"/>
        <v>2.2831050228310501E-2</v>
      </c>
      <c r="AP55">
        <v>30</v>
      </c>
      <c r="AQ55">
        <v>604</v>
      </c>
      <c r="AR55">
        <f>AP55/AQ55</f>
        <v>4.9668874172185427E-2</v>
      </c>
      <c r="AV55" s="36"/>
      <c r="AX55">
        <v>51</v>
      </c>
      <c r="AY55">
        <v>679</v>
      </c>
      <c r="AZ55">
        <f>AX55/AY55</f>
        <v>7.511045655375552E-2</v>
      </c>
      <c r="BB55" s="29">
        <v>5.5E-2</v>
      </c>
      <c r="BE55">
        <v>31</v>
      </c>
      <c r="BF55">
        <v>563</v>
      </c>
      <c r="BG55">
        <f>BE55/BF55</f>
        <v>5.5062166962699825E-2</v>
      </c>
    </row>
    <row r="56" spans="1:62" x14ac:dyDescent="0.2">
      <c r="A56" s="28"/>
      <c r="B56" s="28"/>
      <c r="C56" s="28"/>
      <c r="D56" s="28"/>
      <c r="E56" s="28"/>
      <c r="F56" s="28"/>
      <c r="G56" s="28"/>
      <c r="H56" s="28"/>
      <c r="I56" s="28"/>
      <c r="L56" s="28"/>
      <c r="U56">
        <v>53</v>
      </c>
      <c r="V56">
        <v>507</v>
      </c>
      <c r="W56">
        <f t="shared" si="27"/>
        <v>0.10453648915187377</v>
      </c>
      <c r="AB56">
        <v>42</v>
      </c>
      <c r="AC56">
        <v>459</v>
      </c>
      <c r="AD56">
        <f t="shared" si="31"/>
        <v>9.1503267973856203E-2</v>
      </c>
      <c r="AK56" t="e">
        <f t="shared" si="30"/>
        <v>#DIV/0!</v>
      </c>
      <c r="AX56">
        <v>30</v>
      </c>
      <c r="AY56">
        <v>760</v>
      </c>
      <c r="AZ56">
        <f>AX56/AY56</f>
        <v>3.9473684210526314E-2</v>
      </c>
      <c r="BE56">
        <v>40</v>
      </c>
      <c r="BF56">
        <v>523</v>
      </c>
      <c r="BG56">
        <f>BE56/BF56</f>
        <v>7.6481835564053538E-2</v>
      </c>
      <c r="BJ56" s="28">
        <v>7.0000000000000007E-2</v>
      </c>
    </row>
    <row r="57" spans="1:62" x14ac:dyDescent="0.2">
      <c r="B57" s="3"/>
      <c r="C57" s="3"/>
      <c r="D57" s="3"/>
      <c r="E57" s="3"/>
      <c r="F57" s="3"/>
      <c r="G57" s="3"/>
      <c r="H57" s="3"/>
      <c r="I57" s="3"/>
      <c r="K57" s="28"/>
      <c r="P57" s="29"/>
      <c r="Q57" s="30"/>
      <c r="U57">
        <v>56</v>
      </c>
      <c r="V57">
        <v>500</v>
      </c>
      <c r="W57">
        <f t="shared" si="27"/>
        <v>0.112</v>
      </c>
      <c r="AB57">
        <v>29</v>
      </c>
      <c r="AC57">
        <v>473</v>
      </c>
      <c r="AD57">
        <f t="shared" si="31"/>
        <v>6.13107822410148E-2</v>
      </c>
      <c r="AI57">
        <v>34</v>
      </c>
      <c r="AJ57">
        <v>497</v>
      </c>
      <c r="AK57">
        <f t="shared" si="30"/>
        <v>6.8410462776659964E-2</v>
      </c>
      <c r="AM57" s="29">
        <v>5.2999999999999999E-2</v>
      </c>
      <c r="AP57">
        <v>45</v>
      </c>
      <c r="AQ57">
        <v>599</v>
      </c>
      <c r="AR57">
        <f>AP57/AQ57</f>
        <v>7.512520868113523E-2</v>
      </c>
      <c r="AU57" s="29">
        <v>7.0000000000000007E-2</v>
      </c>
      <c r="AX57">
        <v>35</v>
      </c>
      <c r="AY57">
        <v>714</v>
      </c>
      <c r="AZ57">
        <f>AX57/AY57</f>
        <v>4.9019607843137254E-2</v>
      </c>
      <c r="BE57">
        <v>41</v>
      </c>
      <c r="BF57">
        <v>510</v>
      </c>
      <c r="BG57">
        <f>BE57/BF57</f>
        <v>8.0392156862745104E-2</v>
      </c>
    </row>
    <row r="58" spans="1:62" x14ac:dyDescent="0.2">
      <c r="I58" s="28"/>
      <c r="N58" s="28"/>
      <c r="P58" s="29"/>
      <c r="Q58" s="30"/>
      <c r="W58" t="e">
        <f t="shared" si="27"/>
        <v>#DIV/0!</v>
      </c>
      <c r="AD58" t="e">
        <f t="shared" si="31"/>
        <v>#DIV/0!</v>
      </c>
      <c r="AI58">
        <v>23</v>
      </c>
      <c r="AJ58">
        <v>448</v>
      </c>
      <c r="AK58">
        <f t="shared" si="30"/>
        <v>5.1339285714285712E-2</v>
      </c>
      <c r="AP58">
        <v>49</v>
      </c>
      <c r="AQ58">
        <v>694</v>
      </c>
      <c r="AR58">
        <f>AP58/AQ58</f>
        <v>7.060518731988473E-2</v>
      </c>
    </row>
    <row r="59" spans="1:62" x14ac:dyDescent="0.2">
      <c r="A59" s="28"/>
      <c r="C59" s="28"/>
      <c r="F59" s="28"/>
      <c r="G59" s="28"/>
      <c r="J59" s="28"/>
      <c r="M59" s="28"/>
      <c r="P59" s="29"/>
      <c r="Q59" s="30"/>
      <c r="S59" t="s">
        <v>39</v>
      </c>
      <c r="U59" s="72">
        <v>37</v>
      </c>
      <c r="V59">
        <v>516</v>
      </c>
      <c r="W59">
        <f t="shared" ref="W59:W77" si="32">U59/V59</f>
        <v>7.170542635658915E-2</v>
      </c>
      <c r="Y59" s="30">
        <v>7.6999999999999999E-2</v>
      </c>
      <c r="AB59">
        <v>30</v>
      </c>
      <c r="AC59">
        <v>455</v>
      </c>
      <c r="AD59">
        <f t="shared" ref="AD59:AD84" si="33">AB59/AC59</f>
        <v>6.5934065934065936E-2</v>
      </c>
      <c r="AF59" s="30">
        <v>0.08</v>
      </c>
      <c r="AI59">
        <v>20</v>
      </c>
      <c r="AJ59">
        <v>501</v>
      </c>
      <c r="AK59">
        <f t="shared" si="30"/>
        <v>3.9920159680638723E-2</v>
      </c>
      <c r="AP59">
        <v>48</v>
      </c>
      <c r="AQ59">
        <v>778</v>
      </c>
      <c r="AR59">
        <f>AP59/AQ59</f>
        <v>6.1696658097686374E-2</v>
      </c>
      <c r="AX59">
        <v>49</v>
      </c>
      <c r="AY59">
        <v>551</v>
      </c>
      <c r="AZ59">
        <f>AX59/AY59</f>
        <v>8.8929219600725959E-2</v>
      </c>
      <c r="BB59" s="30">
        <v>0.08</v>
      </c>
      <c r="BE59">
        <v>47</v>
      </c>
      <c r="BF59">
        <v>484</v>
      </c>
      <c r="BG59">
        <f>BE59/BF59</f>
        <v>9.7107438016528921E-2</v>
      </c>
    </row>
    <row r="60" spans="1:62" x14ac:dyDescent="0.2">
      <c r="B60" s="87"/>
      <c r="C60" s="87"/>
      <c r="D60" s="87"/>
      <c r="E60" s="87"/>
      <c r="K60" s="28"/>
      <c r="L60" s="28"/>
      <c r="P60" s="29"/>
      <c r="Q60" s="30"/>
      <c r="U60">
        <v>32</v>
      </c>
      <c r="V60">
        <v>523</v>
      </c>
      <c r="W60">
        <f t="shared" si="32"/>
        <v>6.1185468451242828E-2</v>
      </c>
      <c r="AB60">
        <v>40</v>
      </c>
      <c r="AC60">
        <v>397</v>
      </c>
      <c r="AD60">
        <f t="shared" si="33"/>
        <v>0.10075566750629723</v>
      </c>
      <c r="AI60">
        <v>38</v>
      </c>
      <c r="AJ60">
        <v>498</v>
      </c>
      <c r="AK60">
        <f>AI60/AJ60</f>
        <v>7.6305220883534142E-2</v>
      </c>
      <c r="AM60" s="30">
        <v>6.7000000000000004E-2</v>
      </c>
      <c r="AX60">
        <v>45</v>
      </c>
      <c r="AY60">
        <v>505</v>
      </c>
      <c r="AZ60">
        <f>AX60/AY60</f>
        <v>8.9108910891089105E-2</v>
      </c>
      <c r="BE60">
        <v>31</v>
      </c>
      <c r="BF60">
        <v>629</v>
      </c>
      <c r="BG60">
        <f>BE60/BF60</f>
        <v>4.9284578696343402E-2</v>
      </c>
      <c r="BJ60" s="30">
        <v>0.06</v>
      </c>
    </row>
    <row r="61" spans="1:62" x14ac:dyDescent="0.2">
      <c r="B61" s="28"/>
      <c r="C61" s="28"/>
      <c r="D61" s="28"/>
      <c r="E61" s="28"/>
      <c r="N61" s="28"/>
      <c r="P61" s="29"/>
      <c r="Q61" s="30"/>
      <c r="U61">
        <v>50</v>
      </c>
      <c r="V61">
        <v>506</v>
      </c>
      <c r="W61">
        <f t="shared" si="32"/>
        <v>9.8814229249011856E-2</v>
      </c>
      <c r="AB61">
        <v>37</v>
      </c>
      <c r="AC61">
        <v>518</v>
      </c>
      <c r="AD61">
        <f t="shared" si="33"/>
        <v>7.1428571428571425E-2</v>
      </c>
      <c r="AI61">
        <v>27</v>
      </c>
      <c r="AJ61">
        <v>511</v>
      </c>
      <c r="AK61">
        <f>AI61/AJ61</f>
        <v>5.2837573385518588E-2</v>
      </c>
      <c r="AP61">
        <v>48</v>
      </c>
      <c r="AQ61">
        <v>502</v>
      </c>
      <c r="AR61">
        <f>AP61/AQ61</f>
        <v>9.5617529880478086E-2</v>
      </c>
      <c r="AU61" s="30">
        <v>0.1</v>
      </c>
      <c r="AX61">
        <v>36</v>
      </c>
      <c r="AY61">
        <v>605</v>
      </c>
      <c r="AZ61">
        <f>AX61/AY61</f>
        <v>5.9504132231404959E-2</v>
      </c>
      <c r="BE61">
        <v>26</v>
      </c>
      <c r="BF61">
        <v>585</v>
      </c>
      <c r="BG61">
        <f>BE61/BF61</f>
        <v>4.4444444444444446E-2</v>
      </c>
    </row>
    <row r="62" spans="1:62" ht="17" thickBot="1" x14ac:dyDescent="0.25">
      <c r="A62" s="28"/>
      <c r="B62" s="28"/>
      <c r="C62" s="28"/>
      <c r="D62" s="28"/>
      <c r="E62" s="28"/>
      <c r="F62" s="28"/>
      <c r="G62" s="28"/>
      <c r="P62" s="33"/>
      <c r="Q62" s="34"/>
      <c r="AD62" t="e">
        <f t="shared" si="33"/>
        <v>#DIV/0!</v>
      </c>
      <c r="AI62">
        <v>35</v>
      </c>
      <c r="AJ62">
        <v>488</v>
      </c>
      <c r="AK62">
        <f>AI62/AJ62</f>
        <v>7.1721311475409832E-2</v>
      </c>
      <c r="AP62">
        <v>52</v>
      </c>
      <c r="AQ62">
        <v>498</v>
      </c>
      <c r="AR62">
        <f>AP62/AQ62</f>
        <v>0.10441767068273092</v>
      </c>
      <c r="BE62">
        <v>30</v>
      </c>
      <c r="BF62">
        <v>603</v>
      </c>
      <c r="BG62">
        <f>BE62/BF62</f>
        <v>4.975124378109453E-2</v>
      </c>
    </row>
    <row r="63" spans="1:62" x14ac:dyDescent="0.2">
      <c r="B63" s="28"/>
      <c r="C63" s="28"/>
      <c r="D63" s="28"/>
      <c r="E63" s="28"/>
      <c r="F63" s="35"/>
      <c r="I63" s="28"/>
      <c r="J63" s="28"/>
      <c r="K63" s="28"/>
      <c r="M63" s="28"/>
      <c r="S63" t="s">
        <v>40</v>
      </c>
      <c r="U63">
        <v>54</v>
      </c>
      <c r="V63">
        <v>412</v>
      </c>
      <c r="W63">
        <f t="shared" si="32"/>
        <v>0.13106796116504854</v>
      </c>
      <c r="Y63" s="29">
        <v>0.14399999999999999</v>
      </c>
      <c r="AB63">
        <v>43</v>
      </c>
      <c r="AC63">
        <v>425</v>
      </c>
      <c r="AD63">
        <f t="shared" si="33"/>
        <v>0.1011764705882353</v>
      </c>
      <c r="AF63" s="29">
        <v>0.12</v>
      </c>
      <c r="AP63">
        <v>56</v>
      </c>
      <c r="AQ63">
        <v>501</v>
      </c>
      <c r="AR63">
        <f>AP63/AQ63</f>
        <v>0.11177644710578842</v>
      </c>
      <c r="AU63">
        <v>0.1</v>
      </c>
      <c r="AX63">
        <v>47</v>
      </c>
      <c r="AY63">
        <v>414</v>
      </c>
      <c r="AZ63">
        <f>AX63/AY63</f>
        <v>0.11352657004830918</v>
      </c>
    </row>
    <row r="64" spans="1:62" x14ac:dyDescent="0.2">
      <c r="A64" s="28"/>
      <c r="B64" s="28"/>
      <c r="C64" s="28"/>
      <c r="D64" s="28"/>
      <c r="E64" s="28"/>
      <c r="L64" s="28"/>
      <c r="U64">
        <v>51</v>
      </c>
      <c r="V64">
        <v>345</v>
      </c>
      <c r="W64">
        <f t="shared" si="32"/>
        <v>0.14782608695652175</v>
      </c>
      <c r="AB64">
        <v>48</v>
      </c>
      <c r="AC64">
        <v>380</v>
      </c>
      <c r="AD64">
        <f t="shared" si="33"/>
        <v>0.12631578947368421</v>
      </c>
      <c r="AI64">
        <v>31</v>
      </c>
      <c r="AJ64">
        <v>474</v>
      </c>
      <c r="AK64">
        <f t="shared" ref="AK64:AK69" si="34">AI64/AJ64</f>
        <v>6.5400843881856546E-2</v>
      </c>
      <c r="AM64" s="29">
        <v>7.0000000000000007E-2</v>
      </c>
      <c r="AP64">
        <v>41</v>
      </c>
      <c r="AQ64">
        <v>455</v>
      </c>
      <c r="AR64">
        <f>AP64/AQ64</f>
        <v>9.0109890109890109E-2</v>
      </c>
      <c r="AU64" s="29"/>
      <c r="AX64">
        <v>61</v>
      </c>
      <c r="AY64">
        <v>431</v>
      </c>
      <c r="AZ64">
        <f>AX64/AY64</f>
        <v>0.14153132250580047</v>
      </c>
      <c r="BB64" s="29">
        <v>0.127</v>
      </c>
      <c r="BE64">
        <v>43</v>
      </c>
      <c r="BF64">
        <v>434</v>
      </c>
      <c r="BG64">
        <f t="shared" ref="BG64:BG69" si="35">BE64/BF64</f>
        <v>9.9078341013824886E-2</v>
      </c>
      <c r="BJ64" s="28">
        <v>0.12</v>
      </c>
    </row>
    <row r="65" spans="1:62" x14ac:dyDescent="0.2">
      <c r="B65" s="28"/>
      <c r="C65" s="28"/>
      <c r="D65" s="28"/>
      <c r="E65" s="28"/>
      <c r="N65" s="28"/>
      <c r="U65">
        <v>56</v>
      </c>
      <c r="V65">
        <v>367</v>
      </c>
      <c r="W65">
        <f>U65/V65</f>
        <v>0.15258855585831063</v>
      </c>
      <c r="AB65">
        <v>55</v>
      </c>
      <c r="AC65">
        <v>438</v>
      </c>
      <c r="AD65">
        <f t="shared" si="33"/>
        <v>0.12557077625570776</v>
      </c>
      <c r="AI65">
        <v>40</v>
      </c>
      <c r="AJ65">
        <v>503</v>
      </c>
      <c r="AK65">
        <f t="shared" si="34"/>
        <v>7.9522862823061632E-2</v>
      </c>
      <c r="AX65">
        <v>56</v>
      </c>
      <c r="AY65">
        <v>440</v>
      </c>
      <c r="AZ65">
        <f>AX65/AY65</f>
        <v>0.12727272727272726</v>
      </c>
      <c r="BE65">
        <v>56</v>
      </c>
      <c r="BF65">
        <v>414</v>
      </c>
      <c r="BG65">
        <f t="shared" si="35"/>
        <v>0.13526570048309178</v>
      </c>
    </row>
    <row r="66" spans="1:62" x14ac:dyDescent="0.2">
      <c r="B66" s="3"/>
      <c r="C66" s="3"/>
      <c r="D66" s="3"/>
      <c r="E66" s="3"/>
      <c r="F66" s="28"/>
      <c r="G66" s="28"/>
      <c r="J66" s="28"/>
      <c r="S66" t="s">
        <v>43</v>
      </c>
      <c r="U66">
        <v>40</v>
      </c>
      <c r="V66">
        <v>343</v>
      </c>
      <c r="W66">
        <f>U66/V66</f>
        <v>0.11661807580174927</v>
      </c>
      <c r="Y66" s="30">
        <v>0.128</v>
      </c>
      <c r="AD66" t="e">
        <f t="shared" si="33"/>
        <v>#DIV/0!</v>
      </c>
      <c r="AI66">
        <v>34</v>
      </c>
      <c r="AJ66">
        <v>524</v>
      </c>
      <c r="AK66">
        <f t="shared" si="34"/>
        <v>6.4885496183206104E-2</v>
      </c>
      <c r="AP66">
        <v>48</v>
      </c>
      <c r="AQ66">
        <v>515</v>
      </c>
      <c r="AR66">
        <f>AP66/AQ66</f>
        <v>9.3203883495145634E-2</v>
      </c>
      <c r="AU66" s="30">
        <v>0.12</v>
      </c>
      <c r="BE66">
        <v>52</v>
      </c>
      <c r="BF66">
        <v>410</v>
      </c>
      <c r="BG66">
        <f t="shared" si="35"/>
        <v>0.12682926829268293</v>
      </c>
    </row>
    <row r="67" spans="1:62" x14ac:dyDescent="0.2">
      <c r="C67" s="28"/>
      <c r="D67" s="28"/>
      <c r="I67" s="28"/>
      <c r="M67" s="28"/>
      <c r="U67">
        <v>43</v>
      </c>
      <c r="V67">
        <v>338</v>
      </c>
      <c r="W67">
        <f>U67/V67</f>
        <v>0.12721893491124261</v>
      </c>
      <c r="AB67">
        <v>44</v>
      </c>
      <c r="AC67">
        <v>484</v>
      </c>
      <c r="AD67">
        <f t="shared" si="33"/>
        <v>9.0909090909090912E-2</v>
      </c>
      <c r="AF67" s="30">
        <v>0.107</v>
      </c>
      <c r="AI67">
        <v>51</v>
      </c>
      <c r="AJ67">
        <v>464</v>
      </c>
      <c r="AK67">
        <f t="shared" si="34"/>
        <v>0.10991379310344827</v>
      </c>
      <c r="AP67">
        <v>64</v>
      </c>
      <c r="AQ67">
        <v>507</v>
      </c>
      <c r="AR67">
        <f>AP67/AQ67</f>
        <v>0.12623274161735701</v>
      </c>
      <c r="AX67">
        <v>30</v>
      </c>
      <c r="AY67">
        <v>402</v>
      </c>
      <c r="AZ67">
        <f>AX67/AY67</f>
        <v>7.4626865671641784E-2</v>
      </c>
      <c r="BE67">
        <v>53</v>
      </c>
      <c r="BF67">
        <v>405</v>
      </c>
      <c r="BG67">
        <f t="shared" si="35"/>
        <v>0.1308641975308642</v>
      </c>
      <c r="BJ67" s="30">
        <v>0.1</v>
      </c>
    </row>
    <row r="68" spans="1:62" x14ac:dyDescent="0.2">
      <c r="B68" s="28"/>
      <c r="E68" s="28"/>
      <c r="K68" s="28"/>
      <c r="U68">
        <v>51</v>
      </c>
      <c r="V68">
        <v>367</v>
      </c>
      <c r="W68">
        <f>U68/V68</f>
        <v>0.13896457765667575</v>
      </c>
      <c r="AB68">
        <v>55</v>
      </c>
      <c r="AC68">
        <v>388</v>
      </c>
      <c r="AD68">
        <f t="shared" si="33"/>
        <v>0.14175257731958762</v>
      </c>
      <c r="AI68">
        <v>47</v>
      </c>
      <c r="AJ68">
        <v>401</v>
      </c>
      <c r="AK68">
        <f t="shared" si="34"/>
        <v>0.1172069825436409</v>
      </c>
      <c r="AM68" s="30">
        <v>0.129</v>
      </c>
      <c r="AP68">
        <v>57</v>
      </c>
      <c r="AQ68">
        <v>405</v>
      </c>
      <c r="AR68">
        <f>AP68/AQ68</f>
        <v>0.14074074074074075</v>
      </c>
      <c r="AX68">
        <v>51</v>
      </c>
      <c r="AY68">
        <v>464</v>
      </c>
      <c r="AZ68">
        <f>AX68/AY68</f>
        <v>0.10991379310344827</v>
      </c>
      <c r="BB68" s="30">
        <v>9.5000000000000001E-2</v>
      </c>
      <c r="BE68">
        <v>43</v>
      </c>
      <c r="BF68">
        <v>482</v>
      </c>
      <c r="BG68">
        <f t="shared" si="35"/>
        <v>8.9211618257261413E-2</v>
      </c>
    </row>
    <row r="69" spans="1:62" x14ac:dyDescent="0.2">
      <c r="A69" s="28"/>
      <c r="L69" s="28"/>
      <c r="N69" s="28"/>
      <c r="AB69">
        <v>35</v>
      </c>
      <c r="AC69">
        <v>394</v>
      </c>
      <c r="AD69">
        <f t="shared" si="33"/>
        <v>8.8832487309644673E-2</v>
      </c>
      <c r="AI69">
        <v>58</v>
      </c>
      <c r="AJ69">
        <v>365</v>
      </c>
      <c r="AK69">
        <f t="shared" si="34"/>
        <v>0.15890410958904111</v>
      </c>
      <c r="AX69">
        <v>44</v>
      </c>
      <c r="AY69">
        <v>438</v>
      </c>
      <c r="AZ69">
        <f>AX69/AY69</f>
        <v>0.1004566210045662</v>
      </c>
      <c r="BE69">
        <v>40</v>
      </c>
      <c r="BF69">
        <v>491</v>
      </c>
      <c r="BG69">
        <f t="shared" si="35"/>
        <v>8.1466395112016296E-2</v>
      </c>
    </row>
    <row r="70" spans="1:62" x14ac:dyDescent="0.2">
      <c r="G70" s="28"/>
      <c r="I70" s="28"/>
      <c r="J70" s="28"/>
      <c r="M70" s="28"/>
      <c r="U70">
        <v>32</v>
      </c>
      <c r="V70">
        <v>412</v>
      </c>
      <c r="W70">
        <f t="shared" si="32"/>
        <v>7.7669902912621352E-2</v>
      </c>
      <c r="AP70">
        <v>32</v>
      </c>
      <c r="AQ70">
        <v>524</v>
      </c>
      <c r="AR70">
        <f t="shared" ref="AR70:AR73" si="36">AP70/AQ70</f>
        <v>6.1068702290076333E-2</v>
      </c>
      <c r="AU70" s="29">
        <v>0.09</v>
      </c>
    </row>
    <row r="71" spans="1:62" x14ac:dyDescent="0.2">
      <c r="A71" s="28"/>
      <c r="C71" s="28"/>
      <c r="D71" s="28"/>
      <c r="K71" s="28"/>
      <c r="S71" t="s">
        <v>36</v>
      </c>
      <c r="U71">
        <v>39</v>
      </c>
      <c r="V71">
        <v>427</v>
      </c>
      <c r="W71">
        <f t="shared" si="32"/>
        <v>9.1334894613583142E-2</v>
      </c>
      <c r="Y71" s="28">
        <v>8.2000000000000003E-2</v>
      </c>
      <c r="AB71">
        <v>23</v>
      </c>
      <c r="AC71">
        <v>408</v>
      </c>
      <c r="AD71">
        <f t="shared" si="33"/>
        <v>5.6372549019607844E-2</v>
      </c>
      <c r="AF71" s="28">
        <v>8.7999999999999995E-2</v>
      </c>
      <c r="AI71">
        <v>34</v>
      </c>
      <c r="AJ71">
        <v>325</v>
      </c>
      <c r="AK71">
        <f t="shared" ref="AK71:AK76" si="37">AI71/AJ71</f>
        <v>0.10461538461538461</v>
      </c>
      <c r="AM71" s="28">
        <v>8.7999999999999995E-2</v>
      </c>
      <c r="AP71">
        <v>41</v>
      </c>
      <c r="AQ71">
        <v>475</v>
      </c>
      <c r="AR71">
        <f t="shared" si="36"/>
        <v>8.6315789473684207E-2</v>
      </c>
      <c r="AX71">
        <v>21</v>
      </c>
      <c r="AY71">
        <v>459</v>
      </c>
      <c r="AZ71">
        <f t="shared" ref="AZ71:AZ78" si="38">AX71/AY71</f>
        <v>4.5751633986928102E-2</v>
      </c>
      <c r="BE71">
        <v>32</v>
      </c>
      <c r="BF71">
        <v>352</v>
      </c>
      <c r="BG71">
        <f>BE71/BF71</f>
        <v>9.0909090909090912E-2</v>
      </c>
      <c r="BJ71" s="28">
        <v>0.08</v>
      </c>
    </row>
    <row r="72" spans="1:62" x14ac:dyDescent="0.2">
      <c r="B72" s="28"/>
      <c r="E72" s="28"/>
      <c r="U72">
        <v>28</v>
      </c>
      <c r="V72">
        <v>364</v>
      </c>
      <c r="W72">
        <f t="shared" si="32"/>
        <v>7.6923076923076927E-2</v>
      </c>
      <c r="AB72">
        <v>38</v>
      </c>
      <c r="AC72">
        <v>343</v>
      </c>
      <c r="AD72">
        <f t="shared" si="33"/>
        <v>0.11078717201166181</v>
      </c>
      <c r="AI72">
        <v>27</v>
      </c>
      <c r="AJ72">
        <v>376</v>
      </c>
      <c r="AK72">
        <f t="shared" si="37"/>
        <v>7.1808510638297879E-2</v>
      </c>
      <c r="AP72">
        <v>55</v>
      </c>
      <c r="AQ72">
        <v>456</v>
      </c>
      <c r="AR72">
        <f t="shared" si="36"/>
        <v>0.1206140350877193</v>
      </c>
      <c r="AX72">
        <v>45</v>
      </c>
      <c r="AY72">
        <v>579</v>
      </c>
      <c r="AZ72">
        <f t="shared" si="38"/>
        <v>7.7720207253886009E-2</v>
      </c>
      <c r="BB72" s="28">
        <v>7.4999999999999997E-2</v>
      </c>
      <c r="BE72">
        <v>25</v>
      </c>
      <c r="BF72">
        <v>350</v>
      </c>
      <c r="BG72">
        <f>BE72/BF72</f>
        <v>7.1428571428571425E-2</v>
      </c>
    </row>
    <row r="73" spans="1:62" x14ac:dyDescent="0.2">
      <c r="L73" s="28"/>
      <c r="W73" t="e">
        <f t="shared" si="32"/>
        <v>#DIV/0!</v>
      </c>
      <c r="AB73">
        <v>35</v>
      </c>
      <c r="AC73">
        <v>361</v>
      </c>
      <c r="AD73">
        <f t="shared" si="33"/>
        <v>9.6952908587257622E-2</v>
      </c>
      <c r="AI73">
        <v>31</v>
      </c>
      <c r="AJ73">
        <v>354</v>
      </c>
      <c r="AK73">
        <f t="shared" si="37"/>
        <v>8.7570621468926552E-2</v>
      </c>
      <c r="AR73" t="e">
        <f t="shared" si="36"/>
        <v>#DIV/0!</v>
      </c>
      <c r="AX73">
        <v>51</v>
      </c>
      <c r="AY73">
        <v>503</v>
      </c>
      <c r="AZ73">
        <f>AX73/AY73</f>
        <v>0.10139165009940358</v>
      </c>
      <c r="BE73">
        <v>32</v>
      </c>
      <c r="BF73">
        <v>423</v>
      </c>
      <c r="BG73">
        <f>BE73/BF73</f>
        <v>7.5650118203309691E-2</v>
      </c>
    </row>
    <row r="74" spans="1:62" x14ac:dyDescent="0.2">
      <c r="G74" s="28"/>
      <c r="I74" s="28"/>
      <c r="J74" s="28"/>
      <c r="N74" s="28"/>
      <c r="U74">
        <v>35</v>
      </c>
      <c r="V74">
        <v>401</v>
      </c>
      <c r="W74">
        <f t="shared" si="32"/>
        <v>8.7281795511221949E-2</v>
      </c>
      <c r="AB74">
        <v>21</v>
      </c>
      <c r="AC74">
        <v>402</v>
      </c>
      <c r="AD74">
        <f>AB74/AC74</f>
        <v>5.2238805970149252E-2</v>
      </c>
      <c r="AF74" s="28">
        <v>0.06</v>
      </c>
      <c r="AI74">
        <v>25</v>
      </c>
      <c r="AJ74">
        <v>376</v>
      </c>
      <c r="AK74">
        <f t="shared" si="37"/>
        <v>6.6489361702127658E-2</v>
      </c>
      <c r="AM74" s="28">
        <v>7.5999999999999998E-2</v>
      </c>
      <c r="AP74">
        <v>24</v>
      </c>
      <c r="AQ74">
        <v>457</v>
      </c>
      <c r="AR74">
        <f>AP74/AQ74</f>
        <v>5.2516411378555797E-2</v>
      </c>
      <c r="AU74" s="28">
        <v>0.06</v>
      </c>
    </row>
    <row r="75" spans="1:62" x14ac:dyDescent="0.2">
      <c r="A75" s="28"/>
      <c r="C75" s="28"/>
      <c r="D75" s="28"/>
      <c r="K75" s="3"/>
      <c r="M75" s="28"/>
      <c r="S75" t="s">
        <v>41</v>
      </c>
      <c r="U75">
        <v>32</v>
      </c>
      <c r="V75">
        <v>424</v>
      </c>
      <c r="W75">
        <f t="shared" si="32"/>
        <v>7.5471698113207544E-2</v>
      </c>
      <c r="Y75" s="28">
        <v>7.0000000000000007E-2</v>
      </c>
      <c r="AB75">
        <v>23</v>
      </c>
      <c r="AC75">
        <v>420</v>
      </c>
      <c r="AD75">
        <f>AB75/AC75</f>
        <v>5.4761904761904762E-2</v>
      </c>
      <c r="AI75">
        <v>26</v>
      </c>
      <c r="AJ75">
        <v>343</v>
      </c>
      <c r="AK75">
        <f t="shared" si="37"/>
        <v>7.5801749271137031E-2</v>
      </c>
      <c r="AP75">
        <v>20</v>
      </c>
      <c r="AQ75">
        <v>518</v>
      </c>
      <c r="AR75">
        <f>AP75/AQ75</f>
        <v>3.8610038610038609E-2</v>
      </c>
      <c r="AX75">
        <v>44</v>
      </c>
      <c r="AY75">
        <v>526</v>
      </c>
      <c r="AZ75">
        <f t="shared" si="38"/>
        <v>8.3650190114068435E-2</v>
      </c>
      <c r="BE75">
        <v>49</v>
      </c>
      <c r="BF75">
        <v>551</v>
      </c>
      <c r="BG75">
        <f t="shared" ref="BG75:BG85" si="39">BE75/BF75</f>
        <v>8.8929219600725959E-2</v>
      </c>
      <c r="BJ75" s="28">
        <v>0.1</v>
      </c>
    </row>
    <row r="76" spans="1:62" x14ac:dyDescent="0.2">
      <c r="B76" s="28"/>
      <c r="E76" s="28"/>
      <c r="U76">
        <v>21</v>
      </c>
      <c r="V76">
        <v>453</v>
      </c>
      <c r="W76">
        <f t="shared" si="32"/>
        <v>4.6357615894039736E-2</v>
      </c>
      <c r="AB76">
        <v>30</v>
      </c>
      <c r="AC76">
        <v>399</v>
      </c>
      <c r="AD76">
        <f>AB76/AC76</f>
        <v>7.5187969924812026E-2</v>
      </c>
      <c r="AI76">
        <v>32</v>
      </c>
      <c r="AJ76">
        <v>377</v>
      </c>
      <c r="AK76">
        <f t="shared" si="37"/>
        <v>8.4880636604774531E-2</v>
      </c>
      <c r="AP76">
        <v>42</v>
      </c>
      <c r="AQ76">
        <v>479</v>
      </c>
      <c r="AR76">
        <f>AP76/AQ76</f>
        <v>8.7682672233820466E-2</v>
      </c>
      <c r="AX76">
        <v>35</v>
      </c>
      <c r="AY76">
        <v>325</v>
      </c>
      <c r="AZ76">
        <f t="shared" si="38"/>
        <v>0.1076923076923077</v>
      </c>
      <c r="BB76" s="28">
        <v>8.7499999999999994E-2</v>
      </c>
      <c r="BE76">
        <v>44</v>
      </c>
      <c r="BF76">
        <v>566</v>
      </c>
      <c r="BG76">
        <f t="shared" si="39"/>
        <v>7.7738515901060068E-2</v>
      </c>
    </row>
    <row r="77" spans="1:62" x14ac:dyDescent="0.2">
      <c r="G77" s="28"/>
      <c r="L77" s="3"/>
      <c r="W77" t="e">
        <f t="shared" si="32"/>
        <v>#DIV/0!</v>
      </c>
      <c r="AX77">
        <v>40</v>
      </c>
      <c r="AY77">
        <v>547</v>
      </c>
      <c r="AZ77">
        <f t="shared" si="38"/>
        <v>7.3126142595978064E-2</v>
      </c>
      <c r="BE77">
        <v>45</v>
      </c>
      <c r="BF77">
        <v>376</v>
      </c>
      <c r="BG77">
        <f t="shared" si="39"/>
        <v>0.11968085106382979</v>
      </c>
    </row>
    <row r="78" spans="1:62" x14ac:dyDescent="0.2">
      <c r="B78" s="28"/>
      <c r="E78" s="28"/>
      <c r="G78" s="35"/>
      <c r="I78" s="3"/>
      <c r="J78" s="3"/>
      <c r="N78" s="28"/>
      <c r="U78">
        <v>23</v>
      </c>
      <c r="V78">
        <v>442</v>
      </c>
      <c r="W78">
        <f>U78/V78</f>
        <v>5.2036199095022627E-2</v>
      </c>
      <c r="Y78" s="28">
        <v>5.2999999999999999E-2</v>
      </c>
      <c r="AB78">
        <v>38</v>
      </c>
      <c r="AC78">
        <v>476</v>
      </c>
      <c r="AD78">
        <f t="shared" si="33"/>
        <v>7.9831932773109238E-2</v>
      </c>
      <c r="AF78" s="28">
        <v>0.08</v>
      </c>
      <c r="AI78">
        <v>33</v>
      </c>
      <c r="AJ78">
        <v>387</v>
      </c>
      <c r="AK78">
        <f t="shared" ref="AK78:AK80" si="40">AI78/AJ78</f>
        <v>8.5271317829457363E-2</v>
      </c>
      <c r="AP78">
        <v>34</v>
      </c>
      <c r="AQ78">
        <v>495</v>
      </c>
      <c r="AR78">
        <f t="shared" ref="AR78:AR84" si="41">AP78/AQ78</f>
        <v>6.8686868686868685E-2</v>
      </c>
      <c r="AZ78" t="e">
        <f t="shared" si="38"/>
        <v>#DIV/0!</v>
      </c>
      <c r="BE78">
        <v>45</v>
      </c>
      <c r="BF78">
        <v>432</v>
      </c>
      <c r="BG78">
        <f t="shared" si="39"/>
        <v>0.10416666666666667</v>
      </c>
    </row>
    <row r="79" spans="1:62" x14ac:dyDescent="0.2">
      <c r="C79" s="28"/>
      <c r="D79" s="28"/>
      <c r="E79" s="35"/>
      <c r="K79" s="3"/>
      <c r="M79" s="3"/>
      <c r="S79" t="s">
        <v>47</v>
      </c>
      <c r="U79">
        <v>20</v>
      </c>
      <c r="V79">
        <v>407</v>
      </c>
      <c r="W79">
        <f>U79/V79</f>
        <v>4.9140049140049137E-2</v>
      </c>
      <c r="AB79">
        <v>31</v>
      </c>
      <c r="AC79">
        <v>411</v>
      </c>
      <c r="AD79">
        <f t="shared" si="33"/>
        <v>7.5425790754257913E-2</v>
      </c>
      <c r="AI79">
        <v>21</v>
      </c>
      <c r="AJ79">
        <v>374</v>
      </c>
      <c r="AK79">
        <f t="shared" si="40"/>
        <v>5.6149732620320858E-2</v>
      </c>
      <c r="AM79" s="28">
        <v>6.8000000000000005E-2</v>
      </c>
      <c r="AP79">
        <v>28</v>
      </c>
      <c r="AQ79">
        <v>486</v>
      </c>
      <c r="AR79">
        <f t="shared" si="41"/>
        <v>5.7613168724279837E-2</v>
      </c>
      <c r="AU79" s="28">
        <v>0.06</v>
      </c>
      <c r="AX79">
        <v>38</v>
      </c>
      <c r="AY79">
        <v>357</v>
      </c>
      <c r="AZ79">
        <f t="shared" ref="AZ79:AZ92" si="42">AX79/AY79</f>
        <v>0.10644257703081232</v>
      </c>
      <c r="BB79" s="28">
        <v>8.6999999999999994E-2</v>
      </c>
      <c r="BG79" t="e">
        <f t="shared" si="39"/>
        <v>#DIV/0!</v>
      </c>
    </row>
    <row r="80" spans="1:62" x14ac:dyDescent="0.2">
      <c r="A80" s="28"/>
      <c r="C80" s="35"/>
      <c r="D80" s="35"/>
      <c r="L80" s="3"/>
      <c r="U80">
        <v>23</v>
      </c>
      <c r="V80">
        <v>401</v>
      </c>
      <c r="W80">
        <f>U80/V80</f>
        <v>5.7356608478802994E-2</v>
      </c>
      <c r="AB80">
        <v>37</v>
      </c>
      <c r="AC80">
        <v>443</v>
      </c>
      <c r="AD80">
        <f t="shared" si="33"/>
        <v>8.35214446952596E-2</v>
      </c>
      <c r="AI80">
        <v>21</v>
      </c>
      <c r="AJ80">
        <v>342</v>
      </c>
      <c r="AK80">
        <f t="shared" si="40"/>
        <v>6.1403508771929821E-2</v>
      </c>
      <c r="AP80">
        <v>24</v>
      </c>
      <c r="AQ80">
        <v>436</v>
      </c>
      <c r="AR80">
        <f t="shared" si="41"/>
        <v>5.5045871559633031E-2</v>
      </c>
      <c r="AX80">
        <v>30</v>
      </c>
      <c r="AY80">
        <v>352</v>
      </c>
      <c r="AZ80">
        <f t="shared" si="42"/>
        <v>8.5227272727272721E-2</v>
      </c>
      <c r="BE80">
        <v>39</v>
      </c>
      <c r="BF80">
        <v>391</v>
      </c>
      <c r="BG80">
        <f t="shared" si="39"/>
        <v>9.9744245524296671E-2</v>
      </c>
      <c r="BJ80" s="28">
        <v>9.0999999999999998E-2</v>
      </c>
    </row>
    <row r="81" spans="2:62" x14ac:dyDescent="0.2">
      <c r="G81" s="28"/>
      <c r="AD81" t="e">
        <f t="shared" si="33"/>
        <v>#DIV/0!</v>
      </c>
      <c r="AI81">
        <v>28</v>
      </c>
      <c r="AJ81">
        <v>279</v>
      </c>
      <c r="AK81">
        <f>AI81/AJ81</f>
        <v>0.1003584229390681</v>
      </c>
      <c r="AR81" t="e">
        <f t="shared" si="41"/>
        <v>#DIV/0!</v>
      </c>
      <c r="AX81">
        <v>25</v>
      </c>
      <c r="AY81">
        <v>362</v>
      </c>
      <c r="AZ81">
        <f t="shared" si="42"/>
        <v>6.9060773480662987E-2</v>
      </c>
      <c r="BE81">
        <v>28</v>
      </c>
      <c r="BF81">
        <v>331</v>
      </c>
      <c r="BG81">
        <f t="shared" si="39"/>
        <v>8.4592145015105744E-2</v>
      </c>
    </row>
    <row r="82" spans="2:62" x14ac:dyDescent="0.2">
      <c r="E82" s="28"/>
      <c r="I82" s="3"/>
      <c r="J82" s="3"/>
      <c r="M82" s="3"/>
      <c r="N82" s="3"/>
      <c r="S82" t="s">
        <v>48</v>
      </c>
      <c r="U82">
        <v>20</v>
      </c>
      <c r="V82">
        <v>402</v>
      </c>
      <c r="W82">
        <f>U82/V82</f>
        <v>4.975124378109453E-2</v>
      </c>
      <c r="Y82" s="28">
        <v>6.5000000000000002E-2</v>
      </c>
      <c r="AB82">
        <v>20</v>
      </c>
      <c r="AC82">
        <v>350</v>
      </c>
      <c r="AD82">
        <f t="shared" si="33"/>
        <v>5.7142857142857141E-2</v>
      </c>
      <c r="AF82" s="28">
        <v>6.3E-2</v>
      </c>
      <c r="AI82">
        <v>21</v>
      </c>
      <c r="AJ82">
        <v>341</v>
      </c>
      <c r="AK82">
        <f>AI82/AJ82</f>
        <v>6.1583577712609971E-2</v>
      </c>
      <c r="AM82" s="28">
        <v>6.9000000000000006E-2</v>
      </c>
      <c r="AP82">
        <v>33</v>
      </c>
      <c r="AQ82">
        <v>414</v>
      </c>
      <c r="AR82">
        <f t="shared" si="41"/>
        <v>7.9710144927536225E-2</v>
      </c>
      <c r="AZ82" t="e">
        <f t="shared" si="42"/>
        <v>#DIV/0!</v>
      </c>
      <c r="BE82">
        <v>32</v>
      </c>
      <c r="BF82">
        <v>367</v>
      </c>
      <c r="BG82">
        <f t="shared" si="39"/>
        <v>8.7193460490463212E-2</v>
      </c>
    </row>
    <row r="83" spans="2:62" x14ac:dyDescent="0.2">
      <c r="B83" s="28"/>
      <c r="C83" s="28"/>
      <c r="D83" s="28"/>
      <c r="U83">
        <v>25</v>
      </c>
      <c r="V83">
        <v>427</v>
      </c>
      <c r="W83">
        <f>U83/V83</f>
        <v>5.8548009367681501E-2</v>
      </c>
      <c r="AB83">
        <v>22</v>
      </c>
      <c r="AC83">
        <v>368</v>
      </c>
      <c r="AD83">
        <f t="shared" si="33"/>
        <v>5.9782608695652176E-2</v>
      </c>
      <c r="AI83">
        <v>19</v>
      </c>
      <c r="AJ83">
        <v>411</v>
      </c>
      <c r="AK83">
        <f>AI83/AJ83</f>
        <v>4.6228710462287104E-2</v>
      </c>
      <c r="AP83">
        <v>32</v>
      </c>
      <c r="AQ83">
        <v>475</v>
      </c>
      <c r="AR83">
        <f t="shared" si="41"/>
        <v>6.7368421052631577E-2</v>
      </c>
      <c r="AU83" s="28">
        <v>7.4999999999999997E-2</v>
      </c>
      <c r="AX83">
        <v>37</v>
      </c>
      <c r="AY83">
        <v>434</v>
      </c>
      <c r="AZ83">
        <f t="shared" si="42"/>
        <v>8.5253456221198162E-2</v>
      </c>
      <c r="BE83">
        <v>52</v>
      </c>
      <c r="BF83">
        <v>465</v>
      </c>
      <c r="BG83">
        <f t="shared" si="39"/>
        <v>0.11182795698924732</v>
      </c>
    </row>
    <row r="84" spans="2:62" x14ac:dyDescent="0.2">
      <c r="U84">
        <v>35</v>
      </c>
      <c r="V84">
        <v>405</v>
      </c>
      <c r="W84">
        <f>U84/V84</f>
        <v>8.6419753086419748E-2</v>
      </c>
      <c r="AB84">
        <v>27</v>
      </c>
      <c r="AC84">
        <v>371</v>
      </c>
      <c r="AD84">
        <f t="shared" si="33"/>
        <v>7.277628032345014E-2</v>
      </c>
      <c r="AP84">
        <v>28</v>
      </c>
      <c r="AQ84">
        <v>364</v>
      </c>
      <c r="AR84">
        <f t="shared" si="41"/>
        <v>7.6923076923076927E-2</v>
      </c>
      <c r="AX84">
        <v>32</v>
      </c>
      <c r="AY84">
        <v>411</v>
      </c>
      <c r="AZ84">
        <f t="shared" si="42"/>
        <v>7.785888077858881E-2</v>
      </c>
      <c r="BB84" s="28">
        <v>0.08</v>
      </c>
      <c r="BE84">
        <v>44</v>
      </c>
      <c r="BF84">
        <v>415</v>
      </c>
      <c r="BG84">
        <f t="shared" si="39"/>
        <v>0.10602409638554217</v>
      </c>
      <c r="BJ84" s="28">
        <v>0.09</v>
      </c>
    </row>
    <row r="85" spans="2:62" x14ac:dyDescent="0.2">
      <c r="N85" s="3"/>
      <c r="W85" t="e">
        <f t="shared" ref="W85:W91" si="43">U85/V85</f>
        <v>#DIV/0!</v>
      </c>
      <c r="AD85" t="e">
        <f t="shared" ref="AD85:AD91" si="44">AB85/AC85</f>
        <v>#DIV/0!</v>
      </c>
      <c r="AX85">
        <v>34</v>
      </c>
      <c r="AY85">
        <v>454</v>
      </c>
      <c r="AZ85">
        <f t="shared" si="42"/>
        <v>7.4889867841409691E-2</v>
      </c>
      <c r="BE85">
        <v>24</v>
      </c>
      <c r="BF85">
        <v>453</v>
      </c>
      <c r="BG85">
        <f t="shared" si="39"/>
        <v>5.2980132450331126E-2</v>
      </c>
    </row>
    <row r="86" spans="2:62" x14ac:dyDescent="0.2">
      <c r="S86" t="s">
        <v>42</v>
      </c>
      <c r="U86">
        <v>23</v>
      </c>
      <c r="V86">
        <v>374</v>
      </c>
      <c r="W86">
        <f t="shared" si="43"/>
        <v>6.1497326203208559E-2</v>
      </c>
      <c r="Y86" s="3">
        <v>6.7500000000000004E-2</v>
      </c>
      <c r="AB86">
        <v>23</v>
      </c>
      <c r="AC86">
        <v>377</v>
      </c>
      <c r="AD86">
        <f t="shared" si="44"/>
        <v>6.1007957559681698E-2</v>
      </c>
      <c r="AF86" s="3">
        <v>8.2000000000000003E-2</v>
      </c>
      <c r="AI86">
        <v>24</v>
      </c>
      <c r="AJ86">
        <v>388</v>
      </c>
      <c r="AK86">
        <f t="shared" ref="AK86:AK91" si="45">AI86/AJ86</f>
        <v>6.1855670103092786E-2</v>
      </c>
      <c r="AM86" s="3">
        <v>6.3E-2</v>
      </c>
      <c r="AP86">
        <v>24</v>
      </c>
      <c r="AQ86">
        <v>456</v>
      </c>
      <c r="AR86">
        <f t="shared" ref="AR86:AR91" si="46">AP86/AQ86</f>
        <v>5.2631578947368418E-2</v>
      </c>
      <c r="AZ86" t="e">
        <f t="shared" si="42"/>
        <v>#DIV/0!</v>
      </c>
      <c r="BG86" t="e">
        <f t="shared" ref="BG86:BG92" si="47">BE86/BF86</f>
        <v>#DIV/0!</v>
      </c>
    </row>
    <row r="87" spans="2:62" x14ac:dyDescent="0.2">
      <c r="U87">
        <v>26</v>
      </c>
      <c r="V87">
        <v>403</v>
      </c>
      <c r="W87">
        <f t="shared" si="43"/>
        <v>6.4516129032258063E-2</v>
      </c>
      <c r="AB87">
        <v>33</v>
      </c>
      <c r="AC87">
        <v>312</v>
      </c>
      <c r="AD87">
        <f t="shared" si="44"/>
        <v>0.10576923076923077</v>
      </c>
      <c r="AI87">
        <v>28</v>
      </c>
      <c r="AJ87">
        <v>405</v>
      </c>
      <c r="AK87">
        <f t="shared" si="45"/>
        <v>6.9135802469135796E-2</v>
      </c>
      <c r="AP87">
        <v>32</v>
      </c>
      <c r="AQ87">
        <v>433</v>
      </c>
      <c r="AR87">
        <f t="shared" si="46"/>
        <v>7.3903002309468821E-2</v>
      </c>
      <c r="AU87" s="3">
        <v>6.6500000000000004E-2</v>
      </c>
      <c r="AX87">
        <v>28</v>
      </c>
      <c r="AY87">
        <v>434</v>
      </c>
      <c r="AZ87">
        <f t="shared" si="42"/>
        <v>6.4516129032258063E-2</v>
      </c>
      <c r="BE87">
        <v>21</v>
      </c>
      <c r="BF87">
        <v>434</v>
      </c>
      <c r="BG87">
        <f t="shared" si="47"/>
        <v>4.8387096774193547E-2</v>
      </c>
    </row>
    <row r="88" spans="2:62" x14ac:dyDescent="0.2">
      <c r="U88">
        <v>34</v>
      </c>
      <c r="V88">
        <v>445</v>
      </c>
      <c r="W88">
        <f t="shared" si="43"/>
        <v>7.6404494382022473E-2</v>
      </c>
      <c r="AB88">
        <v>34</v>
      </c>
      <c r="AC88">
        <v>425</v>
      </c>
      <c r="AD88">
        <f t="shared" si="44"/>
        <v>0.08</v>
      </c>
      <c r="AI88">
        <v>25</v>
      </c>
      <c r="AJ88">
        <v>423</v>
      </c>
      <c r="AK88">
        <f t="shared" si="45"/>
        <v>5.9101654846335699E-2</v>
      </c>
      <c r="AP88">
        <v>29</v>
      </c>
      <c r="AQ88">
        <v>398</v>
      </c>
      <c r="AR88">
        <f t="shared" si="46"/>
        <v>7.2864321608040197E-2</v>
      </c>
      <c r="AX88">
        <v>26</v>
      </c>
      <c r="AY88">
        <v>367</v>
      </c>
      <c r="AZ88">
        <f t="shared" si="42"/>
        <v>7.0844686648501368E-2</v>
      </c>
      <c r="BB88" s="3">
        <v>6.4000000000000001E-2</v>
      </c>
      <c r="BE88">
        <v>34</v>
      </c>
      <c r="BF88">
        <v>468</v>
      </c>
      <c r="BG88">
        <f t="shared" si="47"/>
        <v>7.2649572649572655E-2</v>
      </c>
      <c r="BJ88" s="3">
        <v>7.2999999999999995E-2</v>
      </c>
    </row>
    <row r="89" spans="2:62" x14ac:dyDescent="0.2">
      <c r="U89">
        <v>21</v>
      </c>
      <c r="V89">
        <v>441</v>
      </c>
      <c r="W89">
        <f t="shared" si="43"/>
        <v>4.7619047619047616E-2</v>
      </c>
      <c r="AB89">
        <v>33</v>
      </c>
      <c r="AC89">
        <v>460</v>
      </c>
      <c r="AD89">
        <f t="shared" si="44"/>
        <v>7.1739130434782611E-2</v>
      </c>
      <c r="AI89">
        <v>31</v>
      </c>
      <c r="AJ89">
        <v>420</v>
      </c>
      <c r="AK89">
        <f t="shared" si="45"/>
        <v>7.3809523809523811E-2</v>
      </c>
      <c r="AP89">
        <v>17</v>
      </c>
      <c r="AQ89">
        <v>388</v>
      </c>
      <c r="AR89">
        <f t="shared" si="46"/>
        <v>4.3814432989690719E-2</v>
      </c>
      <c r="AX89">
        <v>23</v>
      </c>
      <c r="AY89">
        <v>402</v>
      </c>
      <c r="AZ89">
        <f t="shared" si="42"/>
        <v>5.721393034825871E-2</v>
      </c>
      <c r="BE89">
        <v>39</v>
      </c>
      <c r="BF89">
        <v>399</v>
      </c>
      <c r="BG89">
        <f t="shared" si="47"/>
        <v>9.7744360902255634E-2</v>
      </c>
    </row>
    <row r="90" spans="2:62" x14ac:dyDescent="0.2">
      <c r="U90">
        <v>18</v>
      </c>
      <c r="V90">
        <v>378</v>
      </c>
      <c r="W90">
        <f t="shared" si="43"/>
        <v>4.7619047619047616E-2</v>
      </c>
      <c r="Y90" s="3">
        <v>4.8000000000000001E-2</v>
      </c>
      <c r="AB90">
        <v>32</v>
      </c>
      <c r="AC90">
        <v>398</v>
      </c>
      <c r="AD90">
        <f t="shared" si="44"/>
        <v>8.0402010050251257E-2</v>
      </c>
      <c r="AF90" s="3">
        <v>6.9500000000000006E-2</v>
      </c>
      <c r="AI90">
        <v>21</v>
      </c>
      <c r="AJ90">
        <v>403</v>
      </c>
      <c r="AK90">
        <f t="shared" si="45"/>
        <v>5.2109181141439205E-2</v>
      </c>
      <c r="AM90" s="3">
        <v>6.4500000000000002E-2</v>
      </c>
      <c r="AP90">
        <v>19</v>
      </c>
      <c r="AQ90">
        <v>405</v>
      </c>
      <c r="AR90">
        <f t="shared" si="46"/>
        <v>4.6913580246913583E-2</v>
      </c>
      <c r="AU90" s="3">
        <v>5.2999999999999999E-2</v>
      </c>
      <c r="AX90">
        <v>28</v>
      </c>
      <c r="AY90">
        <v>323</v>
      </c>
      <c r="AZ90">
        <f t="shared" si="42"/>
        <v>8.6687306501547989E-2</v>
      </c>
      <c r="BE90">
        <v>33</v>
      </c>
      <c r="BF90">
        <v>421</v>
      </c>
      <c r="BG90">
        <f t="shared" si="47"/>
        <v>7.8384798099762468E-2</v>
      </c>
    </row>
    <row r="91" spans="2:62" x14ac:dyDescent="0.2">
      <c r="S91" t="s">
        <v>37</v>
      </c>
      <c r="U91">
        <v>20</v>
      </c>
      <c r="V91">
        <v>412</v>
      </c>
      <c r="W91">
        <f t="shared" si="43"/>
        <v>4.8543689320388349E-2</v>
      </c>
      <c r="AB91">
        <v>22</v>
      </c>
      <c r="AC91">
        <v>389</v>
      </c>
      <c r="AD91">
        <f t="shared" si="44"/>
        <v>5.6555269922879174E-2</v>
      </c>
      <c r="AI91">
        <v>27</v>
      </c>
      <c r="AJ91">
        <v>399</v>
      </c>
      <c r="AK91">
        <f t="shared" si="45"/>
        <v>6.7669172932330823E-2</v>
      </c>
      <c r="AP91">
        <v>33</v>
      </c>
      <c r="AQ91">
        <v>476</v>
      </c>
      <c r="AR91">
        <f t="shared" si="46"/>
        <v>6.9327731092436978E-2</v>
      </c>
      <c r="AX91">
        <v>34</v>
      </c>
      <c r="AY91">
        <v>422</v>
      </c>
      <c r="AZ91">
        <f t="shared" si="42"/>
        <v>8.0568720379146919E-2</v>
      </c>
      <c r="BB91" s="3">
        <v>8.2000000000000003E-2</v>
      </c>
      <c r="BE91">
        <v>36</v>
      </c>
      <c r="BF91">
        <v>411</v>
      </c>
      <c r="BG91">
        <f t="shared" si="47"/>
        <v>8.7591240875912413E-2</v>
      </c>
      <c r="BJ91" s="3">
        <v>8.5000000000000006E-2</v>
      </c>
    </row>
    <row r="92" spans="2:62" x14ac:dyDescent="0.2">
      <c r="AX92">
        <v>37</v>
      </c>
      <c r="AY92">
        <v>476</v>
      </c>
      <c r="AZ92">
        <f t="shared" si="42"/>
        <v>7.7731092436974791E-2</v>
      </c>
      <c r="BE92">
        <v>42</v>
      </c>
      <c r="BF92">
        <v>476</v>
      </c>
      <c r="BG92">
        <f t="shared" si="47"/>
        <v>8.8235294117647065E-2</v>
      </c>
    </row>
  </sheetData>
  <mergeCells count="34">
    <mergeCell ref="A50:B50"/>
    <mergeCell ref="C50:D50"/>
    <mergeCell ref="B60:C60"/>
    <mergeCell ref="D60:E60"/>
    <mergeCell ref="BJ1:BK1"/>
    <mergeCell ref="Y1:Z1"/>
    <mergeCell ref="AF1:AG1"/>
    <mergeCell ref="AM1:AN1"/>
    <mergeCell ref="AU1:AV1"/>
    <mergeCell ref="BB1:BC1"/>
    <mergeCell ref="N11:O11"/>
    <mergeCell ref="D2:E2"/>
    <mergeCell ref="F2:G2"/>
    <mergeCell ref="H2:I2"/>
    <mergeCell ref="J2:K2"/>
    <mergeCell ref="L2:M2"/>
    <mergeCell ref="N2:O2"/>
    <mergeCell ref="D11:E11"/>
    <mergeCell ref="F11:G11"/>
    <mergeCell ref="H11:I11"/>
    <mergeCell ref="J11:K11"/>
    <mergeCell ref="L11:M11"/>
    <mergeCell ref="N29:O29"/>
    <mergeCell ref="D19:E19"/>
    <mergeCell ref="F19:G19"/>
    <mergeCell ref="H19:I19"/>
    <mergeCell ref="J19:K19"/>
    <mergeCell ref="L19:M19"/>
    <mergeCell ref="N19:O19"/>
    <mergeCell ref="D29:E29"/>
    <mergeCell ref="F29:G29"/>
    <mergeCell ref="H29:I29"/>
    <mergeCell ref="J29:K29"/>
    <mergeCell ref="L29:M29"/>
  </mergeCell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1BBAA-7A6A-7248-9EFE-72A8C489F381}">
  <dimension ref="A1:DF99"/>
  <sheetViews>
    <sheetView topLeftCell="AE37" zoomScale="46" zoomScaleNormal="10" workbookViewId="0">
      <selection activeCell="AK48" sqref="AK48:AM48"/>
    </sheetView>
  </sheetViews>
  <sheetFormatPr baseColWidth="10" defaultColWidth="10.6640625" defaultRowHeight="16" x14ac:dyDescent="0.2"/>
  <cols>
    <col min="1" max="1" width="16.83203125" customWidth="1"/>
    <col min="2" max="2" width="20.83203125" customWidth="1"/>
    <col min="3" max="3" width="10.6640625" hidden="1" customWidth="1"/>
    <col min="68" max="68" width="10.5" customWidth="1"/>
    <col min="93" max="93" width="11" customWidth="1"/>
    <col min="94" max="94" width="13" customWidth="1"/>
  </cols>
  <sheetData>
    <row r="1" spans="2:110" ht="17" thickBot="1" x14ac:dyDescent="0.25"/>
    <row r="2" spans="2:110" x14ac:dyDescent="0.2">
      <c r="B2" s="15" t="s">
        <v>22</v>
      </c>
      <c r="C2" s="13"/>
      <c r="D2" s="94" t="s">
        <v>0</v>
      </c>
      <c r="E2" s="93"/>
      <c r="F2" s="94" t="s">
        <v>1</v>
      </c>
      <c r="G2" s="93"/>
      <c r="H2" s="94" t="s">
        <v>2</v>
      </c>
      <c r="I2" s="93"/>
      <c r="J2" s="94" t="s">
        <v>3</v>
      </c>
      <c r="K2" s="93"/>
      <c r="L2" s="94" t="s">
        <v>4</v>
      </c>
      <c r="M2" s="93"/>
      <c r="N2" s="92" t="s">
        <v>5</v>
      </c>
      <c r="O2" s="93"/>
      <c r="Q2" t="s">
        <v>12</v>
      </c>
      <c r="R2" t="s">
        <v>34</v>
      </c>
      <c r="W2" s="91" t="s">
        <v>0</v>
      </c>
      <c r="X2" s="91"/>
      <c r="AC2" s="91" t="s">
        <v>1</v>
      </c>
      <c r="AD2" s="91"/>
      <c r="AJ2" s="91" t="s">
        <v>2</v>
      </c>
      <c r="AK2" s="91"/>
      <c r="AR2" s="1" t="s">
        <v>3</v>
      </c>
      <c r="AS2" s="1"/>
      <c r="AZ2" s="1" t="s">
        <v>4</v>
      </c>
      <c r="BA2" s="1"/>
      <c r="BH2" s="1" t="s">
        <v>5</v>
      </c>
      <c r="BI2" s="1"/>
      <c r="BN2" s="1"/>
      <c r="BR2" s="1"/>
      <c r="CH2" s="1" t="s">
        <v>3</v>
      </c>
      <c r="CJ2" s="1"/>
      <c r="CL2" s="1" t="s">
        <v>4</v>
      </c>
    </row>
    <row r="3" spans="2:110" x14ac:dyDescent="0.2">
      <c r="B3" s="6" t="s">
        <v>6</v>
      </c>
      <c r="C3" s="7"/>
      <c r="D3" s="11"/>
      <c r="E3" s="7"/>
      <c r="F3" s="11"/>
      <c r="G3" s="7"/>
      <c r="H3" s="11"/>
      <c r="I3" s="7"/>
      <c r="J3" s="11"/>
      <c r="K3" s="7"/>
      <c r="L3" s="11"/>
      <c r="M3" s="7"/>
      <c r="N3" s="3"/>
      <c r="O3" s="7"/>
      <c r="W3" s="3"/>
      <c r="X3" s="3"/>
      <c r="AC3" s="3"/>
      <c r="AD3" s="3"/>
      <c r="AJ3" s="3"/>
      <c r="AK3" s="3"/>
      <c r="AR3" s="3"/>
      <c r="AS3" s="3"/>
      <c r="AZ3" s="3"/>
      <c r="BA3" s="3"/>
      <c r="BH3" s="3"/>
      <c r="BI3" s="3"/>
      <c r="BM3" s="3"/>
      <c r="BN3" s="1" t="s">
        <v>2</v>
      </c>
      <c r="BP3" s="3"/>
      <c r="BR3" s="1" t="s">
        <v>3</v>
      </c>
      <c r="BX3" s="1" t="s">
        <v>4</v>
      </c>
      <c r="CD3" s="1" t="s">
        <v>2</v>
      </c>
      <c r="CE3" s="1"/>
    </row>
    <row r="4" spans="2:110" x14ac:dyDescent="0.2">
      <c r="B4" s="6" t="s">
        <v>7</v>
      </c>
      <c r="C4" s="7"/>
      <c r="D4" s="11">
        <v>0.12</v>
      </c>
      <c r="E4" s="7">
        <v>0.17</v>
      </c>
      <c r="F4" s="11">
        <v>0.08</v>
      </c>
      <c r="G4" s="7">
        <v>0.16</v>
      </c>
      <c r="H4" s="11">
        <v>0.03</v>
      </c>
      <c r="I4" s="7">
        <v>0.14000000000000001</v>
      </c>
      <c r="J4" s="11">
        <v>0.1</v>
      </c>
      <c r="K4" s="7">
        <v>0.21</v>
      </c>
      <c r="L4" s="11">
        <v>7.0000000000000007E-2</v>
      </c>
      <c r="M4" s="7">
        <v>0.12</v>
      </c>
      <c r="N4" s="3">
        <v>0.03</v>
      </c>
      <c r="O4" s="7">
        <v>0.21</v>
      </c>
      <c r="BV4" s="3"/>
      <c r="CS4" s="3">
        <v>2.8</v>
      </c>
      <c r="CU4" s="3">
        <v>0.12</v>
      </c>
      <c r="CX4" s="3">
        <v>4.2</v>
      </c>
      <c r="CZ4" s="3">
        <v>5.12</v>
      </c>
      <c r="DC4" s="3">
        <v>0.27</v>
      </c>
      <c r="DE4" s="3">
        <v>2.34</v>
      </c>
    </row>
    <row r="5" spans="2:110" x14ac:dyDescent="0.2">
      <c r="B5" s="6" t="s">
        <v>9</v>
      </c>
      <c r="C5" s="7"/>
      <c r="D5" s="11">
        <v>0.41</v>
      </c>
      <c r="E5" s="7">
        <v>0.39</v>
      </c>
      <c r="F5" s="11">
        <v>0.19</v>
      </c>
      <c r="G5" s="7">
        <v>0.57999999999999996</v>
      </c>
      <c r="H5" s="11">
        <v>0.45</v>
      </c>
      <c r="I5" s="7">
        <v>0.21</v>
      </c>
      <c r="J5" s="11">
        <v>0.34</v>
      </c>
      <c r="K5" s="7">
        <v>0.41</v>
      </c>
      <c r="L5" s="11">
        <v>0.46</v>
      </c>
      <c r="M5" s="7">
        <v>0.46</v>
      </c>
      <c r="N5" s="3">
        <v>0.39</v>
      </c>
      <c r="O5" s="7">
        <v>0.33</v>
      </c>
      <c r="BM5">
        <v>0.86</v>
      </c>
      <c r="BN5">
        <v>2.42</v>
      </c>
      <c r="BO5">
        <v>2.75</v>
      </c>
      <c r="BP5">
        <v>3.41</v>
      </c>
      <c r="BR5">
        <v>2.4300000000000002</v>
      </c>
      <c r="BS5">
        <v>5.41</v>
      </c>
      <c r="BT5">
        <v>7.55</v>
      </c>
      <c r="BU5">
        <v>2.86</v>
      </c>
      <c r="BW5">
        <v>1.65</v>
      </c>
      <c r="BX5">
        <v>2.42</v>
      </c>
      <c r="BY5">
        <v>4.09</v>
      </c>
      <c r="BZ5">
        <v>2.2400000000000002</v>
      </c>
      <c r="CC5">
        <v>4.53</v>
      </c>
      <c r="CD5">
        <v>3.2</v>
      </c>
      <c r="CE5">
        <v>3.73</v>
      </c>
      <c r="CF5">
        <v>3.24</v>
      </c>
      <c r="CH5">
        <v>4.53</v>
      </c>
      <c r="CI5">
        <v>3.24</v>
      </c>
      <c r="CJ5">
        <v>4.24</v>
      </c>
      <c r="CK5">
        <v>3.53</v>
      </c>
      <c r="CM5">
        <v>8.4499999999999993</v>
      </c>
      <c r="CN5">
        <v>3.52</v>
      </c>
      <c r="CO5">
        <v>2.5</v>
      </c>
      <c r="CP5">
        <v>5.32</v>
      </c>
      <c r="CS5" s="3">
        <v>64.34</v>
      </c>
      <c r="CU5" s="3">
        <v>33.81</v>
      </c>
      <c r="CX5" s="3">
        <v>54.6</v>
      </c>
      <c r="CZ5" s="3">
        <v>78</v>
      </c>
      <c r="DC5" s="3">
        <v>63.1</v>
      </c>
      <c r="DE5" s="3">
        <v>96.52</v>
      </c>
    </row>
    <row r="6" spans="2:110" x14ac:dyDescent="0.2">
      <c r="B6" s="6" t="s">
        <v>11</v>
      </c>
      <c r="C6" s="7"/>
      <c r="D6" s="11">
        <v>0.68</v>
      </c>
      <c r="E6" s="7">
        <v>0.55000000000000004</v>
      </c>
      <c r="F6" s="11">
        <v>0.79</v>
      </c>
      <c r="G6" s="7">
        <v>0.61</v>
      </c>
      <c r="H6" s="11">
        <v>0.65</v>
      </c>
      <c r="I6" s="7">
        <v>0.69</v>
      </c>
      <c r="J6" s="11">
        <v>0.87</v>
      </c>
      <c r="K6" s="7">
        <v>0.64</v>
      </c>
      <c r="L6" s="11">
        <v>0.79</v>
      </c>
      <c r="M6" s="7">
        <v>0.47</v>
      </c>
      <c r="N6" s="3">
        <v>0.82</v>
      </c>
      <c r="O6" s="7">
        <v>0.71</v>
      </c>
      <c r="R6" t="s">
        <v>38</v>
      </c>
      <c r="BL6" t="s">
        <v>7</v>
      </c>
      <c r="BM6">
        <v>1</v>
      </c>
      <c r="BN6">
        <v>1.87</v>
      </c>
      <c r="BO6">
        <v>9.4600000000000009</v>
      </c>
      <c r="BP6">
        <v>4.8499999999999996</v>
      </c>
      <c r="BR6">
        <v>3.85</v>
      </c>
      <c r="BS6">
        <v>2.46</v>
      </c>
      <c r="BT6">
        <v>6.63</v>
      </c>
      <c r="BU6">
        <v>1.86</v>
      </c>
      <c r="BW6">
        <v>2.74</v>
      </c>
      <c r="BX6">
        <v>2.2999999999999998</v>
      </c>
      <c r="BY6">
        <v>3.9</v>
      </c>
      <c r="BZ6">
        <v>2.6</v>
      </c>
      <c r="CC6">
        <v>3.53</v>
      </c>
      <c r="CD6">
        <v>7.07</v>
      </c>
      <c r="CE6">
        <v>3.24</v>
      </c>
      <c r="CF6">
        <v>4.9000000000000004</v>
      </c>
      <c r="CH6">
        <v>2.65</v>
      </c>
      <c r="CI6">
        <v>4.62</v>
      </c>
      <c r="CJ6">
        <v>3.74</v>
      </c>
      <c r="CK6">
        <v>3.57</v>
      </c>
      <c r="CM6">
        <v>2.63</v>
      </c>
      <c r="CN6">
        <v>3.51</v>
      </c>
      <c r="CO6">
        <v>5.24</v>
      </c>
      <c r="CP6">
        <v>3.13</v>
      </c>
      <c r="CS6" s="3">
        <v>356.53</v>
      </c>
      <c r="CU6" s="3">
        <v>378.5</v>
      </c>
      <c r="CX6" s="3">
        <v>256.3</v>
      </c>
      <c r="DA6" s="3">
        <v>187</v>
      </c>
      <c r="DD6" s="3">
        <v>306.39999999999998</v>
      </c>
      <c r="DF6" s="3">
        <v>318.5</v>
      </c>
    </row>
    <row r="7" spans="2:110" ht="17" thickBot="1" x14ac:dyDescent="0.25">
      <c r="B7" s="8" t="s">
        <v>10</v>
      </c>
      <c r="C7" s="10"/>
      <c r="D7" s="12">
        <v>0.97</v>
      </c>
      <c r="E7" s="10">
        <v>0.76</v>
      </c>
      <c r="F7" s="12">
        <v>0.81</v>
      </c>
      <c r="G7" s="10">
        <v>0.61</v>
      </c>
      <c r="H7" s="12">
        <v>0.78</v>
      </c>
      <c r="I7" s="10">
        <v>0.69</v>
      </c>
      <c r="J7" s="12">
        <v>0.77</v>
      </c>
      <c r="K7" s="10">
        <v>0.77</v>
      </c>
      <c r="L7" s="12">
        <v>0.81</v>
      </c>
      <c r="M7" s="10">
        <v>0.5</v>
      </c>
      <c r="N7" s="9">
        <v>0.74</v>
      </c>
      <c r="O7" s="10">
        <v>0.55000000000000004</v>
      </c>
      <c r="U7" t="e">
        <f t="shared" ref="U7:U25" si="0">S7/T7</f>
        <v>#DIV/0!</v>
      </c>
      <c r="BM7">
        <v>3.57</v>
      </c>
      <c r="BN7">
        <v>0.98</v>
      </c>
      <c r="BO7">
        <v>5.67</v>
      </c>
      <c r="BP7">
        <v>4.71</v>
      </c>
      <c r="BR7">
        <v>4.54</v>
      </c>
      <c r="BS7">
        <v>1.64</v>
      </c>
      <c r="BT7">
        <v>2.4700000000000002</v>
      </c>
      <c r="BU7">
        <v>2.0099999999999998</v>
      </c>
      <c r="BW7">
        <v>3</v>
      </c>
      <c r="BX7">
        <v>2.98</v>
      </c>
      <c r="BY7">
        <v>4.46</v>
      </c>
      <c r="BZ7">
        <v>2.65</v>
      </c>
      <c r="CC7">
        <v>7.43</v>
      </c>
      <c r="CD7">
        <v>4.5999999999999996</v>
      </c>
      <c r="CE7">
        <v>9.5</v>
      </c>
      <c r="CF7">
        <v>3.63</v>
      </c>
      <c r="CH7">
        <v>9.5299999999999994</v>
      </c>
      <c r="CI7">
        <v>2.75</v>
      </c>
      <c r="CJ7">
        <v>1.0900000000000001</v>
      </c>
      <c r="CK7">
        <v>1.68</v>
      </c>
      <c r="CM7">
        <v>5.42</v>
      </c>
      <c r="CN7">
        <v>4.24</v>
      </c>
      <c r="CO7">
        <v>2.4500000000000002</v>
      </c>
      <c r="CP7">
        <v>1.8</v>
      </c>
      <c r="CS7" s="3">
        <v>547</v>
      </c>
      <c r="CU7" s="3">
        <v>501.7</v>
      </c>
      <c r="CY7" s="3">
        <v>325.5</v>
      </c>
      <c r="DA7" s="3">
        <v>594.6</v>
      </c>
      <c r="DD7" s="3">
        <v>595.5</v>
      </c>
      <c r="DF7" s="3">
        <v>478</v>
      </c>
    </row>
    <row r="8" spans="2:110" x14ac:dyDescent="0.2">
      <c r="B8" s="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U8" t="e">
        <f t="shared" si="0"/>
        <v>#DIV/0!</v>
      </c>
      <c r="AA8" t="e">
        <f t="shared" ref="AA8:AA71" si="1">Y8/Z8</f>
        <v>#DIV/0!</v>
      </c>
      <c r="AF8">
        <v>0</v>
      </c>
      <c r="AG8">
        <v>9</v>
      </c>
      <c r="AH8">
        <f t="shared" ref="AH8:AH72" si="2">AF8/AG8</f>
        <v>0</v>
      </c>
      <c r="AM8">
        <v>1</v>
      </c>
      <c r="AN8">
        <v>12</v>
      </c>
      <c r="AO8">
        <f t="shared" ref="AO8:AO72" si="3">AM8/AN8</f>
        <v>8.3333333333333329E-2</v>
      </c>
      <c r="AU8">
        <v>0</v>
      </c>
      <c r="AV8">
        <v>7</v>
      </c>
      <c r="AW8">
        <f t="shared" ref="AW8:AW72" si="4">AU8/AV8</f>
        <v>0</v>
      </c>
      <c r="BM8">
        <v>2.64</v>
      </c>
      <c r="BO8">
        <v>8.18</v>
      </c>
      <c r="BR8">
        <v>2.99</v>
      </c>
      <c r="BT8">
        <v>0.46</v>
      </c>
      <c r="BW8">
        <v>4.74</v>
      </c>
      <c r="BY8">
        <v>7.53</v>
      </c>
      <c r="CC8">
        <v>9.35</v>
      </c>
      <c r="CE8">
        <v>3.64</v>
      </c>
      <c r="CH8">
        <v>1.45</v>
      </c>
      <c r="CJ8">
        <v>0.84</v>
      </c>
      <c r="CM8">
        <v>3.78</v>
      </c>
      <c r="CO8">
        <v>8.4499999999999993</v>
      </c>
      <c r="CT8" s="3">
        <v>877.2</v>
      </c>
      <c r="CV8" s="3">
        <v>913.6</v>
      </c>
      <c r="CX8" s="3">
        <v>703.6</v>
      </c>
      <c r="CZ8" s="3">
        <v>845.2</v>
      </c>
      <c r="DC8" s="3">
        <v>663.4</v>
      </c>
      <c r="DE8" s="3">
        <v>922</v>
      </c>
    </row>
    <row r="9" spans="2:110" x14ac:dyDescent="0.2">
      <c r="S9">
        <v>1</v>
      </c>
      <c r="T9">
        <v>13</v>
      </c>
      <c r="U9">
        <f t="shared" si="0"/>
        <v>7.6923076923076927E-2</v>
      </c>
      <c r="W9" s="3">
        <v>0.12</v>
      </c>
      <c r="Y9">
        <v>0</v>
      </c>
      <c r="Z9">
        <v>6</v>
      </c>
      <c r="AA9">
        <f t="shared" si="1"/>
        <v>0</v>
      </c>
      <c r="AC9" s="3">
        <v>0.08</v>
      </c>
      <c r="AF9">
        <v>1</v>
      </c>
      <c r="AG9">
        <v>10</v>
      </c>
      <c r="AH9">
        <f t="shared" si="2"/>
        <v>0.1</v>
      </c>
      <c r="AJ9" s="3">
        <v>0.03</v>
      </c>
      <c r="AM9">
        <v>0</v>
      </c>
      <c r="AN9">
        <v>10</v>
      </c>
      <c r="AO9">
        <f t="shared" si="3"/>
        <v>0</v>
      </c>
      <c r="AR9" s="3">
        <v>0.1</v>
      </c>
      <c r="AU9">
        <v>1</v>
      </c>
      <c r="AV9">
        <v>14</v>
      </c>
      <c r="AW9">
        <f t="shared" si="4"/>
        <v>7.1428571428571425E-2</v>
      </c>
      <c r="AZ9" s="3">
        <v>7.0000000000000007E-2</v>
      </c>
      <c r="BD9">
        <v>0</v>
      </c>
      <c r="BE9">
        <v>11</v>
      </c>
      <c r="BF9">
        <f t="shared" ref="BF9:BF72" si="5">BD9/BE9</f>
        <v>0</v>
      </c>
      <c r="BH9" s="3">
        <v>0.03</v>
      </c>
      <c r="BM9">
        <v>0.86</v>
      </c>
      <c r="BO9">
        <v>6.48</v>
      </c>
      <c r="BR9">
        <v>4.84</v>
      </c>
      <c r="BT9">
        <v>1.46</v>
      </c>
      <c r="BW9">
        <v>2.7</v>
      </c>
      <c r="BY9">
        <v>3.23</v>
      </c>
      <c r="CC9">
        <v>9.43</v>
      </c>
      <c r="CE9">
        <v>0.09</v>
      </c>
      <c r="CH9">
        <v>2.09</v>
      </c>
      <c r="CJ9">
        <v>6.42</v>
      </c>
      <c r="CM9">
        <v>1.5</v>
      </c>
      <c r="CO9">
        <v>1.45</v>
      </c>
    </row>
    <row r="10" spans="2:110" ht="17" thickBot="1" x14ac:dyDescent="0.25">
      <c r="R10" t="s">
        <v>35</v>
      </c>
      <c r="S10">
        <v>2</v>
      </c>
      <c r="T10">
        <v>12</v>
      </c>
      <c r="U10">
        <f t="shared" si="0"/>
        <v>0.16666666666666666</v>
      </c>
      <c r="Y10">
        <v>1</v>
      </c>
      <c r="Z10">
        <v>8</v>
      </c>
      <c r="AA10">
        <f t="shared" si="1"/>
        <v>0.125</v>
      </c>
      <c r="AF10">
        <v>0</v>
      </c>
      <c r="AG10">
        <v>8</v>
      </c>
      <c r="AH10">
        <f t="shared" si="2"/>
        <v>0</v>
      </c>
      <c r="AM10">
        <v>2</v>
      </c>
      <c r="AN10">
        <v>8</v>
      </c>
      <c r="AO10">
        <f t="shared" si="3"/>
        <v>0.25</v>
      </c>
      <c r="AU10">
        <v>2</v>
      </c>
      <c r="AV10">
        <v>13</v>
      </c>
      <c r="AW10">
        <f t="shared" si="4"/>
        <v>0.15384615384615385</v>
      </c>
      <c r="BD10">
        <v>0</v>
      </c>
      <c r="BE10">
        <v>11</v>
      </c>
      <c r="BF10">
        <f t="shared" si="5"/>
        <v>0</v>
      </c>
      <c r="BM10">
        <v>0.78</v>
      </c>
      <c r="BN10">
        <v>1.8220000000000001</v>
      </c>
      <c r="BO10">
        <v>3.38</v>
      </c>
      <c r="BP10">
        <v>5.37</v>
      </c>
      <c r="BR10">
        <v>1.08</v>
      </c>
      <c r="BS10">
        <v>4.2</v>
      </c>
      <c r="BT10">
        <v>2.63</v>
      </c>
      <c r="BU10">
        <v>2.72</v>
      </c>
      <c r="BW10">
        <v>1.98</v>
      </c>
      <c r="BX10">
        <v>2.9</v>
      </c>
      <c r="BY10">
        <v>2.33</v>
      </c>
      <c r="BZ10">
        <v>3.04</v>
      </c>
      <c r="CC10">
        <v>1.53</v>
      </c>
      <c r="CE10">
        <v>0.7</v>
      </c>
      <c r="CH10">
        <v>9.08</v>
      </c>
      <c r="CJ10">
        <v>3.6</v>
      </c>
      <c r="CM10">
        <v>2.4500000000000002</v>
      </c>
      <c r="CO10">
        <v>3.62</v>
      </c>
    </row>
    <row r="11" spans="2:110" x14ac:dyDescent="0.2">
      <c r="B11" s="15" t="s">
        <v>23</v>
      </c>
      <c r="C11" s="13"/>
      <c r="D11" s="4" t="s">
        <v>0</v>
      </c>
      <c r="E11" s="13"/>
      <c r="F11" s="4" t="s">
        <v>1</v>
      </c>
      <c r="G11" s="13"/>
      <c r="H11" s="4" t="s">
        <v>2</v>
      </c>
      <c r="I11" s="13"/>
      <c r="J11" s="4" t="s">
        <v>3</v>
      </c>
      <c r="K11" s="13"/>
      <c r="L11" s="4" t="s">
        <v>4</v>
      </c>
      <c r="M11" s="13"/>
      <c r="N11" s="5" t="s">
        <v>5</v>
      </c>
      <c r="O11" s="13"/>
      <c r="U11" t="e">
        <f t="shared" si="0"/>
        <v>#DIV/0!</v>
      </c>
      <c r="Y11">
        <v>1</v>
      </c>
      <c r="Z11">
        <v>9</v>
      </c>
      <c r="AA11">
        <f t="shared" si="1"/>
        <v>0.1111111111111111</v>
      </c>
      <c r="AH11" t="e">
        <f t="shared" si="2"/>
        <v>#DIV/0!</v>
      </c>
      <c r="AO11" t="e">
        <f t="shared" si="3"/>
        <v>#DIV/0!</v>
      </c>
      <c r="AW11" t="e">
        <f t="shared" si="4"/>
        <v>#DIV/0!</v>
      </c>
      <c r="BD11">
        <v>1</v>
      </c>
      <c r="BE11">
        <v>13</v>
      </c>
      <c r="BF11">
        <f t="shared" si="5"/>
        <v>7.6923076923076927E-2</v>
      </c>
      <c r="BM11">
        <v>2.85</v>
      </c>
      <c r="BN11">
        <v>1.8</v>
      </c>
      <c r="BO11">
        <v>3.96</v>
      </c>
      <c r="BP11">
        <v>4.3230000000000004</v>
      </c>
      <c r="BR11">
        <v>6.88</v>
      </c>
      <c r="BS11">
        <v>3.17</v>
      </c>
      <c r="BT11">
        <v>1.73</v>
      </c>
      <c r="BU11">
        <v>2.2400000000000002</v>
      </c>
      <c r="BW11">
        <v>2.0699999999999998</v>
      </c>
      <c r="BX11">
        <v>2.57</v>
      </c>
      <c r="BY11">
        <v>1.06</v>
      </c>
      <c r="BZ11">
        <v>2.5</v>
      </c>
      <c r="CC11">
        <v>0.64</v>
      </c>
      <c r="CE11">
        <v>1.86</v>
      </c>
      <c r="CF11">
        <v>4.4000000000000004</v>
      </c>
      <c r="CH11">
        <v>3</v>
      </c>
      <c r="CJ11">
        <v>8.44</v>
      </c>
      <c r="CK11">
        <v>3.08</v>
      </c>
      <c r="CM11">
        <v>4.63</v>
      </c>
      <c r="CN11">
        <v>3.77</v>
      </c>
      <c r="CO11">
        <v>0.62</v>
      </c>
      <c r="CP11">
        <v>3.5</v>
      </c>
    </row>
    <row r="12" spans="2:110" x14ac:dyDescent="0.2">
      <c r="B12" s="6" t="s">
        <v>6</v>
      </c>
      <c r="C12" s="7"/>
      <c r="D12" s="11">
        <v>0.05</v>
      </c>
      <c r="E12" s="7">
        <v>0.01</v>
      </c>
      <c r="F12" s="11">
        <v>0.06</v>
      </c>
      <c r="G12" s="7">
        <v>0.02</v>
      </c>
      <c r="H12" s="11">
        <v>0</v>
      </c>
      <c r="I12" s="7">
        <v>0</v>
      </c>
      <c r="J12" s="11">
        <v>0</v>
      </c>
      <c r="K12" s="7">
        <v>0</v>
      </c>
      <c r="L12" s="11">
        <v>0</v>
      </c>
      <c r="M12" s="7">
        <v>0</v>
      </c>
      <c r="N12" s="3">
        <v>0</v>
      </c>
      <c r="O12" s="7">
        <v>0</v>
      </c>
      <c r="U12" t="e">
        <f t="shared" si="0"/>
        <v>#DIV/0!</v>
      </c>
      <c r="AA12" t="e">
        <f t="shared" si="1"/>
        <v>#DIV/0!</v>
      </c>
      <c r="AH12" t="e">
        <f t="shared" si="2"/>
        <v>#DIV/0!</v>
      </c>
      <c r="AM12">
        <v>1</v>
      </c>
      <c r="AN12">
        <v>6</v>
      </c>
      <c r="AO12">
        <f t="shared" si="3"/>
        <v>0.16666666666666666</v>
      </c>
      <c r="AU12">
        <v>0</v>
      </c>
      <c r="AV12">
        <v>8</v>
      </c>
      <c r="AW12">
        <f t="shared" si="4"/>
        <v>0</v>
      </c>
      <c r="BF12" t="e">
        <f t="shared" si="5"/>
        <v>#DIV/0!</v>
      </c>
      <c r="BM12">
        <v>3.68</v>
      </c>
      <c r="BO12">
        <v>4.8600000000000003</v>
      </c>
      <c r="BR12">
        <v>0.45</v>
      </c>
      <c r="BT12">
        <v>4.62</v>
      </c>
      <c r="BW12">
        <v>0.09</v>
      </c>
      <c r="BY12">
        <v>0.7</v>
      </c>
      <c r="CC12">
        <v>8.5</v>
      </c>
      <c r="CD12">
        <v>5.0999999999999996</v>
      </c>
      <c r="CE12">
        <v>3.55</v>
      </c>
      <c r="CF12">
        <v>3.92</v>
      </c>
      <c r="CH12">
        <v>0.53</v>
      </c>
      <c r="CI12">
        <v>3.69</v>
      </c>
      <c r="CJ12">
        <v>0.74</v>
      </c>
      <c r="CK12">
        <v>2.93</v>
      </c>
      <c r="CM12">
        <v>3.09</v>
      </c>
      <c r="CN12">
        <v>3.76</v>
      </c>
      <c r="CO12">
        <v>2.63</v>
      </c>
      <c r="CP12">
        <v>3.42</v>
      </c>
    </row>
    <row r="13" spans="2:110" x14ac:dyDescent="0.2">
      <c r="B13" s="6" t="s">
        <v>7</v>
      </c>
      <c r="C13" s="7"/>
      <c r="D13" s="11">
        <v>0.32</v>
      </c>
      <c r="E13" s="7">
        <v>0.27</v>
      </c>
      <c r="F13" s="11">
        <v>0.28999999999999998</v>
      </c>
      <c r="G13" s="7">
        <v>0.31</v>
      </c>
      <c r="H13" s="11">
        <v>0.14000000000000001</v>
      </c>
      <c r="I13" s="7">
        <v>0.08</v>
      </c>
      <c r="J13" s="11">
        <v>7.0000000000000007E-2</v>
      </c>
      <c r="K13" s="7">
        <v>0.11</v>
      </c>
      <c r="L13" s="11">
        <v>7.0000000000000007E-2</v>
      </c>
      <c r="M13" s="7">
        <v>0.15</v>
      </c>
      <c r="N13" s="3">
        <v>7.0000000000000007E-2</v>
      </c>
      <c r="O13" s="7">
        <v>0.24</v>
      </c>
      <c r="U13" t="e">
        <f t="shared" si="0"/>
        <v>#DIV/0!</v>
      </c>
      <c r="W13" s="3">
        <v>0.17</v>
      </c>
      <c r="Y13">
        <v>2</v>
      </c>
      <c r="Z13">
        <v>11</v>
      </c>
      <c r="AA13">
        <f t="shared" si="1"/>
        <v>0.18181818181818182</v>
      </c>
      <c r="AC13" s="3">
        <v>0.16</v>
      </c>
      <c r="AF13">
        <v>1</v>
      </c>
      <c r="AG13">
        <v>7</v>
      </c>
      <c r="AH13">
        <f t="shared" si="2"/>
        <v>0.14285714285714285</v>
      </c>
      <c r="AJ13" s="3">
        <v>0.14000000000000001</v>
      </c>
      <c r="AM13">
        <v>3</v>
      </c>
      <c r="AN13">
        <v>14</v>
      </c>
      <c r="AO13">
        <f t="shared" si="3"/>
        <v>0.21428571428571427</v>
      </c>
      <c r="AR13" s="3">
        <v>0.21</v>
      </c>
      <c r="AU13">
        <v>1</v>
      </c>
      <c r="AV13">
        <v>9</v>
      </c>
      <c r="AW13">
        <f t="shared" si="4"/>
        <v>0.1111111111111111</v>
      </c>
      <c r="AZ13" s="3">
        <v>0.12</v>
      </c>
      <c r="BD13">
        <v>2</v>
      </c>
      <c r="BE13">
        <v>6</v>
      </c>
      <c r="BF13">
        <f t="shared" si="5"/>
        <v>0.33333333333333331</v>
      </c>
      <c r="BH13" s="3">
        <v>0.21</v>
      </c>
      <c r="BM13">
        <v>1.42</v>
      </c>
      <c r="BN13">
        <f>BN10-BN11</f>
        <v>2.200000000000002E-2</v>
      </c>
      <c r="BO13">
        <v>6.9</v>
      </c>
      <c r="BR13">
        <v>8.43</v>
      </c>
      <c r="BS13">
        <f>BS10-BS11</f>
        <v>1.0300000000000002</v>
      </c>
      <c r="BT13">
        <v>2.46</v>
      </c>
      <c r="BW13">
        <v>6.75</v>
      </c>
      <c r="BX13">
        <f>BX10-BX11</f>
        <v>0.33000000000000007</v>
      </c>
      <c r="BY13">
        <v>0.56000000000000005</v>
      </c>
      <c r="CC13">
        <v>0.14000000000000001</v>
      </c>
      <c r="CD13">
        <v>4.96</v>
      </c>
      <c r="CE13">
        <v>9.5299999999999994</v>
      </c>
      <c r="CH13">
        <v>3.9</v>
      </c>
      <c r="CI13">
        <v>3.54</v>
      </c>
      <c r="CJ13">
        <v>2.5</v>
      </c>
      <c r="CM13">
        <v>4.72</v>
      </c>
      <c r="CO13">
        <v>2.6</v>
      </c>
    </row>
    <row r="14" spans="2:110" x14ac:dyDescent="0.2">
      <c r="B14" s="6" t="s">
        <v>9</v>
      </c>
      <c r="C14" s="7"/>
      <c r="D14" s="11">
        <v>0.74</v>
      </c>
      <c r="E14" s="7">
        <v>0.69</v>
      </c>
      <c r="F14" s="11">
        <v>0.69</v>
      </c>
      <c r="G14" s="7">
        <v>0.68</v>
      </c>
      <c r="H14" s="11">
        <v>0.47</v>
      </c>
      <c r="I14" s="7">
        <v>0.35</v>
      </c>
      <c r="J14" s="11">
        <v>0.66</v>
      </c>
      <c r="K14" s="7">
        <v>0.64</v>
      </c>
      <c r="L14" s="11">
        <v>0.44</v>
      </c>
      <c r="M14" s="7">
        <v>0.42</v>
      </c>
      <c r="N14" s="3">
        <v>0.56999999999999995</v>
      </c>
      <c r="O14" s="7">
        <v>0.44</v>
      </c>
      <c r="R14" t="s">
        <v>39</v>
      </c>
      <c r="S14">
        <v>1</v>
      </c>
      <c r="T14">
        <v>11</v>
      </c>
      <c r="U14">
        <f t="shared" si="0"/>
        <v>9.0909090909090912E-2</v>
      </c>
      <c r="Y14">
        <v>1</v>
      </c>
      <c r="Z14">
        <v>7</v>
      </c>
      <c r="AA14">
        <f t="shared" si="1"/>
        <v>0.14285714285714285</v>
      </c>
      <c r="AF14">
        <v>1</v>
      </c>
      <c r="AG14">
        <v>10</v>
      </c>
      <c r="AH14">
        <f t="shared" si="2"/>
        <v>0.1</v>
      </c>
      <c r="AM14">
        <v>4</v>
      </c>
      <c r="AN14">
        <v>16</v>
      </c>
      <c r="AO14">
        <f t="shared" si="3"/>
        <v>0.25</v>
      </c>
      <c r="AU14">
        <v>2</v>
      </c>
      <c r="AV14">
        <v>8</v>
      </c>
      <c r="AW14">
        <f t="shared" si="4"/>
        <v>0.25</v>
      </c>
      <c r="BD14">
        <v>1</v>
      </c>
      <c r="BE14">
        <v>5</v>
      </c>
      <c r="BF14">
        <f t="shared" si="5"/>
        <v>0.2</v>
      </c>
      <c r="BM14">
        <v>0.52</v>
      </c>
      <c r="BN14">
        <f>BN13/BN11</f>
        <v>1.2222222222222233E-2</v>
      </c>
      <c r="BO14">
        <v>2.58</v>
      </c>
      <c r="BP14">
        <f>BP10-BP11</f>
        <v>1.0469999999999997</v>
      </c>
      <c r="BR14">
        <v>3.56</v>
      </c>
      <c r="BS14">
        <f>BS13/BS11</f>
        <v>0.32492113564668779</v>
      </c>
      <c r="BT14">
        <v>3.57</v>
      </c>
      <c r="BU14">
        <f>BU10-BU11</f>
        <v>0.48</v>
      </c>
      <c r="BW14">
        <v>2.67</v>
      </c>
      <c r="BX14">
        <f>BX13/BX11</f>
        <v>0.12840466926070043</v>
      </c>
      <c r="BY14">
        <v>2.33</v>
      </c>
      <c r="BZ14">
        <f>BZ10-BZ11</f>
        <v>0.54</v>
      </c>
      <c r="CC14">
        <v>6.73</v>
      </c>
      <c r="CE14">
        <v>4.5599999999999996</v>
      </c>
      <c r="CF14">
        <f>CF11-CF12</f>
        <v>0.48000000000000043</v>
      </c>
      <c r="CH14">
        <v>3.83</v>
      </c>
      <c r="CJ14">
        <v>2.56</v>
      </c>
      <c r="CK14">
        <f>CK11-CK12</f>
        <v>0.14999999999999991</v>
      </c>
      <c r="CM14">
        <v>2.78</v>
      </c>
      <c r="CN14">
        <f>CN11-CN12</f>
        <v>1.0000000000000231E-2</v>
      </c>
      <c r="CO14">
        <v>2.56</v>
      </c>
      <c r="CP14">
        <f>CP11-CP12</f>
        <v>8.0000000000000071E-2</v>
      </c>
      <c r="CS14" s="3">
        <v>1.2</v>
      </c>
      <c r="CU14" s="3">
        <v>24.2</v>
      </c>
      <c r="CY14" s="3">
        <v>32.49</v>
      </c>
      <c r="DA14" s="3">
        <v>21.43</v>
      </c>
      <c r="DD14" s="3">
        <v>12.84</v>
      </c>
      <c r="DF14" s="3">
        <v>21.6</v>
      </c>
    </row>
    <row r="15" spans="2:110" x14ac:dyDescent="0.2">
      <c r="B15" s="6" t="s">
        <v>11</v>
      </c>
      <c r="C15" s="7"/>
      <c r="D15" s="11">
        <v>0.74</v>
      </c>
      <c r="E15" s="7">
        <v>0.42</v>
      </c>
      <c r="F15" s="11">
        <v>0.76</v>
      </c>
      <c r="G15" s="7">
        <v>0.5</v>
      </c>
      <c r="H15" s="11">
        <v>0.76</v>
      </c>
      <c r="I15" s="7">
        <v>0.46</v>
      </c>
      <c r="J15" s="11">
        <v>0.79</v>
      </c>
      <c r="K15" s="7">
        <v>0.51</v>
      </c>
      <c r="L15" s="11">
        <v>0.68</v>
      </c>
      <c r="M15" s="7">
        <v>0.56000000000000005</v>
      </c>
      <c r="N15" s="3">
        <v>0.7</v>
      </c>
      <c r="O15" s="7">
        <v>0.64</v>
      </c>
      <c r="S15">
        <v>3</v>
      </c>
      <c r="T15">
        <v>12</v>
      </c>
      <c r="U15">
        <f t="shared" si="0"/>
        <v>0.25</v>
      </c>
      <c r="Y15">
        <v>1</v>
      </c>
      <c r="Z15">
        <v>6</v>
      </c>
      <c r="AA15">
        <f t="shared" si="1"/>
        <v>0.16666666666666666</v>
      </c>
      <c r="AF15">
        <v>2</v>
      </c>
      <c r="AG15">
        <v>12</v>
      </c>
      <c r="AH15">
        <f t="shared" si="2"/>
        <v>0.16666666666666666</v>
      </c>
      <c r="AO15" t="e">
        <f t="shared" si="3"/>
        <v>#DIV/0!</v>
      </c>
      <c r="AW15" t="e">
        <f t="shared" si="4"/>
        <v>#DIV/0!</v>
      </c>
      <c r="BD15">
        <v>1</v>
      </c>
      <c r="BE15">
        <v>9</v>
      </c>
      <c r="BF15">
        <f t="shared" si="5"/>
        <v>0.1111111111111111</v>
      </c>
      <c r="BM15">
        <v>1.86</v>
      </c>
      <c r="BO15">
        <v>5.64</v>
      </c>
      <c r="BP15">
        <f>BP14/BP11</f>
        <v>0.24219292158223446</v>
      </c>
      <c r="BR15">
        <v>9.73</v>
      </c>
      <c r="BT15">
        <v>0.54</v>
      </c>
      <c r="BU15">
        <f>BU14/BU11</f>
        <v>0.21428571428571425</v>
      </c>
      <c r="BW15">
        <v>3.44</v>
      </c>
      <c r="BY15">
        <v>4.76</v>
      </c>
      <c r="BZ15">
        <f>BZ14/BZ11</f>
        <v>0.21600000000000003</v>
      </c>
      <c r="CC15">
        <v>7.53</v>
      </c>
      <c r="CD15">
        <f>CD12-CD13</f>
        <v>0.13999999999999968</v>
      </c>
      <c r="CE15">
        <v>2.65</v>
      </c>
      <c r="CF15">
        <f>CF14/CF12</f>
        <v>0.12244897959183684</v>
      </c>
      <c r="CH15">
        <v>5.34</v>
      </c>
      <c r="CI15">
        <f>CI12-CI13</f>
        <v>0.14999999999999991</v>
      </c>
      <c r="CJ15">
        <v>0.5</v>
      </c>
      <c r="CK15">
        <f>CK14/CK12</f>
        <v>5.1194539249146721E-2</v>
      </c>
      <c r="CM15">
        <v>6.42</v>
      </c>
      <c r="CO15">
        <v>6.3</v>
      </c>
      <c r="CS15" s="3">
        <v>208.8</v>
      </c>
      <c r="CU15" s="3">
        <v>147.30000000000001</v>
      </c>
      <c r="CY15" s="3">
        <v>123</v>
      </c>
      <c r="DA15" s="3">
        <v>185.68</v>
      </c>
      <c r="DD15" s="3">
        <v>166.1</v>
      </c>
      <c r="DF15" s="3">
        <v>178.3</v>
      </c>
    </row>
    <row r="16" spans="2:110" ht="17" thickBot="1" x14ac:dyDescent="0.25">
      <c r="B16" s="8" t="s">
        <v>10</v>
      </c>
      <c r="C16" s="10"/>
      <c r="D16" s="12">
        <v>0.81</v>
      </c>
      <c r="E16" s="10">
        <v>0.88</v>
      </c>
      <c r="F16" s="12">
        <v>0.87</v>
      </c>
      <c r="G16" s="10">
        <v>0.76</v>
      </c>
      <c r="H16" s="12">
        <v>0.93</v>
      </c>
      <c r="I16" s="10">
        <v>0.66</v>
      </c>
      <c r="J16" s="12">
        <v>0.91</v>
      </c>
      <c r="K16" s="10">
        <v>0.95</v>
      </c>
      <c r="L16" s="12">
        <v>0.82</v>
      </c>
      <c r="M16" s="10">
        <v>0.8</v>
      </c>
      <c r="N16" s="9">
        <v>0.81</v>
      </c>
      <c r="O16" s="10">
        <v>0.81</v>
      </c>
      <c r="U16" t="e">
        <f t="shared" si="0"/>
        <v>#DIV/0!</v>
      </c>
      <c r="AA16" t="e">
        <f t="shared" si="1"/>
        <v>#DIV/0!</v>
      </c>
      <c r="AH16" t="e">
        <f t="shared" si="2"/>
        <v>#DIV/0!</v>
      </c>
      <c r="AO16" t="e">
        <f t="shared" si="3"/>
        <v>#DIV/0!</v>
      </c>
      <c r="AU16">
        <v>4</v>
      </c>
      <c r="AV16">
        <v>12</v>
      </c>
      <c r="AW16">
        <f t="shared" si="4"/>
        <v>0.33333333333333331</v>
      </c>
      <c r="BF16" t="e">
        <f t="shared" si="5"/>
        <v>#DIV/0!</v>
      </c>
      <c r="BO16">
        <v>4.5199999999999996</v>
      </c>
      <c r="BR16">
        <v>1.57</v>
      </c>
      <c r="BT16">
        <v>0.56000000000000005</v>
      </c>
      <c r="BY16">
        <v>1.5</v>
      </c>
      <c r="CC16">
        <v>1.5</v>
      </c>
      <c r="CE16">
        <v>9.43</v>
      </c>
      <c r="CH16">
        <v>0.94</v>
      </c>
      <c r="CJ16">
        <v>1.74</v>
      </c>
      <c r="CM16">
        <v>2.74</v>
      </c>
      <c r="CN16">
        <f>CN14/CN12</f>
        <v>2.6595744680851679E-3</v>
      </c>
      <c r="CO16">
        <v>5.24</v>
      </c>
      <c r="CP16">
        <f>CP14/CP12</f>
        <v>2.3391812865497099E-2</v>
      </c>
      <c r="CS16" s="3">
        <v>359.74</v>
      </c>
      <c r="CU16" s="3">
        <v>389</v>
      </c>
      <c r="CX16" s="3">
        <v>387.4</v>
      </c>
      <c r="CZ16" s="3">
        <v>325.2</v>
      </c>
      <c r="DC16" s="3">
        <v>374.85</v>
      </c>
      <c r="DE16" s="3">
        <v>395.3</v>
      </c>
    </row>
    <row r="17" spans="2:109" x14ac:dyDescent="0.2">
      <c r="U17" t="e">
        <f t="shared" si="0"/>
        <v>#DIV/0!</v>
      </c>
      <c r="Y17">
        <v>1</v>
      </c>
      <c r="Z17">
        <v>12</v>
      </c>
      <c r="AA17">
        <f t="shared" si="1"/>
        <v>8.3333333333333329E-2</v>
      </c>
      <c r="AC17" s="3">
        <v>0.19</v>
      </c>
      <c r="AF17">
        <v>4</v>
      </c>
      <c r="AG17">
        <v>20</v>
      </c>
      <c r="AH17">
        <f t="shared" si="2"/>
        <v>0.2</v>
      </c>
      <c r="AJ17" s="3">
        <v>0.45</v>
      </c>
      <c r="AM17">
        <v>5</v>
      </c>
      <c r="AN17">
        <v>14</v>
      </c>
      <c r="AO17">
        <f t="shared" si="3"/>
        <v>0.35714285714285715</v>
      </c>
      <c r="AR17" s="3">
        <v>0.34</v>
      </c>
      <c r="AU17">
        <v>7</v>
      </c>
      <c r="AV17">
        <v>13</v>
      </c>
      <c r="AW17">
        <f t="shared" si="4"/>
        <v>0.53846153846153844</v>
      </c>
      <c r="AZ17" s="3">
        <v>0.46</v>
      </c>
      <c r="BD17">
        <v>4</v>
      </c>
      <c r="BE17">
        <v>14</v>
      </c>
      <c r="BF17">
        <f t="shared" si="5"/>
        <v>0.2857142857142857</v>
      </c>
      <c r="BH17" s="3">
        <v>0.39</v>
      </c>
      <c r="BT17">
        <v>0.66</v>
      </c>
      <c r="CD17">
        <f>CD15/CD13</f>
        <v>2.822580645161284E-2</v>
      </c>
      <c r="CH17">
        <v>1.0900000000000001</v>
      </c>
      <c r="CI17">
        <f>CI15/CI13</f>
        <v>4.2372881355932181E-2</v>
      </c>
      <c r="CJ17">
        <v>3.56</v>
      </c>
      <c r="CM17">
        <v>0.4</v>
      </c>
      <c r="CO17">
        <v>2.74</v>
      </c>
      <c r="CS17" s="3">
        <v>447.85</v>
      </c>
      <c r="CU17" s="3">
        <v>484.2</v>
      </c>
      <c r="CX17" s="3">
        <v>424.1</v>
      </c>
      <c r="CZ17" s="3">
        <v>382.3</v>
      </c>
      <c r="DC17" s="3">
        <v>417.39</v>
      </c>
      <c r="DE17" s="3">
        <v>351.5</v>
      </c>
    </row>
    <row r="18" spans="2:109" x14ac:dyDescent="0.2">
      <c r="R18" t="s">
        <v>36</v>
      </c>
      <c r="S18">
        <v>5</v>
      </c>
      <c r="T18">
        <v>9</v>
      </c>
      <c r="U18">
        <f t="shared" si="0"/>
        <v>0.55555555555555558</v>
      </c>
      <c r="Y18">
        <v>3</v>
      </c>
      <c r="Z18">
        <v>9</v>
      </c>
      <c r="AA18">
        <f t="shared" si="1"/>
        <v>0.33333333333333331</v>
      </c>
      <c r="AF18">
        <v>7</v>
      </c>
      <c r="AG18">
        <v>10</v>
      </c>
      <c r="AH18">
        <f t="shared" si="2"/>
        <v>0.7</v>
      </c>
      <c r="AM18">
        <v>4</v>
      </c>
      <c r="AN18">
        <v>18</v>
      </c>
      <c r="AO18">
        <f t="shared" si="3"/>
        <v>0.22222222222222221</v>
      </c>
      <c r="AU18">
        <v>7</v>
      </c>
      <c r="AV18">
        <v>14</v>
      </c>
      <c r="AW18">
        <f t="shared" si="4"/>
        <v>0.5</v>
      </c>
      <c r="BD18">
        <v>5</v>
      </c>
      <c r="BE18">
        <v>13</v>
      </c>
      <c r="BF18">
        <f t="shared" si="5"/>
        <v>0.38461538461538464</v>
      </c>
      <c r="CO18">
        <v>2.56</v>
      </c>
    </row>
    <row r="19" spans="2:109" ht="17" thickBot="1" x14ac:dyDescent="0.25">
      <c r="S19">
        <v>4</v>
      </c>
      <c r="T19">
        <v>16</v>
      </c>
      <c r="U19">
        <f t="shared" si="0"/>
        <v>0.25</v>
      </c>
      <c r="W19" s="3">
        <v>0.41</v>
      </c>
      <c r="Y19">
        <v>2</v>
      </c>
      <c r="Z19">
        <v>12</v>
      </c>
      <c r="AA19">
        <f t="shared" si="1"/>
        <v>0.16666666666666666</v>
      </c>
      <c r="AF19">
        <v>4</v>
      </c>
      <c r="AG19">
        <v>9</v>
      </c>
      <c r="AH19">
        <f t="shared" si="2"/>
        <v>0.44444444444444442</v>
      </c>
      <c r="AM19">
        <v>6</v>
      </c>
      <c r="AN19">
        <v>14</v>
      </c>
      <c r="AO19">
        <f t="shared" si="3"/>
        <v>0.42857142857142855</v>
      </c>
      <c r="AW19" t="e">
        <f t="shared" si="4"/>
        <v>#DIV/0!</v>
      </c>
      <c r="BD19">
        <v>5</v>
      </c>
      <c r="BE19">
        <v>10</v>
      </c>
      <c r="BF19">
        <f t="shared" si="5"/>
        <v>0.5</v>
      </c>
    </row>
    <row r="20" spans="2:109" x14ac:dyDescent="0.2">
      <c r="B20" s="4" t="s">
        <v>24</v>
      </c>
      <c r="C20" s="13"/>
      <c r="D20" s="4" t="s">
        <v>2</v>
      </c>
      <c r="E20" s="13"/>
      <c r="F20" s="4" t="s">
        <v>3</v>
      </c>
      <c r="G20" s="13"/>
      <c r="H20" s="4" t="s">
        <v>4</v>
      </c>
      <c r="I20" s="13"/>
      <c r="S20">
        <v>6</v>
      </c>
      <c r="T20">
        <v>14</v>
      </c>
      <c r="U20">
        <f t="shared" si="0"/>
        <v>0.42857142857142855</v>
      </c>
      <c r="AA20" t="e">
        <f t="shared" si="1"/>
        <v>#DIV/0!</v>
      </c>
      <c r="AH20" t="e">
        <f t="shared" si="2"/>
        <v>#DIV/0!</v>
      </c>
      <c r="AO20" t="e">
        <f t="shared" si="3"/>
        <v>#DIV/0!</v>
      </c>
      <c r="AU20">
        <v>1</v>
      </c>
      <c r="AV20">
        <v>7</v>
      </c>
      <c r="AW20">
        <f t="shared" si="4"/>
        <v>0.14285714285714285</v>
      </c>
      <c r="BF20" t="e">
        <f t="shared" si="5"/>
        <v>#DIV/0!</v>
      </c>
    </row>
    <row r="21" spans="2:109" x14ac:dyDescent="0.2">
      <c r="B21" s="6" t="s">
        <v>6</v>
      </c>
      <c r="C21" s="7"/>
      <c r="D21" s="11"/>
      <c r="E21" s="7"/>
      <c r="F21" s="11"/>
      <c r="G21" s="7"/>
      <c r="H21" s="11"/>
      <c r="I21" s="7"/>
      <c r="U21" t="e">
        <f t="shared" si="0"/>
        <v>#DIV/0!</v>
      </c>
      <c r="Y21">
        <v>8</v>
      </c>
      <c r="Z21">
        <v>16</v>
      </c>
      <c r="AA21">
        <f t="shared" si="1"/>
        <v>0.5</v>
      </c>
      <c r="AC21" s="3">
        <v>0.57999999999999996</v>
      </c>
      <c r="AF21">
        <v>2</v>
      </c>
      <c r="AG21">
        <v>14</v>
      </c>
      <c r="AH21">
        <f t="shared" si="2"/>
        <v>0.14285714285714285</v>
      </c>
      <c r="AJ21" s="3">
        <v>0.21</v>
      </c>
      <c r="AM21">
        <v>3</v>
      </c>
      <c r="AN21">
        <v>6</v>
      </c>
      <c r="AO21">
        <f t="shared" si="3"/>
        <v>0.5</v>
      </c>
      <c r="AR21" s="3">
        <v>0.41</v>
      </c>
      <c r="AU21">
        <v>3</v>
      </c>
      <c r="AV21">
        <v>4</v>
      </c>
      <c r="AW21">
        <f t="shared" si="4"/>
        <v>0.75</v>
      </c>
      <c r="AZ21" s="3">
        <v>0.46</v>
      </c>
      <c r="BD21">
        <v>1</v>
      </c>
      <c r="BE21">
        <v>5</v>
      </c>
      <c r="BF21">
        <f>BD21/BE21</f>
        <v>0.2</v>
      </c>
      <c r="BH21" s="3">
        <v>0.33</v>
      </c>
      <c r="BM21" s="3">
        <v>1.2</v>
      </c>
      <c r="BO21" s="3">
        <v>24.2</v>
      </c>
      <c r="BS21" s="3">
        <v>32.49</v>
      </c>
      <c r="BU21" s="3">
        <v>21.43</v>
      </c>
      <c r="BX21" s="3">
        <v>12.84</v>
      </c>
      <c r="BZ21" s="3">
        <v>21.6</v>
      </c>
      <c r="CC21" s="3">
        <v>2.8</v>
      </c>
      <c r="CE21" s="3">
        <v>0.12</v>
      </c>
      <c r="CH21" s="3">
        <v>4.2</v>
      </c>
      <c r="CJ21" s="3">
        <v>5.12</v>
      </c>
      <c r="CM21" s="3">
        <v>0.27</v>
      </c>
      <c r="CO21" s="3">
        <v>2.34</v>
      </c>
    </row>
    <row r="22" spans="2:109" x14ac:dyDescent="0.2">
      <c r="B22" s="6" t="s">
        <v>7</v>
      </c>
      <c r="C22" s="7"/>
      <c r="D22" s="11">
        <v>1.2</v>
      </c>
      <c r="E22" s="7">
        <v>24.2</v>
      </c>
      <c r="F22" s="11">
        <v>32.43</v>
      </c>
      <c r="G22" s="7">
        <v>21.8</v>
      </c>
      <c r="H22" s="11">
        <v>12.5925926</v>
      </c>
      <c r="I22" s="7">
        <v>21.4</v>
      </c>
      <c r="R22" t="s">
        <v>41</v>
      </c>
      <c r="S22">
        <v>3</v>
      </c>
      <c r="T22">
        <v>10</v>
      </c>
      <c r="U22">
        <f t="shared" si="0"/>
        <v>0.3</v>
      </c>
      <c r="W22" s="3">
        <v>0.39</v>
      </c>
      <c r="Y22">
        <v>4</v>
      </c>
      <c r="Z22">
        <v>7</v>
      </c>
      <c r="AA22">
        <f t="shared" ref="AA22" si="6">Y22/Z22</f>
        <v>0.5714285714285714</v>
      </c>
      <c r="AF22">
        <v>1</v>
      </c>
      <c r="AG22">
        <v>12</v>
      </c>
      <c r="AH22">
        <f t="shared" si="2"/>
        <v>8.3333333333333329E-2</v>
      </c>
      <c r="AM22">
        <v>5</v>
      </c>
      <c r="AN22">
        <v>13</v>
      </c>
      <c r="AO22">
        <f>AM22/AN22</f>
        <v>0.38461538461538464</v>
      </c>
      <c r="AU22">
        <v>3</v>
      </c>
      <c r="AV22">
        <v>6</v>
      </c>
      <c r="AW22">
        <f t="shared" si="4"/>
        <v>0.5</v>
      </c>
      <c r="BD22">
        <v>3</v>
      </c>
      <c r="BE22">
        <v>6</v>
      </c>
      <c r="BF22">
        <f>BD22/BE22</f>
        <v>0.5</v>
      </c>
    </row>
    <row r="23" spans="2:109" x14ac:dyDescent="0.2">
      <c r="B23" s="6" t="s">
        <v>9</v>
      </c>
      <c r="C23" s="7"/>
      <c r="D23" s="11">
        <v>208</v>
      </c>
      <c r="E23" s="7">
        <v>147</v>
      </c>
      <c r="F23" s="11">
        <v>123</v>
      </c>
      <c r="G23" s="7">
        <v>185</v>
      </c>
      <c r="H23" s="11">
        <v>166.13579200000001</v>
      </c>
      <c r="I23" s="7">
        <v>178.3</v>
      </c>
      <c r="S23">
        <v>4</v>
      </c>
      <c r="T23">
        <v>7</v>
      </c>
      <c r="U23">
        <f t="shared" si="0"/>
        <v>0.5714285714285714</v>
      </c>
      <c r="Y23">
        <v>8</v>
      </c>
      <c r="Z23">
        <v>12</v>
      </c>
      <c r="AA23">
        <f t="shared" si="1"/>
        <v>0.66666666666666663</v>
      </c>
      <c r="AF23">
        <v>5</v>
      </c>
      <c r="AG23">
        <v>12</v>
      </c>
      <c r="AH23">
        <f t="shared" si="2"/>
        <v>0.41666666666666669</v>
      </c>
      <c r="AM23">
        <v>5</v>
      </c>
      <c r="AN23">
        <v>15</v>
      </c>
      <c r="AO23">
        <f>AM23/AN23</f>
        <v>0.33333333333333331</v>
      </c>
      <c r="AW23" t="e">
        <f t="shared" si="4"/>
        <v>#DIV/0!</v>
      </c>
      <c r="BD23">
        <v>2</v>
      </c>
      <c r="BE23">
        <v>7</v>
      </c>
      <c r="BF23">
        <f>BD23/BE23</f>
        <v>0.2857142857142857</v>
      </c>
      <c r="CC23">
        <v>12.63</v>
      </c>
      <c r="CD23">
        <v>3.56</v>
      </c>
      <c r="CE23">
        <v>11.45</v>
      </c>
      <c r="CF23">
        <v>8.9</v>
      </c>
      <c r="CH23">
        <v>13.53</v>
      </c>
      <c r="CI23">
        <v>8.86</v>
      </c>
      <c r="CJ23">
        <v>14.3</v>
      </c>
      <c r="CK23">
        <v>10.74</v>
      </c>
      <c r="CM23">
        <v>22.53</v>
      </c>
      <c r="CN23">
        <v>6.43</v>
      </c>
      <c r="CO23">
        <v>5.86</v>
      </c>
      <c r="CP23">
        <v>6.57</v>
      </c>
    </row>
    <row r="24" spans="2:109" x14ac:dyDescent="0.2">
      <c r="B24" s="6" t="s">
        <v>11</v>
      </c>
      <c r="C24" s="7"/>
      <c r="D24" s="11">
        <v>359</v>
      </c>
      <c r="E24" s="7">
        <v>389</v>
      </c>
      <c r="F24" s="11">
        <v>387</v>
      </c>
      <c r="G24" s="7">
        <v>325</v>
      </c>
      <c r="H24" s="11">
        <v>374.67233399999998</v>
      </c>
      <c r="I24" s="7">
        <v>395</v>
      </c>
      <c r="S24">
        <v>2</v>
      </c>
      <c r="T24">
        <v>7</v>
      </c>
      <c r="U24">
        <f t="shared" si="0"/>
        <v>0.2857142857142857</v>
      </c>
      <c r="AA24" t="e">
        <f t="shared" si="1"/>
        <v>#DIV/0!</v>
      </c>
      <c r="AH24" t="e">
        <f t="shared" si="2"/>
        <v>#DIV/0!</v>
      </c>
      <c r="AO24" t="e">
        <f t="shared" si="3"/>
        <v>#DIV/0!</v>
      </c>
      <c r="AW24" t="e">
        <f t="shared" si="4"/>
        <v>#DIV/0!</v>
      </c>
      <c r="BL24" t="s">
        <v>9</v>
      </c>
      <c r="BM24">
        <v>21.64</v>
      </c>
      <c r="BN24">
        <v>7.32</v>
      </c>
      <c r="BO24">
        <v>23.75</v>
      </c>
      <c r="BP24">
        <v>7.7</v>
      </c>
      <c r="BR24">
        <v>30.98</v>
      </c>
      <c r="BS24">
        <v>10.5</v>
      </c>
      <c r="BT24">
        <v>34.65</v>
      </c>
      <c r="BU24">
        <v>9.5</v>
      </c>
      <c r="BW24">
        <v>18.75</v>
      </c>
      <c r="BX24">
        <v>6.45</v>
      </c>
      <c r="BY24">
        <v>22.7</v>
      </c>
      <c r="BZ24">
        <v>9.4600000000000009</v>
      </c>
      <c r="CC24">
        <v>9.56</v>
      </c>
      <c r="CD24">
        <v>7.69</v>
      </c>
      <c r="CE24">
        <v>17.53</v>
      </c>
      <c r="CF24">
        <v>11.46</v>
      </c>
      <c r="CH24">
        <v>12.65</v>
      </c>
      <c r="CI24">
        <v>9</v>
      </c>
      <c r="CJ24">
        <v>12.9</v>
      </c>
      <c r="CK24">
        <v>9.5</v>
      </c>
      <c r="CM24">
        <v>25.53</v>
      </c>
      <c r="CN24">
        <v>10.86</v>
      </c>
      <c r="CO24">
        <v>9.75</v>
      </c>
      <c r="CP24">
        <v>8.5500000000000007</v>
      </c>
    </row>
    <row r="25" spans="2:109" ht="17" thickBot="1" x14ac:dyDescent="0.25">
      <c r="B25" s="8" t="s">
        <v>10</v>
      </c>
      <c r="C25" s="10"/>
      <c r="D25" s="12">
        <v>447</v>
      </c>
      <c r="E25" s="10">
        <v>484</v>
      </c>
      <c r="F25" s="12">
        <v>424</v>
      </c>
      <c r="G25" s="10">
        <v>382</v>
      </c>
      <c r="H25" s="12">
        <v>417.87916200000001</v>
      </c>
      <c r="I25" s="10">
        <v>351</v>
      </c>
      <c r="U25" t="e">
        <f t="shared" si="0"/>
        <v>#DIV/0!</v>
      </c>
      <c r="AA25" t="e">
        <f t="shared" si="1"/>
        <v>#DIV/0!</v>
      </c>
      <c r="AF25">
        <v>3</v>
      </c>
      <c r="AG25">
        <v>7</v>
      </c>
      <c r="AH25">
        <f t="shared" si="2"/>
        <v>0.42857142857142855</v>
      </c>
      <c r="AO25" t="e">
        <f t="shared" si="3"/>
        <v>#DIV/0!</v>
      </c>
      <c r="AU25">
        <v>7</v>
      </c>
      <c r="AV25">
        <v>9</v>
      </c>
      <c r="AW25">
        <f t="shared" si="4"/>
        <v>0.77777777777777779</v>
      </c>
      <c r="BD25">
        <v>14</v>
      </c>
      <c r="BE25">
        <v>14</v>
      </c>
      <c r="BF25">
        <f>BD25/BE25</f>
        <v>1</v>
      </c>
      <c r="BH25" s="3">
        <v>0.82</v>
      </c>
      <c r="BM25">
        <v>18.7</v>
      </c>
      <c r="BN25">
        <v>7.23</v>
      </c>
      <c r="BO25">
        <v>23.7</v>
      </c>
      <c r="BP25">
        <v>10.67</v>
      </c>
      <c r="BR25">
        <v>22.68</v>
      </c>
      <c r="BS25">
        <v>12.54</v>
      </c>
      <c r="BT25">
        <v>33.75</v>
      </c>
      <c r="BU25">
        <v>8.56</v>
      </c>
      <c r="BW25">
        <v>22.63</v>
      </c>
      <c r="BX25">
        <v>6.6</v>
      </c>
      <c r="BY25">
        <v>28.96</v>
      </c>
      <c r="BZ25">
        <v>10.199999999999999</v>
      </c>
      <c r="CC25">
        <v>9.73</v>
      </c>
      <c r="CD25">
        <v>7.7</v>
      </c>
      <c r="CE25">
        <v>7.63</v>
      </c>
      <c r="CF25">
        <v>8.6999999999999993</v>
      </c>
      <c r="CH25">
        <v>11.46</v>
      </c>
      <c r="CI25">
        <v>6.76</v>
      </c>
      <c r="CJ25">
        <v>6.57</v>
      </c>
      <c r="CK25">
        <v>5.76</v>
      </c>
      <c r="CM25">
        <v>18.88</v>
      </c>
      <c r="CN25">
        <v>10.77</v>
      </c>
      <c r="CO25">
        <v>10.52</v>
      </c>
      <c r="CP25">
        <v>4.68</v>
      </c>
    </row>
    <row r="26" spans="2:109" x14ac:dyDescent="0.2">
      <c r="R26" t="s">
        <v>47</v>
      </c>
      <c r="S26">
        <v>7</v>
      </c>
      <c r="T26">
        <v>9</v>
      </c>
      <c r="U26">
        <f t="shared" ref="U26:U89" si="7">S26/T26</f>
        <v>0.77777777777777779</v>
      </c>
      <c r="W26" s="3">
        <v>0.68</v>
      </c>
      <c r="Y26">
        <v>7</v>
      </c>
      <c r="Z26">
        <v>12</v>
      </c>
      <c r="AA26">
        <f t="shared" si="1"/>
        <v>0.58333333333333337</v>
      </c>
      <c r="AC26" s="3">
        <v>0.79</v>
      </c>
      <c r="AF26">
        <v>3</v>
      </c>
      <c r="AG26">
        <v>6</v>
      </c>
      <c r="AH26">
        <f t="shared" si="2"/>
        <v>0.5</v>
      </c>
      <c r="AJ26" s="3">
        <v>0.65</v>
      </c>
      <c r="AM26">
        <v>8</v>
      </c>
      <c r="AN26">
        <v>8</v>
      </c>
      <c r="AO26">
        <f t="shared" si="3"/>
        <v>1</v>
      </c>
      <c r="AR26" s="3">
        <v>0.87</v>
      </c>
      <c r="AU26">
        <v>8</v>
      </c>
      <c r="AV26">
        <v>11</v>
      </c>
      <c r="AW26">
        <f t="shared" si="4"/>
        <v>0.72727272727272729</v>
      </c>
      <c r="AZ26" s="3">
        <v>0.79</v>
      </c>
      <c r="BD26">
        <v>7</v>
      </c>
      <c r="BE26">
        <v>8</v>
      </c>
      <c r="BF26">
        <f>BD26/BE26</f>
        <v>0.875</v>
      </c>
      <c r="BM26">
        <v>37.96</v>
      </c>
      <c r="BN26">
        <v>9.64</v>
      </c>
      <c r="BO26">
        <v>29.8</v>
      </c>
      <c r="BP26">
        <v>7.64</v>
      </c>
      <c r="BR26">
        <v>29.96</v>
      </c>
      <c r="BS26">
        <v>12.1</v>
      </c>
      <c r="BT26">
        <v>31.09</v>
      </c>
      <c r="BU26">
        <v>6.2</v>
      </c>
      <c r="BW26">
        <v>25.09</v>
      </c>
      <c r="BX26">
        <v>13.57</v>
      </c>
      <c r="BY26">
        <v>32.856000000000002</v>
      </c>
      <c r="BZ26">
        <v>8.9</v>
      </c>
      <c r="CC26">
        <v>10.52</v>
      </c>
      <c r="CE26">
        <v>9.5299999999999994</v>
      </c>
      <c r="CH26">
        <v>13.64</v>
      </c>
      <c r="CJ26">
        <v>21.53</v>
      </c>
      <c r="CM26">
        <v>12.42</v>
      </c>
      <c r="CO26">
        <v>21.45</v>
      </c>
    </row>
    <row r="27" spans="2:109" x14ac:dyDescent="0.2">
      <c r="S27">
        <v>4</v>
      </c>
      <c r="T27">
        <v>7</v>
      </c>
      <c r="U27">
        <f t="shared" si="7"/>
        <v>0.5714285714285714</v>
      </c>
      <c r="Y27">
        <v>7</v>
      </c>
      <c r="Z27">
        <v>7</v>
      </c>
      <c r="AA27">
        <f t="shared" si="1"/>
        <v>1</v>
      </c>
      <c r="AF27">
        <v>5</v>
      </c>
      <c r="AG27">
        <v>5</v>
      </c>
      <c r="AH27">
        <f t="shared" si="2"/>
        <v>1</v>
      </c>
      <c r="AM27">
        <v>4</v>
      </c>
      <c r="AN27">
        <v>5</v>
      </c>
      <c r="AO27">
        <f t="shared" si="3"/>
        <v>0.8</v>
      </c>
      <c r="AU27">
        <v>12</v>
      </c>
      <c r="AV27">
        <v>14</v>
      </c>
      <c r="AW27">
        <f t="shared" si="4"/>
        <v>0.8571428571428571</v>
      </c>
      <c r="BD27">
        <v>7</v>
      </c>
      <c r="BE27">
        <v>12</v>
      </c>
      <c r="BF27">
        <f>BD27/BE27</f>
        <v>0.58333333333333337</v>
      </c>
      <c r="BM27">
        <v>29.75</v>
      </c>
      <c r="BN27">
        <v>9.34</v>
      </c>
      <c r="BO27">
        <v>23.74</v>
      </c>
      <c r="BR27">
        <v>31.45</v>
      </c>
      <c r="BT27">
        <v>19.8</v>
      </c>
      <c r="BW27">
        <v>33.799999999999997</v>
      </c>
      <c r="BY27">
        <v>18.850000000000001</v>
      </c>
      <c r="CC27">
        <v>11.6</v>
      </c>
      <c r="CE27">
        <v>8.4600000000000009</v>
      </c>
      <c r="CH27">
        <v>4.63</v>
      </c>
      <c r="CJ27">
        <v>22.56</v>
      </c>
      <c r="CM27">
        <v>10.57</v>
      </c>
      <c r="CO27">
        <v>18.649999999999999</v>
      </c>
    </row>
    <row r="28" spans="2:109" ht="17" thickBot="1" x14ac:dyDescent="0.25">
      <c r="U28" t="e">
        <f t="shared" si="7"/>
        <v>#DIV/0!</v>
      </c>
      <c r="Y28">
        <v>8</v>
      </c>
      <c r="Z28">
        <v>10</v>
      </c>
      <c r="AA28">
        <f t="shared" si="1"/>
        <v>0.8</v>
      </c>
      <c r="AH28" t="e">
        <f t="shared" si="2"/>
        <v>#DIV/0!</v>
      </c>
      <c r="AM28">
        <v>9</v>
      </c>
      <c r="AN28">
        <v>11</v>
      </c>
      <c r="AO28">
        <f t="shared" si="3"/>
        <v>0.81818181818181823</v>
      </c>
      <c r="AW28" t="e">
        <f t="shared" si="4"/>
        <v>#DIV/0!</v>
      </c>
      <c r="BM28">
        <v>29.09</v>
      </c>
      <c r="BO28">
        <v>19.09</v>
      </c>
      <c r="BR28">
        <v>22.09</v>
      </c>
      <c r="BT28">
        <v>36.75</v>
      </c>
      <c r="BW28">
        <v>31.5</v>
      </c>
      <c r="BY28">
        <v>19.64</v>
      </c>
      <c r="CC28">
        <v>15.52</v>
      </c>
      <c r="CE28">
        <v>7.53</v>
      </c>
      <c r="CH28">
        <v>7.88</v>
      </c>
      <c r="CJ28">
        <v>36.35</v>
      </c>
      <c r="CM28">
        <v>9.86</v>
      </c>
      <c r="CO28">
        <v>9.5760000000000005</v>
      </c>
    </row>
    <row r="29" spans="2:109" x14ac:dyDescent="0.2">
      <c r="B29" s="17" t="s">
        <v>25</v>
      </c>
      <c r="C29" s="5"/>
      <c r="D29" s="4" t="s">
        <v>2</v>
      </c>
      <c r="E29" s="13"/>
      <c r="F29" s="4" t="s">
        <v>3</v>
      </c>
      <c r="G29" s="13"/>
      <c r="H29" s="4" t="s">
        <v>4</v>
      </c>
      <c r="I29" s="13"/>
      <c r="U29" t="e">
        <f t="shared" si="7"/>
        <v>#DIV/0!</v>
      </c>
      <c r="AA29" t="e">
        <f t="shared" si="1"/>
        <v>#DIV/0!</v>
      </c>
      <c r="AH29" t="e">
        <f t="shared" si="2"/>
        <v>#DIV/0!</v>
      </c>
      <c r="AO29" t="e">
        <f t="shared" si="3"/>
        <v>#DIV/0!</v>
      </c>
      <c r="AW29" t="e">
        <f t="shared" si="4"/>
        <v>#DIV/0!</v>
      </c>
      <c r="BD29">
        <v>7</v>
      </c>
      <c r="BE29">
        <v>9</v>
      </c>
      <c r="BF29">
        <f>BD29/BE29</f>
        <v>0.77777777777777779</v>
      </c>
      <c r="BH29" s="3">
        <v>0.71</v>
      </c>
      <c r="BM29">
        <v>31.55</v>
      </c>
      <c r="BO29">
        <v>18.7</v>
      </c>
      <c r="BR29">
        <v>19.079999999999998</v>
      </c>
      <c r="BT29">
        <v>23.6</v>
      </c>
      <c r="BW29">
        <v>15.96</v>
      </c>
      <c r="BY29">
        <v>13.56</v>
      </c>
      <c r="CC29">
        <v>21.52</v>
      </c>
      <c r="CD29">
        <v>10.37</v>
      </c>
      <c r="CE29">
        <v>12.56</v>
      </c>
      <c r="CF29">
        <v>12.98</v>
      </c>
      <c r="CH29">
        <v>23.53</v>
      </c>
      <c r="CI29">
        <v>12.68</v>
      </c>
      <c r="CJ29">
        <v>12.58</v>
      </c>
      <c r="CK29">
        <v>15.48</v>
      </c>
      <c r="CM29">
        <v>10.55</v>
      </c>
      <c r="CN29">
        <v>15.25</v>
      </c>
      <c r="CO29">
        <v>12.6</v>
      </c>
      <c r="CP29">
        <v>12.97</v>
      </c>
    </row>
    <row r="30" spans="2:109" x14ac:dyDescent="0.2">
      <c r="B30" s="6" t="s">
        <v>6</v>
      </c>
      <c r="C30" s="3"/>
      <c r="D30" s="11">
        <v>2.8</v>
      </c>
      <c r="E30" s="7">
        <v>0.12</v>
      </c>
      <c r="F30" s="11">
        <v>4.2</v>
      </c>
      <c r="G30" s="7">
        <v>5.0999999999999996</v>
      </c>
      <c r="H30" s="11">
        <v>0.14000000000000001</v>
      </c>
      <c r="I30" s="7">
        <v>2.4</v>
      </c>
      <c r="R30" t="s">
        <v>48</v>
      </c>
      <c r="S30">
        <v>4</v>
      </c>
      <c r="T30">
        <v>12</v>
      </c>
      <c r="U30">
        <f t="shared" si="7"/>
        <v>0.33333333333333331</v>
      </c>
      <c r="W30" s="3">
        <v>0.55000000000000004</v>
      </c>
      <c r="Y30">
        <v>9</v>
      </c>
      <c r="Z30">
        <v>11</v>
      </c>
      <c r="AA30">
        <f t="shared" si="1"/>
        <v>0.81818181818181823</v>
      </c>
      <c r="AC30" s="3">
        <v>0.61</v>
      </c>
      <c r="AF30">
        <v>5</v>
      </c>
      <c r="AG30">
        <v>7</v>
      </c>
      <c r="AH30">
        <f t="shared" si="2"/>
        <v>0.7142857142857143</v>
      </c>
      <c r="AJ30" s="3">
        <v>0.69</v>
      </c>
      <c r="AM30">
        <v>4</v>
      </c>
      <c r="AN30">
        <v>4</v>
      </c>
      <c r="AO30">
        <f t="shared" si="3"/>
        <v>1</v>
      </c>
      <c r="AR30" s="3">
        <v>0.64</v>
      </c>
      <c r="AU30">
        <v>2</v>
      </c>
      <c r="AV30">
        <v>9</v>
      </c>
      <c r="AW30">
        <f t="shared" si="4"/>
        <v>0.22222222222222221</v>
      </c>
      <c r="AZ30" s="3">
        <v>0.47</v>
      </c>
      <c r="BD30">
        <v>6</v>
      </c>
      <c r="BE30">
        <v>8</v>
      </c>
      <c r="BF30">
        <f>BD30/BE30</f>
        <v>0.75</v>
      </c>
      <c r="BM30">
        <v>30.64</v>
      </c>
      <c r="BO30">
        <v>25.86</v>
      </c>
      <c r="BR30">
        <v>32</v>
      </c>
      <c r="BT30">
        <v>28.66</v>
      </c>
      <c r="BW30">
        <v>14.86</v>
      </c>
      <c r="BY30">
        <v>10.64</v>
      </c>
      <c r="CC30">
        <v>8.4600000000000009</v>
      </c>
      <c r="CD30">
        <v>6.31</v>
      </c>
      <c r="CE30">
        <v>21.56</v>
      </c>
      <c r="CF30">
        <v>9.6999999999999993</v>
      </c>
      <c r="CH30">
        <v>14.5</v>
      </c>
      <c r="CI30">
        <v>8.1999999999999993</v>
      </c>
      <c r="CJ30">
        <v>10.75</v>
      </c>
      <c r="CK30">
        <v>8.6999999999999993</v>
      </c>
      <c r="CM30">
        <v>12.45</v>
      </c>
      <c r="CN30">
        <v>9.35</v>
      </c>
      <c r="CO30">
        <v>8.58</v>
      </c>
      <c r="CP30">
        <v>6.6</v>
      </c>
    </row>
    <row r="31" spans="2:109" x14ac:dyDescent="0.2">
      <c r="B31" s="6" t="s">
        <v>7</v>
      </c>
      <c r="C31" s="3"/>
      <c r="D31" s="11">
        <v>64</v>
      </c>
      <c r="E31" s="7">
        <v>33.4</v>
      </c>
      <c r="F31" s="11">
        <v>54.6</v>
      </c>
      <c r="G31" s="7">
        <v>78</v>
      </c>
      <c r="H31" s="11">
        <v>63.176895299999998</v>
      </c>
      <c r="I31" s="3">
        <v>96.7</v>
      </c>
      <c r="S31">
        <v>7</v>
      </c>
      <c r="T31">
        <v>9</v>
      </c>
      <c r="U31">
        <f t="shared" si="7"/>
        <v>0.77777777777777779</v>
      </c>
      <c r="Y31">
        <v>5</v>
      </c>
      <c r="Z31">
        <v>11</v>
      </c>
      <c r="AA31">
        <f t="shared" si="1"/>
        <v>0.45454545454545453</v>
      </c>
      <c r="AF31">
        <v>6</v>
      </c>
      <c r="AG31">
        <v>8</v>
      </c>
      <c r="AH31">
        <f t="shared" si="2"/>
        <v>0.75</v>
      </c>
      <c r="AM31">
        <v>6</v>
      </c>
      <c r="AN31">
        <v>7</v>
      </c>
      <c r="AO31">
        <f t="shared" si="3"/>
        <v>0.8571428571428571</v>
      </c>
      <c r="AU31">
        <v>3</v>
      </c>
      <c r="AV31">
        <v>6</v>
      </c>
      <c r="AW31">
        <f t="shared" si="4"/>
        <v>0.5</v>
      </c>
      <c r="BD31">
        <v>6</v>
      </c>
      <c r="BE31">
        <v>10</v>
      </c>
      <c r="BF31">
        <f>BD31/BE31</f>
        <v>0.6</v>
      </c>
      <c r="BM31">
        <v>28.8</v>
      </c>
      <c r="BN31">
        <v>25.94</v>
      </c>
      <c r="BO31">
        <v>21.53</v>
      </c>
      <c r="BP31">
        <v>21.44</v>
      </c>
      <c r="BR31">
        <v>28.8</v>
      </c>
      <c r="BS31">
        <v>26.04</v>
      </c>
      <c r="BT31">
        <v>18.86</v>
      </c>
      <c r="BU31">
        <v>23.14</v>
      </c>
      <c r="BW31">
        <v>13.09</v>
      </c>
      <c r="BX31">
        <v>23.6</v>
      </c>
      <c r="BY31">
        <v>8.74</v>
      </c>
      <c r="BZ31">
        <v>26.5</v>
      </c>
      <c r="CC31">
        <v>7.42</v>
      </c>
      <c r="CE31">
        <v>17.53</v>
      </c>
      <c r="CH31">
        <v>16.420000000000002</v>
      </c>
      <c r="CJ31">
        <v>9.64</v>
      </c>
      <c r="CM31">
        <v>14.63</v>
      </c>
      <c r="CO31">
        <v>15.37</v>
      </c>
    </row>
    <row r="32" spans="2:109" x14ac:dyDescent="0.2">
      <c r="B32" s="6" t="s">
        <v>9</v>
      </c>
      <c r="C32" s="3"/>
      <c r="D32" s="11">
        <v>356</v>
      </c>
      <c r="E32" s="7">
        <v>378</v>
      </c>
      <c r="F32" s="11">
        <v>256</v>
      </c>
      <c r="G32" s="7">
        <v>187</v>
      </c>
      <c r="H32" s="11">
        <v>306.124303</v>
      </c>
      <c r="I32" s="3">
        <v>318</v>
      </c>
      <c r="K32" s="91"/>
      <c r="L32" s="91"/>
      <c r="M32" s="91"/>
      <c r="N32" s="91"/>
      <c r="U32" t="e">
        <f t="shared" si="7"/>
        <v>#DIV/0!</v>
      </c>
      <c r="Y32">
        <v>6</v>
      </c>
      <c r="Z32">
        <v>11</v>
      </c>
      <c r="AA32">
        <f t="shared" si="1"/>
        <v>0.54545454545454541</v>
      </c>
      <c r="AF32">
        <v>6</v>
      </c>
      <c r="AG32">
        <v>10</v>
      </c>
      <c r="AH32">
        <f t="shared" si="2"/>
        <v>0.6</v>
      </c>
      <c r="AM32">
        <v>2</v>
      </c>
      <c r="AN32">
        <v>5</v>
      </c>
      <c r="AO32">
        <f t="shared" si="3"/>
        <v>0.4</v>
      </c>
      <c r="AU32">
        <v>7</v>
      </c>
      <c r="AV32">
        <v>10</v>
      </c>
      <c r="AW32">
        <f t="shared" si="4"/>
        <v>0.7</v>
      </c>
      <c r="BM32">
        <v>17</v>
      </c>
      <c r="BN32">
        <v>8.4</v>
      </c>
      <c r="BO32">
        <v>19.86</v>
      </c>
      <c r="BP32">
        <v>8.67</v>
      </c>
      <c r="BR32">
        <v>23.9</v>
      </c>
      <c r="BS32">
        <v>11.7</v>
      </c>
      <c r="BT32">
        <v>27</v>
      </c>
      <c r="BU32">
        <v>8.1</v>
      </c>
      <c r="BW32">
        <v>19.96</v>
      </c>
      <c r="BX32">
        <v>8.8699999999999992</v>
      </c>
      <c r="BY32">
        <v>7.85</v>
      </c>
      <c r="BZ32">
        <v>9.52</v>
      </c>
      <c r="CC32">
        <v>9.5299999999999994</v>
      </c>
      <c r="CD32">
        <f>CD29-CD30</f>
        <v>4.0599999999999996</v>
      </c>
      <c r="CE32">
        <v>22.56</v>
      </c>
      <c r="CF32">
        <f>CF29-CF30</f>
        <v>3.2800000000000011</v>
      </c>
      <c r="CH32">
        <v>9.64</v>
      </c>
      <c r="CI32">
        <f>CI29-CI30</f>
        <v>4.4800000000000004</v>
      </c>
      <c r="CJ32">
        <v>11.46</v>
      </c>
      <c r="CK32">
        <f>CK29-CK30</f>
        <v>6.7800000000000011</v>
      </c>
      <c r="CM32">
        <v>21.45</v>
      </c>
      <c r="CN32">
        <f>CN29-CN30</f>
        <v>5.9</v>
      </c>
      <c r="CO32">
        <v>12.97</v>
      </c>
      <c r="CP32">
        <f>CP29-CP30</f>
        <v>6.370000000000001</v>
      </c>
    </row>
    <row r="33" spans="1:94" x14ac:dyDescent="0.2">
      <c r="B33" s="6" t="s">
        <v>11</v>
      </c>
      <c r="C33" s="3"/>
      <c r="D33" s="11">
        <v>547</v>
      </c>
      <c r="E33" s="7">
        <v>501</v>
      </c>
      <c r="F33" s="11">
        <v>325</v>
      </c>
      <c r="G33" s="7">
        <v>594</v>
      </c>
      <c r="H33" s="11">
        <v>595.14563099999998</v>
      </c>
      <c r="I33" s="3">
        <v>478</v>
      </c>
      <c r="K33" s="3"/>
      <c r="L33" s="3"/>
      <c r="M33" s="3"/>
      <c r="N33" s="3"/>
      <c r="U33" t="e">
        <f t="shared" si="7"/>
        <v>#DIV/0!</v>
      </c>
      <c r="AA33" t="e">
        <f t="shared" si="1"/>
        <v>#DIV/0!</v>
      </c>
      <c r="AH33" t="e">
        <f t="shared" si="2"/>
        <v>#DIV/0!</v>
      </c>
      <c r="AM33">
        <v>2</v>
      </c>
      <c r="AN33">
        <v>6</v>
      </c>
      <c r="AO33">
        <f t="shared" si="3"/>
        <v>0.33333333333333331</v>
      </c>
      <c r="AW33" t="e">
        <f t="shared" si="4"/>
        <v>#DIV/0!</v>
      </c>
      <c r="BF33" t="e">
        <f t="shared" si="5"/>
        <v>#DIV/0!</v>
      </c>
      <c r="BM33">
        <v>16.739999999999998</v>
      </c>
      <c r="BO33">
        <v>19.96</v>
      </c>
      <c r="BR33">
        <v>23.87</v>
      </c>
      <c r="BT33">
        <v>12.54</v>
      </c>
      <c r="BW33">
        <v>32.869999999999997</v>
      </c>
      <c r="BY33">
        <v>32.64</v>
      </c>
      <c r="CC33">
        <v>2.5299999999999998</v>
      </c>
      <c r="CD33">
        <f>CD32/CD30</f>
        <v>0.64342313787638672</v>
      </c>
      <c r="CE33">
        <v>8.86</v>
      </c>
      <c r="CF33">
        <f>CF32/CF30</f>
        <v>0.33814432989690735</v>
      </c>
      <c r="CH33">
        <v>10.7</v>
      </c>
      <c r="CI33">
        <f>CI32/CI30</f>
        <v>0.5463414634146343</v>
      </c>
      <c r="CJ33">
        <v>9.4600000000000009</v>
      </c>
      <c r="CK33">
        <f>CK32/CK30</f>
        <v>0.77931034482758643</v>
      </c>
      <c r="CM33">
        <v>13.55</v>
      </c>
      <c r="CN33">
        <f>CN32/CN30</f>
        <v>0.63101604278074874</v>
      </c>
      <c r="CO33">
        <v>17</v>
      </c>
      <c r="CP33">
        <f>CP32/CP30</f>
        <v>0.96515151515151532</v>
      </c>
    </row>
    <row r="34" spans="1:94" ht="17" thickBot="1" x14ac:dyDescent="0.25">
      <c r="B34" s="8" t="s">
        <v>10</v>
      </c>
      <c r="C34" s="9"/>
      <c r="D34" s="12">
        <v>878</v>
      </c>
      <c r="E34" s="10">
        <v>913</v>
      </c>
      <c r="F34" s="12">
        <v>703</v>
      </c>
      <c r="G34" s="10">
        <v>845</v>
      </c>
      <c r="H34" s="12">
        <v>663.90943700000003</v>
      </c>
      <c r="I34" s="9">
        <v>922</v>
      </c>
      <c r="K34" s="3"/>
      <c r="L34" s="3"/>
      <c r="M34" s="3"/>
      <c r="N34" s="3"/>
      <c r="U34" t="e">
        <f t="shared" si="7"/>
        <v>#DIV/0!</v>
      </c>
      <c r="AA34" t="e">
        <f t="shared" si="1"/>
        <v>#DIV/0!</v>
      </c>
      <c r="AH34" t="e">
        <f t="shared" si="2"/>
        <v>#DIV/0!</v>
      </c>
      <c r="AO34" t="e">
        <f t="shared" si="3"/>
        <v>#DIV/0!</v>
      </c>
      <c r="AW34" t="e">
        <f t="shared" si="4"/>
        <v>#DIV/0!</v>
      </c>
      <c r="BD34">
        <v>9</v>
      </c>
      <c r="BE34">
        <v>12</v>
      </c>
      <c r="BF34">
        <f t="shared" si="5"/>
        <v>0.75</v>
      </c>
      <c r="BM34">
        <v>27.96</v>
      </c>
      <c r="BN34">
        <f>BN31-BN32</f>
        <v>17.54</v>
      </c>
      <c r="BO34">
        <v>12.64</v>
      </c>
      <c r="BP34">
        <f>BP31-BP32</f>
        <v>12.770000000000001</v>
      </c>
      <c r="BR34">
        <v>25.86</v>
      </c>
      <c r="BS34">
        <f>BS31-BS32</f>
        <v>14.34</v>
      </c>
      <c r="BT34">
        <v>10.7</v>
      </c>
      <c r="BU34">
        <f>BU31-BU32</f>
        <v>15.040000000000001</v>
      </c>
      <c r="BW34">
        <v>26.86</v>
      </c>
      <c r="BX34">
        <f>BX31-BX32</f>
        <v>14.730000000000002</v>
      </c>
      <c r="BY34">
        <v>49.75</v>
      </c>
      <c r="BZ34">
        <f>BZ31-BZ32</f>
        <v>16.98</v>
      </c>
      <c r="CC34">
        <v>5.42</v>
      </c>
      <c r="CE34">
        <v>10.53</v>
      </c>
      <c r="CH34">
        <v>11.4</v>
      </c>
      <c r="CJ34">
        <v>14.63</v>
      </c>
      <c r="CM34">
        <v>16.420000000000002</v>
      </c>
      <c r="CO34">
        <v>11</v>
      </c>
    </row>
    <row r="35" spans="1:94" x14ac:dyDescent="0.2">
      <c r="K35" s="3"/>
      <c r="L35" s="3"/>
      <c r="M35" s="3"/>
      <c r="N35" s="3"/>
      <c r="R35" t="s">
        <v>42</v>
      </c>
      <c r="S35">
        <v>9</v>
      </c>
      <c r="T35">
        <v>10</v>
      </c>
      <c r="U35">
        <f t="shared" si="7"/>
        <v>0.9</v>
      </c>
      <c r="W35" s="3">
        <v>0.97</v>
      </c>
      <c r="Y35">
        <v>10</v>
      </c>
      <c r="Z35">
        <v>10</v>
      </c>
      <c r="AA35">
        <f t="shared" si="1"/>
        <v>1</v>
      </c>
      <c r="AC35" s="3">
        <v>0.81</v>
      </c>
      <c r="AF35">
        <v>10</v>
      </c>
      <c r="AG35">
        <v>10</v>
      </c>
      <c r="AH35">
        <f t="shared" si="2"/>
        <v>1</v>
      </c>
      <c r="AJ35" s="3">
        <v>0.78</v>
      </c>
      <c r="AM35">
        <v>9</v>
      </c>
      <c r="AN35">
        <v>13</v>
      </c>
      <c r="AO35">
        <f t="shared" si="3"/>
        <v>0.69230769230769229</v>
      </c>
      <c r="AR35" s="3">
        <v>0.77</v>
      </c>
      <c r="AU35">
        <v>8</v>
      </c>
      <c r="AV35">
        <v>9</v>
      </c>
      <c r="AW35">
        <f t="shared" si="4"/>
        <v>0.88888888888888884</v>
      </c>
      <c r="AZ35" s="3">
        <v>0.81</v>
      </c>
      <c r="BD35">
        <v>6</v>
      </c>
      <c r="BE35">
        <v>9</v>
      </c>
      <c r="BF35">
        <f t="shared" si="5"/>
        <v>0.66666666666666663</v>
      </c>
      <c r="BH35" s="3">
        <v>0.74</v>
      </c>
      <c r="BM35">
        <v>21.45</v>
      </c>
      <c r="BN35">
        <f>BN34/BN32</f>
        <v>2.0880952380952378</v>
      </c>
      <c r="BO35">
        <v>18.68</v>
      </c>
      <c r="BP35">
        <f>BP34/BP32</f>
        <v>1.472895040369089</v>
      </c>
      <c r="BR35">
        <v>19.7</v>
      </c>
      <c r="BS35">
        <f>BS34/BS32</f>
        <v>1.2256410256410257</v>
      </c>
      <c r="BT35">
        <v>9.75</v>
      </c>
      <c r="BU35">
        <f>BU34/BU32</f>
        <v>1.8567901234567903</v>
      </c>
      <c r="BW35">
        <v>22.75</v>
      </c>
      <c r="BX35">
        <f>BX34/BX32</f>
        <v>1.6606538895152203</v>
      </c>
      <c r="BY35">
        <v>45.74</v>
      </c>
      <c r="BZ35">
        <f>BZ34/BZ32</f>
        <v>1.7836134453781514</v>
      </c>
      <c r="CH35">
        <v>14.86</v>
      </c>
      <c r="CJ35">
        <v>18.57</v>
      </c>
      <c r="CM35">
        <v>9.4</v>
      </c>
      <c r="CO35">
        <v>12.57</v>
      </c>
    </row>
    <row r="36" spans="1:94" x14ac:dyDescent="0.2">
      <c r="K36" s="3"/>
      <c r="L36" s="3"/>
      <c r="M36" s="3"/>
      <c r="N36" s="3"/>
      <c r="S36">
        <v>7</v>
      </c>
      <c r="T36">
        <v>7</v>
      </c>
      <c r="U36">
        <f t="shared" si="7"/>
        <v>1</v>
      </c>
      <c r="Y36">
        <v>7</v>
      </c>
      <c r="Z36">
        <v>10</v>
      </c>
      <c r="AA36">
        <f t="shared" si="1"/>
        <v>0.7</v>
      </c>
      <c r="AF36">
        <v>11</v>
      </c>
      <c r="AG36">
        <v>13</v>
      </c>
      <c r="AH36">
        <f t="shared" si="2"/>
        <v>0.84615384615384615</v>
      </c>
      <c r="AM36">
        <v>8</v>
      </c>
      <c r="AN36">
        <v>11</v>
      </c>
      <c r="AO36">
        <f t="shared" si="3"/>
        <v>0.72727272727272729</v>
      </c>
      <c r="AU36">
        <v>11</v>
      </c>
      <c r="AV36">
        <v>11</v>
      </c>
      <c r="AW36">
        <f t="shared" si="4"/>
        <v>1</v>
      </c>
      <c r="BD36">
        <v>9</v>
      </c>
      <c r="BE36">
        <v>11</v>
      </c>
      <c r="BF36">
        <f t="shared" si="5"/>
        <v>0.81818181818181823</v>
      </c>
      <c r="BR36">
        <v>28.08</v>
      </c>
      <c r="BT36">
        <v>13.64</v>
      </c>
      <c r="BW36">
        <v>28.97</v>
      </c>
      <c r="BY36">
        <v>32.75</v>
      </c>
      <c r="CO36">
        <v>15.7</v>
      </c>
    </row>
    <row r="37" spans="1:94" x14ac:dyDescent="0.2">
      <c r="K37" s="3"/>
      <c r="L37" s="3"/>
      <c r="M37" s="3"/>
      <c r="N37" s="3"/>
      <c r="S37">
        <v>8</v>
      </c>
      <c r="T37">
        <v>8</v>
      </c>
      <c r="U37">
        <f t="shared" si="7"/>
        <v>1</v>
      </c>
      <c r="Y37">
        <v>9</v>
      </c>
      <c r="Z37">
        <v>12</v>
      </c>
      <c r="AA37">
        <f t="shared" si="1"/>
        <v>0.75</v>
      </c>
      <c r="AF37">
        <v>5</v>
      </c>
      <c r="AG37">
        <v>10</v>
      </c>
      <c r="AH37">
        <f t="shared" si="2"/>
        <v>0.5</v>
      </c>
      <c r="AM37">
        <v>11</v>
      </c>
      <c r="AN37">
        <v>12</v>
      </c>
      <c r="AO37">
        <f t="shared" si="3"/>
        <v>0.91666666666666663</v>
      </c>
      <c r="AU37">
        <v>6</v>
      </c>
      <c r="AV37">
        <v>11</v>
      </c>
      <c r="AW37">
        <f t="shared" si="4"/>
        <v>0.54545454545454541</v>
      </c>
      <c r="BF37" t="e">
        <f t="shared" si="5"/>
        <v>#DIV/0!</v>
      </c>
      <c r="BY37">
        <v>45.79</v>
      </c>
    </row>
    <row r="38" spans="1:94" x14ac:dyDescent="0.2">
      <c r="U38" t="e">
        <f t="shared" si="7"/>
        <v>#DIV/0!</v>
      </c>
      <c r="AA38" t="e">
        <f t="shared" si="1"/>
        <v>#DIV/0!</v>
      </c>
      <c r="AH38" t="e">
        <f t="shared" si="2"/>
        <v>#DIV/0!</v>
      </c>
      <c r="AO38" t="e">
        <f t="shared" si="3"/>
        <v>#DIV/0!</v>
      </c>
      <c r="AW38" t="e">
        <f t="shared" si="4"/>
        <v>#DIV/0!</v>
      </c>
      <c r="BF38" t="e">
        <f t="shared" si="5"/>
        <v>#DIV/0!</v>
      </c>
      <c r="CC38" s="3">
        <v>64.34</v>
      </c>
      <c r="CE38" s="3">
        <v>33.81</v>
      </c>
      <c r="CH38" s="3">
        <v>54.6</v>
      </c>
      <c r="CJ38" s="3">
        <v>78</v>
      </c>
      <c r="CM38" s="3">
        <v>63.1</v>
      </c>
      <c r="CO38" s="3">
        <v>96.52</v>
      </c>
    </row>
    <row r="39" spans="1:94" x14ac:dyDescent="0.2">
      <c r="U39" t="e">
        <f t="shared" si="7"/>
        <v>#DIV/0!</v>
      </c>
      <c r="AA39" t="e">
        <f t="shared" si="1"/>
        <v>#DIV/0!</v>
      </c>
      <c r="AF39">
        <v>7</v>
      </c>
      <c r="AG39">
        <v>15</v>
      </c>
      <c r="AH39">
        <f t="shared" si="2"/>
        <v>0.46666666666666667</v>
      </c>
      <c r="AJ39" s="3">
        <v>0.69</v>
      </c>
      <c r="AM39">
        <v>11</v>
      </c>
      <c r="AN39">
        <v>13</v>
      </c>
      <c r="AO39">
        <f t="shared" si="3"/>
        <v>0.84615384615384615</v>
      </c>
      <c r="AR39" s="3">
        <v>0.77</v>
      </c>
      <c r="AU39">
        <v>4</v>
      </c>
      <c r="AV39">
        <v>6</v>
      </c>
      <c r="AW39">
        <f t="shared" si="4"/>
        <v>0.66666666666666663</v>
      </c>
      <c r="AZ39" s="3">
        <v>0.5</v>
      </c>
      <c r="BD39">
        <v>4</v>
      </c>
      <c r="BE39">
        <v>12</v>
      </c>
      <c r="BF39">
        <f t="shared" si="5"/>
        <v>0.33333333333333331</v>
      </c>
      <c r="BH39" s="3">
        <v>0.55000000000000004</v>
      </c>
    </row>
    <row r="40" spans="1:94" x14ac:dyDescent="0.2">
      <c r="A40" s="3"/>
      <c r="B40" s="3"/>
      <c r="D40" s="3"/>
      <c r="E40" s="3"/>
      <c r="I40" s="3"/>
      <c r="J40" s="3"/>
      <c r="K40" s="3"/>
      <c r="L40" s="3"/>
      <c r="M40" s="3"/>
      <c r="N40" s="3"/>
      <c r="U40" t="e">
        <f t="shared" si="7"/>
        <v>#DIV/0!</v>
      </c>
      <c r="AA40" t="e">
        <f t="shared" si="1"/>
        <v>#DIV/0!</v>
      </c>
      <c r="AF40">
        <v>8</v>
      </c>
      <c r="AG40">
        <v>11</v>
      </c>
      <c r="AH40">
        <f t="shared" si="2"/>
        <v>0.72727272727272729</v>
      </c>
      <c r="AM40">
        <v>10</v>
      </c>
      <c r="AN40">
        <v>10</v>
      </c>
      <c r="AO40">
        <f t="shared" si="3"/>
        <v>1</v>
      </c>
      <c r="AU40">
        <v>5</v>
      </c>
      <c r="AV40">
        <v>13</v>
      </c>
      <c r="AW40">
        <f t="shared" si="4"/>
        <v>0.38461538461538464</v>
      </c>
      <c r="BD40">
        <v>7</v>
      </c>
      <c r="BE40">
        <v>13</v>
      </c>
      <c r="BF40">
        <f t="shared" si="5"/>
        <v>0.53846153846153844</v>
      </c>
    </row>
    <row r="41" spans="1:94" x14ac:dyDescent="0.2">
      <c r="F41" s="3"/>
      <c r="G41" s="3"/>
      <c r="R41" t="s">
        <v>37</v>
      </c>
      <c r="S41">
        <v>11</v>
      </c>
      <c r="T41">
        <v>15</v>
      </c>
      <c r="U41">
        <f t="shared" si="7"/>
        <v>0.73333333333333328</v>
      </c>
      <c r="Y41">
        <v>8</v>
      </c>
      <c r="Z41">
        <v>10</v>
      </c>
      <c r="AA41">
        <f t="shared" si="1"/>
        <v>0.8</v>
      </c>
      <c r="AC41" s="3">
        <v>0.61</v>
      </c>
      <c r="AF41">
        <v>7</v>
      </c>
      <c r="AG41">
        <v>8</v>
      </c>
      <c r="AH41">
        <f t="shared" si="2"/>
        <v>0.875</v>
      </c>
      <c r="AM41">
        <v>5</v>
      </c>
      <c r="AN41">
        <v>11</v>
      </c>
      <c r="AO41">
        <f t="shared" si="3"/>
        <v>0.45454545454545453</v>
      </c>
      <c r="AU41">
        <v>5</v>
      </c>
      <c r="AV41">
        <v>11</v>
      </c>
      <c r="AW41">
        <f t="shared" si="4"/>
        <v>0.45454545454545453</v>
      </c>
      <c r="BD41">
        <v>4</v>
      </c>
      <c r="BE41">
        <v>5</v>
      </c>
      <c r="BF41">
        <f t="shared" si="5"/>
        <v>0.8</v>
      </c>
      <c r="BM41" s="3">
        <v>208.8</v>
      </c>
      <c r="BO41" s="3">
        <v>147.30000000000001</v>
      </c>
      <c r="BS41" s="3">
        <v>123</v>
      </c>
      <c r="BU41" s="3">
        <v>185.68</v>
      </c>
      <c r="BX41" s="3">
        <v>166.1</v>
      </c>
      <c r="BZ41" s="3">
        <v>178.3</v>
      </c>
    </row>
    <row r="42" spans="1:94" x14ac:dyDescent="0.2">
      <c r="D42" s="3"/>
      <c r="E42" s="3"/>
      <c r="F42" s="3"/>
      <c r="G42" s="3"/>
      <c r="S42">
        <v>8</v>
      </c>
      <c r="T42">
        <v>10</v>
      </c>
      <c r="U42">
        <f t="shared" si="7"/>
        <v>0.8</v>
      </c>
      <c r="W42" s="3">
        <v>0.76</v>
      </c>
      <c r="Y42">
        <v>7</v>
      </c>
      <c r="Z42">
        <v>14</v>
      </c>
      <c r="AA42">
        <f t="shared" si="1"/>
        <v>0.5</v>
      </c>
      <c r="AH42" t="e">
        <f t="shared" si="2"/>
        <v>#DIV/0!</v>
      </c>
      <c r="AO42" t="e">
        <f t="shared" si="3"/>
        <v>#DIV/0!</v>
      </c>
      <c r="AW42" t="e">
        <f t="shared" si="4"/>
        <v>#DIV/0!</v>
      </c>
      <c r="BF42" t="e">
        <f t="shared" si="5"/>
        <v>#DIV/0!</v>
      </c>
      <c r="BL42" t="s">
        <v>11</v>
      </c>
      <c r="CC42">
        <v>45.42</v>
      </c>
      <c r="CD42">
        <v>9.3000000000000007</v>
      </c>
      <c r="CE42">
        <v>35.53</v>
      </c>
      <c r="CF42">
        <v>5.46</v>
      </c>
      <c r="CH42">
        <v>45.35</v>
      </c>
      <c r="CI42">
        <v>9.1999999999999993</v>
      </c>
      <c r="CJ42">
        <v>23.56</v>
      </c>
      <c r="CK42">
        <v>7.97</v>
      </c>
      <c r="CM42">
        <v>27.43</v>
      </c>
      <c r="CN42">
        <v>5.4</v>
      </c>
      <c r="CO42">
        <v>34.630000000000003</v>
      </c>
      <c r="CP42">
        <v>4.9000000000000004</v>
      </c>
    </row>
    <row r="43" spans="1:94" x14ac:dyDescent="0.2">
      <c r="A43" s="1"/>
      <c r="B43" s="1"/>
      <c r="C43" s="1"/>
      <c r="D43" s="3"/>
      <c r="E43" s="3"/>
      <c r="F43" s="3"/>
      <c r="G43" s="3"/>
      <c r="M43" s="3"/>
      <c r="S43">
        <v>9</v>
      </c>
      <c r="T43">
        <v>12</v>
      </c>
      <c r="U43">
        <f t="shared" si="7"/>
        <v>0.75</v>
      </c>
      <c r="Y43">
        <v>6</v>
      </c>
      <c r="Z43">
        <v>11</v>
      </c>
      <c r="AA43">
        <f t="shared" si="1"/>
        <v>0.54545454545454541</v>
      </c>
      <c r="AH43" t="e">
        <f t="shared" si="2"/>
        <v>#DIV/0!</v>
      </c>
      <c r="AO43" t="e">
        <f t="shared" si="3"/>
        <v>#DIV/0!</v>
      </c>
      <c r="AW43" t="e">
        <f t="shared" si="4"/>
        <v>#DIV/0!</v>
      </c>
      <c r="BF43" t="e">
        <f t="shared" si="5"/>
        <v>#DIV/0!</v>
      </c>
      <c r="CC43">
        <v>41.11</v>
      </c>
      <c r="CD43">
        <v>9.75</v>
      </c>
      <c r="CE43">
        <v>38.53</v>
      </c>
      <c r="CF43">
        <v>9.1</v>
      </c>
      <c r="CH43">
        <v>36.46</v>
      </c>
      <c r="CI43">
        <v>10.8</v>
      </c>
      <c r="CJ43">
        <v>32.53</v>
      </c>
      <c r="CK43">
        <v>10.3</v>
      </c>
      <c r="CM43">
        <v>34.630000000000003</v>
      </c>
      <c r="CN43">
        <v>7.9</v>
      </c>
      <c r="CO43">
        <v>22.4</v>
      </c>
      <c r="CP43">
        <v>5.8</v>
      </c>
    </row>
    <row r="44" spans="1:94" x14ac:dyDescent="0.2">
      <c r="A44" s="1"/>
      <c r="B44" s="1"/>
      <c r="C44" s="1"/>
      <c r="D44" s="3"/>
      <c r="E44" s="3"/>
      <c r="F44" s="3"/>
      <c r="G44" s="3"/>
      <c r="I44" s="3"/>
      <c r="J44" s="3"/>
      <c r="K44" s="3"/>
      <c r="L44" s="3"/>
      <c r="U44" t="e">
        <f t="shared" si="7"/>
        <v>#DIV/0!</v>
      </c>
      <c r="AA44" t="e">
        <f t="shared" si="1"/>
        <v>#DIV/0!</v>
      </c>
      <c r="AH44" t="e">
        <f t="shared" si="2"/>
        <v>#DIV/0!</v>
      </c>
      <c r="AO44" t="e">
        <f t="shared" si="3"/>
        <v>#DIV/0!</v>
      </c>
      <c r="AW44" t="e">
        <f t="shared" si="4"/>
        <v>#DIV/0!</v>
      </c>
      <c r="BF44" t="e">
        <f t="shared" si="5"/>
        <v>#DIV/0!</v>
      </c>
      <c r="BM44">
        <v>23.66</v>
      </c>
      <c r="BN44">
        <v>5.63</v>
      </c>
      <c r="BO44">
        <v>41.3</v>
      </c>
      <c r="BP44">
        <v>5.44</v>
      </c>
      <c r="BR44">
        <v>42.75</v>
      </c>
      <c r="BS44">
        <v>6.6</v>
      </c>
      <c r="BT44">
        <v>41.57</v>
      </c>
      <c r="BU44">
        <v>6.53</v>
      </c>
      <c r="BW44">
        <v>33.86</v>
      </c>
      <c r="BX44">
        <v>8.65</v>
      </c>
      <c r="BY44">
        <v>30.86</v>
      </c>
      <c r="BZ44">
        <v>4.74</v>
      </c>
      <c r="CC44">
        <v>39.56</v>
      </c>
      <c r="CD44">
        <v>8.76</v>
      </c>
      <c r="CE44">
        <v>45.62</v>
      </c>
      <c r="CF44">
        <v>7.62</v>
      </c>
      <c r="CH44">
        <v>41.46</v>
      </c>
      <c r="CI44">
        <v>8.7899999999999991</v>
      </c>
      <c r="CJ44">
        <v>33.4</v>
      </c>
      <c r="CK44">
        <v>8.06</v>
      </c>
      <c r="CM44">
        <v>29.56</v>
      </c>
      <c r="CN44">
        <v>7.4</v>
      </c>
      <c r="CO44">
        <v>21.54</v>
      </c>
      <c r="CP44">
        <v>8.08</v>
      </c>
    </row>
    <row r="45" spans="1:94" x14ac:dyDescent="0.2">
      <c r="A45" s="3"/>
      <c r="B45" s="3"/>
      <c r="C45" s="3"/>
      <c r="D45" s="3"/>
      <c r="E45" s="3"/>
      <c r="F45" s="3"/>
      <c r="G45" s="3"/>
      <c r="N45" s="3"/>
      <c r="U45" t="e">
        <f t="shared" si="7"/>
        <v>#DIV/0!</v>
      </c>
      <c r="AA45" t="e">
        <f t="shared" si="1"/>
        <v>#DIV/0!</v>
      </c>
      <c r="AH45" t="e">
        <f t="shared" si="2"/>
        <v>#DIV/0!</v>
      </c>
      <c r="AO45" t="e">
        <f t="shared" si="3"/>
        <v>#DIV/0!</v>
      </c>
      <c r="AW45" t="e">
        <f t="shared" si="4"/>
        <v>#DIV/0!</v>
      </c>
      <c r="BF45" t="e">
        <f t="shared" si="5"/>
        <v>#DIV/0!</v>
      </c>
      <c r="BM45">
        <v>32.869999999999997</v>
      </c>
      <c r="BN45">
        <v>7.54</v>
      </c>
      <c r="BO45">
        <v>40.090000000000003</v>
      </c>
      <c r="BP45">
        <v>6.65</v>
      </c>
      <c r="BR45">
        <v>46.85</v>
      </c>
      <c r="BS45">
        <v>8.4600000000000009</v>
      </c>
      <c r="BT45">
        <v>34.880000000000003</v>
      </c>
      <c r="BU45">
        <v>7.54</v>
      </c>
      <c r="BW45">
        <v>45.9</v>
      </c>
      <c r="BX45">
        <v>8</v>
      </c>
      <c r="BY45">
        <v>35.97</v>
      </c>
      <c r="BZ45">
        <v>5.47</v>
      </c>
      <c r="CC45">
        <v>38.520000000000003</v>
      </c>
      <c r="CE45">
        <v>41.38</v>
      </c>
      <c r="CH45">
        <v>34.619999999999997</v>
      </c>
      <c r="CJ45">
        <v>29.4</v>
      </c>
      <c r="CM45">
        <v>19.45</v>
      </c>
      <c r="CO45">
        <v>34.67</v>
      </c>
    </row>
    <row r="46" spans="1:94" x14ac:dyDescent="0.2">
      <c r="A46" s="3"/>
      <c r="B46" s="3"/>
      <c r="C46" s="3"/>
      <c r="D46" s="1"/>
      <c r="E46" s="1"/>
      <c r="F46" s="1"/>
      <c r="G46" s="1"/>
      <c r="H46" s="1"/>
      <c r="I46" s="1"/>
      <c r="U46" t="e">
        <f t="shared" si="7"/>
        <v>#DIV/0!</v>
      </c>
      <c r="AA46" t="e">
        <f t="shared" si="1"/>
        <v>#DIV/0!</v>
      </c>
      <c r="AH46" t="e">
        <f t="shared" si="2"/>
        <v>#DIV/0!</v>
      </c>
      <c r="AO46" t="e">
        <f t="shared" si="3"/>
        <v>#DIV/0!</v>
      </c>
      <c r="AW46" t="e">
        <f t="shared" si="4"/>
        <v>#DIV/0!</v>
      </c>
      <c r="BF46" t="e">
        <f t="shared" si="5"/>
        <v>#DIV/0!</v>
      </c>
      <c r="BM46">
        <v>49.09</v>
      </c>
      <c r="BN46">
        <v>9.5</v>
      </c>
      <c r="BO46">
        <v>36.22</v>
      </c>
      <c r="BP46">
        <v>7.98</v>
      </c>
      <c r="BR46">
        <v>59.09</v>
      </c>
      <c r="BS46">
        <v>7.48</v>
      </c>
      <c r="BT46">
        <v>29.09</v>
      </c>
      <c r="BU46">
        <v>8.1999999999999993</v>
      </c>
      <c r="BW46">
        <v>49.8</v>
      </c>
      <c r="BX46">
        <v>3.64</v>
      </c>
      <c r="BY46">
        <v>27.08</v>
      </c>
      <c r="BZ46">
        <v>8.9</v>
      </c>
      <c r="CC46">
        <v>44.62</v>
      </c>
      <c r="CE46">
        <v>39.53</v>
      </c>
      <c r="CH46">
        <v>38.700000000000003</v>
      </c>
      <c r="CJ46">
        <v>26.4</v>
      </c>
      <c r="CM46">
        <v>33.53</v>
      </c>
      <c r="CO46">
        <v>25.63</v>
      </c>
    </row>
    <row r="47" spans="1:94" x14ac:dyDescent="0.2">
      <c r="A47" s="3"/>
      <c r="B47" s="3"/>
      <c r="C47" s="3"/>
      <c r="D47" s="3"/>
      <c r="E47" s="3"/>
      <c r="F47" s="3"/>
      <c r="G47" s="3"/>
      <c r="H47" s="3"/>
      <c r="I47" s="3"/>
      <c r="U47" t="e">
        <f t="shared" si="7"/>
        <v>#DIV/0!</v>
      </c>
      <c r="AA47" t="e">
        <f t="shared" si="1"/>
        <v>#DIV/0!</v>
      </c>
      <c r="AH47" t="e">
        <f t="shared" si="2"/>
        <v>#DIV/0!</v>
      </c>
      <c r="AO47" t="e">
        <f t="shared" si="3"/>
        <v>#DIV/0!</v>
      </c>
      <c r="AW47" t="e">
        <f t="shared" si="4"/>
        <v>#DIV/0!</v>
      </c>
      <c r="BF47" t="e">
        <f t="shared" si="5"/>
        <v>#DIV/0!</v>
      </c>
      <c r="BM47">
        <v>44.07</v>
      </c>
      <c r="BO47">
        <v>23.54</v>
      </c>
      <c r="BR47">
        <v>10.97</v>
      </c>
      <c r="BT47">
        <v>21</v>
      </c>
      <c r="BW47">
        <v>23.56</v>
      </c>
      <c r="BY47">
        <v>45.74</v>
      </c>
      <c r="CC47">
        <v>41.34</v>
      </c>
      <c r="CE47">
        <v>48.43</v>
      </c>
      <c r="CH47">
        <v>36.299999999999997</v>
      </c>
      <c r="CJ47">
        <v>29.5</v>
      </c>
      <c r="CM47">
        <v>34.53</v>
      </c>
      <c r="CO47">
        <v>28.42</v>
      </c>
    </row>
    <row r="48" spans="1:94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U48" t="e">
        <f t="shared" si="7"/>
        <v>#DIV/0!</v>
      </c>
      <c r="W48" s="1" t="s">
        <v>0</v>
      </c>
      <c r="X48" s="1"/>
      <c r="AA48" t="e">
        <f t="shared" si="1"/>
        <v>#DIV/0!</v>
      </c>
      <c r="AC48" s="1" t="s">
        <v>1</v>
      </c>
      <c r="AD48" s="1"/>
      <c r="AF48">
        <v>0</v>
      </c>
      <c r="AG48">
        <v>11</v>
      </c>
      <c r="AH48">
        <f t="shared" si="2"/>
        <v>0</v>
      </c>
      <c r="AJ48" s="1" t="s">
        <v>2</v>
      </c>
      <c r="AK48" s="1"/>
      <c r="AO48" t="e">
        <f t="shared" si="3"/>
        <v>#DIV/0!</v>
      </c>
      <c r="AR48" s="1" t="s">
        <v>3</v>
      </c>
      <c r="AS48" s="1"/>
      <c r="AU48">
        <v>0</v>
      </c>
      <c r="AV48">
        <v>14</v>
      </c>
      <c r="AW48">
        <f t="shared" si="4"/>
        <v>0</v>
      </c>
      <c r="AZ48" s="1" t="s">
        <v>4</v>
      </c>
      <c r="BA48" s="1"/>
      <c r="BF48" t="e">
        <f t="shared" si="5"/>
        <v>#DIV/0!</v>
      </c>
      <c r="BH48" s="1" t="s">
        <v>5</v>
      </c>
      <c r="BI48" s="1"/>
      <c r="BM48">
        <v>44.67</v>
      </c>
      <c r="BO48">
        <v>27.96</v>
      </c>
      <c r="BR48">
        <v>49.86</v>
      </c>
      <c r="BT48">
        <v>23.7</v>
      </c>
      <c r="BW48">
        <v>34.700000000000003</v>
      </c>
      <c r="BY48">
        <v>44.63</v>
      </c>
      <c r="CC48">
        <v>56.3</v>
      </c>
      <c r="CD48">
        <v>42.32</v>
      </c>
      <c r="CE48">
        <v>35.53</v>
      </c>
      <c r="CF48">
        <v>35.409999999999997</v>
      </c>
      <c r="CH48">
        <v>33.5</v>
      </c>
      <c r="CI48">
        <v>34.200000000000003</v>
      </c>
      <c r="CJ48">
        <v>35.6</v>
      </c>
      <c r="CK48">
        <v>25.2</v>
      </c>
      <c r="CM48">
        <v>31.5</v>
      </c>
      <c r="CN48">
        <v>28.04</v>
      </c>
      <c r="CO48">
        <v>20.350000000000001</v>
      </c>
      <c r="CP48">
        <v>26.2</v>
      </c>
    </row>
    <row r="49" spans="1:94" x14ac:dyDescent="0.2">
      <c r="A49" s="3"/>
      <c r="B49" s="3"/>
      <c r="C49" s="3"/>
      <c r="D49" s="3"/>
      <c r="E49" s="3"/>
      <c r="F49" s="3"/>
      <c r="G49" s="3"/>
      <c r="H49" s="3"/>
      <c r="I49" s="3"/>
      <c r="N49" s="3"/>
      <c r="Q49" t="s">
        <v>13</v>
      </c>
      <c r="R49" t="s">
        <v>34</v>
      </c>
      <c r="S49">
        <v>0</v>
      </c>
      <c r="T49">
        <v>6</v>
      </c>
      <c r="U49">
        <f t="shared" si="7"/>
        <v>0</v>
      </c>
      <c r="W49" s="3">
        <v>0.05</v>
      </c>
      <c r="Y49">
        <v>0</v>
      </c>
      <c r="Z49">
        <v>5</v>
      </c>
      <c r="AA49">
        <f t="shared" si="1"/>
        <v>0</v>
      </c>
      <c r="AC49" s="3">
        <v>0.06</v>
      </c>
      <c r="AF49">
        <v>0</v>
      </c>
      <c r="AG49">
        <v>12</v>
      </c>
      <c r="AH49">
        <f t="shared" si="2"/>
        <v>0</v>
      </c>
      <c r="AJ49" s="3">
        <v>0</v>
      </c>
      <c r="AO49" t="e">
        <f t="shared" si="3"/>
        <v>#DIV/0!</v>
      </c>
      <c r="AR49" s="3">
        <v>0</v>
      </c>
      <c r="AU49">
        <v>0</v>
      </c>
      <c r="AV49">
        <v>9</v>
      </c>
      <c r="AW49">
        <f t="shared" si="4"/>
        <v>0</v>
      </c>
      <c r="AZ49" s="3">
        <v>0</v>
      </c>
      <c r="BF49" t="e">
        <f t="shared" si="5"/>
        <v>#DIV/0!</v>
      </c>
      <c r="BH49" s="3">
        <v>0</v>
      </c>
      <c r="BI49" s="3">
        <v>0</v>
      </c>
      <c r="BM49">
        <v>26.74</v>
      </c>
      <c r="BO49">
        <v>34</v>
      </c>
      <c r="BR49">
        <v>65.760000000000005</v>
      </c>
      <c r="BT49">
        <v>22.9</v>
      </c>
      <c r="BW49">
        <v>28.85</v>
      </c>
      <c r="BY49">
        <v>37.840000000000003</v>
      </c>
      <c r="CC49">
        <v>34.200000000000003</v>
      </c>
      <c r="CD49">
        <v>9.27</v>
      </c>
      <c r="CE49">
        <v>34.619999999999997</v>
      </c>
      <c r="CF49">
        <v>7.4</v>
      </c>
      <c r="CH49">
        <v>39.53</v>
      </c>
      <c r="CI49">
        <v>9.6</v>
      </c>
      <c r="CJ49">
        <v>22.5</v>
      </c>
      <c r="CK49">
        <v>8.7799999999999994</v>
      </c>
      <c r="CM49">
        <v>28.53</v>
      </c>
      <c r="CN49">
        <v>6.9</v>
      </c>
      <c r="CO49">
        <v>16.46</v>
      </c>
      <c r="CP49">
        <v>6.26</v>
      </c>
    </row>
    <row r="50" spans="1:94" x14ac:dyDescent="0.2">
      <c r="A50" s="3"/>
      <c r="D50" s="3"/>
      <c r="E50" s="3"/>
      <c r="F50" s="3"/>
      <c r="G50" s="3"/>
      <c r="H50" s="3"/>
      <c r="I50" s="3"/>
      <c r="S50">
        <v>1</v>
      </c>
      <c r="T50">
        <v>15</v>
      </c>
      <c r="U50">
        <f t="shared" si="7"/>
        <v>6.6666666666666666E-2</v>
      </c>
      <c r="Y50">
        <v>2</v>
      </c>
      <c r="Z50">
        <v>10</v>
      </c>
      <c r="AA50">
        <f t="shared" si="1"/>
        <v>0.2</v>
      </c>
      <c r="AF50">
        <v>0</v>
      </c>
      <c r="AG50">
        <v>20</v>
      </c>
      <c r="AH50">
        <f t="shared" si="2"/>
        <v>0</v>
      </c>
      <c r="AO50" t="e">
        <f t="shared" si="3"/>
        <v>#DIV/0!</v>
      </c>
      <c r="AU50">
        <v>0</v>
      </c>
      <c r="AV50">
        <v>12</v>
      </c>
      <c r="AW50">
        <f t="shared" si="4"/>
        <v>0</v>
      </c>
      <c r="BF50" t="e">
        <f t="shared" si="5"/>
        <v>#DIV/0!</v>
      </c>
      <c r="BM50">
        <v>56.79</v>
      </c>
      <c r="BN50">
        <v>34.71</v>
      </c>
      <c r="BO50">
        <v>32.9</v>
      </c>
      <c r="BP50">
        <v>32.72</v>
      </c>
      <c r="BR50">
        <v>26.75</v>
      </c>
      <c r="BS50">
        <v>36.6</v>
      </c>
      <c r="BT50">
        <v>51.78</v>
      </c>
      <c r="BU50">
        <v>31.55</v>
      </c>
      <c r="BW50">
        <v>34.75</v>
      </c>
      <c r="BX50">
        <v>32.1</v>
      </c>
      <c r="BY50">
        <v>26.74</v>
      </c>
      <c r="BZ50">
        <v>31.55</v>
      </c>
      <c r="CC50">
        <v>44.62</v>
      </c>
      <c r="CE50">
        <v>23.4</v>
      </c>
      <c r="CH50">
        <v>25.6</v>
      </c>
      <c r="CJ50">
        <v>24.33</v>
      </c>
      <c r="CM50">
        <v>23.5</v>
      </c>
      <c r="CO50">
        <v>12.53</v>
      </c>
    </row>
    <row r="51" spans="1:94" x14ac:dyDescent="0.2">
      <c r="D51" s="3"/>
      <c r="E51" s="3"/>
      <c r="F51" s="3"/>
      <c r="G51" s="3"/>
      <c r="H51" s="3"/>
      <c r="I51" s="3"/>
      <c r="S51">
        <v>1</v>
      </c>
      <c r="T51">
        <v>11</v>
      </c>
      <c r="U51">
        <f t="shared" si="7"/>
        <v>9.0909090909090912E-2</v>
      </c>
      <c r="Y51">
        <v>0</v>
      </c>
      <c r="Z51">
        <v>9</v>
      </c>
      <c r="AA51">
        <f t="shared" si="1"/>
        <v>0</v>
      </c>
      <c r="AH51" t="e">
        <f t="shared" si="2"/>
        <v>#DIV/0!</v>
      </c>
      <c r="AO51" t="e">
        <f t="shared" si="3"/>
        <v>#DIV/0!</v>
      </c>
      <c r="AW51" t="e">
        <f t="shared" si="4"/>
        <v>#DIV/0!</v>
      </c>
      <c r="BF51" t="e">
        <f t="shared" si="5"/>
        <v>#DIV/0!</v>
      </c>
      <c r="BM51">
        <v>49.85</v>
      </c>
      <c r="BN51">
        <v>7.55</v>
      </c>
      <c r="BO51">
        <v>27.75</v>
      </c>
      <c r="BP51">
        <v>6.69</v>
      </c>
      <c r="BR51">
        <v>27.66</v>
      </c>
      <c r="BS51">
        <v>7.51</v>
      </c>
      <c r="BT51">
        <v>33.65</v>
      </c>
      <c r="BU51">
        <v>7.42</v>
      </c>
      <c r="BW51">
        <v>34.5</v>
      </c>
      <c r="BX51">
        <v>6.76</v>
      </c>
      <c r="BY51">
        <v>24.79</v>
      </c>
      <c r="BZ51">
        <v>6.37</v>
      </c>
      <c r="CC51">
        <v>41.37</v>
      </c>
      <c r="CE51">
        <v>35.5</v>
      </c>
      <c r="CH51">
        <v>33.67</v>
      </c>
      <c r="CJ51">
        <v>16.63</v>
      </c>
      <c r="CM51">
        <v>31.53</v>
      </c>
      <c r="CO51">
        <v>31.46</v>
      </c>
    </row>
    <row r="52" spans="1:94" x14ac:dyDescent="0.2">
      <c r="B52" s="3"/>
      <c r="D52" s="3"/>
      <c r="E52" s="3"/>
      <c r="I52" s="3"/>
      <c r="J52" s="3"/>
      <c r="K52" s="3"/>
      <c r="L52" s="3"/>
      <c r="M52" s="3"/>
      <c r="U52" t="e">
        <f t="shared" si="7"/>
        <v>#DIV/0!</v>
      </c>
      <c r="AA52" t="e">
        <f t="shared" si="1"/>
        <v>#DIV/0!</v>
      </c>
      <c r="AH52" t="e">
        <f t="shared" si="2"/>
        <v>#DIV/0!</v>
      </c>
      <c r="AO52" t="e">
        <f t="shared" si="3"/>
        <v>#DIV/0!</v>
      </c>
      <c r="AU52">
        <v>0</v>
      </c>
      <c r="AV52">
        <v>12</v>
      </c>
      <c r="AW52">
        <f t="shared" si="4"/>
        <v>0</v>
      </c>
      <c r="AZ52" s="3"/>
      <c r="BF52" t="e">
        <f t="shared" si="5"/>
        <v>#DIV/0!</v>
      </c>
      <c r="BM52">
        <v>12.6</v>
      </c>
      <c r="BO52">
        <v>24.84</v>
      </c>
      <c r="BR52">
        <v>23.73</v>
      </c>
      <c r="BT52">
        <v>38.979999999999997</v>
      </c>
      <c r="BW52">
        <v>33</v>
      </c>
      <c r="BY52">
        <v>23.75</v>
      </c>
      <c r="CC52">
        <v>46.3</v>
      </c>
      <c r="CD52">
        <f>CD48-CD49</f>
        <v>33.049999999999997</v>
      </c>
      <c r="CE52">
        <v>22.25</v>
      </c>
      <c r="CF52">
        <f>CF48-CF49</f>
        <v>28.009999999999998</v>
      </c>
      <c r="CH52">
        <v>28.46</v>
      </c>
      <c r="CI52">
        <f>CI48-CI49</f>
        <v>24.6</v>
      </c>
      <c r="CJ52">
        <v>19.559999999999999</v>
      </c>
      <c r="CK52">
        <f>CK48-CK49</f>
        <v>16.420000000000002</v>
      </c>
      <c r="CM52">
        <v>33.5</v>
      </c>
      <c r="CN52">
        <f>CN48-CN49</f>
        <v>21.14</v>
      </c>
      <c r="CO52">
        <v>29.53</v>
      </c>
      <c r="CP52">
        <f>CP48-CP49</f>
        <v>19.939999999999998</v>
      </c>
    </row>
    <row r="53" spans="1:94" x14ac:dyDescent="0.2">
      <c r="A53" s="3"/>
      <c r="F53" s="3"/>
      <c r="G53" s="3"/>
      <c r="N53" s="3"/>
      <c r="R53" t="s">
        <v>38</v>
      </c>
      <c r="S53">
        <v>1</v>
      </c>
      <c r="T53">
        <v>8</v>
      </c>
      <c r="U53">
        <f t="shared" si="7"/>
        <v>0.125</v>
      </c>
      <c r="W53" s="3">
        <v>0.01</v>
      </c>
      <c r="AA53" t="e">
        <f t="shared" si="1"/>
        <v>#DIV/0!</v>
      </c>
      <c r="AC53" s="3">
        <v>0.02</v>
      </c>
      <c r="AH53" t="e">
        <f t="shared" si="2"/>
        <v>#DIV/0!</v>
      </c>
      <c r="AJ53" s="3">
        <v>0</v>
      </c>
      <c r="AO53" t="e">
        <f t="shared" si="3"/>
        <v>#DIV/0!</v>
      </c>
      <c r="AR53" s="3">
        <v>0</v>
      </c>
      <c r="AU53">
        <v>0</v>
      </c>
      <c r="AV53">
        <v>11</v>
      </c>
      <c r="AW53">
        <f t="shared" si="4"/>
        <v>0</v>
      </c>
      <c r="AZ53">
        <v>0</v>
      </c>
      <c r="BD53">
        <v>2</v>
      </c>
      <c r="BE53">
        <v>18</v>
      </c>
      <c r="BF53">
        <f t="shared" ref="BF53:BF68" si="8">BD53/BE53</f>
        <v>0.1111111111111111</v>
      </c>
      <c r="BM53">
        <v>18.850000000000001</v>
      </c>
      <c r="BN53">
        <f>BN50-BN51</f>
        <v>27.16</v>
      </c>
      <c r="BO53">
        <v>43.99</v>
      </c>
      <c r="BP53">
        <f>BP50-BP51</f>
        <v>26.029999999999998</v>
      </c>
      <c r="BR53">
        <v>22.85</v>
      </c>
      <c r="BS53">
        <f>BS50-BS51</f>
        <v>29.090000000000003</v>
      </c>
      <c r="BT53">
        <v>32.799999999999997</v>
      </c>
      <c r="BU53">
        <f>BU50-BU51</f>
        <v>24.130000000000003</v>
      </c>
      <c r="BW53">
        <v>23.98</v>
      </c>
      <c r="BX53">
        <f>BX50-BX51</f>
        <v>25.340000000000003</v>
      </c>
      <c r="BY53">
        <v>29.89</v>
      </c>
      <c r="BZ53">
        <f>BZ50-BZ51</f>
        <v>25.18</v>
      </c>
      <c r="CC53">
        <v>34.53</v>
      </c>
      <c r="CD53">
        <f>CD52/CD49</f>
        <v>3.565264293419633</v>
      </c>
      <c r="CE53">
        <v>24.63</v>
      </c>
      <c r="CF53">
        <f>CF52/CF49</f>
        <v>3.7851351351351346</v>
      </c>
      <c r="CH53">
        <v>27.36</v>
      </c>
      <c r="CI53">
        <f>CI52/CI49</f>
        <v>2.5625000000000004</v>
      </c>
      <c r="CJ53">
        <v>19.43</v>
      </c>
      <c r="CK53">
        <f>CK52/CK49</f>
        <v>1.8701594533029615</v>
      </c>
      <c r="CM53">
        <v>19.45</v>
      </c>
      <c r="CN53">
        <f>CN52/CN49</f>
        <v>3.0637681159420289</v>
      </c>
      <c r="CO53">
        <v>43.52</v>
      </c>
      <c r="CP53">
        <f>CP52/CP49</f>
        <v>3.1853035143769968</v>
      </c>
    </row>
    <row r="54" spans="1:94" x14ac:dyDescent="0.2">
      <c r="S54">
        <v>0</v>
      </c>
      <c r="T54">
        <v>9</v>
      </c>
      <c r="U54">
        <f t="shared" si="7"/>
        <v>0</v>
      </c>
      <c r="AA54" t="e">
        <f t="shared" si="1"/>
        <v>#DIV/0!</v>
      </c>
      <c r="AH54" t="e">
        <f t="shared" si="2"/>
        <v>#DIV/0!</v>
      </c>
      <c r="AO54" t="e">
        <f t="shared" si="3"/>
        <v>#DIV/0!</v>
      </c>
      <c r="AU54">
        <v>0</v>
      </c>
      <c r="AV54">
        <v>7</v>
      </c>
      <c r="AW54">
        <f t="shared" si="4"/>
        <v>0</v>
      </c>
      <c r="BD54">
        <v>0</v>
      </c>
      <c r="BE54">
        <v>12</v>
      </c>
      <c r="BF54">
        <f t="shared" si="8"/>
        <v>0</v>
      </c>
      <c r="BH54" s="3">
        <v>7.0000000000000007E-2</v>
      </c>
      <c r="BM54">
        <v>22.64</v>
      </c>
      <c r="BN54">
        <f>BN53/BN51</f>
        <v>3.5973509933774834</v>
      </c>
      <c r="BO54">
        <v>39.090000000000003</v>
      </c>
      <c r="BP54">
        <f>BP53/BP51</f>
        <v>3.8908819133034376</v>
      </c>
      <c r="BR54">
        <v>19.09</v>
      </c>
      <c r="BS54">
        <f>BS53/BS51</f>
        <v>3.8735019973368847</v>
      </c>
      <c r="BT54">
        <v>33.9</v>
      </c>
      <c r="BU54">
        <f>BU53/BU51</f>
        <v>3.2520215633423186</v>
      </c>
      <c r="BW54">
        <v>22.96</v>
      </c>
      <c r="BX54">
        <f>BX53/BX51</f>
        <v>3.7485207100591724</v>
      </c>
      <c r="BY54">
        <v>19.75</v>
      </c>
      <c r="BZ54">
        <f>BZ53/BZ51</f>
        <v>3.9529042386185242</v>
      </c>
      <c r="CH54">
        <v>23.53</v>
      </c>
      <c r="CJ54">
        <v>14.46</v>
      </c>
      <c r="CM54">
        <v>17.399999999999999</v>
      </c>
      <c r="CO54">
        <v>23.45</v>
      </c>
    </row>
    <row r="55" spans="1:94" x14ac:dyDescent="0.2">
      <c r="B55" s="91"/>
      <c r="C55" s="91"/>
      <c r="D55" s="91"/>
      <c r="E55" s="91"/>
      <c r="S55">
        <v>1</v>
      </c>
      <c r="T55">
        <v>6</v>
      </c>
      <c r="U55">
        <f t="shared" si="7"/>
        <v>0.16666666666666666</v>
      </c>
      <c r="Y55">
        <v>5</v>
      </c>
      <c r="Z55">
        <v>15</v>
      </c>
      <c r="AA55">
        <f t="shared" si="1"/>
        <v>0.33333333333333331</v>
      </c>
      <c r="AH55" t="e">
        <f t="shared" si="2"/>
        <v>#DIV/0!</v>
      </c>
      <c r="AO55" t="e">
        <f t="shared" si="3"/>
        <v>#DIV/0!</v>
      </c>
      <c r="AW55" t="e">
        <f t="shared" si="4"/>
        <v>#DIV/0!</v>
      </c>
      <c r="BD55">
        <v>1</v>
      </c>
      <c r="BE55">
        <v>11</v>
      </c>
      <c r="BF55">
        <f t="shared" si="8"/>
        <v>9.0909090909090912E-2</v>
      </c>
      <c r="BO55">
        <v>33.67</v>
      </c>
      <c r="BR55">
        <v>34.85</v>
      </c>
      <c r="BT55">
        <v>26.8</v>
      </c>
      <c r="BW55">
        <v>19.3</v>
      </c>
      <c r="CO55">
        <v>22.13</v>
      </c>
    </row>
    <row r="56" spans="1:94" x14ac:dyDescent="0.2">
      <c r="B56" s="3"/>
      <c r="C56" s="3"/>
      <c r="D56" s="3"/>
      <c r="E56" s="3"/>
      <c r="I56" s="3"/>
      <c r="J56" s="3"/>
      <c r="K56" s="3"/>
      <c r="L56" s="3"/>
      <c r="M56" s="3"/>
      <c r="U56" t="e">
        <f t="shared" si="7"/>
        <v>#DIV/0!</v>
      </c>
      <c r="Y56">
        <v>5</v>
      </c>
      <c r="Z56">
        <v>13</v>
      </c>
      <c r="AA56">
        <f t="shared" si="1"/>
        <v>0.38461538461538464</v>
      </c>
      <c r="AF56">
        <v>1</v>
      </c>
      <c r="AG56">
        <v>12</v>
      </c>
      <c r="AH56">
        <f t="shared" si="2"/>
        <v>8.3333333333333329E-2</v>
      </c>
      <c r="AM56">
        <v>2</v>
      </c>
      <c r="AN56">
        <v>13</v>
      </c>
      <c r="AO56">
        <f t="shared" si="3"/>
        <v>0.15384615384615385</v>
      </c>
      <c r="AU56">
        <v>0</v>
      </c>
      <c r="AV56">
        <v>8</v>
      </c>
      <c r="AW56">
        <f t="shared" si="4"/>
        <v>0</v>
      </c>
      <c r="BF56" t="e">
        <f t="shared" si="8"/>
        <v>#DIV/0!</v>
      </c>
      <c r="BO56">
        <v>19.98</v>
      </c>
      <c r="BR56">
        <v>45.77</v>
      </c>
      <c r="BT56">
        <v>19.09</v>
      </c>
    </row>
    <row r="57" spans="1:94" x14ac:dyDescent="0.2">
      <c r="A57" s="3"/>
      <c r="B57" s="3"/>
      <c r="C57" s="3"/>
      <c r="D57" s="3"/>
      <c r="E57" s="3"/>
      <c r="G57" s="3"/>
      <c r="N57" s="3"/>
      <c r="R57" t="s">
        <v>35</v>
      </c>
      <c r="S57">
        <v>1</v>
      </c>
      <c r="T57">
        <v>12</v>
      </c>
      <c r="U57">
        <f t="shared" si="7"/>
        <v>8.3333333333333329E-2</v>
      </c>
      <c r="W57" s="3">
        <v>0.32</v>
      </c>
      <c r="Y57">
        <v>2</v>
      </c>
      <c r="Z57">
        <v>12</v>
      </c>
      <c r="AA57">
        <f t="shared" si="1"/>
        <v>0.16666666666666666</v>
      </c>
      <c r="AC57" s="3">
        <v>0.28999999999999998</v>
      </c>
      <c r="AF57">
        <v>3</v>
      </c>
      <c r="AG57">
        <v>19</v>
      </c>
      <c r="AH57">
        <f t="shared" si="2"/>
        <v>0.15789473684210525</v>
      </c>
      <c r="AJ57" s="3">
        <v>0.14000000000000001</v>
      </c>
      <c r="AM57">
        <v>1</v>
      </c>
      <c r="AN57">
        <v>21</v>
      </c>
      <c r="AO57">
        <f t="shared" si="3"/>
        <v>4.7619047619047616E-2</v>
      </c>
      <c r="AR57" s="3">
        <v>7.0000000000000007E-2</v>
      </c>
      <c r="AU57">
        <v>1</v>
      </c>
      <c r="AV57">
        <v>10</v>
      </c>
      <c r="AW57">
        <f t="shared" si="4"/>
        <v>0.1</v>
      </c>
      <c r="AZ57" s="3">
        <v>7.0000000000000007E-2</v>
      </c>
      <c r="BD57">
        <v>4</v>
      </c>
      <c r="BE57">
        <v>9</v>
      </c>
      <c r="BF57">
        <f t="shared" si="8"/>
        <v>0.44444444444444442</v>
      </c>
    </row>
    <row r="58" spans="1:94" x14ac:dyDescent="0.2">
      <c r="B58" s="3"/>
      <c r="C58" s="3"/>
      <c r="D58" s="3"/>
      <c r="E58" s="3"/>
      <c r="F58" s="3"/>
      <c r="S58">
        <v>6</v>
      </c>
      <c r="T58">
        <v>9</v>
      </c>
      <c r="U58">
        <f t="shared" si="7"/>
        <v>0.66666666666666663</v>
      </c>
      <c r="AA58" t="e">
        <f>Y58/Z59</f>
        <v>#DIV/0!</v>
      </c>
      <c r="AF58">
        <v>3</v>
      </c>
      <c r="AG58">
        <v>15</v>
      </c>
      <c r="AH58">
        <f t="shared" si="2"/>
        <v>0.2</v>
      </c>
      <c r="AM58">
        <v>0</v>
      </c>
      <c r="AN58">
        <v>14</v>
      </c>
      <c r="AO58">
        <f t="shared" si="3"/>
        <v>0</v>
      </c>
      <c r="AU58">
        <v>1</v>
      </c>
      <c r="AV58">
        <v>10</v>
      </c>
      <c r="AW58">
        <f t="shared" si="4"/>
        <v>0.1</v>
      </c>
      <c r="BD58">
        <v>2</v>
      </c>
      <c r="BE58">
        <v>7</v>
      </c>
      <c r="BF58">
        <f t="shared" si="8"/>
        <v>0.2857142857142857</v>
      </c>
      <c r="BH58" s="3">
        <v>0.24</v>
      </c>
      <c r="CC58" s="3">
        <v>356.53</v>
      </c>
      <c r="CE58" s="3">
        <v>378.5</v>
      </c>
      <c r="CH58" s="3">
        <v>256.3</v>
      </c>
      <c r="CK58" s="3">
        <v>187</v>
      </c>
      <c r="CN58" s="3">
        <v>306.39999999999998</v>
      </c>
      <c r="CP58" s="3">
        <v>318.5</v>
      </c>
    </row>
    <row r="59" spans="1:94" x14ac:dyDescent="0.2">
      <c r="B59" s="3"/>
      <c r="C59" s="3"/>
      <c r="D59" s="3"/>
      <c r="E59" s="3"/>
      <c r="S59">
        <v>3</v>
      </c>
      <c r="T59">
        <v>14</v>
      </c>
      <c r="U59">
        <f t="shared" si="7"/>
        <v>0.21428571428571427</v>
      </c>
      <c r="AA59" t="e">
        <f>Y59/#REF!</f>
        <v>#REF!</v>
      </c>
      <c r="AH59" t="e">
        <f t="shared" si="2"/>
        <v>#DIV/0!</v>
      </c>
      <c r="AO59" t="e">
        <f t="shared" si="3"/>
        <v>#DIV/0!</v>
      </c>
      <c r="AW59" t="e">
        <f t="shared" si="4"/>
        <v>#DIV/0!</v>
      </c>
      <c r="BD59">
        <v>0</v>
      </c>
      <c r="BE59">
        <v>18</v>
      </c>
      <c r="BF59">
        <f t="shared" si="8"/>
        <v>0</v>
      </c>
      <c r="BM59" s="3">
        <v>359.74</v>
      </c>
      <c r="BO59" s="3">
        <v>389</v>
      </c>
      <c r="BR59" s="3">
        <v>387.4</v>
      </c>
      <c r="BT59" s="3">
        <v>325.2</v>
      </c>
      <c r="BW59" s="3">
        <v>374.85</v>
      </c>
      <c r="BY59" s="3">
        <v>395.3</v>
      </c>
    </row>
    <row r="60" spans="1:94" x14ac:dyDescent="0.2">
      <c r="B60" s="3"/>
      <c r="C60" s="3"/>
      <c r="D60" s="3"/>
      <c r="E60" s="3"/>
      <c r="I60" s="3"/>
      <c r="J60" s="3"/>
      <c r="K60" s="3"/>
      <c r="L60" s="3"/>
      <c r="M60" s="3"/>
      <c r="U60" t="e">
        <f t="shared" si="7"/>
        <v>#DIV/0!</v>
      </c>
      <c r="Y60">
        <v>3</v>
      </c>
      <c r="Z60">
        <v>12</v>
      </c>
      <c r="AA60">
        <f t="shared" si="1"/>
        <v>0.25</v>
      </c>
      <c r="AF60">
        <v>1</v>
      </c>
      <c r="AG60">
        <v>12</v>
      </c>
      <c r="AH60">
        <f t="shared" si="2"/>
        <v>8.3333333333333329E-2</v>
      </c>
      <c r="AO60" t="e">
        <f t="shared" si="3"/>
        <v>#DIV/0!</v>
      </c>
      <c r="AU60">
        <v>3</v>
      </c>
      <c r="AV60">
        <v>13</v>
      </c>
      <c r="AW60">
        <f t="shared" si="4"/>
        <v>0.23076923076923078</v>
      </c>
      <c r="BF60" t="e">
        <f t="shared" si="8"/>
        <v>#DIV/0!</v>
      </c>
      <c r="BR60" s="3"/>
      <c r="BT60" s="3"/>
      <c r="BW60" s="3"/>
      <c r="BY60" s="3"/>
    </row>
    <row r="61" spans="1:94" x14ac:dyDescent="0.2">
      <c r="A61" s="3"/>
      <c r="B61" s="3"/>
      <c r="D61" s="3"/>
      <c r="E61" s="3"/>
      <c r="G61" s="3"/>
      <c r="R61" t="s">
        <v>39</v>
      </c>
      <c r="S61">
        <v>2</v>
      </c>
      <c r="T61">
        <v>15</v>
      </c>
      <c r="U61">
        <f t="shared" si="7"/>
        <v>0.13333333333333333</v>
      </c>
      <c r="W61" s="3">
        <v>0.27</v>
      </c>
      <c r="Y61">
        <v>3</v>
      </c>
      <c r="Z61">
        <v>12</v>
      </c>
      <c r="AA61">
        <f t="shared" si="1"/>
        <v>0.25</v>
      </c>
      <c r="AC61" s="3">
        <v>0.31</v>
      </c>
      <c r="AF61">
        <v>2</v>
      </c>
      <c r="AG61">
        <v>23</v>
      </c>
      <c r="AH61">
        <f t="shared" si="2"/>
        <v>8.6956521739130432E-2</v>
      </c>
      <c r="AJ61" s="3">
        <v>0.08</v>
      </c>
      <c r="AM61">
        <v>1</v>
      </c>
      <c r="AN61">
        <v>18</v>
      </c>
      <c r="AO61">
        <f t="shared" si="3"/>
        <v>5.5555555555555552E-2</v>
      </c>
      <c r="AR61" s="3">
        <v>0.11</v>
      </c>
      <c r="AU61">
        <v>2</v>
      </c>
      <c r="AV61">
        <v>16</v>
      </c>
      <c r="AW61">
        <f t="shared" si="4"/>
        <v>0.125</v>
      </c>
      <c r="AZ61" s="3">
        <v>0.15</v>
      </c>
      <c r="BF61" t="e">
        <f t="shared" si="8"/>
        <v>#DIV/0!</v>
      </c>
    </row>
    <row r="62" spans="1:94" x14ac:dyDescent="0.2">
      <c r="F62" s="3"/>
      <c r="S62">
        <v>6</v>
      </c>
      <c r="T62">
        <v>20</v>
      </c>
      <c r="U62">
        <f t="shared" si="7"/>
        <v>0.3</v>
      </c>
      <c r="Y62">
        <v>6</v>
      </c>
      <c r="Z62">
        <v>14</v>
      </c>
      <c r="AA62">
        <f t="shared" si="1"/>
        <v>0.42857142857142855</v>
      </c>
      <c r="AF62">
        <v>1</v>
      </c>
      <c r="AG62">
        <v>16</v>
      </c>
      <c r="AH62">
        <f t="shared" si="2"/>
        <v>6.25E-2</v>
      </c>
      <c r="AM62">
        <v>1</v>
      </c>
      <c r="AN62">
        <v>11</v>
      </c>
      <c r="AO62">
        <f t="shared" si="3"/>
        <v>9.0909090909090912E-2</v>
      </c>
      <c r="AU62">
        <v>2</v>
      </c>
      <c r="AV62">
        <v>19</v>
      </c>
      <c r="AW62">
        <f t="shared" si="4"/>
        <v>0.10526315789473684</v>
      </c>
      <c r="BD62">
        <v>9</v>
      </c>
      <c r="BE62">
        <v>16</v>
      </c>
      <c r="BF62">
        <f t="shared" si="8"/>
        <v>0.5625</v>
      </c>
      <c r="BH62" s="3">
        <v>0.56999999999999995</v>
      </c>
    </row>
    <row r="63" spans="1:94" x14ac:dyDescent="0.2">
      <c r="S63">
        <v>8</v>
      </c>
      <c r="T63">
        <v>22</v>
      </c>
      <c r="U63">
        <f t="shared" si="7"/>
        <v>0.36363636363636365</v>
      </c>
      <c r="AA63" t="e">
        <f t="shared" si="1"/>
        <v>#DIV/0!</v>
      </c>
      <c r="AH63" t="e">
        <f t="shared" si="2"/>
        <v>#DIV/0!</v>
      </c>
      <c r="AM63">
        <v>2</v>
      </c>
      <c r="AN63">
        <v>11</v>
      </c>
      <c r="AO63">
        <f t="shared" si="3"/>
        <v>0.18181818181818182</v>
      </c>
      <c r="AW63" t="e">
        <f t="shared" si="4"/>
        <v>#DIV/0!</v>
      </c>
      <c r="BD63">
        <v>5</v>
      </c>
      <c r="BE63">
        <v>10</v>
      </c>
      <c r="BF63">
        <f t="shared" si="8"/>
        <v>0.5</v>
      </c>
      <c r="BL63" t="s">
        <v>10</v>
      </c>
      <c r="CC63">
        <v>50.53</v>
      </c>
      <c r="CD63">
        <v>7.5</v>
      </c>
      <c r="CE63">
        <v>45.53</v>
      </c>
      <c r="CF63">
        <v>5.45</v>
      </c>
      <c r="CH63">
        <v>56.3</v>
      </c>
      <c r="CI63">
        <v>12.08</v>
      </c>
      <c r="CJ63">
        <v>54.52</v>
      </c>
      <c r="CK63">
        <v>8.2100000000000009</v>
      </c>
      <c r="CM63">
        <v>38.53</v>
      </c>
      <c r="CN63">
        <v>6.4</v>
      </c>
      <c r="CO63">
        <v>44.53</v>
      </c>
      <c r="CP63">
        <v>4.76</v>
      </c>
    </row>
    <row r="64" spans="1:94" x14ac:dyDescent="0.2">
      <c r="I64" s="3"/>
      <c r="J64" s="3"/>
      <c r="K64" s="3"/>
      <c r="L64" s="3"/>
      <c r="M64" s="3"/>
      <c r="N64" s="3"/>
      <c r="U64" t="e">
        <f t="shared" si="7"/>
        <v>#DIV/0!</v>
      </c>
      <c r="AA64" t="e">
        <f t="shared" si="1"/>
        <v>#DIV/0!</v>
      </c>
      <c r="AF64">
        <v>6</v>
      </c>
      <c r="AG64">
        <v>14</v>
      </c>
      <c r="AH64">
        <f t="shared" si="2"/>
        <v>0.42857142857142855</v>
      </c>
      <c r="AO64" t="e">
        <f t="shared" si="3"/>
        <v>#DIV/0!</v>
      </c>
      <c r="AW64" t="e">
        <f t="shared" si="4"/>
        <v>#DIV/0!</v>
      </c>
      <c r="BD64">
        <v>7</v>
      </c>
      <c r="BE64">
        <v>11</v>
      </c>
      <c r="BF64">
        <f t="shared" si="8"/>
        <v>0.63636363636363635</v>
      </c>
      <c r="BM64">
        <v>50.45</v>
      </c>
      <c r="BN64">
        <v>11.11</v>
      </c>
      <c r="BO64">
        <v>44.63</v>
      </c>
      <c r="BP64">
        <v>7.46</v>
      </c>
      <c r="BR64">
        <v>30.75</v>
      </c>
      <c r="BS64">
        <v>10.7</v>
      </c>
      <c r="BT64">
        <v>60.86</v>
      </c>
      <c r="BU64">
        <v>7.45</v>
      </c>
      <c r="BW64">
        <v>39</v>
      </c>
      <c r="BX64">
        <v>8.59</v>
      </c>
      <c r="BY64">
        <v>56.74</v>
      </c>
      <c r="BZ64">
        <v>9.6300000000000008</v>
      </c>
      <c r="CC64">
        <v>51.57</v>
      </c>
      <c r="CD64">
        <v>6.35</v>
      </c>
      <c r="CE64">
        <v>38.9</v>
      </c>
      <c r="CF64">
        <v>7.4</v>
      </c>
      <c r="CH64">
        <v>51.37</v>
      </c>
      <c r="CI64">
        <v>9.68</v>
      </c>
      <c r="CJ64">
        <v>46.4</v>
      </c>
      <c r="CK64">
        <v>5</v>
      </c>
      <c r="CM64">
        <v>43.44</v>
      </c>
      <c r="CN64">
        <v>6</v>
      </c>
      <c r="CO64">
        <v>37.5</v>
      </c>
      <c r="CP64">
        <v>10.84</v>
      </c>
    </row>
    <row r="65" spans="1:94" x14ac:dyDescent="0.2">
      <c r="R65" t="s">
        <v>36</v>
      </c>
      <c r="S65">
        <v>5</v>
      </c>
      <c r="T65">
        <v>9</v>
      </c>
      <c r="U65">
        <f t="shared" si="7"/>
        <v>0.55555555555555558</v>
      </c>
      <c r="W65" s="3">
        <v>0.74</v>
      </c>
      <c r="Y65">
        <v>7</v>
      </c>
      <c r="Z65">
        <v>11</v>
      </c>
      <c r="AA65">
        <f t="shared" si="1"/>
        <v>0.63636363636363635</v>
      </c>
      <c r="AC65" s="3">
        <v>0.69</v>
      </c>
      <c r="AF65">
        <v>6</v>
      </c>
      <c r="AG65">
        <v>10</v>
      </c>
      <c r="AH65">
        <f t="shared" si="2"/>
        <v>0.6</v>
      </c>
      <c r="AJ65" s="3">
        <v>0.47</v>
      </c>
      <c r="AM65">
        <v>18</v>
      </c>
      <c r="AN65">
        <v>23</v>
      </c>
      <c r="AO65">
        <f t="shared" si="3"/>
        <v>0.78260869565217395</v>
      </c>
      <c r="AR65" s="3">
        <v>0.66</v>
      </c>
      <c r="AU65">
        <v>3</v>
      </c>
      <c r="AV65">
        <v>9</v>
      </c>
      <c r="AW65">
        <f t="shared" si="4"/>
        <v>0.33333333333333331</v>
      </c>
      <c r="AZ65" s="3">
        <v>0.44</v>
      </c>
      <c r="BF65" t="e">
        <f t="shared" si="8"/>
        <v>#DIV/0!</v>
      </c>
      <c r="BM65">
        <v>27.23</v>
      </c>
      <c r="BN65">
        <v>5.86</v>
      </c>
      <c r="BO65">
        <v>34.75</v>
      </c>
      <c r="BP65">
        <v>6.09</v>
      </c>
      <c r="BR65">
        <v>45.99</v>
      </c>
      <c r="BS65">
        <v>4.8</v>
      </c>
      <c r="BT65">
        <v>46.75</v>
      </c>
      <c r="BU65">
        <v>9.6999999999999993</v>
      </c>
      <c r="BW65">
        <v>45.74</v>
      </c>
      <c r="BX65">
        <v>6.81</v>
      </c>
      <c r="BY65">
        <v>56.54</v>
      </c>
      <c r="BZ65">
        <v>7.9</v>
      </c>
      <c r="CC65">
        <v>47.43</v>
      </c>
      <c r="CD65">
        <v>4.7300000000000004</v>
      </c>
      <c r="CE65">
        <v>41.65</v>
      </c>
      <c r="CF65">
        <v>8.34</v>
      </c>
      <c r="CH65">
        <v>57.73</v>
      </c>
      <c r="CI65">
        <v>12.32</v>
      </c>
      <c r="CJ65">
        <v>58.2</v>
      </c>
      <c r="CK65">
        <v>6.86</v>
      </c>
      <c r="CM65">
        <v>50.34</v>
      </c>
      <c r="CN65">
        <v>6.8</v>
      </c>
      <c r="CO65">
        <v>64.23</v>
      </c>
      <c r="CP65">
        <v>8.42</v>
      </c>
    </row>
    <row r="66" spans="1:94" x14ac:dyDescent="0.2">
      <c r="A66" s="3"/>
      <c r="B66" s="3"/>
      <c r="D66" s="3"/>
      <c r="E66" s="3"/>
      <c r="S66">
        <v>4</v>
      </c>
      <c r="T66">
        <v>6</v>
      </c>
      <c r="U66">
        <f t="shared" si="7"/>
        <v>0.66666666666666663</v>
      </c>
      <c r="Y66">
        <v>9</v>
      </c>
      <c r="Z66">
        <v>11</v>
      </c>
      <c r="AA66">
        <f t="shared" si="1"/>
        <v>0.81818181818181823</v>
      </c>
      <c r="AF66">
        <v>4</v>
      </c>
      <c r="AG66">
        <v>10</v>
      </c>
      <c r="AH66">
        <f t="shared" si="2"/>
        <v>0.4</v>
      </c>
      <c r="AM66">
        <v>15</v>
      </c>
      <c r="AN66">
        <v>19</v>
      </c>
      <c r="AO66">
        <f t="shared" si="3"/>
        <v>0.78947368421052633</v>
      </c>
      <c r="AU66">
        <v>7</v>
      </c>
      <c r="AV66">
        <v>14</v>
      </c>
      <c r="AW66">
        <f t="shared" si="4"/>
        <v>0.5</v>
      </c>
      <c r="BD66">
        <v>4</v>
      </c>
      <c r="BE66">
        <v>9</v>
      </c>
      <c r="BF66">
        <f t="shared" si="8"/>
        <v>0.44444444444444442</v>
      </c>
      <c r="BH66" s="3">
        <v>0.44</v>
      </c>
      <c r="BM66">
        <v>32.76</v>
      </c>
      <c r="BN66">
        <v>4.6500000000000004</v>
      </c>
      <c r="BO66">
        <v>48.9</v>
      </c>
      <c r="BP66">
        <v>9.24</v>
      </c>
      <c r="BR66">
        <v>42.5</v>
      </c>
      <c r="BS66">
        <v>8.15</v>
      </c>
      <c r="BT66">
        <v>44.86</v>
      </c>
      <c r="BU66">
        <v>10.79</v>
      </c>
      <c r="BW66">
        <v>43.56</v>
      </c>
      <c r="BX66">
        <v>8.92</v>
      </c>
      <c r="BY66">
        <v>34.4</v>
      </c>
      <c r="BZ66">
        <v>6.82</v>
      </c>
      <c r="CC66">
        <v>34.729999999999997</v>
      </c>
      <c r="CE66">
        <v>29.45</v>
      </c>
      <c r="CH66">
        <v>62.45</v>
      </c>
      <c r="CJ66">
        <v>73.23</v>
      </c>
      <c r="CM66">
        <v>63.23</v>
      </c>
      <c r="CO66">
        <v>38.69</v>
      </c>
    </row>
    <row r="67" spans="1:94" x14ac:dyDescent="0.2">
      <c r="F67" s="3"/>
      <c r="G67" s="3"/>
      <c r="S67">
        <v>6</v>
      </c>
      <c r="T67">
        <v>6</v>
      </c>
      <c r="U67">
        <f t="shared" si="7"/>
        <v>1</v>
      </c>
      <c r="Y67">
        <v>6</v>
      </c>
      <c r="Z67">
        <v>10</v>
      </c>
      <c r="AA67">
        <f t="shared" si="1"/>
        <v>0.6</v>
      </c>
      <c r="AH67" t="e">
        <f t="shared" si="2"/>
        <v>#DIV/0!</v>
      </c>
      <c r="AM67">
        <v>9</v>
      </c>
      <c r="AN67">
        <v>21</v>
      </c>
      <c r="AO67">
        <f t="shared" si="3"/>
        <v>0.42857142857142855</v>
      </c>
      <c r="AU67">
        <v>4</v>
      </c>
      <c r="AV67">
        <v>8</v>
      </c>
      <c r="AW67">
        <f t="shared" si="4"/>
        <v>0.5</v>
      </c>
      <c r="BD67">
        <v>2</v>
      </c>
      <c r="BE67">
        <v>5</v>
      </c>
      <c r="BF67">
        <f t="shared" si="8"/>
        <v>0.4</v>
      </c>
      <c r="BM67">
        <v>43.75</v>
      </c>
      <c r="BO67">
        <v>45.85</v>
      </c>
      <c r="BR67">
        <v>38.85</v>
      </c>
      <c r="BT67">
        <v>29.75</v>
      </c>
      <c r="BW67">
        <v>56.73</v>
      </c>
      <c r="BY67">
        <v>38.65</v>
      </c>
      <c r="CC67">
        <v>64.680000000000007</v>
      </c>
      <c r="CE67">
        <v>22.42</v>
      </c>
      <c r="CH67">
        <v>34.53</v>
      </c>
      <c r="CJ67">
        <v>67.34</v>
      </c>
      <c r="CM67">
        <v>61.72</v>
      </c>
      <c r="CO67">
        <v>39.5</v>
      </c>
    </row>
    <row r="68" spans="1:94" x14ac:dyDescent="0.2">
      <c r="I68" s="3"/>
      <c r="J68" s="3"/>
      <c r="K68" s="3"/>
      <c r="L68" s="3"/>
      <c r="M68" s="3"/>
      <c r="N68" s="3"/>
      <c r="U68" t="e">
        <f t="shared" si="7"/>
        <v>#DIV/0!</v>
      </c>
      <c r="AA68" t="e">
        <f t="shared" si="1"/>
        <v>#DIV/0!</v>
      </c>
      <c r="AF68">
        <v>3</v>
      </c>
      <c r="AG68">
        <v>5</v>
      </c>
      <c r="AH68">
        <f t="shared" si="2"/>
        <v>0.6</v>
      </c>
      <c r="AO68" t="e">
        <f t="shared" si="3"/>
        <v>#DIV/0!</v>
      </c>
      <c r="AW68" t="e">
        <f t="shared" si="4"/>
        <v>#DIV/0!</v>
      </c>
      <c r="BD68">
        <v>3</v>
      </c>
      <c r="BE68">
        <v>6</v>
      </c>
      <c r="BF68">
        <f t="shared" si="8"/>
        <v>0.5</v>
      </c>
      <c r="BM68">
        <v>37.840000000000003</v>
      </c>
      <c r="BO68">
        <v>56.7</v>
      </c>
      <c r="BR68">
        <v>37.78</v>
      </c>
      <c r="BT68">
        <v>34.64</v>
      </c>
      <c r="BW68">
        <v>38.75</v>
      </c>
      <c r="BY68">
        <v>29.53</v>
      </c>
      <c r="CC68">
        <v>51.46</v>
      </c>
      <c r="CE68">
        <v>23.67</v>
      </c>
      <c r="CH68">
        <v>36.56</v>
      </c>
      <c r="CJ68">
        <v>60.9</v>
      </c>
      <c r="CM68">
        <v>35.78</v>
      </c>
      <c r="CO68">
        <v>33.520000000000003</v>
      </c>
    </row>
    <row r="69" spans="1:94" x14ac:dyDescent="0.2">
      <c r="R69" t="s">
        <v>41</v>
      </c>
      <c r="S69">
        <v>5</v>
      </c>
      <c r="T69">
        <v>7</v>
      </c>
      <c r="U69">
        <f t="shared" si="7"/>
        <v>0.7142857142857143</v>
      </c>
      <c r="W69" s="3">
        <v>0.69</v>
      </c>
      <c r="Y69">
        <v>6</v>
      </c>
      <c r="Z69">
        <v>8</v>
      </c>
      <c r="AA69">
        <f t="shared" si="1"/>
        <v>0.75</v>
      </c>
      <c r="AC69" s="3">
        <v>0.68</v>
      </c>
      <c r="AF69">
        <v>1</v>
      </c>
      <c r="AG69">
        <v>8</v>
      </c>
      <c r="AH69">
        <f t="shared" si="2"/>
        <v>0.125</v>
      </c>
      <c r="AJ69" s="3">
        <v>0.35</v>
      </c>
      <c r="AM69">
        <v>8</v>
      </c>
      <c r="AN69">
        <v>10</v>
      </c>
      <c r="AO69">
        <f t="shared" si="3"/>
        <v>0.8</v>
      </c>
      <c r="AR69" s="3">
        <v>0.64</v>
      </c>
      <c r="AU69">
        <v>6</v>
      </c>
      <c r="AV69">
        <v>14</v>
      </c>
      <c r="AW69">
        <f t="shared" si="4"/>
        <v>0.42857142857142855</v>
      </c>
      <c r="AZ69" s="3">
        <v>0.42</v>
      </c>
      <c r="BM69">
        <v>66.59</v>
      </c>
      <c r="BO69">
        <v>65.3</v>
      </c>
      <c r="BR69">
        <v>24.75</v>
      </c>
      <c r="BT69">
        <v>62.8</v>
      </c>
      <c r="BW69">
        <v>42.45</v>
      </c>
      <c r="BY69">
        <v>33.6</v>
      </c>
      <c r="CC69">
        <v>32.5</v>
      </c>
      <c r="CD69">
        <v>44.9</v>
      </c>
      <c r="CE69">
        <v>58.52</v>
      </c>
      <c r="CF69">
        <v>45.73</v>
      </c>
      <c r="CH69">
        <v>44.53</v>
      </c>
      <c r="CJ69">
        <v>56.43</v>
      </c>
      <c r="CM69">
        <v>25.42</v>
      </c>
      <c r="CO69">
        <v>41.4</v>
      </c>
    </row>
    <row r="70" spans="1:94" x14ac:dyDescent="0.2">
      <c r="D70" s="3"/>
      <c r="E70" s="3"/>
      <c r="S70">
        <v>5</v>
      </c>
      <c r="T70">
        <v>7</v>
      </c>
      <c r="U70">
        <f t="shared" si="7"/>
        <v>0.7142857142857143</v>
      </c>
      <c r="Y70">
        <v>4</v>
      </c>
      <c r="Z70">
        <v>8</v>
      </c>
      <c r="AA70">
        <f t="shared" si="1"/>
        <v>0.5</v>
      </c>
      <c r="AF70">
        <v>3</v>
      </c>
      <c r="AG70">
        <v>9</v>
      </c>
      <c r="AH70">
        <f t="shared" si="2"/>
        <v>0.33333333333333331</v>
      </c>
      <c r="AM70">
        <v>5</v>
      </c>
      <c r="AN70">
        <v>8</v>
      </c>
      <c r="AO70">
        <f t="shared" si="3"/>
        <v>0.625</v>
      </c>
      <c r="AU70">
        <v>5</v>
      </c>
      <c r="AV70">
        <v>11</v>
      </c>
      <c r="AW70">
        <f t="shared" si="4"/>
        <v>0.45454545454545453</v>
      </c>
      <c r="BM70">
        <v>23.74</v>
      </c>
      <c r="BN70">
        <v>39.5</v>
      </c>
      <c r="BO70">
        <v>46.98</v>
      </c>
      <c r="BP70">
        <v>44.4</v>
      </c>
      <c r="BR70">
        <v>28.95</v>
      </c>
      <c r="BS70">
        <v>41.3</v>
      </c>
      <c r="BT70">
        <v>54.7</v>
      </c>
      <c r="BU70">
        <v>44.9</v>
      </c>
      <c r="BW70">
        <v>29.09</v>
      </c>
      <c r="BX70">
        <v>41.96</v>
      </c>
      <c r="BY70">
        <v>28.67</v>
      </c>
      <c r="BZ70">
        <v>36.659999999999997</v>
      </c>
      <c r="CC70">
        <v>29.87</v>
      </c>
      <c r="CD70">
        <v>6.94</v>
      </c>
      <c r="CE70">
        <v>61.45</v>
      </c>
      <c r="CF70">
        <v>7.6</v>
      </c>
      <c r="CH70">
        <v>41.43</v>
      </c>
      <c r="CI70">
        <v>48.34</v>
      </c>
      <c r="CJ70">
        <v>34.520000000000003</v>
      </c>
      <c r="CK70">
        <v>46.54</v>
      </c>
      <c r="CM70">
        <v>43.5</v>
      </c>
      <c r="CN70">
        <v>44.51</v>
      </c>
      <c r="CO70">
        <v>46.3</v>
      </c>
      <c r="CP70">
        <v>46.2</v>
      </c>
    </row>
    <row r="71" spans="1:94" x14ac:dyDescent="0.2">
      <c r="F71" s="3"/>
      <c r="G71" s="3"/>
      <c r="S71">
        <v>6</v>
      </c>
      <c r="T71">
        <v>9</v>
      </c>
      <c r="U71">
        <f t="shared" si="7"/>
        <v>0.66666666666666663</v>
      </c>
      <c r="Y71">
        <v>4</v>
      </c>
      <c r="Z71">
        <v>5</v>
      </c>
      <c r="AA71">
        <f t="shared" si="1"/>
        <v>0.8</v>
      </c>
      <c r="AH71" t="e">
        <f t="shared" si="2"/>
        <v>#DIV/0!</v>
      </c>
      <c r="AM71">
        <v>4</v>
      </c>
      <c r="AN71">
        <v>8</v>
      </c>
      <c r="AO71">
        <f t="shared" si="3"/>
        <v>0.5</v>
      </c>
      <c r="AU71">
        <v>5</v>
      </c>
      <c r="AV71">
        <v>13</v>
      </c>
      <c r="AW71">
        <f t="shared" si="4"/>
        <v>0.38461538461538464</v>
      </c>
      <c r="BF71" t="e">
        <f t="shared" si="5"/>
        <v>#DIV/0!</v>
      </c>
      <c r="BM71">
        <v>24.75</v>
      </c>
      <c r="BN71">
        <v>7.21</v>
      </c>
      <c r="BO71">
        <v>22.81</v>
      </c>
      <c r="BP71">
        <v>7.6</v>
      </c>
      <c r="BR71">
        <v>34.799999999999997</v>
      </c>
      <c r="BS71">
        <v>7.88</v>
      </c>
      <c r="BT71">
        <v>34.64</v>
      </c>
      <c r="BU71">
        <v>9.31</v>
      </c>
      <c r="BW71">
        <v>33.04</v>
      </c>
      <c r="BX71">
        <v>8.11</v>
      </c>
      <c r="BY71">
        <v>31.56</v>
      </c>
      <c r="BZ71">
        <v>8.1199999999999992</v>
      </c>
      <c r="CC71">
        <v>34.64</v>
      </c>
      <c r="CE71">
        <v>62.68</v>
      </c>
      <c r="CH71">
        <v>48.5</v>
      </c>
      <c r="CI71">
        <v>11.36</v>
      </c>
      <c r="CJ71">
        <v>26.43</v>
      </c>
      <c r="CK71">
        <v>6.7</v>
      </c>
      <c r="CM71">
        <v>44</v>
      </c>
      <c r="CN71">
        <v>6.4</v>
      </c>
      <c r="CO71">
        <v>67.53</v>
      </c>
      <c r="CP71">
        <v>8</v>
      </c>
    </row>
    <row r="72" spans="1:94" x14ac:dyDescent="0.2">
      <c r="B72" s="3"/>
      <c r="U72" t="e">
        <f t="shared" si="7"/>
        <v>#DIV/0!</v>
      </c>
      <c r="AA72" t="e">
        <f t="shared" ref="AA72:AA90" si="9">Y72/Z72</f>
        <v>#DIV/0!</v>
      </c>
      <c r="AF72">
        <v>8</v>
      </c>
      <c r="AG72">
        <v>12</v>
      </c>
      <c r="AH72">
        <f t="shared" si="2"/>
        <v>0.66666666666666663</v>
      </c>
      <c r="AO72" t="e">
        <f t="shared" si="3"/>
        <v>#DIV/0!</v>
      </c>
      <c r="AW72" t="e">
        <f t="shared" si="4"/>
        <v>#DIV/0!</v>
      </c>
      <c r="BD72">
        <v>8</v>
      </c>
      <c r="BE72">
        <v>9</v>
      </c>
      <c r="BF72" s="75">
        <f t="shared" si="5"/>
        <v>0.88888888888888884</v>
      </c>
      <c r="BM72">
        <v>34.75</v>
      </c>
      <c r="BO72">
        <v>44.87</v>
      </c>
      <c r="BR72">
        <v>61.6</v>
      </c>
      <c r="BT72">
        <v>38.700000000000003</v>
      </c>
      <c r="BW72">
        <v>43.9</v>
      </c>
      <c r="BY72">
        <v>31.79</v>
      </c>
      <c r="CC72">
        <v>39.75</v>
      </c>
      <c r="CD72">
        <f>CD69-CD70</f>
        <v>37.96</v>
      </c>
      <c r="CE72">
        <v>71.3</v>
      </c>
      <c r="CF72">
        <f>CF69-CF70</f>
        <v>38.129999999999995</v>
      </c>
      <c r="CH72">
        <v>39.700000000000003</v>
      </c>
      <c r="CJ72">
        <v>67.319999999999993</v>
      </c>
      <c r="CM72">
        <v>37.42</v>
      </c>
      <c r="CO72">
        <v>51.36</v>
      </c>
    </row>
    <row r="73" spans="1:94" x14ac:dyDescent="0.2">
      <c r="A73" s="3"/>
      <c r="R73" t="s">
        <v>47</v>
      </c>
      <c r="S73">
        <v>7</v>
      </c>
      <c r="T73">
        <v>9</v>
      </c>
      <c r="U73">
        <f t="shared" si="7"/>
        <v>0.77777777777777779</v>
      </c>
      <c r="W73" s="3">
        <v>0.74</v>
      </c>
      <c r="Y73">
        <v>6</v>
      </c>
      <c r="Z73">
        <v>7</v>
      </c>
      <c r="AA73">
        <f t="shared" si="9"/>
        <v>0.8571428571428571</v>
      </c>
      <c r="AC73" s="3">
        <v>0.76</v>
      </c>
      <c r="AF73">
        <v>10</v>
      </c>
      <c r="AG73">
        <v>16</v>
      </c>
      <c r="AH73">
        <f t="shared" ref="AH73:AH89" si="10">AF73/AG73</f>
        <v>0.625</v>
      </c>
      <c r="AJ73" s="3">
        <v>0.76</v>
      </c>
      <c r="AM73">
        <v>8</v>
      </c>
      <c r="AN73">
        <v>12</v>
      </c>
      <c r="AO73">
        <f t="shared" ref="AO73:AO92" si="11">AM73/AN73</f>
        <v>0.66666666666666663</v>
      </c>
      <c r="AR73" s="3">
        <v>0.79</v>
      </c>
      <c r="AU73">
        <v>11</v>
      </c>
      <c r="AV73">
        <v>14</v>
      </c>
      <c r="AW73">
        <f t="shared" ref="AW73:AW93" si="12">AU73/AV73</f>
        <v>0.7857142857142857</v>
      </c>
      <c r="AZ73" s="3">
        <v>0.68</v>
      </c>
      <c r="BD73">
        <v>7</v>
      </c>
      <c r="BE73">
        <v>14</v>
      </c>
      <c r="BF73">
        <f t="shared" ref="BF73:BF90" si="13">BD73/BE73</f>
        <v>0.5</v>
      </c>
      <c r="BH73" s="3">
        <v>0.7</v>
      </c>
      <c r="BM73">
        <v>29.7</v>
      </c>
      <c r="BN73">
        <f>BN70-BN71</f>
        <v>32.29</v>
      </c>
      <c r="BO73">
        <v>56.9</v>
      </c>
      <c r="BP73">
        <f>BP70-BP71</f>
        <v>36.799999999999997</v>
      </c>
      <c r="BR73">
        <v>54.75</v>
      </c>
      <c r="BS73">
        <f>BS70-BS71</f>
        <v>33.419999999999995</v>
      </c>
      <c r="BT73">
        <v>52.45</v>
      </c>
      <c r="BU73">
        <f>BU70-BU71</f>
        <v>35.589999999999996</v>
      </c>
      <c r="BW73">
        <v>27.67</v>
      </c>
      <c r="BX73">
        <f>BX70-BX71</f>
        <v>33.85</v>
      </c>
      <c r="BY73">
        <v>34.799999999999997</v>
      </c>
      <c r="BZ73">
        <f>BZ70-BZ71</f>
        <v>28.54</v>
      </c>
      <c r="CC73">
        <v>56.46</v>
      </c>
      <c r="CD73">
        <f>CD72/CD70</f>
        <v>5.4697406340057633</v>
      </c>
      <c r="CE73">
        <v>64.2</v>
      </c>
      <c r="CF73">
        <f>CF72/CF70</f>
        <v>5.0171052631578945</v>
      </c>
      <c r="CH73">
        <v>46.64</v>
      </c>
      <c r="CI73">
        <f>CI70-CI71</f>
        <v>36.980000000000004</v>
      </c>
      <c r="CJ73">
        <v>20.43</v>
      </c>
      <c r="CK73">
        <f>CK70-CK71</f>
        <v>39.839999999999996</v>
      </c>
      <c r="CM73">
        <v>41.4</v>
      </c>
      <c r="CN73">
        <f>CN70-CN71</f>
        <v>38.11</v>
      </c>
      <c r="CO73">
        <v>54.36</v>
      </c>
      <c r="CP73">
        <f>CP70-CP71</f>
        <v>38.200000000000003</v>
      </c>
    </row>
    <row r="74" spans="1:94" x14ac:dyDescent="0.2">
      <c r="I74" s="3"/>
      <c r="J74" s="3"/>
      <c r="K74" s="3"/>
      <c r="L74" s="3"/>
      <c r="M74" s="3"/>
      <c r="N74" s="3"/>
      <c r="S74">
        <v>3</v>
      </c>
      <c r="T74">
        <v>7</v>
      </c>
      <c r="U74">
        <f t="shared" si="7"/>
        <v>0.42857142857142855</v>
      </c>
      <c r="Y74">
        <v>3</v>
      </c>
      <c r="Z74">
        <v>7</v>
      </c>
      <c r="AA74">
        <f t="shared" si="9"/>
        <v>0.42857142857142855</v>
      </c>
      <c r="AF74">
        <v>6</v>
      </c>
      <c r="AG74">
        <v>6</v>
      </c>
      <c r="AH74">
        <f t="shared" si="10"/>
        <v>1</v>
      </c>
      <c r="AM74">
        <v>5</v>
      </c>
      <c r="AN74">
        <v>6</v>
      </c>
      <c r="AO74">
        <f t="shared" si="11"/>
        <v>0.83333333333333337</v>
      </c>
      <c r="AU74">
        <v>5</v>
      </c>
      <c r="AV74">
        <v>7</v>
      </c>
      <c r="AW74">
        <f t="shared" si="12"/>
        <v>0.7142857142857143</v>
      </c>
      <c r="BD74">
        <v>8</v>
      </c>
      <c r="BE74">
        <v>11</v>
      </c>
      <c r="BF74">
        <f t="shared" si="13"/>
        <v>0.72727272727272729</v>
      </c>
      <c r="BM74">
        <v>29.65</v>
      </c>
      <c r="BN74">
        <f>BN73/BN71</f>
        <v>4.4785020804438282</v>
      </c>
      <c r="BO74">
        <v>39.08</v>
      </c>
      <c r="BP74">
        <f>BP73/BP71</f>
        <v>4.8421052631578947</v>
      </c>
      <c r="BR74">
        <v>43.76</v>
      </c>
      <c r="BS74">
        <f>BS73/BS71</f>
        <v>4.2411167512690353</v>
      </c>
      <c r="BT74">
        <v>33.799999999999997</v>
      </c>
      <c r="BU74">
        <f>BU73/BU71</f>
        <v>3.8227712137486569</v>
      </c>
      <c r="BW74">
        <v>54.68</v>
      </c>
      <c r="BX74">
        <f>BX73/BX71</f>
        <v>4.1738594327990137</v>
      </c>
      <c r="BY74">
        <v>28.75</v>
      </c>
      <c r="BZ74">
        <f>BZ73/BZ71</f>
        <v>3.514778325123153</v>
      </c>
      <c r="CC74">
        <v>45.34</v>
      </c>
      <c r="CE74">
        <v>29</v>
      </c>
      <c r="CH74">
        <v>57.43</v>
      </c>
      <c r="CI74">
        <f>CI73/CI71</f>
        <v>3.2552816901408455</v>
      </c>
      <c r="CJ74">
        <v>19.899999999999999</v>
      </c>
      <c r="CK74">
        <f>CK73/CK71</f>
        <v>5.9462686567164171</v>
      </c>
      <c r="CM74">
        <v>37.700000000000003</v>
      </c>
      <c r="CN74">
        <f>CN73/CN71</f>
        <v>5.9546874999999995</v>
      </c>
      <c r="CO74">
        <v>51.47</v>
      </c>
      <c r="CP74">
        <f>CP73/CP71</f>
        <v>4.7750000000000004</v>
      </c>
    </row>
    <row r="75" spans="1:94" x14ac:dyDescent="0.2">
      <c r="S75">
        <v>5</v>
      </c>
      <c r="T75">
        <v>5</v>
      </c>
      <c r="U75">
        <f t="shared" si="7"/>
        <v>1</v>
      </c>
      <c r="Y75">
        <v>6</v>
      </c>
      <c r="Z75">
        <v>6</v>
      </c>
      <c r="AA75">
        <f t="shared" si="9"/>
        <v>1</v>
      </c>
      <c r="AH75" t="e">
        <f t="shared" si="10"/>
        <v>#DIV/0!</v>
      </c>
      <c r="AM75">
        <v>7</v>
      </c>
      <c r="AN75">
        <v>8</v>
      </c>
      <c r="AO75">
        <f t="shared" si="11"/>
        <v>0.875</v>
      </c>
      <c r="AU75">
        <v>6</v>
      </c>
      <c r="AV75">
        <v>11</v>
      </c>
      <c r="AW75">
        <f t="shared" si="12"/>
        <v>0.54545454545454541</v>
      </c>
      <c r="BF75" t="e">
        <f t="shared" si="13"/>
        <v>#DIV/0!</v>
      </c>
      <c r="BM75">
        <v>26.75</v>
      </c>
      <c r="BO75">
        <v>46</v>
      </c>
      <c r="BR75">
        <v>57.98</v>
      </c>
      <c r="BW75">
        <v>48.9</v>
      </c>
      <c r="BY75">
        <v>34.9</v>
      </c>
      <c r="CH75">
        <v>51.3</v>
      </c>
      <c r="CJ75">
        <v>19.350000000000001</v>
      </c>
      <c r="CM75">
        <v>56.1</v>
      </c>
      <c r="CO75">
        <v>34.619999999999997</v>
      </c>
    </row>
    <row r="76" spans="1:94" x14ac:dyDescent="0.2">
      <c r="U76" t="e">
        <f t="shared" si="7"/>
        <v>#DIV/0!</v>
      </c>
      <c r="AA76" t="e">
        <f t="shared" si="9"/>
        <v>#DIV/0!</v>
      </c>
      <c r="AH76" t="e">
        <f t="shared" si="10"/>
        <v>#DIV/0!</v>
      </c>
      <c r="AO76" t="e">
        <f t="shared" si="11"/>
        <v>#DIV/0!</v>
      </c>
      <c r="AW76" t="e">
        <f t="shared" si="12"/>
        <v>#DIV/0!</v>
      </c>
      <c r="BD76">
        <v>6</v>
      </c>
      <c r="BE76">
        <v>11</v>
      </c>
      <c r="BF76">
        <f t="shared" si="13"/>
        <v>0.54545454545454541</v>
      </c>
      <c r="BM76">
        <v>54.7</v>
      </c>
      <c r="BO76">
        <v>23.74</v>
      </c>
      <c r="BR76">
        <v>34.799999999999997</v>
      </c>
      <c r="CO76">
        <v>41.48</v>
      </c>
    </row>
    <row r="77" spans="1:94" x14ac:dyDescent="0.2">
      <c r="R77" t="s">
        <v>48</v>
      </c>
      <c r="S77">
        <v>3</v>
      </c>
      <c r="T77">
        <v>10</v>
      </c>
      <c r="U77">
        <f t="shared" si="7"/>
        <v>0.3</v>
      </c>
      <c r="W77" s="3">
        <v>0.42</v>
      </c>
      <c r="Y77">
        <v>4</v>
      </c>
      <c r="Z77">
        <v>13</v>
      </c>
      <c r="AA77">
        <f>Y77/Z77</f>
        <v>0.30769230769230771</v>
      </c>
      <c r="AC77" s="3">
        <v>0.5</v>
      </c>
      <c r="AF77">
        <v>7</v>
      </c>
      <c r="AG77">
        <v>10</v>
      </c>
      <c r="AH77">
        <f t="shared" si="10"/>
        <v>0.7</v>
      </c>
      <c r="AJ77" s="3">
        <v>0.46</v>
      </c>
      <c r="AM77">
        <v>5</v>
      </c>
      <c r="AN77">
        <v>11</v>
      </c>
      <c r="AO77">
        <f t="shared" si="11"/>
        <v>0.45454545454545453</v>
      </c>
      <c r="AR77" s="3">
        <v>0.51</v>
      </c>
      <c r="AU77">
        <v>5</v>
      </c>
      <c r="AV77">
        <v>9</v>
      </c>
      <c r="AW77">
        <f t="shared" si="12"/>
        <v>0.55555555555555558</v>
      </c>
      <c r="AZ77" s="3">
        <v>0.56000000000000005</v>
      </c>
      <c r="BD77">
        <v>6</v>
      </c>
      <c r="BE77">
        <v>9</v>
      </c>
      <c r="BF77">
        <f t="shared" si="13"/>
        <v>0.66666666666666663</v>
      </c>
      <c r="BH77" s="3">
        <v>0.64</v>
      </c>
      <c r="BM77">
        <v>70.540000000000006</v>
      </c>
    </row>
    <row r="78" spans="1:94" x14ac:dyDescent="0.2">
      <c r="I78" s="3"/>
      <c r="J78" s="3"/>
      <c r="L78" s="3"/>
      <c r="M78" s="3"/>
      <c r="N78" s="3"/>
      <c r="S78">
        <v>5</v>
      </c>
      <c r="T78">
        <v>8</v>
      </c>
      <c r="U78">
        <f t="shared" si="7"/>
        <v>0.625</v>
      </c>
      <c r="Y78">
        <v>5</v>
      </c>
      <c r="Z78">
        <v>9</v>
      </c>
      <c r="AA78">
        <f t="shared" si="9"/>
        <v>0.55555555555555558</v>
      </c>
      <c r="AF78">
        <v>3</v>
      </c>
      <c r="AG78">
        <v>9</v>
      </c>
      <c r="AH78">
        <f t="shared" si="10"/>
        <v>0.33333333333333331</v>
      </c>
      <c r="AM78">
        <v>4</v>
      </c>
      <c r="AN78">
        <v>8</v>
      </c>
      <c r="AO78">
        <f t="shared" si="11"/>
        <v>0.5</v>
      </c>
      <c r="AU78">
        <v>5</v>
      </c>
      <c r="AV78">
        <v>7</v>
      </c>
      <c r="AW78">
        <f t="shared" si="12"/>
        <v>0.7142857142857143</v>
      </c>
      <c r="BD78">
        <v>5</v>
      </c>
      <c r="BE78">
        <v>7</v>
      </c>
      <c r="BF78">
        <f t="shared" si="13"/>
        <v>0.7142857142857143</v>
      </c>
    </row>
    <row r="79" spans="1:94" x14ac:dyDescent="0.2">
      <c r="K79" s="3"/>
      <c r="S79">
        <v>3</v>
      </c>
      <c r="T79">
        <v>9</v>
      </c>
      <c r="U79">
        <f t="shared" si="7"/>
        <v>0.33333333333333331</v>
      </c>
      <c r="Y79">
        <v>7</v>
      </c>
      <c r="Z79">
        <v>11</v>
      </c>
      <c r="AA79">
        <f t="shared" si="9"/>
        <v>0.63636363636363635</v>
      </c>
      <c r="AF79">
        <v>5</v>
      </c>
      <c r="AG79">
        <v>14</v>
      </c>
      <c r="AH79">
        <f t="shared" si="10"/>
        <v>0.35714285714285715</v>
      </c>
      <c r="AM79">
        <v>7</v>
      </c>
      <c r="AN79">
        <v>12</v>
      </c>
      <c r="AO79">
        <f t="shared" si="11"/>
        <v>0.58333333333333337</v>
      </c>
      <c r="AU79">
        <v>4</v>
      </c>
      <c r="AV79">
        <v>5</v>
      </c>
      <c r="AW79">
        <f t="shared" si="12"/>
        <v>0.8</v>
      </c>
      <c r="BF79" t="e">
        <f t="shared" si="13"/>
        <v>#DIV/0!</v>
      </c>
      <c r="CC79" s="3">
        <v>547</v>
      </c>
      <c r="CE79" s="3">
        <v>501.7</v>
      </c>
      <c r="CI79" s="3">
        <v>325.5</v>
      </c>
      <c r="CK79" s="3">
        <v>594.6</v>
      </c>
      <c r="CN79" s="3">
        <v>595.5</v>
      </c>
      <c r="CP79" s="3">
        <v>478</v>
      </c>
    </row>
    <row r="80" spans="1:94" x14ac:dyDescent="0.2">
      <c r="U80" t="e">
        <f t="shared" si="7"/>
        <v>#DIV/0!</v>
      </c>
      <c r="AA80" t="e">
        <f t="shared" si="9"/>
        <v>#DIV/0!</v>
      </c>
      <c r="AH80" t="e">
        <f t="shared" si="10"/>
        <v>#DIV/0!</v>
      </c>
      <c r="AO80" t="e">
        <f t="shared" si="11"/>
        <v>#DIV/0!</v>
      </c>
      <c r="AU80">
        <v>2</v>
      </c>
      <c r="AV80">
        <v>11</v>
      </c>
      <c r="AW80">
        <f t="shared" si="12"/>
        <v>0.18181818181818182</v>
      </c>
      <c r="BF80" t="e">
        <f t="shared" si="13"/>
        <v>#DIV/0!</v>
      </c>
    </row>
    <row r="81" spans="18:94" x14ac:dyDescent="0.2">
      <c r="U81" t="e">
        <f t="shared" si="7"/>
        <v>#DIV/0!</v>
      </c>
      <c r="AA81" t="e">
        <f t="shared" si="9"/>
        <v>#DIV/0!</v>
      </c>
      <c r="AH81" t="e">
        <f t="shared" si="10"/>
        <v>#DIV/0!</v>
      </c>
      <c r="AO81" t="e">
        <f t="shared" si="11"/>
        <v>#DIV/0!</v>
      </c>
      <c r="AW81" t="e">
        <f t="shared" si="12"/>
        <v>#DIV/0!</v>
      </c>
      <c r="BD81">
        <v>12</v>
      </c>
      <c r="BE81">
        <v>12</v>
      </c>
      <c r="BF81">
        <f t="shared" si="13"/>
        <v>1</v>
      </c>
      <c r="BM81" s="3">
        <v>447.85</v>
      </c>
      <c r="BO81" s="3">
        <v>484.2</v>
      </c>
      <c r="BR81" s="3">
        <v>424.1</v>
      </c>
      <c r="BT81" s="3">
        <v>382.3</v>
      </c>
      <c r="BW81" s="3">
        <v>417.39</v>
      </c>
      <c r="BY81" s="3">
        <v>351.5</v>
      </c>
    </row>
    <row r="82" spans="18:94" x14ac:dyDescent="0.2">
      <c r="R82" t="s">
        <v>42</v>
      </c>
      <c r="S82">
        <v>8</v>
      </c>
      <c r="T82">
        <v>12</v>
      </c>
      <c r="U82">
        <f t="shared" si="7"/>
        <v>0.66666666666666663</v>
      </c>
      <c r="Y82">
        <v>11</v>
      </c>
      <c r="Z82">
        <v>12</v>
      </c>
      <c r="AA82">
        <f t="shared" si="9"/>
        <v>0.91666666666666663</v>
      </c>
      <c r="AF82">
        <v>13</v>
      </c>
      <c r="AG82">
        <v>14</v>
      </c>
      <c r="AH82">
        <f t="shared" si="10"/>
        <v>0.9285714285714286</v>
      </c>
      <c r="AM82">
        <v>12</v>
      </c>
      <c r="AN82">
        <v>15</v>
      </c>
      <c r="AO82">
        <f t="shared" si="11"/>
        <v>0.8</v>
      </c>
      <c r="AW82" t="e">
        <f t="shared" si="12"/>
        <v>#DIV/0!</v>
      </c>
      <c r="BD82">
        <v>11</v>
      </c>
      <c r="BE82">
        <v>13</v>
      </c>
      <c r="BF82">
        <f t="shared" si="13"/>
        <v>0.84615384615384615</v>
      </c>
      <c r="CC82">
        <v>67.430000000000007</v>
      </c>
      <c r="CD82">
        <v>5.13</v>
      </c>
      <c r="CE82">
        <v>80.53</v>
      </c>
      <c r="CF82">
        <v>6.1</v>
      </c>
      <c r="CH82">
        <v>61.46</v>
      </c>
      <c r="CI82">
        <v>5.43</v>
      </c>
      <c r="CJ82">
        <v>47.74</v>
      </c>
      <c r="CK82">
        <v>4.18</v>
      </c>
      <c r="CM82">
        <v>49.52</v>
      </c>
      <c r="CN82">
        <v>8.92</v>
      </c>
      <c r="CO82">
        <v>47.53</v>
      </c>
      <c r="CP82">
        <v>5.78</v>
      </c>
    </row>
    <row r="83" spans="18:94" x14ac:dyDescent="0.2">
      <c r="S83">
        <v>15</v>
      </c>
      <c r="T83">
        <v>16</v>
      </c>
      <c r="U83">
        <f t="shared" si="7"/>
        <v>0.9375</v>
      </c>
      <c r="W83" s="3">
        <v>0.81</v>
      </c>
      <c r="Y83">
        <v>8</v>
      </c>
      <c r="Z83">
        <v>9</v>
      </c>
      <c r="AA83">
        <f t="shared" si="9"/>
        <v>0.88888888888888884</v>
      </c>
      <c r="AC83" s="3">
        <v>0.87</v>
      </c>
      <c r="AF83">
        <v>11</v>
      </c>
      <c r="AG83">
        <v>13</v>
      </c>
      <c r="AH83">
        <f t="shared" si="10"/>
        <v>0.84615384615384615</v>
      </c>
      <c r="AJ83" s="3">
        <v>0.93</v>
      </c>
      <c r="AM83">
        <v>14</v>
      </c>
      <c r="AN83">
        <v>15</v>
      </c>
      <c r="AO83">
        <f t="shared" si="11"/>
        <v>0.93333333333333335</v>
      </c>
      <c r="AR83" s="3">
        <v>0.91</v>
      </c>
      <c r="AU83">
        <v>6</v>
      </c>
      <c r="AV83">
        <v>10</v>
      </c>
      <c r="AW83">
        <f t="shared" si="12"/>
        <v>0.6</v>
      </c>
      <c r="AZ83" s="3">
        <v>0.82</v>
      </c>
      <c r="BD83">
        <v>9</v>
      </c>
      <c r="BE83">
        <v>15</v>
      </c>
      <c r="BF83">
        <f t="shared" si="13"/>
        <v>0.6</v>
      </c>
      <c r="BH83" s="3">
        <v>0.81</v>
      </c>
      <c r="CC83">
        <v>81.400000000000006</v>
      </c>
      <c r="CD83">
        <v>5.47</v>
      </c>
      <c r="CE83">
        <v>78.45</v>
      </c>
      <c r="CF83">
        <v>6.15</v>
      </c>
      <c r="CH83">
        <v>44.26</v>
      </c>
      <c r="CI83">
        <v>7.75</v>
      </c>
      <c r="CJ83">
        <v>66.53</v>
      </c>
      <c r="CK83">
        <v>4.96</v>
      </c>
      <c r="CM83">
        <v>56.32</v>
      </c>
      <c r="CN83">
        <v>5.7</v>
      </c>
      <c r="CO83">
        <v>67.430000000000007</v>
      </c>
      <c r="CP83">
        <v>5.58</v>
      </c>
    </row>
    <row r="84" spans="18:94" x14ac:dyDescent="0.2">
      <c r="S84">
        <v>9</v>
      </c>
      <c r="T84">
        <v>11</v>
      </c>
      <c r="U84">
        <f t="shared" si="7"/>
        <v>0.81818181818181823</v>
      </c>
      <c r="Y84">
        <v>10</v>
      </c>
      <c r="Z84">
        <v>12</v>
      </c>
      <c r="AA84">
        <f t="shared" si="9"/>
        <v>0.83333333333333337</v>
      </c>
      <c r="AF84">
        <v>12</v>
      </c>
      <c r="AG84">
        <v>12</v>
      </c>
      <c r="AH84">
        <f t="shared" si="10"/>
        <v>1</v>
      </c>
      <c r="AM84">
        <v>14</v>
      </c>
      <c r="AN84">
        <v>14</v>
      </c>
      <c r="AO84">
        <f t="shared" si="11"/>
        <v>1</v>
      </c>
      <c r="AU84">
        <v>6</v>
      </c>
      <c r="AV84">
        <v>5</v>
      </c>
      <c r="AW84">
        <f t="shared" si="12"/>
        <v>1.2</v>
      </c>
      <c r="BF84" t="e">
        <f t="shared" si="13"/>
        <v>#DIV/0!</v>
      </c>
      <c r="CC84">
        <v>57.67</v>
      </c>
      <c r="CD84">
        <v>6</v>
      </c>
      <c r="CE84">
        <v>72.45</v>
      </c>
      <c r="CF84">
        <v>7.6</v>
      </c>
      <c r="CH84">
        <v>39.53</v>
      </c>
      <c r="CI84">
        <v>6.86</v>
      </c>
      <c r="CJ84">
        <v>61.5</v>
      </c>
      <c r="CK84">
        <v>6.2</v>
      </c>
      <c r="CM84">
        <v>78.3</v>
      </c>
      <c r="CN84">
        <v>9.4600000000000009</v>
      </c>
      <c r="CO84">
        <v>63.5</v>
      </c>
      <c r="CP84">
        <v>4.5999999999999996</v>
      </c>
    </row>
    <row r="85" spans="18:94" x14ac:dyDescent="0.2">
      <c r="U85" t="e">
        <f t="shared" si="7"/>
        <v>#DIV/0!</v>
      </c>
      <c r="AA85" t="e">
        <f t="shared" si="9"/>
        <v>#DIV/0!</v>
      </c>
      <c r="AH85" t="e">
        <f t="shared" si="10"/>
        <v>#DIV/0!</v>
      </c>
      <c r="AO85" t="e">
        <f t="shared" si="11"/>
        <v>#DIV/0!</v>
      </c>
      <c r="AU85">
        <v>4</v>
      </c>
      <c r="AV85">
        <v>6</v>
      </c>
      <c r="AW85">
        <f t="shared" si="12"/>
        <v>0.66666666666666663</v>
      </c>
      <c r="BF85" t="e">
        <f t="shared" si="13"/>
        <v>#DIV/0!</v>
      </c>
      <c r="CC85">
        <v>67.73</v>
      </c>
      <c r="CE85">
        <v>67.53</v>
      </c>
      <c r="CH85">
        <v>61.59</v>
      </c>
      <c r="CI85">
        <v>5.6</v>
      </c>
      <c r="CJ85">
        <v>49.9</v>
      </c>
      <c r="CM85">
        <v>71.5</v>
      </c>
      <c r="CO85">
        <v>82.4</v>
      </c>
    </row>
    <row r="86" spans="18:94" x14ac:dyDescent="0.2">
      <c r="U86" t="e">
        <f t="shared" si="7"/>
        <v>#DIV/0!</v>
      </c>
      <c r="AA86" t="e">
        <f t="shared" si="9"/>
        <v>#DIV/0!</v>
      </c>
      <c r="AH86" t="e">
        <f t="shared" si="10"/>
        <v>#DIV/0!</v>
      </c>
      <c r="AO86" t="e">
        <f t="shared" si="11"/>
        <v>#DIV/0!</v>
      </c>
      <c r="AW86" t="e">
        <f t="shared" si="12"/>
        <v>#DIV/0!</v>
      </c>
      <c r="BF86" t="e">
        <f t="shared" si="13"/>
        <v>#DIV/0!</v>
      </c>
      <c r="CC86">
        <v>38.53</v>
      </c>
      <c r="CE86">
        <v>83.5</v>
      </c>
      <c r="CH86">
        <v>45.62</v>
      </c>
      <c r="CJ86">
        <v>67.63</v>
      </c>
      <c r="CM86">
        <v>45.24</v>
      </c>
      <c r="CO86">
        <v>81.38</v>
      </c>
    </row>
    <row r="87" spans="18:94" x14ac:dyDescent="0.2">
      <c r="S87">
        <v>5</v>
      </c>
      <c r="T87">
        <v>6</v>
      </c>
      <c r="U87">
        <f t="shared" si="7"/>
        <v>0.83333333333333337</v>
      </c>
      <c r="W87" s="3">
        <v>0.88</v>
      </c>
      <c r="Y87">
        <v>10</v>
      </c>
      <c r="Z87">
        <v>14</v>
      </c>
      <c r="AA87">
        <f t="shared" si="9"/>
        <v>0.7142857142857143</v>
      </c>
      <c r="AC87" s="3">
        <v>0.76</v>
      </c>
      <c r="AF87">
        <v>8</v>
      </c>
      <c r="AG87">
        <v>11</v>
      </c>
      <c r="AH87">
        <f t="shared" si="10"/>
        <v>0.72727272727272729</v>
      </c>
      <c r="AM87">
        <v>14</v>
      </c>
      <c r="AN87">
        <v>15</v>
      </c>
      <c r="AO87">
        <f t="shared" si="11"/>
        <v>0.93333333333333335</v>
      </c>
      <c r="AR87" s="3">
        <v>0.95</v>
      </c>
      <c r="AU87">
        <v>10</v>
      </c>
      <c r="AV87">
        <v>13</v>
      </c>
      <c r="AW87">
        <f t="shared" si="12"/>
        <v>0.76923076923076927</v>
      </c>
      <c r="AZ87" s="3">
        <v>0.8</v>
      </c>
      <c r="BD87">
        <v>10</v>
      </c>
      <c r="BE87">
        <v>14</v>
      </c>
      <c r="BF87">
        <f t="shared" si="13"/>
        <v>0.7142857142857143</v>
      </c>
      <c r="BH87" s="3">
        <v>0.81</v>
      </c>
      <c r="CC87">
        <v>34.99</v>
      </c>
      <c r="CE87">
        <v>48.5</v>
      </c>
      <c r="CH87">
        <v>59.83</v>
      </c>
      <c r="CJ87">
        <v>46.4</v>
      </c>
      <c r="CM87">
        <v>41.46</v>
      </c>
      <c r="CO87">
        <v>57.2</v>
      </c>
    </row>
    <row r="88" spans="18:94" x14ac:dyDescent="0.2">
      <c r="R88" t="s">
        <v>37</v>
      </c>
      <c r="S88">
        <v>9</v>
      </c>
      <c r="T88">
        <v>11</v>
      </c>
      <c r="U88">
        <f t="shared" si="7"/>
        <v>0.81818181818181823</v>
      </c>
      <c r="Y88">
        <v>8</v>
      </c>
      <c r="Z88">
        <v>9</v>
      </c>
      <c r="AA88">
        <f t="shared" si="9"/>
        <v>0.88888888888888884</v>
      </c>
      <c r="AF88">
        <v>3</v>
      </c>
      <c r="AG88">
        <v>7</v>
      </c>
      <c r="AH88">
        <f t="shared" si="10"/>
        <v>0.42857142857142855</v>
      </c>
      <c r="AJ88" s="3">
        <v>0.66</v>
      </c>
      <c r="AM88">
        <v>13</v>
      </c>
      <c r="AN88">
        <v>13</v>
      </c>
      <c r="AO88">
        <f t="shared" si="11"/>
        <v>1</v>
      </c>
      <c r="AU88">
        <v>13</v>
      </c>
      <c r="AV88">
        <v>17</v>
      </c>
      <c r="AW88">
        <f t="shared" si="12"/>
        <v>0.76470588235294112</v>
      </c>
      <c r="BD88">
        <v>10</v>
      </c>
      <c r="BE88">
        <v>12</v>
      </c>
      <c r="BF88">
        <f t="shared" si="13"/>
        <v>0.83333333333333337</v>
      </c>
      <c r="CC88">
        <v>40.520000000000003</v>
      </c>
      <c r="CE88">
        <v>72.400000000000006</v>
      </c>
      <c r="CH88">
        <v>51.46</v>
      </c>
      <c r="CJ88">
        <v>56.83</v>
      </c>
      <c r="CM88">
        <v>59.09</v>
      </c>
      <c r="CO88">
        <v>49</v>
      </c>
    </row>
    <row r="89" spans="18:94" x14ac:dyDescent="0.2">
      <c r="S89">
        <v>8</v>
      </c>
      <c r="T89">
        <v>8</v>
      </c>
      <c r="U89">
        <f t="shared" si="7"/>
        <v>1</v>
      </c>
      <c r="Y89">
        <v>7</v>
      </c>
      <c r="Z89">
        <v>10</v>
      </c>
      <c r="AA89">
        <f t="shared" si="9"/>
        <v>0.7</v>
      </c>
      <c r="AF89">
        <v>10</v>
      </c>
      <c r="AG89">
        <v>12</v>
      </c>
      <c r="AH89">
        <f t="shared" si="10"/>
        <v>0.83333333333333337</v>
      </c>
      <c r="AM89">
        <v>10</v>
      </c>
      <c r="AN89">
        <v>11</v>
      </c>
      <c r="AO89">
        <f t="shared" si="11"/>
        <v>0.90909090909090906</v>
      </c>
      <c r="AU89">
        <v>12</v>
      </c>
      <c r="AV89">
        <v>14</v>
      </c>
      <c r="AW89">
        <f t="shared" si="12"/>
        <v>0.8571428571428571</v>
      </c>
      <c r="BD89">
        <v>9</v>
      </c>
      <c r="BE89">
        <v>10</v>
      </c>
      <c r="BF89">
        <f t="shared" si="13"/>
        <v>0.9</v>
      </c>
      <c r="CC89">
        <v>76.349999999999994</v>
      </c>
      <c r="CD89">
        <v>54.04</v>
      </c>
      <c r="CE89">
        <v>65.73</v>
      </c>
      <c r="CF89">
        <v>67.099999999999994</v>
      </c>
      <c r="CH89">
        <v>48.72</v>
      </c>
      <c r="CI89">
        <v>51.51</v>
      </c>
      <c r="CJ89">
        <v>48.79</v>
      </c>
      <c r="CK89">
        <v>48.3</v>
      </c>
      <c r="CM89">
        <v>71.34</v>
      </c>
      <c r="CN89">
        <v>61.3</v>
      </c>
      <c r="CO89">
        <v>81.45</v>
      </c>
      <c r="CP89">
        <v>54.37</v>
      </c>
    </row>
    <row r="90" spans="18:94" x14ac:dyDescent="0.2">
      <c r="AA90" t="e">
        <f t="shared" si="9"/>
        <v>#DIV/0!</v>
      </c>
      <c r="AO90" t="e">
        <f t="shared" si="11"/>
        <v>#DIV/0!</v>
      </c>
      <c r="AW90" t="e">
        <f t="shared" si="12"/>
        <v>#DIV/0!</v>
      </c>
      <c r="BF90" t="e">
        <f t="shared" si="13"/>
        <v>#DIV/0!</v>
      </c>
      <c r="CC90">
        <v>38.450000000000003</v>
      </c>
      <c r="CD90">
        <v>5.53</v>
      </c>
      <c r="CE90">
        <v>61.45</v>
      </c>
      <c r="CF90">
        <v>6.62</v>
      </c>
      <c r="CH90">
        <v>33.46</v>
      </c>
      <c r="CI90">
        <v>6.41</v>
      </c>
      <c r="CJ90">
        <v>47.53</v>
      </c>
      <c r="CK90">
        <v>5.1100000000000003</v>
      </c>
      <c r="CM90">
        <v>67.319999999999993</v>
      </c>
      <c r="CN90">
        <v>8.0299999999999994</v>
      </c>
      <c r="CO90">
        <v>76.400000000000006</v>
      </c>
      <c r="CP90">
        <v>5.32</v>
      </c>
    </row>
    <row r="91" spans="18:94" x14ac:dyDescent="0.2">
      <c r="AO91" t="e">
        <f t="shared" si="11"/>
        <v>#DIV/0!</v>
      </c>
      <c r="AW91" t="e">
        <f t="shared" si="12"/>
        <v>#DIV/0!</v>
      </c>
      <c r="CC91">
        <v>36.42</v>
      </c>
      <c r="CE91">
        <v>55.4</v>
      </c>
      <c r="CH91">
        <v>45.78</v>
      </c>
      <c r="CJ91">
        <v>43.24</v>
      </c>
      <c r="CM91">
        <v>63.45</v>
      </c>
      <c r="CO91">
        <v>15.45</v>
      </c>
    </row>
    <row r="92" spans="18:94" x14ac:dyDescent="0.2">
      <c r="AO92" t="e">
        <f t="shared" si="11"/>
        <v>#DIV/0!</v>
      </c>
      <c r="AW92" t="e">
        <f t="shared" si="12"/>
        <v>#DIV/0!</v>
      </c>
      <c r="CC92">
        <v>47.6</v>
      </c>
      <c r="CD92">
        <f>CD89-CD90</f>
        <v>48.51</v>
      </c>
      <c r="CE92">
        <v>67.97</v>
      </c>
      <c r="CF92">
        <f>CF89-CF90</f>
        <v>60.48</v>
      </c>
      <c r="CH92">
        <v>56.72</v>
      </c>
      <c r="CI92">
        <f>CI89-CI90</f>
        <v>45.099999999999994</v>
      </c>
      <c r="CJ92">
        <v>51.58</v>
      </c>
      <c r="CK92">
        <f>CK89-CK90</f>
        <v>43.19</v>
      </c>
      <c r="CM92">
        <v>45.23</v>
      </c>
      <c r="CN92">
        <f>CN89-CN90</f>
        <v>53.269999999999996</v>
      </c>
      <c r="CO92">
        <v>34.53</v>
      </c>
      <c r="CP92">
        <f>CP89-CP90</f>
        <v>49.05</v>
      </c>
    </row>
    <row r="93" spans="18:94" x14ac:dyDescent="0.2">
      <c r="AW93" t="e">
        <f t="shared" si="12"/>
        <v>#DIV/0!</v>
      </c>
      <c r="CC93">
        <v>61.4</v>
      </c>
      <c r="CD93">
        <f>CD92/CD90</f>
        <v>8.772151898734176</v>
      </c>
      <c r="CE93">
        <v>51.4</v>
      </c>
      <c r="CF93">
        <f>CF92/CF90</f>
        <v>9.1359516616314185</v>
      </c>
      <c r="CH93">
        <v>49.8</v>
      </c>
      <c r="CI93">
        <f>CI92/CI90</f>
        <v>7.0358814352574095</v>
      </c>
      <c r="CJ93">
        <v>29.53</v>
      </c>
      <c r="CK93">
        <f>CK92/CK90</f>
        <v>8.4520547945205475</v>
      </c>
      <c r="CM93">
        <v>81.400000000000006</v>
      </c>
      <c r="CN93">
        <f>CN92/CN90</f>
        <v>6.6338729763387301</v>
      </c>
      <c r="CO93">
        <v>37.4</v>
      </c>
      <c r="CP93">
        <f>CP92/CP90</f>
        <v>9.2199248120300741</v>
      </c>
    </row>
    <row r="94" spans="18:94" x14ac:dyDescent="0.2">
      <c r="CH94">
        <v>71.400000000000006</v>
      </c>
      <c r="CJ94">
        <v>10.5</v>
      </c>
      <c r="CM94">
        <v>66.239999999999995</v>
      </c>
      <c r="CO94">
        <v>29.22</v>
      </c>
    </row>
    <row r="95" spans="18:94" x14ac:dyDescent="0.2">
      <c r="CO95">
        <v>38.299999999999997</v>
      </c>
    </row>
    <row r="99" spans="82:93" x14ac:dyDescent="0.2">
      <c r="CD99" s="3">
        <v>877.2</v>
      </c>
      <c r="CF99" s="3">
        <v>913.6</v>
      </c>
      <c r="CH99" s="3">
        <v>703.6</v>
      </c>
      <c r="CJ99" s="3">
        <v>845.2</v>
      </c>
      <c r="CM99" s="3">
        <v>663.4</v>
      </c>
      <c r="CO99" s="3">
        <v>922</v>
      </c>
    </row>
  </sheetData>
  <mergeCells count="13">
    <mergeCell ref="K32:L32"/>
    <mergeCell ref="M32:N32"/>
    <mergeCell ref="B55:C55"/>
    <mergeCell ref="D55:E55"/>
    <mergeCell ref="W2:X2"/>
    <mergeCell ref="AC2:AD2"/>
    <mergeCell ref="AJ2:AK2"/>
    <mergeCell ref="N2:O2"/>
    <mergeCell ref="D2:E2"/>
    <mergeCell ref="F2:G2"/>
    <mergeCell ref="H2:I2"/>
    <mergeCell ref="J2:K2"/>
    <mergeCell ref="L2:M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1B6BB-FB93-2B4C-9750-641D631CDC7E}">
  <dimension ref="A1:DG182"/>
  <sheetViews>
    <sheetView topLeftCell="Q32" zoomScale="14" zoomScaleNormal="10" workbookViewId="0">
      <selection activeCell="AO189" sqref="AO188:AO189"/>
    </sheetView>
  </sheetViews>
  <sheetFormatPr baseColWidth="10" defaultColWidth="10.6640625" defaultRowHeight="16" x14ac:dyDescent="0.2"/>
  <sheetData>
    <row r="1" spans="1:111" ht="17" thickBot="1" x14ac:dyDescent="0.25">
      <c r="A1" t="s">
        <v>12</v>
      </c>
      <c r="R1" t="s">
        <v>12</v>
      </c>
    </row>
    <row r="2" spans="1:111" x14ac:dyDescent="0.2">
      <c r="B2" s="4"/>
      <c r="C2" s="13"/>
      <c r="D2" s="89" t="s">
        <v>0</v>
      </c>
      <c r="E2" s="90"/>
      <c r="F2" s="89" t="s">
        <v>1</v>
      </c>
      <c r="G2" s="90"/>
      <c r="H2" s="89" t="s">
        <v>2</v>
      </c>
      <c r="I2" s="90"/>
      <c r="J2" s="89" t="s">
        <v>3</v>
      </c>
      <c r="K2" s="90"/>
      <c r="L2" s="89" t="s">
        <v>4</v>
      </c>
      <c r="M2" s="90"/>
      <c r="N2" s="95" t="s">
        <v>5</v>
      </c>
      <c r="O2" s="90"/>
      <c r="S2" s="96" t="s">
        <v>0</v>
      </c>
      <c r="T2" s="96"/>
      <c r="Y2" s="96" t="s">
        <v>1</v>
      </c>
      <c r="Z2" s="96"/>
      <c r="AF2" s="96" t="s">
        <v>2</v>
      </c>
      <c r="AG2" s="96"/>
      <c r="AN2" s="82" t="s">
        <v>3</v>
      </c>
      <c r="AO2" s="82"/>
      <c r="AU2" s="82" t="s">
        <v>4</v>
      </c>
      <c r="AV2" s="82"/>
      <c r="AY2">
        <v>24.46</v>
      </c>
      <c r="AZ2">
        <v>12.88</v>
      </c>
      <c r="BA2">
        <v>40.128</v>
      </c>
      <c r="BB2">
        <v>18.311</v>
      </c>
      <c r="BC2" s="82" t="s">
        <v>5</v>
      </c>
      <c r="BD2" s="82"/>
      <c r="BE2">
        <v>46.817</v>
      </c>
      <c r="BF2">
        <v>15.103999999999999</v>
      </c>
      <c r="BH2">
        <v>27.579000000000001</v>
      </c>
      <c r="BI2">
        <v>11.456</v>
      </c>
    </row>
    <row r="3" spans="1:111" x14ac:dyDescent="0.2">
      <c r="B3" s="6" t="s">
        <v>6</v>
      </c>
      <c r="C3" s="7"/>
      <c r="D3" s="19"/>
      <c r="E3" s="20"/>
      <c r="F3" s="19"/>
      <c r="G3" s="20"/>
      <c r="H3" s="19"/>
      <c r="I3" s="20"/>
      <c r="J3" s="19"/>
      <c r="K3" s="20"/>
      <c r="L3" s="19"/>
      <c r="M3" s="20"/>
      <c r="N3" s="18"/>
      <c r="O3" s="20"/>
      <c r="S3" s="18"/>
      <c r="T3" s="18"/>
      <c r="U3">
        <v>36.359000000000002</v>
      </c>
      <c r="V3">
        <v>14.282</v>
      </c>
      <c r="W3">
        <v>20.117999999999999</v>
      </c>
      <c r="X3">
        <v>14.643000000000001</v>
      </c>
      <c r="Y3" s="18"/>
      <c r="Z3" s="18"/>
      <c r="AB3">
        <v>33.411999999999999</v>
      </c>
      <c r="AC3">
        <v>12.542</v>
      </c>
      <c r="AD3">
        <v>24.681999999999999</v>
      </c>
      <c r="AE3">
        <v>10.175000000000001</v>
      </c>
      <c r="AF3" s="18"/>
      <c r="AG3" s="18"/>
      <c r="AI3">
        <v>43.067</v>
      </c>
      <c r="AJ3">
        <v>7.9640000000000004</v>
      </c>
      <c r="AK3">
        <v>33.968000000000004</v>
      </c>
      <c r="AL3">
        <v>8.9410000000000007</v>
      </c>
      <c r="AN3" s="18"/>
      <c r="AO3" s="18"/>
      <c r="AU3" s="18"/>
      <c r="AV3" s="18"/>
      <c r="AY3">
        <v>24.224</v>
      </c>
      <c r="AZ3">
        <v>15.89</v>
      </c>
      <c r="BA3">
        <v>54.408000000000001</v>
      </c>
      <c r="BB3">
        <v>16.137</v>
      </c>
      <c r="BC3" s="18"/>
      <c r="BD3" s="18"/>
      <c r="BE3">
        <v>35.680999999999997</v>
      </c>
      <c r="BF3">
        <v>16.542999999999999</v>
      </c>
      <c r="BH3">
        <v>28.023</v>
      </c>
      <c r="BI3">
        <v>10.042</v>
      </c>
      <c r="BP3" t="s">
        <v>13</v>
      </c>
      <c r="BQ3" s="24"/>
      <c r="BR3" s="24"/>
      <c r="BW3" s="24"/>
      <c r="BX3" s="24"/>
      <c r="CD3" s="24"/>
      <c r="CE3" s="24"/>
      <c r="CL3" s="24"/>
      <c r="CM3" s="24"/>
      <c r="CS3" s="24"/>
      <c r="CT3" s="24"/>
      <c r="CZ3" s="24"/>
      <c r="DA3" s="24"/>
      <c r="DC3">
        <v>23.797000000000001</v>
      </c>
      <c r="DD3">
        <v>11.928000000000001</v>
      </c>
      <c r="DF3">
        <v>17.021000000000001</v>
      </c>
      <c r="DG3">
        <v>8.9659999999999993</v>
      </c>
    </row>
    <row r="4" spans="1:111" x14ac:dyDescent="0.2">
      <c r="B4" s="6" t="s">
        <v>7</v>
      </c>
      <c r="C4" s="7"/>
      <c r="D4" s="19">
        <v>165.6</v>
      </c>
      <c r="E4" s="20">
        <v>174.8</v>
      </c>
      <c r="F4" s="19">
        <v>122.2</v>
      </c>
      <c r="G4" s="20">
        <v>293.89999999999998</v>
      </c>
      <c r="H4" s="19">
        <v>184.4</v>
      </c>
      <c r="I4" s="78">
        <v>132</v>
      </c>
      <c r="J4" s="79">
        <v>91.1</v>
      </c>
      <c r="K4" s="78">
        <v>138.5</v>
      </c>
      <c r="L4" s="19">
        <v>185.4</v>
      </c>
      <c r="M4" s="20">
        <v>180.3</v>
      </c>
      <c r="N4" s="18">
        <v>99.58</v>
      </c>
      <c r="O4" s="20">
        <v>236.7</v>
      </c>
      <c r="S4" s="18">
        <v>165.6</v>
      </c>
      <c r="T4" s="18">
        <v>174.8</v>
      </c>
      <c r="U4">
        <v>35.369</v>
      </c>
      <c r="V4">
        <v>16.901</v>
      </c>
      <c r="W4">
        <v>24.582000000000001</v>
      </c>
      <c r="X4">
        <v>14.273999999999999</v>
      </c>
      <c r="Y4" s="18">
        <v>122.2</v>
      </c>
      <c r="Z4" s="18">
        <v>293.89999999999998</v>
      </c>
      <c r="AB4">
        <v>26.504000000000001</v>
      </c>
      <c r="AC4">
        <v>10.651999999999999</v>
      </c>
      <c r="AD4">
        <v>27.218</v>
      </c>
      <c r="AE4">
        <v>5.7050000000000001</v>
      </c>
      <c r="AF4" s="18">
        <v>184.4</v>
      </c>
      <c r="AG4" s="18">
        <v>132</v>
      </c>
      <c r="AI4">
        <v>41.1</v>
      </c>
      <c r="AJ4">
        <v>14.9</v>
      </c>
      <c r="AK4">
        <v>26.579000000000001</v>
      </c>
      <c r="AL4">
        <v>12.773999999999999</v>
      </c>
      <c r="AN4" s="18">
        <v>91.1</v>
      </c>
      <c r="AO4" s="18">
        <v>138.5</v>
      </c>
      <c r="AQ4">
        <v>37.478000000000002</v>
      </c>
      <c r="AR4">
        <v>17.638999999999999</v>
      </c>
      <c r="AS4">
        <v>42.543999999999997</v>
      </c>
      <c r="AT4">
        <v>20.943999999999999</v>
      </c>
      <c r="AU4" s="18">
        <v>185.4</v>
      </c>
      <c r="AV4" s="18">
        <v>180.3</v>
      </c>
      <c r="AY4">
        <v>26.422999999999998</v>
      </c>
      <c r="AZ4">
        <v>16.963000000000001</v>
      </c>
      <c r="BA4">
        <v>52.862000000000002</v>
      </c>
      <c r="BB4">
        <v>17.122</v>
      </c>
      <c r="BC4" s="18">
        <v>99.58</v>
      </c>
      <c r="BD4" s="18">
        <v>236.7</v>
      </c>
      <c r="BE4">
        <v>34.664000000000001</v>
      </c>
      <c r="BF4">
        <v>19.713000000000001</v>
      </c>
      <c r="BH4">
        <v>29.15</v>
      </c>
      <c r="BI4">
        <v>12.61</v>
      </c>
      <c r="BQ4" s="96" t="s">
        <v>0</v>
      </c>
      <c r="BR4" s="96"/>
      <c r="BS4">
        <v>25.952999999999999</v>
      </c>
      <c r="BT4">
        <v>9.0579999999999998</v>
      </c>
      <c r="BU4">
        <v>22.050999999999998</v>
      </c>
      <c r="BV4">
        <v>7.4669999999999996</v>
      </c>
      <c r="BW4" s="82" t="s">
        <v>1</v>
      </c>
      <c r="BX4" s="82"/>
      <c r="BZ4">
        <v>22.622</v>
      </c>
      <c r="CA4">
        <v>10.941000000000001</v>
      </c>
      <c r="CB4">
        <v>20.657</v>
      </c>
      <c r="CC4">
        <v>13.193</v>
      </c>
      <c r="CD4" s="82" t="s">
        <v>2</v>
      </c>
      <c r="CE4" s="82"/>
      <c r="CG4">
        <v>19.568000000000001</v>
      </c>
      <c r="CH4">
        <v>5.98</v>
      </c>
      <c r="CI4">
        <v>16.814</v>
      </c>
      <c r="CJ4">
        <v>6.5229999999999997</v>
      </c>
      <c r="CL4" s="82" t="s">
        <v>3</v>
      </c>
      <c r="CM4" s="82"/>
      <c r="CO4">
        <v>20.013999999999999</v>
      </c>
      <c r="CP4">
        <v>8.0269999999999992</v>
      </c>
      <c r="CQ4">
        <v>17.896999999999998</v>
      </c>
      <c r="CR4">
        <v>12.747</v>
      </c>
      <c r="CS4" s="82" t="s">
        <v>4</v>
      </c>
      <c r="CT4" s="82"/>
      <c r="CU4">
        <v>26.744</v>
      </c>
      <c r="CV4">
        <v>7.9</v>
      </c>
      <c r="CW4">
        <v>29.146999999999998</v>
      </c>
      <c r="CX4">
        <v>10</v>
      </c>
      <c r="CZ4" s="82" t="s">
        <v>5</v>
      </c>
      <c r="DA4" s="82"/>
      <c r="DC4">
        <v>13.585000000000001</v>
      </c>
      <c r="DD4">
        <v>13.483000000000001</v>
      </c>
      <c r="DF4">
        <v>11.756</v>
      </c>
      <c r="DG4">
        <v>8.2129999999999992</v>
      </c>
    </row>
    <row r="5" spans="1:111" x14ac:dyDescent="0.2">
      <c r="B5" s="6" t="s">
        <v>8</v>
      </c>
      <c r="C5" s="7"/>
      <c r="D5" s="19">
        <v>168.7</v>
      </c>
      <c r="E5" s="20">
        <v>140.80000000000001</v>
      </c>
      <c r="F5" s="19">
        <v>240.5</v>
      </c>
      <c r="G5" s="20">
        <v>181.25</v>
      </c>
      <c r="H5" s="19">
        <v>183.211679</v>
      </c>
      <c r="I5" s="20">
        <v>120</v>
      </c>
      <c r="J5" s="19">
        <v>417.7</v>
      </c>
      <c r="K5" s="20">
        <v>275.39999999999998</v>
      </c>
      <c r="L5" s="19">
        <v>287.2</v>
      </c>
      <c r="M5" s="20">
        <v>172.15189899999999</v>
      </c>
      <c r="N5" s="18">
        <v>366</v>
      </c>
      <c r="O5" s="20">
        <v>272</v>
      </c>
      <c r="U5">
        <v>58.777000000000001</v>
      </c>
      <c r="V5">
        <v>14.564</v>
      </c>
      <c r="W5">
        <v>22.843</v>
      </c>
      <c r="X5">
        <v>15.975</v>
      </c>
      <c r="AB5">
        <v>36.067999999999998</v>
      </c>
      <c r="AC5">
        <v>11.86</v>
      </c>
      <c r="AD5">
        <v>24.744</v>
      </c>
      <c r="AE5">
        <v>10.657999999999999</v>
      </c>
      <c r="AI5">
        <v>40.247</v>
      </c>
      <c r="AJ5">
        <v>16.035</v>
      </c>
      <c r="AK5">
        <v>21.963999999999999</v>
      </c>
      <c r="AL5">
        <v>10.005000000000001</v>
      </c>
      <c r="AQ5">
        <v>27.251000000000001</v>
      </c>
      <c r="AR5">
        <v>18.318999999999999</v>
      </c>
      <c r="AS5">
        <v>60.877000000000002</v>
      </c>
      <c r="AT5">
        <v>17.791</v>
      </c>
      <c r="AY5">
        <v>51.125</v>
      </c>
      <c r="AZ5">
        <v>10.523</v>
      </c>
      <c r="BA5">
        <v>55.75</v>
      </c>
      <c r="BB5">
        <v>20.056999999999999</v>
      </c>
      <c r="BE5">
        <v>31.209</v>
      </c>
      <c r="BF5">
        <v>22.638999999999999</v>
      </c>
      <c r="BH5">
        <v>31.238</v>
      </c>
      <c r="BI5">
        <v>13.622999999999999</v>
      </c>
      <c r="BQ5" s="18">
        <v>132</v>
      </c>
      <c r="BR5" s="18">
        <v>114.5</v>
      </c>
      <c r="BS5">
        <v>25.210999999999999</v>
      </c>
      <c r="BT5">
        <v>9.048</v>
      </c>
      <c r="BU5">
        <v>16.396999999999998</v>
      </c>
      <c r="BV5">
        <v>6.4470000000000001</v>
      </c>
      <c r="BW5" s="18">
        <v>110.8</v>
      </c>
      <c r="BX5" s="18">
        <v>130.1</v>
      </c>
      <c r="BZ5">
        <v>21.914000000000001</v>
      </c>
      <c r="CA5">
        <v>11.756</v>
      </c>
      <c r="CB5">
        <v>27.1</v>
      </c>
      <c r="CC5">
        <v>11.32</v>
      </c>
      <c r="CD5" s="18">
        <v>172.09302299999999</v>
      </c>
      <c r="CE5" s="18">
        <v>121.4</v>
      </c>
      <c r="CG5">
        <v>18.117000000000001</v>
      </c>
      <c r="CH5">
        <v>9.4499999999999993</v>
      </c>
      <c r="CI5">
        <v>13.525</v>
      </c>
      <c r="CJ5">
        <v>11.65</v>
      </c>
      <c r="CL5" s="18">
        <v>47.5</v>
      </c>
      <c r="CM5" s="18">
        <v>97.765000000000001</v>
      </c>
      <c r="CO5">
        <v>12.951000000000001</v>
      </c>
      <c r="CP5">
        <v>9.7609999999999992</v>
      </c>
      <c r="CQ5">
        <v>21.510999999999999</v>
      </c>
      <c r="CR5">
        <v>8.923</v>
      </c>
      <c r="CS5" s="18">
        <v>95.833333300000007</v>
      </c>
      <c r="CT5" s="18">
        <v>97.979798000000002</v>
      </c>
      <c r="CU5">
        <v>25.25</v>
      </c>
      <c r="CV5">
        <v>11.98</v>
      </c>
      <c r="CW5">
        <v>16.492000000000001</v>
      </c>
      <c r="CX5">
        <v>11.96</v>
      </c>
      <c r="CZ5" s="18">
        <v>66.099999999999994</v>
      </c>
      <c r="DA5" s="18">
        <v>153</v>
      </c>
      <c r="DC5">
        <v>14.698</v>
      </c>
      <c r="DD5">
        <v>12.04</v>
      </c>
      <c r="DF5">
        <v>13.608000000000001</v>
      </c>
      <c r="DG5">
        <v>5.0369999999999999</v>
      </c>
    </row>
    <row r="6" spans="1:111" x14ac:dyDescent="0.2">
      <c r="B6" s="6" t="s">
        <v>11</v>
      </c>
      <c r="C6" s="7"/>
      <c r="D6" s="19">
        <v>197.7</v>
      </c>
      <c r="E6" s="20">
        <v>183.1</v>
      </c>
      <c r="F6" s="19">
        <v>196.07843099999999</v>
      </c>
      <c r="G6" s="20">
        <v>247</v>
      </c>
      <c r="H6" s="19">
        <v>160</v>
      </c>
      <c r="I6" s="20">
        <v>323</v>
      </c>
      <c r="J6" s="19">
        <v>356.6</v>
      </c>
      <c r="K6" s="20">
        <v>192.14285699999999</v>
      </c>
      <c r="L6" s="19">
        <v>234</v>
      </c>
      <c r="M6" s="20">
        <v>213.8</v>
      </c>
      <c r="N6" s="18">
        <v>366.3</v>
      </c>
      <c r="O6" s="20">
        <v>234.7</v>
      </c>
      <c r="U6">
        <v>53.42</v>
      </c>
      <c r="V6">
        <v>16.390999999999998</v>
      </c>
      <c r="W6">
        <v>23.324000000000002</v>
      </c>
      <c r="X6">
        <v>14.727</v>
      </c>
      <c r="AB6">
        <v>25.684999999999999</v>
      </c>
      <c r="AC6">
        <v>14.954000000000001</v>
      </c>
      <c r="AD6">
        <v>36.097999999999999</v>
      </c>
      <c r="AE6">
        <v>5.0549999999999997</v>
      </c>
      <c r="AI6">
        <v>42.232999999999997</v>
      </c>
      <c r="AJ6">
        <v>7.0359999999999996</v>
      </c>
      <c r="AK6">
        <v>23.416</v>
      </c>
      <c r="AL6">
        <v>14.734999999999999</v>
      </c>
      <c r="AQ6">
        <v>27.294</v>
      </c>
      <c r="AR6">
        <v>23.193000000000001</v>
      </c>
      <c r="AS6">
        <v>45.311</v>
      </c>
      <c r="AT6">
        <v>17.943999999999999</v>
      </c>
      <c r="AY6">
        <v>54.744999999999997</v>
      </c>
      <c r="AZ6">
        <v>18.457000000000001</v>
      </c>
      <c r="BA6">
        <v>25.891999999999999</v>
      </c>
      <c r="BB6">
        <v>14.483000000000001</v>
      </c>
      <c r="BE6">
        <v>47.32</v>
      </c>
      <c r="BF6">
        <v>23.734000000000002</v>
      </c>
      <c r="BH6">
        <v>34.064999999999998</v>
      </c>
      <c r="BI6">
        <v>8.9570000000000007</v>
      </c>
      <c r="BS6">
        <v>16.812999999999999</v>
      </c>
      <c r="BT6">
        <v>13.618</v>
      </c>
      <c r="BU6">
        <v>27.585000000000001</v>
      </c>
      <c r="BV6">
        <v>8.5709999999999997</v>
      </c>
      <c r="BZ6">
        <v>24.254999999999999</v>
      </c>
      <c r="CA6">
        <v>10.122999999999999</v>
      </c>
      <c r="CB6">
        <v>30.08</v>
      </c>
      <c r="CC6">
        <v>9.7919999999999998</v>
      </c>
      <c r="CG6">
        <v>19.928999999999998</v>
      </c>
      <c r="CH6">
        <v>6.56</v>
      </c>
      <c r="CI6">
        <v>12.07</v>
      </c>
      <c r="CJ6">
        <v>7.94</v>
      </c>
      <c r="CO6">
        <v>14.372</v>
      </c>
      <c r="CP6">
        <v>14.423999999999999</v>
      </c>
      <c r="CQ6">
        <v>18.38</v>
      </c>
      <c r="CR6">
        <v>10.478999999999999</v>
      </c>
      <c r="CU6">
        <v>21</v>
      </c>
      <c r="CV6">
        <v>10.6</v>
      </c>
      <c r="CW6">
        <v>26.244</v>
      </c>
      <c r="CX6">
        <v>9.4700000000000006</v>
      </c>
      <c r="DC6">
        <v>25.693999999999999</v>
      </c>
      <c r="DD6">
        <v>12.792</v>
      </c>
      <c r="DF6">
        <v>11.693</v>
      </c>
      <c r="DG6">
        <v>5.23</v>
      </c>
    </row>
    <row r="7" spans="1:111" x14ac:dyDescent="0.2">
      <c r="B7" s="6" t="s">
        <v>10</v>
      </c>
      <c r="C7" s="7"/>
      <c r="D7" s="19">
        <v>152.9</v>
      </c>
      <c r="E7" s="20">
        <v>170.7</v>
      </c>
      <c r="F7" s="19">
        <v>131</v>
      </c>
      <c r="G7" s="20">
        <v>209.6</v>
      </c>
      <c r="H7" s="19">
        <v>260.7</v>
      </c>
      <c r="I7" s="20">
        <v>134.30000000000001</v>
      </c>
      <c r="J7" s="19">
        <v>283.3</v>
      </c>
      <c r="K7" s="20">
        <v>133.1</v>
      </c>
      <c r="L7" s="19">
        <v>222.7</v>
      </c>
      <c r="M7" s="20">
        <v>163.6</v>
      </c>
      <c r="N7" s="18">
        <v>332.1</v>
      </c>
      <c r="O7" s="20">
        <v>265.89999999999998</v>
      </c>
      <c r="Q7" s="18"/>
      <c r="R7" s="18"/>
      <c r="U7">
        <v>50.412999999999997</v>
      </c>
      <c r="V7">
        <v>15.298</v>
      </c>
      <c r="W7">
        <v>52.139000000000003</v>
      </c>
      <c r="X7">
        <v>19.355</v>
      </c>
      <c r="AB7">
        <v>31.123000000000001</v>
      </c>
      <c r="AC7">
        <v>11.693</v>
      </c>
      <c r="AD7">
        <v>34.314999999999998</v>
      </c>
      <c r="AE7">
        <v>8.391</v>
      </c>
      <c r="AI7">
        <v>43.920999999999999</v>
      </c>
      <c r="AJ7">
        <v>10.558</v>
      </c>
      <c r="AK7">
        <v>19.501000000000001</v>
      </c>
      <c r="AL7">
        <v>10.77</v>
      </c>
      <c r="AQ7">
        <v>44.337000000000003</v>
      </c>
      <c r="AR7">
        <v>23.204999999999998</v>
      </c>
      <c r="AS7">
        <v>50.378999999999998</v>
      </c>
      <c r="AT7">
        <v>23.925000000000001</v>
      </c>
      <c r="AY7">
        <v>42.658000000000001</v>
      </c>
      <c r="AZ7">
        <v>14.952999999999999</v>
      </c>
      <c r="BA7">
        <v>50.777000000000001</v>
      </c>
      <c r="BB7">
        <v>11.869</v>
      </c>
      <c r="BE7">
        <v>40.997</v>
      </c>
      <c r="BF7">
        <v>24.006</v>
      </c>
      <c r="BH7">
        <v>36.673999999999999</v>
      </c>
      <c r="BI7">
        <v>13.728999999999999</v>
      </c>
      <c r="BS7">
        <v>17.125</v>
      </c>
      <c r="BT7">
        <v>9.4879999999999995</v>
      </c>
      <c r="BU7">
        <v>25.756</v>
      </c>
      <c r="BV7">
        <v>12.759</v>
      </c>
      <c r="BZ7">
        <v>21.14</v>
      </c>
      <c r="CA7">
        <v>6.907</v>
      </c>
      <c r="CB7">
        <v>21.984000000000002</v>
      </c>
      <c r="CC7">
        <v>6.8890000000000002</v>
      </c>
      <c r="CG7">
        <v>15.125999999999999</v>
      </c>
      <c r="CH7">
        <v>5.4489999999999998</v>
      </c>
      <c r="CI7">
        <v>31.814</v>
      </c>
      <c r="CJ7">
        <v>7.1120000000000001</v>
      </c>
      <c r="CO7">
        <v>15.835000000000001</v>
      </c>
      <c r="CP7">
        <v>13.590999999999999</v>
      </c>
      <c r="CQ7">
        <v>17.251999999999999</v>
      </c>
      <c r="CR7">
        <v>11.227</v>
      </c>
      <c r="CU7">
        <v>18.8</v>
      </c>
      <c r="CV7">
        <v>11.87</v>
      </c>
      <c r="CW7">
        <v>17.831</v>
      </c>
      <c r="CX7">
        <v>9.86</v>
      </c>
      <c r="DC7">
        <v>21.890999999999998</v>
      </c>
      <c r="DD7">
        <v>13.388</v>
      </c>
      <c r="DF7">
        <v>17.518000000000001</v>
      </c>
      <c r="DG7">
        <v>6.819</v>
      </c>
    </row>
    <row r="8" spans="1:111" ht="17" thickBot="1" x14ac:dyDescent="0.25">
      <c r="B8" s="8"/>
      <c r="C8" s="10"/>
      <c r="D8" s="22"/>
      <c r="E8" s="23"/>
      <c r="F8" s="22"/>
      <c r="G8" s="23"/>
      <c r="H8" s="22"/>
      <c r="I8" s="23"/>
      <c r="J8" s="22"/>
      <c r="K8" s="23"/>
      <c r="L8" s="40"/>
      <c r="M8" s="42"/>
      <c r="N8" s="21"/>
      <c r="O8" s="23"/>
      <c r="Q8" s="18"/>
      <c r="R8" s="18"/>
      <c r="U8">
        <v>30.413</v>
      </c>
      <c r="V8">
        <v>15.912000000000001</v>
      </c>
      <c r="W8">
        <v>45.822000000000003</v>
      </c>
      <c r="AB8">
        <v>30.734999999999999</v>
      </c>
      <c r="AC8">
        <v>14.978999999999999</v>
      </c>
      <c r="AD8">
        <v>31.45</v>
      </c>
      <c r="AE8">
        <v>8.8960000000000008</v>
      </c>
      <c r="AI8">
        <v>42.999000000000002</v>
      </c>
      <c r="AJ8">
        <v>12.446999999999999</v>
      </c>
      <c r="AK8">
        <v>25.916</v>
      </c>
      <c r="AL8">
        <v>13.75</v>
      </c>
      <c r="AQ8">
        <v>39.17</v>
      </c>
      <c r="AR8">
        <v>23.053000000000001</v>
      </c>
      <c r="AS8">
        <v>45.557000000000002</v>
      </c>
      <c r="AT8">
        <v>21.97</v>
      </c>
      <c r="AY8">
        <v>43.116</v>
      </c>
      <c r="BA8">
        <v>51.098999999999997</v>
      </c>
      <c r="BE8">
        <v>41.927999999999997</v>
      </c>
      <c r="BH8">
        <v>35.65</v>
      </c>
      <c r="BS8">
        <v>24.018999999999998</v>
      </c>
      <c r="BT8">
        <v>14.282</v>
      </c>
      <c r="BU8">
        <v>17.863</v>
      </c>
      <c r="BV8">
        <v>12.79</v>
      </c>
      <c r="BZ8">
        <v>30.385000000000002</v>
      </c>
      <c r="CA8">
        <v>11.753</v>
      </c>
      <c r="CB8">
        <v>20.114999999999998</v>
      </c>
      <c r="CC8">
        <v>10.041</v>
      </c>
      <c r="CG8">
        <v>17.681999999999999</v>
      </c>
      <c r="CH8">
        <v>4.8600000000000003</v>
      </c>
      <c r="CI8">
        <v>23.846</v>
      </c>
      <c r="CJ8">
        <v>13.32</v>
      </c>
      <c r="CO8">
        <v>17.690999999999999</v>
      </c>
      <c r="CP8">
        <v>12.677</v>
      </c>
      <c r="CQ8">
        <v>13.842000000000001</v>
      </c>
      <c r="CR8">
        <v>7.1349999999999998</v>
      </c>
      <c r="CU8">
        <v>28</v>
      </c>
      <c r="CV8">
        <v>12.3</v>
      </c>
      <c r="CW8">
        <v>20.477</v>
      </c>
      <c r="CX8">
        <v>12.5</v>
      </c>
      <c r="DC8">
        <v>23.268000000000001</v>
      </c>
      <c r="DD8">
        <v>9.2050000000000001</v>
      </c>
      <c r="DF8">
        <v>13.286</v>
      </c>
      <c r="DG8">
        <v>6.3479999999999999</v>
      </c>
    </row>
    <row r="9" spans="1:111" x14ac:dyDescent="0.2"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Q9" s="18"/>
      <c r="R9" s="18"/>
      <c r="U9">
        <v>58.901000000000003</v>
      </c>
      <c r="W9">
        <v>28.413</v>
      </c>
      <c r="AB9">
        <v>21.899000000000001</v>
      </c>
      <c r="AD9">
        <v>31.82</v>
      </c>
      <c r="AI9">
        <v>33.901000000000003</v>
      </c>
      <c r="AK9">
        <v>30.315999999999999</v>
      </c>
      <c r="AQ9">
        <v>53.682000000000002</v>
      </c>
      <c r="AR9">
        <v>23.591999999999999</v>
      </c>
      <c r="AS9">
        <v>57.814999999999998</v>
      </c>
      <c r="AY9">
        <v>56.796999999999997</v>
      </c>
      <c r="BA9">
        <v>47.417999999999999</v>
      </c>
      <c r="BE9">
        <v>52.386000000000003</v>
      </c>
      <c r="BH9">
        <v>39.340000000000003</v>
      </c>
      <c r="BS9">
        <v>17.866</v>
      </c>
      <c r="BT9">
        <v>7.8529999999999998</v>
      </c>
      <c r="BU9">
        <v>16.25</v>
      </c>
      <c r="BV9">
        <v>11.599</v>
      </c>
      <c r="BZ9">
        <v>19.798999999999999</v>
      </c>
      <c r="CA9">
        <v>12.863</v>
      </c>
      <c r="CB9">
        <v>18.603999999999999</v>
      </c>
      <c r="CC9">
        <v>10.523999999999999</v>
      </c>
      <c r="CG9">
        <v>15.087</v>
      </c>
      <c r="CH9">
        <v>7.57</v>
      </c>
      <c r="CI9">
        <v>24.466000000000001</v>
      </c>
      <c r="CJ9">
        <v>12.56</v>
      </c>
      <c r="CO9">
        <v>14.593</v>
      </c>
      <c r="CP9">
        <v>13.112</v>
      </c>
      <c r="CQ9">
        <v>15.186</v>
      </c>
      <c r="CR9">
        <v>6.1909999999999998</v>
      </c>
      <c r="CU9">
        <v>17.332999999999998</v>
      </c>
      <c r="CV9">
        <v>11.2</v>
      </c>
      <c r="CW9">
        <v>19.135000000000002</v>
      </c>
      <c r="CX9">
        <v>6.58</v>
      </c>
      <c r="DC9">
        <v>19.568999999999999</v>
      </c>
      <c r="DF9">
        <v>12.996</v>
      </c>
    </row>
    <row r="10" spans="1:111" x14ac:dyDescent="0.2"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Q10" s="18"/>
      <c r="R10" s="18"/>
      <c r="U10">
        <v>27.347999999999999</v>
      </c>
      <c r="W10">
        <v>33.316000000000003</v>
      </c>
      <c r="AB10">
        <v>28.097000000000001</v>
      </c>
      <c r="AD10">
        <v>27.739000000000001</v>
      </c>
      <c r="AI10">
        <v>45.732999999999997</v>
      </c>
      <c r="AK10">
        <v>32.162999999999997</v>
      </c>
      <c r="AQ10">
        <v>54.981999999999999</v>
      </c>
      <c r="AS10">
        <v>59.59</v>
      </c>
      <c r="AY10">
        <v>56.323999999999998</v>
      </c>
      <c r="BA10">
        <v>46.353000000000002</v>
      </c>
      <c r="BE10">
        <v>42.872</v>
      </c>
      <c r="BH10">
        <v>39.843000000000004</v>
      </c>
      <c r="BS10">
        <v>15.124000000000001</v>
      </c>
      <c r="BU10">
        <v>17.262</v>
      </c>
      <c r="BZ10">
        <v>22.253</v>
      </c>
      <c r="CB10">
        <v>17.419</v>
      </c>
      <c r="CG10">
        <v>12.845000000000001</v>
      </c>
      <c r="CI10">
        <v>29.471</v>
      </c>
      <c r="CO10">
        <v>17.55</v>
      </c>
      <c r="CQ10">
        <v>17.41</v>
      </c>
      <c r="CU10">
        <v>22</v>
      </c>
      <c r="CW10">
        <v>17.934999999999999</v>
      </c>
      <c r="DC10">
        <v>19.648</v>
      </c>
      <c r="DF10">
        <v>11.717000000000001</v>
      </c>
    </row>
    <row r="11" spans="1:111" ht="17" thickBot="1" x14ac:dyDescent="0.25"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Q11" s="18"/>
      <c r="R11" s="18"/>
      <c r="U11">
        <v>30.667000000000002</v>
      </c>
      <c r="W11">
        <v>30.562999999999999</v>
      </c>
      <c r="AB11">
        <v>26.279</v>
      </c>
      <c r="AD11">
        <v>31.390999999999998</v>
      </c>
      <c r="AI11">
        <v>40.343000000000004</v>
      </c>
      <c r="AK11">
        <v>32.713000000000001</v>
      </c>
      <c r="AQ11">
        <v>37.878</v>
      </c>
      <c r="AS11">
        <v>45.32</v>
      </c>
      <c r="AY11">
        <v>52.332999999999998</v>
      </c>
      <c r="BA11">
        <v>57.899000000000001</v>
      </c>
      <c r="BE11">
        <v>59.604999999999997</v>
      </c>
      <c r="BH11">
        <v>47.48</v>
      </c>
      <c r="BS11">
        <v>21.92</v>
      </c>
      <c r="BU11">
        <v>21.361999999999998</v>
      </c>
      <c r="BZ11">
        <v>21.957999999999998</v>
      </c>
      <c r="CB11">
        <v>19.131</v>
      </c>
      <c r="CG11">
        <v>20.012</v>
      </c>
      <c r="CI11">
        <v>11.818</v>
      </c>
      <c r="CO11">
        <v>20.887</v>
      </c>
      <c r="CQ11">
        <v>17.626999999999999</v>
      </c>
      <c r="CU11">
        <v>21.332999999999998</v>
      </c>
      <c r="CW11">
        <v>20.474</v>
      </c>
      <c r="DC11">
        <v>14.538</v>
      </c>
      <c r="DF11">
        <v>17.16</v>
      </c>
    </row>
    <row r="12" spans="1:111" x14ac:dyDescent="0.2">
      <c r="A12" t="s">
        <v>14</v>
      </c>
      <c r="B12" s="4"/>
      <c r="C12" s="5"/>
      <c r="D12" s="89" t="s">
        <v>0</v>
      </c>
      <c r="E12" s="90"/>
      <c r="F12" s="89" t="s">
        <v>1</v>
      </c>
      <c r="G12" s="90"/>
      <c r="H12" s="89" t="s">
        <v>2</v>
      </c>
      <c r="I12" s="90"/>
      <c r="J12" s="89" t="s">
        <v>3</v>
      </c>
      <c r="K12" s="90"/>
      <c r="L12" s="89" t="s">
        <v>4</v>
      </c>
      <c r="M12" s="90"/>
      <c r="N12" s="95" t="s">
        <v>5</v>
      </c>
      <c r="O12" s="90"/>
      <c r="S12" s="18"/>
      <c r="U12">
        <v>35.497999999999998</v>
      </c>
      <c r="V12">
        <v>41.43</v>
      </c>
      <c r="W12">
        <v>50.912999999999997</v>
      </c>
      <c r="AB12">
        <v>29.11</v>
      </c>
      <c r="AD12">
        <v>30.4</v>
      </c>
      <c r="AI12">
        <v>46.673000000000002</v>
      </c>
      <c r="AK12">
        <v>31.135000000000002</v>
      </c>
      <c r="AQ12">
        <v>42.755000000000003</v>
      </c>
      <c r="AS12">
        <v>52.363999999999997</v>
      </c>
      <c r="AY12">
        <v>46.192999999999998</v>
      </c>
      <c r="BA12">
        <v>39.915999999999997</v>
      </c>
      <c r="BE12">
        <v>50.787999999999997</v>
      </c>
      <c r="BH12">
        <v>62.225999999999999</v>
      </c>
      <c r="BS12">
        <v>23.254000000000001</v>
      </c>
      <c r="BU12">
        <v>20.716000000000001</v>
      </c>
      <c r="BZ12">
        <v>26.957999999999998</v>
      </c>
      <c r="CB12">
        <v>20.03</v>
      </c>
      <c r="CG12">
        <v>24.122</v>
      </c>
      <c r="CH12">
        <v>18.100000000000001</v>
      </c>
      <c r="CI12">
        <v>17.084</v>
      </c>
      <c r="CO12">
        <v>18.861000000000001</v>
      </c>
      <c r="CQ12">
        <v>14.894</v>
      </c>
      <c r="CU12">
        <v>19.667000000000002</v>
      </c>
      <c r="CW12">
        <v>18.716000000000001</v>
      </c>
      <c r="DC12">
        <v>19.404</v>
      </c>
      <c r="DF12">
        <v>15.167</v>
      </c>
    </row>
    <row r="13" spans="1:111" x14ac:dyDescent="0.2">
      <c r="B13" s="6" t="s">
        <v>6</v>
      </c>
      <c r="C13" s="3"/>
      <c r="D13" s="19">
        <v>132</v>
      </c>
      <c r="E13" s="20">
        <v>114.5</v>
      </c>
      <c r="F13" s="19">
        <v>110.8</v>
      </c>
      <c r="G13" s="20">
        <v>130.1</v>
      </c>
      <c r="H13" s="19">
        <v>172.09302299999999</v>
      </c>
      <c r="I13" s="20">
        <v>121.4</v>
      </c>
      <c r="J13" s="19">
        <v>47.5</v>
      </c>
      <c r="K13" s="20">
        <v>97.765000000000001</v>
      </c>
      <c r="L13" s="19">
        <v>95.833333300000007</v>
      </c>
      <c r="M13" s="20">
        <v>97.979798000000002</v>
      </c>
      <c r="N13" s="18">
        <v>66.099999999999994</v>
      </c>
      <c r="O13" s="20">
        <v>153</v>
      </c>
      <c r="U13">
        <v>30.164999999999999</v>
      </c>
      <c r="W13">
        <v>51.954999999999998</v>
      </c>
      <c r="AB13">
        <v>27.077000000000002</v>
      </c>
      <c r="AD13">
        <v>31.696999999999999</v>
      </c>
      <c r="AI13">
        <v>35.435000000000002</v>
      </c>
      <c r="AJ13">
        <v>39.4</v>
      </c>
      <c r="AK13">
        <v>31.135000000000002</v>
      </c>
      <c r="AL13">
        <v>32.44</v>
      </c>
      <c r="AQ13">
        <v>48.634999999999998</v>
      </c>
      <c r="AS13">
        <v>60.003</v>
      </c>
      <c r="AT13">
        <v>48.93</v>
      </c>
      <c r="AY13">
        <v>57.99</v>
      </c>
      <c r="AZ13">
        <v>42.64</v>
      </c>
      <c r="BA13">
        <v>28.31</v>
      </c>
      <c r="BB13">
        <v>45.7</v>
      </c>
      <c r="BE13">
        <v>34.866999999999997</v>
      </c>
      <c r="BF13">
        <v>40.53</v>
      </c>
      <c r="BH13">
        <v>61.414000000000001</v>
      </c>
      <c r="BI13">
        <v>39.53</v>
      </c>
      <c r="BS13">
        <v>12.898999999999999</v>
      </c>
      <c r="BU13">
        <v>17.637</v>
      </c>
      <c r="BZ13">
        <v>20.248000000000001</v>
      </c>
      <c r="CB13">
        <v>13.74</v>
      </c>
      <c r="CG13">
        <v>18.227</v>
      </c>
      <c r="CI13">
        <v>16.907</v>
      </c>
      <c r="CJ13">
        <v>21.7</v>
      </c>
      <c r="CO13">
        <v>13.961</v>
      </c>
      <c r="CQ13">
        <v>11.012</v>
      </c>
      <c r="CU13">
        <v>19</v>
      </c>
      <c r="CW13">
        <v>19.898</v>
      </c>
      <c r="DC13">
        <v>15.507</v>
      </c>
      <c r="DF13">
        <v>12.196</v>
      </c>
    </row>
    <row r="14" spans="1:111" x14ac:dyDescent="0.2">
      <c r="B14" s="6" t="s">
        <v>7</v>
      </c>
      <c r="C14" s="3"/>
      <c r="D14" s="19">
        <v>115.2</v>
      </c>
      <c r="E14" s="20">
        <v>217.8</v>
      </c>
      <c r="F14" s="19">
        <v>119</v>
      </c>
      <c r="G14" s="20">
        <v>320</v>
      </c>
      <c r="H14" s="19">
        <v>253.7</v>
      </c>
      <c r="I14" s="20">
        <v>119.6</v>
      </c>
      <c r="J14" s="19">
        <v>139</v>
      </c>
      <c r="K14" s="20">
        <v>188.3</v>
      </c>
      <c r="L14" s="19">
        <v>116.4</v>
      </c>
      <c r="M14" s="20">
        <v>259</v>
      </c>
      <c r="N14" s="18">
        <v>121</v>
      </c>
      <c r="O14" s="20">
        <v>176.5</v>
      </c>
      <c r="U14">
        <v>52.295999999999999</v>
      </c>
      <c r="V14">
        <v>15.6</v>
      </c>
      <c r="W14">
        <v>57.228000000000002</v>
      </c>
      <c r="X14">
        <v>43.4</v>
      </c>
      <c r="AB14">
        <v>25.632999999999999</v>
      </c>
      <c r="AD14">
        <v>32.274999999999999</v>
      </c>
      <c r="AI14">
        <v>41.945</v>
      </c>
      <c r="AK14">
        <v>32.923000000000002</v>
      </c>
      <c r="AQ14">
        <v>54.905999999999999</v>
      </c>
      <c r="AS14">
        <v>27.542000000000002</v>
      </c>
      <c r="AY14">
        <v>43.284999999999997</v>
      </c>
      <c r="BA14">
        <v>35.304000000000002</v>
      </c>
      <c r="BE14">
        <v>46.252000000000002</v>
      </c>
      <c r="BH14">
        <v>52.53</v>
      </c>
      <c r="BS14">
        <v>25.154</v>
      </c>
      <c r="BT14">
        <v>24.6</v>
      </c>
      <c r="BU14">
        <v>16.346</v>
      </c>
      <c r="BZ14">
        <v>23.274999999999999</v>
      </c>
      <c r="CB14">
        <v>15.734999999999999</v>
      </c>
      <c r="CC14">
        <v>23.7</v>
      </c>
      <c r="CG14">
        <v>19.779</v>
      </c>
      <c r="CH14">
        <v>6.65</v>
      </c>
      <c r="CI14">
        <v>14.615</v>
      </c>
      <c r="CO14">
        <v>12.555</v>
      </c>
      <c r="CQ14">
        <v>21.475999999999999</v>
      </c>
      <c r="CU14">
        <v>11.25</v>
      </c>
      <c r="CW14">
        <v>17.408999999999999</v>
      </c>
      <c r="DC14">
        <v>26.027000000000001</v>
      </c>
      <c r="DF14">
        <v>14.759</v>
      </c>
    </row>
    <row r="15" spans="1:111" x14ac:dyDescent="0.2">
      <c r="B15" s="6" t="s">
        <v>8</v>
      </c>
      <c r="C15" s="3"/>
      <c r="D15" s="19">
        <v>120.4</v>
      </c>
      <c r="E15" s="20">
        <v>130.19999999999999</v>
      </c>
      <c r="F15" s="19">
        <v>176.6</v>
      </c>
      <c r="G15" s="20">
        <v>126.8</v>
      </c>
      <c r="H15" s="19">
        <v>110.52631599999999</v>
      </c>
      <c r="I15" s="20">
        <v>125.5</v>
      </c>
      <c r="J15" s="19">
        <v>191.6</v>
      </c>
      <c r="K15" s="20">
        <v>211</v>
      </c>
      <c r="L15" s="19">
        <v>185.2</v>
      </c>
      <c r="M15" s="20">
        <v>166.3</v>
      </c>
      <c r="N15" s="18">
        <v>206.2</v>
      </c>
      <c r="O15" s="20">
        <v>181.8</v>
      </c>
      <c r="U15">
        <v>31.972000000000001</v>
      </c>
      <c r="V15">
        <f>V12-V14</f>
        <v>25.83</v>
      </c>
      <c r="W15">
        <v>53.933999999999997</v>
      </c>
      <c r="AB15">
        <v>25.510999999999999</v>
      </c>
      <c r="AC15">
        <v>28.41</v>
      </c>
      <c r="AD15">
        <v>27.693999999999999</v>
      </c>
      <c r="AE15">
        <v>32.07</v>
      </c>
      <c r="AI15">
        <v>34.72</v>
      </c>
      <c r="AK15">
        <v>32.814</v>
      </c>
      <c r="AQ15">
        <v>36.002000000000002</v>
      </c>
      <c r="AR15">
        <v>42.04</v>
      </c>
      <c r="AS15">
        <v>57.350999999999999</v>
      </c>
      <c r="AY15">
        <v>50.225000000000001</v>
      </c>
      <c r="BA15">
        <v>30.927</v>
      </c>
      <c r="BB15">
        <v>16.3</v>
      </c>
      <c r="BE15">
        <v>27.824999999999999</v>
      </c>
      <c r="BF15">
        <v>20.3</v>
      </c>
      <c r="BH15">
        <v>37.28</v>
      </c>
      <c r="BI15">
        <v>11.74</v>
      </c>
      <c r="BS15">
        <v>30.532</v>
      </c>
      <c r="BU15">
        <v>27.68</v>
      </c>
      <c r="BV15">
        <v>21.3</v>
      </c>
      <c r="BZ15">
        <v>30.495000000000001</v>
      </c>
      <c r="CA15">
        <v>22.6</v>
      </c>
      <c r="CB15">
        <v>22.696000000000002</v>
      </c>
      <c r="CG15">
        <v>16.242000000000001</v>
      </c>
      <c r="CI15">
        <v>32.564999999999998</v>
      </c>
      <c r="CO15">
        <v>21.84</v>
      </c>
      <c r="CQ15">
        <v>17.983000000000001</v>
      </c>
      <c r="CU15">
        <v>12</v>
      </c>
      <c r="CV15">
        <v>21.5</v>
      </c>
      <c r="CW15">
        <v>20.437000000000001</v>
      </c>
      <c r="DC15">
        <v>22.15</v>
      </c>
      <c r="DD15">
        <v>20.100000000000001</v>
      </c>
      <c r="DF15">
        <v>15.206</v>
      </c>
      <c r="DG15">
        <v>17.100000000000001</v>
      </c>
    </row>
    <row r="16" spans="1:111" x14ac:dyDescent="0.2">
      <c r="B16" s="6" t="s">
        <v>11</v>
      </c>
      <c r="C16" s="3"/>
      <c r="D16" s="19">
        <v>249.76744199999999</v>
      </c>
      <c r="E16" s="20">
        <v>167.3</v>
      </c>
      <c r="F16" s="19">
        <v>142.4</v>
      </c>
      <c r="G16" s="20">
        <v>195.96774199999999</v>
      </c>
      <c r="H16" s="19">
        <v>168.1</v>
      </c>
      <c r="I16" s="20">
        <v>181.8</v>
      </c>
      <c r="J16" s="19">
        <v>163.30000000000001</v>
      </c>
      <c r="K16" s="20">
        <v>155.49132900000001</v>
      </c>
      <c r="L16" s="19">
        <v>211.6</v>
      </c>
      <c r="M16" s="20">
        <v>162.69999999999999</v>
      </c>
      <c r="N16" s="18">
        <v>144.58598699999999</v>
      </c>
      <c r="O16" s="20">
        <v>207.9</v>
      </c>
      <c r="U16">
        <v>52.040999999999997</v>
      </c>
      <c r="V16">
        <f>V15/V14</f>
        <v>1.6557692307692307</v>
      </c>
      <c r="W16">
        <v>60.768999999999998</v>
      </c>
      <c r="AB16">
        <v>23.667000000000002</v>
      </c>
      <c r="AD16">
        <v>18.727</v>
      </c>
      <c r="AI16">
        <v>34.372999999999998</v>
      </c>
      <c r="AK16">
        <v>25.527000000000001</v>
      </c>
      <c r="AQ16">
        <v>50.619</v>
      </c>
      <c r="AS16">
        <v>51.250999999999998</v>
      </c>
      <c r="AT16">
        <v>20.52</v>
      </c>
      <c r="AY16">
        <v>48.686999999999998</v>
      </c>
      <c r="AZ16">
        <v>14.94</v>
      </c>
      <c r="BA16">
        <v>35.613999999999997</v>
      </c>
      <c r="BE16">
        <v>40.997</v>
      </c>
      <c r="BH16">
        <v>40.713999999999999</v>
      </c>
      <c r="BS16">
        <v>34.936999999999998</v>
      </c>
      <c r="BU16">
        <v>34.712000000000003</v>
      </c>
      <c r="BZ16">
        <v>21.126000000000001</v>
      </c>
      <c r="CB16">
        <v>22.696000000000002</v>
      </c>
      <c r="CC16">
        <v>10.3</v>
      </c>
      <c r="CG16">
        <v>19.088000000000001</v>
      </c>
      <c r="CH16">
        <f>CH12-CH14</f>
        <v>11.450000000000001</v>
      </c>
      <c r="CI16">
        <v>34.042000000000002</v>
      </c>
      <c r="CJ16">
        <v>9.8000000000000007</v>
      </c>
      <c r="CO16">
        <v>15.218999999999999</v>
      </c>
      <c r="CQ16">
        <v>15.281000000000001</v>
      </c>
      <c r="CR16">
        <v>18.8</v>
      </c>
      <c r="CU16">
        <v>20.75</v>
      </c>
      <c r="CW16">
        <v>19.646000000000001</v>
      </c>
      <c r="DC16">
        <v>21.87</v>
      </c>
      <c r="DF16">
        <v>14.609</v>
      </c>
    </row>
    <row r="17" spans="2:111" ht="17" thickBot="1" x14ac:dyDescent="0.25">
      <c r="B17" s="8" t="s">
        <v>10</v>
      </c>
      <c r="C17" s="9"/>
      <c r="D17" s="22">
        <v>101.6</v>
      </c>
      <c r="E17" s="23">
        <v>155.1</v>
      </c>
      <c r="F17" s="22">
        <v>203.6</v>
      </c>
      <c r="G17" s="23">
        <v>193.4</v>
      </c>
      <c r="H17" s="22">
        <v>283.60000000000002</v>
      </c>
      <c r="I17" s="23">
        <v>185.4</v>
      </c>
      <c r="J17" s="22">
        <v>223.2</v>
      </c>
      <c r="K17" s="23">
        <v>196.4</v>
      </c>
      <c r="L17" s="22">
        <v>325.5</v>
      </c>
      <c r="M17" s="23">
        <v>125</v>
      </c>
      <c r="N17" s="21">
        <v>267.39999999999998</v>
      </c>
      <c r="O17" s="23">
        <v>170.7</v>
      </c>
      <c r="U17">
        <v>24.972999999999999</v>
      </c>
      <c r="W17">
        <v>53.314999999999998</v>
      </c>
      <c r="X17">
        <v>15.79</v>
      </c>
      <c r="AB17">
        <v>26.141999999999999</v>
      </c>
      <c r="AD17">
        <v>23.846</v>
      </c>
      <c r="AE17">
        <v>8.14</v>
      </c>
      <c r="AI17">
        <v>42.771999999999998</v>
      </c>
      <c r="AJ17">
        <v>13.85</v>
      </c>
      <c r="AK17">
        <v>30.556999999999999</v>
      </c>
      <c r="AL17">
        <v>14.01</v>
      </c>
      <c r="AQ17">
        <v>50.439</v>
      </c>
      <c r="AS17">
        <v>54.067999999999998</v>
      </c>
      <c r="AY17">
        <v>52.265999999999998</v>
      </c>
      <c r="BA17">
        <v>68.795000000000002</v>
      </c>
      <c r="BE17">
        <v>23.117000000000001</v>
      </c>
      <c r="BH17">
        <v>29.314</v>
      </c>
      <c r="BI17">
        <f>BI13-BI15</f>
        <v>27.79</v>
      </c>
      <c r="BS17">
        <v>24.65</v>
      </c>
      <c r="BT17">
        <v>10.6</v>
      </c>
      <c r="BU17">
        <v>30.277000000000001</v>
      </c>
      <c r="BV17">
        <v>9.93</v>
      </c>
      <c r="BZ17">
        <v>16.584</v>
      </c>
      <c r="CB17">
        <v>26.908000000000001</v>
      </c>
      <c r="CH17">
        <f>CH16/CH14</f>
        <v>1.7218045112781954</v>
      </c>
      <c r="CI17">
        <v>40.975999999999999</v>
      </c>
      <c r="CO17">
        <v>21.291</v>
      </c>
      <c r="CP17">
        <v>17.600000000000001</v>
      </c>
      <c r="CQ17">
        <v>18.245999999999999</v>
      </c>
      <c r="CU17">
        <v>20.332999999999998</v>
      </c>
      <c r="CW17">
        <v>17.763999999999999</v>
      </c>
      <c r="CX17">
        <v>19.8</v>
      </c>
      <c r="DC17">
        <v>15.638</v>
      </c>
      <c r="DD17">
        <v>12.1</v>
      </c>
      <c r="DF17">
        <v>24.693999999999999</v>
      </c>
    </row>
    <row r="18" spans="2:111" x14ac:dyDescent="0.2">
      <c r="U18">
        <v>28.684999999999999</v>
      </c>
      <c r="W18">
        <v>49.405999999999999</v>
      </c>
      <c r="AB18">
        <v>36.502000000000002</v>
      </c>
      <c r="AD18">
        <v>22.507000000000001</v>
      </c>
      <c r="AI18">
        <v>50.265000000000001</v>
      </c>
      <c r="AK18">
        <v>29.562000000000001</v>
      </c>
      <c r="AQ18">
        <v>54.253</v>
      </c>
      <c r="AR18">
        <v>22</v>
      </c>
      <c r="AS18">
        <v>49.429000000000002</v>
      </c>
      <c r="AT18">
        <f>AT13-AT16</f>
        <v>28.41</v>
      </c>
      <c r="AY18">
        <v>28.132000000000001</v>
      </c>
      <c r="BA18">
        <v>41.445</v>
      </c>
      <c r="BB18">
        <f>BB13-BB15</f>
        <v>29.400000000000002</v>
      </c>
      <c r="BE18">
        <v>33.423000000000002</v>
      </c>
      <c r="BI18">
        <f>BI17/BI15</f>
        <v>2.3671209540034068</v>
      </c>
      <c r="BS18">
        <v>39.600999999999999</v>
      </c>
      <c r="BU18">
        <v>17.033000000000001</v>
      </c>
      <c r="BZ18">
        <v>25.405000000000001</v>
      </c>
      <c r="CA18">
        <v>10.72</v>
      </c>
      <c r="CB18">
        <v>28.145</v>
      </c>
      <c r="CC18">
        <f>CC14-CC16</f>
        <v>13.399999999999999</v>
      </c>
      <c r="CI18">
        <v>19.574999999999999</v>
      </c>
      <c r="CJ18">
        <f>CJ13-CJ16</f>
        <v>11.899999999999999</v>
      </c>
      <c r="CO18">
        <v>15.771000000000001</v>
      </c>
      <c r="CQ18">
        <v>16.067</v>
      </c>
      <c r="CU18">
        <v>57.667000000000002</v>
      </c>
      <c r="CV18">
        <v>10.98</v>
      </c>
      <c r="CW18">
        <v>16.442</v>
      </c>
      <c r="DC18">
        <v>22.526</v>
      </c>
      <c r="DF18">
        <v>21.448</v>
      </c>
      <c r="DG18">
        <v>6.77</v>
      </c>
    </row>
    <row r="19" spans="2:111" x14ac:dyDescent="0.2">
      <c r="U19">
        <v>29.861999999999998</v>
      </c>
      <c r="W19">
        <v>53.408000000000001</v>
      </c>
      <c r="AB19">
        <v>25.690999999999999</v>
      </c>
      <c r="AC19">
        <v>12.78</v>
      </c>
      <c r="AD19">
        <v>35.78</v>
      </c>
      <c r="AI19">
        <v>33.444000000000003</v>
      </c>
      <c r="AK19">
        <v>53.722999999999999</v>
      </c>
      <c r="AQ19">
        <v>42.47</v>
      </c>
      <c r="AS19">
        <v>52.526000000000003</v>
      </c>
      <c r="AT19">
        <f>AT18/AT16</f>
        <v>1.3845029239766082</v>
      </c>
      <c r="AY19">
        <v>36.317999999999998</v>
      </c>
      <c r="AZ19">
        <f>AZ13-AZ16</f>
        <v>27.700000000000003</v>
      </c>
      <c r="BA19">
        <v>60.043999999999997</v>
      </c>
      <c r="BB19">
        <f>BB18/BB15</f>
        <v>1.803680981595092</v>
      </c>
      <c r="BE19">
        <v>38.755000000000003</v>
      </c>
      <c r="BF19">
        <f>BF13-BF15</f>
        <v>20.23</v>
      </c>
      <c r="BS19">
        <v>33.948999999999998</v>
      </c>
      <c r="BT19">
        <f>BT14-BT17</f>
        <v>14.000000000000002</v>
      </c>
      <c r="BU19">
        <v>19.055</v>
      </c>
      <c r="BZ19">
        <v>23.164999999999999</v>
      </c>
      <c r="CB19">
        <v>27.803000000000001</v>
      </c>
      <c r="CC19">
        <f>CC18/CC16</f>
        <v>1.3009708737864076</v>
      </c>
      <c r="CI19">
        <v>19.178000000000001</v>
      </c>
      <c r="CJ19">
        <f>CJ18/CJ16</f>
        <v>1.214285714285714</v>
      </c>
      <c r="CO19">
        <v>13.635999999999999</v>
      </c>
      <c r="CQ19">
        <v>15.973000000000001</v>
      </c>
      <c r="CR19">
        <v>9.5</v>
      </c>
      <c r="CU19">
        <v>20.332999999999998</v>
      </c>
      <c r="CW19">
        <v>27.143000000000001</v>
      </c>
      <c r="DC19">
        <v>23.010999999999999</v>
      </c>
      <c r="DD19">
        <f>DD15-DD17</f>
        <v>8.0000000000000018</v>
      </c>
      <c r="DF19">
        <v>31.138999999999999</v>
      </c>
    </row>
    <row r="20" spans="2:111" x14ac:dyDescent="0.2">
      <c r="U20">
        <v>54.072000000000003</v>
      </c>
      <c r="W20">
        <v>41.268000000000001</v>
      </c>
      <c r="AB20">
        <v>28.523</v>
      </c>
      <c r="AD20">
        <v>29.956</v>
      </c>
      <c r="AE20">
        <f>AE15-AE17</f>
        <v>23.93</v>
      </c>
      <c r="AI20">
        <v>37.137999999999998</v>
      </c>
      <c r="AK20">
        <v>34.997</v>
      </c>
      <c r="AQ20">
        <v>52.936999999999998</v>
      </c>
      <c r="AR20">
        <f>AR15-AR18</f>
        <v>20.04</v>
      </c>
      <c r="AS20">
        <v>41.1</v>
      </c>
      <c r="AY20">
        <v>32.158999999999999</v>
      </c>
      <c r="AZ20">
        <f>AZ19/AZ16</f>
        <v>1.8540829986613121</v>
      </c>
      <c r="BF20">
        <f>BF19/BF15</f>
        <v>0.99655172413793103</v>
      </c>
      <c r="BS20">
        <v>24.611999999999998</v>
      </c>
      <c r="BT20">
        <f>BT19/BT17</f>
        <v>1.3207547169811322</v>
      </c>
      <c r="BU20">
        <v>20.74</v>
      </c>
      <c r="BV20">
        <f>BV15-BV17</f>
        <v>11.370000000000001</v>
      </c>
      <c r="BZ20">
        <v>14.72</v>
      </c>
      <c r="CA20">
        <f>CA15-CA18</f>
        <v>11.88</v>
      </c>
      <c r="CB20">
        <v>20.093</v>
      </c>
      <c r="CI20">
        <v>13.67</v>
      </c>
      <c r="CO20">
        <v>13.211</v>
      </c>
      <c r="CP20">
        <v>11.93</v>
      </c>
      <c r="CQ20">
        <v>15.891</v>
      </c>
      <c r="CU20">
        <v>32.667000000000002</v>
      </c>
      <c r="CV20">
        <f>CV15-CV18</f>
        <v>10.52</v>
      </c>
      <c r="CW20">
        <v>17.824000000000002</v>
      </c>
      <c r="CX20">
        <v>10</v>
      </c>
      <c r="DC20">
        <v>18.914999999999999</v>
      </c>
      <c r="DD20">
        <f>DD19/DD17</f>
        <v>0.66115702479338856</v>
      </c>
      <c r="DF20">
        <v>23.375</v>
      </c>
      <c r="DG20">
        <f>DG15-DG18</f>
        <v>10.330000000000002</v>
      </c>
    </row>
    <row r="21" spans="2:111" x14ac:dyDescent="0.2">
      <c r="U21">
        <v>61.463999999999999</v>
      </c>
      <c r="W21">
        <v>27.74</v>
      </c>
      <c r="X21">
        <f>X14-X17</f>
        <v>27.61</v>
      </c>
      <c r="AB21">
        <v>25.122</v>
      </c>
      <c r="AC21">
        <f>AC15-AC19</f>
        <v>15.63</v>
      </c>
      <c r="AD21">
        <v>36.695</v>
      </c>
      <c r="AE21">
        <f>AE20/AE17</f>
        <v>2.9398034398034394</v>
      </c>
      <c r="AI21">
        <v>41.612000000000002</v>
      </c>
      <c r="AJ21">
        <f>AJ13-AJ17</f>
        <v>25.549999999999997</v>
      </c>
      <c r="AK21">
        <v>39.765999999999998</v>
      </c>
      <c r="AL21">
        <f>AL13-AL17</f>
        <v>18.43</v>
      </c>
      <c r="AQ21">
        <v>28.585000000000001</v>
      </c>
      <c r="AR21">
        <f>AR20/AR18</f>
        <v>0.91090909090909089</v>
      </c>
      <c r="AS21">
        <v>41.835999999999999</v>
      </c>
      <c r="AY21">
        <v>39.048000000000002</v>
      </c>
      <c r="BS21">
        <v>19.702000000000002</v>
      </c>
      <c r="BU21">
        <v>18.001999999999999</v>
      </c>
      <c r="BV21">
        <f>BV20/BV17</f>
        <v>1.1450151057401814</v>
      </c>
      <c r="BZ21">
        <v>22.128</v>
      </c>
      <c r="CA21">
        <f>CA20/CA18</f>
        <v>1.1082089552238805</v>
      </c>
      <c r="CB21">
        <v>27.824000000000002</v>
      </c>
      <c r="CI21">
        <v>18.298999999999999</v>
      </c>
      <c r="CO21">
        <v>27.030999999999999</v>
      </c>
      <c r="CQ21">
        <v>17.704000000000001</v>
      </c>
      <c r="CR21">
        <f>CR16-CR19</f>
        <v>9.3000000000000007</v>
      </c>
      <c r="CU21">
        <v>12.6</v>
      </c>
      <c r="CV21">
        <f>CV20/CV18</f>
        <v>0.95810564663023667</v>
      </c>
      <c r="CW21">
        <v>18.468</v>
      </c>
      <c r="DF21">
        <v>22.463000000000001</v>
      </c>
      <c r="DG21">
        <f>DG20/DG18</f>
        <v>1.5258493353028069</v>
      </c>
    </row>
    <row r="22" spans="2:111" x14ac:dyDescent="0.2">
      <c r="U22">
        <v>58.381999999999998</v>
      </c>
      <c r="W22">
        <v>31.13</v>
      </c>
      <c r="X22">
        <f>X21/X17</f>
        <v>1.7485750474984167</v>
      </c>
      <c r="AB22">
        <v>36.085000000000001</v>
      </c>
      <c r="AC22">
        <f>AC21/AC19</f>
        <v>1.223004694835681</v>
      </c>
      <c r="AD22">
        <v>28.062000000000001</v>
      </c>
      <c r="AI22">
        <v>43.825000000000003</v>
      </c>
      <c r="AJ22">
        <f>AJ21/AJ17</f>
        <v>1.8447653429602886</v>
      </c>
      <c r="AK22">
        <v>40.957999999999998</v>
      </c>
      <c r="AL22">
        <f>AL21/AL17</f>
        <v>1.3154889364739473</v>
      </c>
      <c r="AQ22">
        <v>29.012</v>
      </c>
      <c r="AS22">
        <v>45.051000000000002</v>
      </c>
      <c r="AY22">
        <v>28.971</v>
      </c>
      <c r="BS22">
        <v>34.752000000000002</v>
      </c>
      <c r="BU22">
        <v>20.036999999999999</v>
      </c>
      <c r="BZ22">
        <v>21.221</v>
      </c>
      <c r="CB22">
        <v>28.937000000000001</v>
      </c>
      <c r="CO22">
        <v>14.406000000000001</v>
      </c>
      <c r="CQ22">
        <v>15.571</v>
      </c>
      <c r="CR22">
        <f>CR21/CR19</f>
        <v>0.97894736842105268</v>
      </c>
      <c r="CU22">
        <v>19.667000000000002</v>
      </c>
      <c r="CW22">
        <v>21.367000000000001</v>
      </c>
      <c r="CX22">
        <f>CX17-CX20</f>
        <v>9.8000000000000007</v>
      </c>
      <c r="DF22">
        <v>19.399000000000001</v>
      </c>
    </row>
    <row r="23" spans="2:111" x14ac:dyDescent="0.2">
      <c r="U23">
        <v>27.872</v>
      </c>
      <c r="W23">
        <v>73.876999999999995</v>
      </c>
      <c r="AB23">
        <v>28.31</v>
      </c>
      <c r="AD23">
        <v>39.79</v>
      </c>
      <c r="AI23">
        <v>25.207999999999998</v>
      </c>
      <c r="AK23">
        <v>41.26</v>
      </c>
      <c r="AQ23">
        <v>43.936999999999998</v>
      </c>
      <c r="AS23">
        <v>47.052999999999997</v>
      </c>
      <c r="BU23">
        <v>18.734999999999999</v>
      </c>
      <c r="BZ23">
        <v>22.385000000000002</v>
      </c>
      <c r="CB23">
        <v>21.22</v>
      </c>
      <c r="CO23">
        <v>12.962999999999999</v>
      </c>
      <c r="CP23">
        <f>CP17-CP20</f>
        <v>5.6700000000000017</v>
      </c>
      <c r="CQ23">
        <v>16.341000000000001</v>
      </c>
      <c r="CU23">
        <v>12</v>
      </c>
      <c r="CW23">
        <v>19.015999999999998</v>
      </c>
      <c r="CX23">
        <f>CX22/CX20</f>
        <v>0.98000000000000009</v>
      </c>
    </row>
    <row r="24" spans="2:111" x14ac:dyDescent="0.2">
      <c r="U24">
        <v>55.499000000000002</v>
      </c>
      <c r="W24">
        <v>79.05</v>
      </c>
      <c r="AB24">
        <v>31.021999999999998</v>
      </c>
      <c r="AD24">
        <v>40.402000000000001</v>
      </c>
      <c r="AI24">
        <v>32.676000000000002</v>
      </c>
      <c r="AK24">
        <v>42.878999999999998</v>
      </c>
      <c r="AQ24">
        <v>28.071000000000002</v>
      </c>
      <c r="AS24">
        <v>40.545999999999999</v>
      </c>
      <c r="CB24">
        <v>25.163</v>
      </c>
      <c r="CO24">
        <v>16.420999999999999</v>
      </c>
      <c r="CP24">
        <f>CP23/CP20</f>
        <v>0.47527242246437568</v>
      </c>
      <c r="CQ24">
        <v>22.411000000000001</v>
      </c>
      <c r="CU24">
        <v>14</v>
      </c>
      <c r="CW24">
        <v>17.806999999999999</v>
      </c>
    </row>
    <row r="25" spans="2:111" x14ac:dyDescent="0.2">
      <c r="U25">
        <v>28.390999999999998</v>
      </c>
      <c r="W25">
        <v>48.521999999999998</v>
      </c>
      <c r="AB25">
        <v>23.754999999999999</v>
      </c>
      <c r="AD25">
        <v>34.741999999999997</v>
      </c>
      <c r="AI25">
        <v>32.963000000000001</v>
      </c>
      <c r="AQ25">
        <v>34.597999999999999</v>
      </c>
      <c r="CB25">
        <v>45.323</v>
      </c>
      <c r="CO25">
        <v>14.333</v>
      </c>
      <c r="CQ25">
        <v>22.969000000000001</v>
      </c>
      <c r="CW25">
        <v>18.216999999999999</v>
      </c>
    </row>
    <row r="26" spans="2:111" x14ac:dyDescent="0.2">
      <c r="W26">
        <v>31.622</v>
      </c>
      <c r="AB26">
        <v>29.768000000000001</v>
      </c>
      <c r="AD26">
        <v>40.573</v>
      </c>
      <c r="AQ26">
        <v>42.462000000000003</v>
      </c>
      <c r="CO26">
        <v>14.422000000000001</v>
      </c>
      <c r="CQ26">
        <v>25.588999999999999</v>
      </c>
      <c r="CW26">
        <v>18.768000000000001</v>
      </c>
    </row>
    <row r="27" spans="2:111" x14ac:dyDescent="0.2">
      <c r="W27">
        <v>38.496000000000002</v>
      </c>
      <c r="AD27">
        <v>51.051000000000002</v>
      </c>
      <c r="AQ27">
        <v>47.204999999999998</v>
      </c>
      <c r="CO27">
        <v>12.853999999999999</v>
      </c>
      <c r="CQ27">
        <v>20.088999999999999</v>
      </c>
      <c r="CW27">
        <v>22.966000000000001</v>
      </c>
      <c r="DF27">
        <v>18.8</v>
      </c>
    </row>
    <row r="28" spans="2:111" x14ac:dyDescent="0.2">
      <c r="B28" s="18"/>
      <c r="C28" s="18"/>
      <c r="E28" s="18"/>
      <c r="F28" s="18"/>
      <c r="H28" s="18"/>
      <c r="I28" s="18"/>
      <c r="W28">
        <v>42.011000000000003</v>
      </c>
      <c r="AD28">
        <v>35.302999999999997</v>
      </c>
      <c r="CO28">
        <v>27.721</v>
      </c>
      <c r="CQ28">
        <v>27.122</v>
      </c>
      <c r="CW28">
        <v>19.504000000000001</v>
      </c>
    </row>
    <row r="29" spans="2:111" x14ac:dyDescent="0.2">
      <c r="W29">
        <v>45.292999999999999</v>
      </c>
      <c r="AD29">
        <v>32.875999999999998</v>
      </c>
      <c r="CO29">
        <v>17.088000000000001</v>
      </c>
      <c r="CQ29">
        <v>23.277000000000001</v>
      </c>
      <c r="CW29">
        <v>20.361000000000001</v>
      </c>
    </row>
    <row r="30" spans="2:111" x14ac:dyDescent="0.2">
      <c r="W30">
        <v>43.738</v>
      </c>
      <c r="AD30">
        <v>32.875999999999998</v>
      </c>
      <c r="CO30">
        <v>18.911000000000001</v>
      </c>
      <c r="CQ30">
        <v>24.329000000000001</v>
      </c>
      <c r="CW30">
        <v>20.585000000000001</v>
      </c>
    </row>
    <row r="31" spans="2:111" x14ac:dyDescent="0.2">
      <c r="AD31">
        <v>35.243000000000002</v>
      </c>
      <c r="CO31">
        <v>30.876999999999999</v>
      </c>
      <c r="CQ31">
        <v>24.481999999999999</v>
      </c>
      <c r="CW31">
        <v>18.914999999999999</v>
      </c>
    </row>
    <row r="32" spans="2:111" x14ac:dyDescent="0.2">
      <c r="CO32">
        <v>23.143000000000001</v>
      </c>
      <c r="CQ32">
        <v>24.988</v>
      </c>
      <c r="CW32">
        <v>15.279</v>
      </c>
    </row>
    <row r="33" spans="19:110" x14ac:dyDescent="0.2">
      <c r="U33" s="18"/>
      <c r="W33" s="18"/>
      <c r="X33" s="18"/>
      <c r="Z33" s="18"/>
      <c r="AA33" s="83"/>
      <c r="AB33" s="75"/>
      <c r="AC33" s="83"/>
      <c r="AD33" s="83"/>
      <c r="AF33" s="18"/>
      <c r="AG33" s="18"/>
      <c r="AI33" s="18"/>
      <c r="AJ33" s="18"/>
      <c r="CO33">
        <v>16.806000000000001</v>
      </c>
      <c r="CQ33">
        <v>14.393000000000001</v>
      </c>
    </row>
    <row r="34" spans="19:110" x14ac:dyDescent="0.2">
      <c r="AA34" s="75"/>
      <c r="AB34" s="75"/>
      <c r="AC34" s="75"/>
      <c r="AD34" s="75"/>
    </row>
    <row r="39" spans="19:110" x14ac:dyDescent="0.2">
      <c r="BS39">
        <v>33.75</v>
      </c>
      <c r="BT39">
        <v>11.3</v>
      </c>
      <c r="BU39">
        <v>49.75</v>
      </c>
      <c r="BV39">
        <v>9.8369999999999997</v>
      </c>
      <c r="CV39">
        <v>44.655000000000001</v>
      </c>
      <c r="CW39">
        <v>13.223000000000001</v>
      </c>
      <c r="CX39">
        <v>40.271999999999998</v>
      </c>
      <c r="CY39">
        <v>17.847999999999999</v>
      </c>
    </row>
    <row r="40" spans="19:110" x14ac:dyDescent="0.2">
      <c r="BQ40" s="18">
        <v>115.2</v>
      </c>
      <c r="BR40" s="18">
        <v>217.8</v>
      </c>
      <c r="BS40">
        <v>21.25</v>
      </c>
      <c r="BT40">
        <v>14.2</v>
      </c>
      <c r="BU40">
        <v>39.25</v>
      </c>
      <c r="BV40">
        <v>16.326000000000001</v>
      </c>
      <c r="BW40" s="18">
        <v>119</v>
      </c>
      <c r="BX40" s="18">
        <v>320</v>
      </c>
      <c r="BZ40">
        <v>34.320999999999998</v>
      </c>
      <c r="CA40">
        <v>10.563000000000001</v>
      </c>
      <c r="CB40">
        <v>42.323</v>
      </c>
      <c r="CC40">
        <v>13.734</v>
      </c>
      <c r="CD40" s="18">
        <v>253.7</v>
      </c>
      <c r="CE40" s="18">
        <v>119.6</v>
      </c>
      <c r="CG40">
        <v>24.920999999999999</v>
      </c>
      <c r="CH40">
        <v>14.8</v>
      </c>
      <c r="CI40">
        <v>44.466999999999999</v>
      </c>
      <c r="CJ40">
        <v>10.506</v>
      </c>
      <c r="CL40" s="18">
        <v>139</v>
      </c>
      <c r="CM40" s="18">
        <v>188.3</v>
      </c>
      <c r="CO40">
        <v>46.837000000000003</v>
      </c>
      <c r="CP40">
        <v>13.132</v>
      </c>
      <c r="CQ40">
        <v>36.494</v>
      </c>
      <c r="CR40">
        <v>14.614000000000001</v>
      </c>
      <c r="CS40" s="18">
        <v>116.4</v>
      </c>
      <c r="CT40" s="18">
        <v>259</v>
      </c>
      <c r="CV40">
        <v>51.768999999999998</v>
      </c>
      <c r="CW40">
        <v>16.337</v>
      </c>
      <c r="CX40">
        <v>38.969000000000001</v>
      </c>
      <c r="CY40">
        <v>20.603000000000002</v>
      </c>
      <c r="CZ40" s="18">
        <v>121</v>
      </c>
      <c r="DA40" s="18">
        <v>176.5</v>
      </c>
      <c r="DC40">
        <v>40.951000000000001</v>
      </c>
      <c r="DD40">
        <v>18.257000000000001</v>
      </c>
      <c r="DE40">
        <v>43.124000000000002</v>
      </c>
      <c r="DF40">
        <v>26.542999999999999</v>
      </c>
    </row>
    <row r="41" spans="19:110" x14ac:dyDescent="0.2">
      <c r="BS41">
        <v>13</v>
      </c>
      <c r="BT41">
        <v>13.1</v>
      </c>
      <c r="BU41">
        <v>41.5</v>
      </c>
      <c r="BV41">
        <v>21.516999999999999</v>
      </c>
      <c r="BZ41">
        <v>62.988999999999997</v>
      </c>
      <c r="CA41">
        <v>14.773999999999999</v>
      </c>
      <c r="CB41">
        <v>33.64</v>
      </c>
      <c r="CC41">
        <v>15.193</v>
      </c>
      <c r="CG41">
        <v>35.337000000000003</v>
      </c>
      <c r="CH41">
        <v>14.872999999999999</v>
      </c>
      <c r="CI41">
        <v>39.308999999999997</v>
      </c>
      <c r="CJ41">
        <v>10.521000000000001</v>
      </c>
      <c r="CO41">
        <v>46.884999999999998</v>
      </c>
      <c r="CP41">
        <v>12.202</v>
      </c>
      <c r="CQ41">
        <v>27.388000000000002</v>
      </c>
      <c r="CR41">
        <v>14.391999999999999</v>
      </c>
      <c r="CV41">
        <v>52.865000000000002</v>
      </c>
      <c r="CW41">
        <v>13.129</v>
      </c>
      <c r="CX41">
        <v>36.893000000000001</v>
      </c>
      <c r="CY41">
        <v>19.567</v>
      </c>
      <c r="DC41">
        <v>63.399000000000001</v>
      </c>
      <c r="DD41">
        <v>14.683</v>
      </c>
      <c r="DE41">
        <v>45.287999999999997</v>
      </c>
      <c r="DF41">
        <v>19.713000000000001</v>
      </c>
    </row>
    <row r="42" spans="19:110" x14ac:dyDescent="0.2">
      <c r="BS42">
        <v>24.75</v>
      </c>
      <c r="BT42">
        <v>13.2</v>
      </c>
      <c r="BU42">
        <v>38.75</v>
      </c>
      <c r="BV42">
        <v>15.613</v>
      </c>
      <c r="BZ42">
        <v>52.262999999999998</v>
      </c>
      <c r="CA42">
        <v>12.832000000000001</v>
      </c>
      <c r="CB42">
        <v>56.496000000000002</v>
      </c>
      <c r="CC42">
        <v>21.92</v>
      </c>
      <c r="CG42">
        <v>33.744999999999997</v>
      </c>
      <c r="CH42">
        <v>13.930999999999999</v>
      </c>
      <c r="CI42">
        <v>38.180999999999997</v>
      </c>
      <c r="CJ42">
        <v>12.79</v>
      </c>
      <c r="CO42">
        <v>33.134</v>
      </c>
      <c r="CP42">
        <v>14.385</v>
      </c>
      <c r="CQ42">
        <v>32.031999999999996</v>
      </c>
      <c r="CR42">
        <v>13.249000000000001</v>
      </c>
      <c r="CV42">
        <v>50.844999999999999</v>
      </c>
      <c r="CW42">
        <v>17.11</v>
      </c>
      <c r="CX42">
        <v>43.621000000000002</v>
      </c>
      <c r="CY42">
        <v>15.138</v>
      </c>
      <c r="DC42">
        <v>42.076999999999998</v>
      </c>
      <c r="DD42">
        <v>11.869</v>
      </c>
      <c r="DE42">
        <v>46.826000000000001</v>
      </c>
      <c r="DF42">
        <v>26.138999999999999</v>
      </c>
    </row>
    <row r="43" spans="19:110" x14ac:dyDescent="0.2">
      <c r="BS43">
        <v>22.332999999999998</v>
      </c>
      <c r="BT43">
        <v>12.1</v>
      </c>
      <c r="BU43">
        <v>40.448</v>
      </c>
      <c r="BV43">
        <v>9.9930000000000003</v>
      </c>
      <c r="BZ43">
        <v>50.265999999999998</v>
      </c>
      <c r="CA43">
        <v>9.74</v>
      </c>
      <c r="CB43">
        <v>47.247999999999998</v>
      </c>
      <c r="CC43">
        <v>20.692</v>
      </c>
      <c r="CG43">
        <v>26.350999999999999</v>
      </c>
      <c r="CH43">
        <v>12.816000000000001</v>
      </c>
      <c r="CI43">
        <v>37.959000000000003</v>
      </c>
      <c r="CJ43">
        <v>9.1929999999999996</v>
      </c>
      <c r="CO43">
        <v>53.593000000000004</v>
      </c>
      <c r="CP43">
        <v>9.4220000000000006</v>
      </c>
      <c r="CQ43">
        <v>35.277000000000001</v>
      </c>
      <c r="CR43">
        <v>14.449</v>
      </c>
      <c r="CV43">
        <v>65.569000000000003</v>
      </c>
      <c r="CW43">
        <v>14.087999999999999</v>
      </c>
      <c r="CX43">
        <v>58.863</v>
      </c>
      <c r="CY43">
        <v>15.59</v>
      </c>
      <c r="DC43">
        <v>58.064</v>
      </c>
      <c r="DD43">
        <v>21.456</v>
      </c>
      <c r="DE43">
        <v>46.93</v>
      </c>
      <c r="DF43">
        <v>23.734000000000002</v>
      </c>
    </row>
    <row r="44" spans="19:110" x14ac:dyDescent="0.2">
      <c r="BS44">
        <v>27.2</v>
      </c>
      <c r="BT44">
        <v>10</v>
      </c>
      <c r="BU44">
        <v>38.302</v>
      </c>
      <c r="BV44">
        <v>9.2129999999999992</v>
      </c>
      <c r="BZ44">
        <v>51.658000000000001</v>
      </c>
      <c r="CA44">
        <v>8.83</v>
      </c>
      <c r="CB44">
        <v>33.043999999999997</v>
      </c>
      <c r="CC44">
        <v>15.38</v>
      </c>
      <c r="CG44">
        <v>25.373999999999999</v>
      </c>
      <c r="CH44">
        <v>14.692</v>
      </c>
      <c r="CI44">
        <v>36.055</v>
      </c>
      <c r="CJ44">
        <v>12.561999999999999</v>
      </c>
      <c r="CO44">
        <v>46.69</v>
      </c>
      <c r="CP44">
        <v>13.41</v>
      </c>
      <c r="CQ44">
        <v>27.062000000000001</v>
      </c>
      <c r="CR44">
        <v>19.338999999999999</v>
      </c>
      <c r="CV44">
        <v>51.661999999999999</v>
      </c>
      <c r="CW44">
        <v>12</v>
      </c>
      <c r="CX44">
        <v>33.945</v>
      </c>
      <c r="CY44">
        <v>21.231000000000002</v>
      </c>
      <c r="DC44">
        <v>54.551000000000002</v>
      </c>
      <c r="DD44">
        <v>16.341999999999999</v>
      </c>
      <c r="DE44">
        <v>45.124000000000002</v>
      </c>
      <c r="DF44">
        <v>24.006</v>
      </c>
    </row>
    <row r="45" spans="19:110" x14ac:dyDescent="0.2">
      <c r="BS45">
        <v>29.167000000000002</v>
      </c>
      <c r="BU45">
        <v>42.6</v>
      </c>
      <c r="BZ45">
        <v>53.024000000000001</v>
      </c>
      <c r="CA45">
        <v>12.93</v>
      </c>
      <c r="CB45">
        <v>31.757999999999999</v>
      </c>
      <c r="CC45">
        <v>17.934000000000001</v>
      </c>
      <c r="CG45">
        <v>31.896000000000001</v>
      </c>
      <c r="CH45">
        <v>12.005000000000001</v>
      </c>
      <c r="CI45">
        <v>41.88</v>
      </c>
      <c r="CO45">
        <v>37.341999999999999</v>
      </c>
      <c r="CP45">
        <v>11.6</v>
      </c>
      <c r="CQ45">
        <v>36.892000000000003</v>
      </c>
      <c r="CR45">
        <v>8.1300000000000008</v>
      </c>
      <c r="CV45">
        <v>59.994999999999997</v>
      </c>
      <c r="CX45">
        <v>38.268000000000001</v>
      </c>
      <c r="DC45">
        <v>55.561999999999998</v>
      </c>
      <c r="DD45">
        <v>22.61</v>
      </c>
      <c r="DE45">
        <v>61.35</v>
      </c>
      <c r="DF45">
        <v>26.466999999999999</v>
      </c>
    </row>
    <row r="46" spans="19:110" x14ac:dyDescent="0.2">
      <c r="U46">
        <v>38.722999999999999</v>
      </c>
      <c r="V46">
        <v>20.43</v>
      </c>
      <c r="W46">
        <v>51.470999999999997</v>
      </c>
      <c r="X46">
        <v>22.571999999999999</v>
      </c>
      <c r="AX46">
        <v>32.273000000000003</v>
      </c>
      <c r="AY46">
        <v>8.9640000000000004</v>
      </c>
      <c r="BA46">
        <v>25.341999999999999</v>
      </c>
      <c r="BB46">
        <v>12.75</v>
      </c>
      <c r="BS46">
        <v>30.332999999999998</v>
      </c>
      <c r="BU46">
        <v>41.335999999999999</v>
      </c>
      <c r="BZ46">
        <v>54.145000000000003</v>
      </c>
      <c r="CB46">
        <v>36.237000000000002</v>
      </c>
      <c r="CG46">
        <v>32.429000000000002</v>
      </c>
      <c r="CI46">
        <v>39.207000000000001</v>
      </c>
      <c r="CO46">
        <v>34.514000000000003</v>
      </c>
      <c r="CQ46">
        <v>32.877000000000002</v>
      </c>
      <c r="CV46">
        <v>44.091999999999999</v>
      </c>
      <c r="CX46">
        <v>39.326000000000001</v>
      </c>
      <c r="DC46">
        <v>39.19</v>
      </c>
      <c r="DE46">
        <v>51.631</v>
      </c>
    </row>
    <row r="47" spans="19:110" x14ac:dyDescent="0.2">
      <c r="S47" s="18">
        <v>168.65671599999999</v>
      </c>
      <c r="T47" s="18">
        <v>140.80000000000001</v>
      </c>
      <c r="U47">
        <v>34.963999999999999</v>
      </c>
      <c r="V47">
        <v>9.9239999999999995</v>
      </c>
      <c r="W47">
        <v>53.581000000000003</v>
      </c>
      <c r="X47">
        <v>21.992999999999999</v>
      </c>
      <c r="Y47" s="18">
        <v>240.5</v>
      </c>
      <c r="Z47" s="18">
        <v>181.25</v>
      </c>
      <c r="AA47">
        <v>46.109000000000002</v>
      </c>
      <c r="AB47">
        <v>12.59</v>
      </c>
      <c r="AC47">
        <v>43.11</v>
      </c>
      <c r="AD47">
        <v>9.6340000000000003</v>
      </c>
      <c r="AF47" s="18">
        <v>183.211679</v>
      </c>
      <c r="AG47" s="18">
        <v>120</v>
      </c>
      <c r="AI47">
        <v>21.946999999999999</v>
      </c>
      <c r="AJ47">
        <v>15.972</v>
      </c>
      <c r="AK47">
        <v>23.262</v>
      </c>
      <c r="AL47">
        <v>16.344000000000001</v>
      </c>
      <c r="AN47" s="18">
        <v>417.7</v>
      </c>
      <c r="AO47" s="18">
        <v>275.39999999999998</v>
      </c>
      <c r="AQ47">
        <v>51.975000000000001</v>
      </c>
      <c r="AR47">
        <v>9.0760000000000005</v>
      </c>
      <c r="AS47">
        <v>57.762999999999998</v>
      </c>
      <c r="AT47">
        <v>9.7850000000000001</v>
      </c>
      <c r="AU47" s="18">
        <v>287.2</v>
      </c>
      <c r="AV47" s="18">
        <v>172.15189899999999</v>
      </c>
      <c r="AX47">
        <v>41.607999999999997</v>
      </c>
      <c r="AY47">
        <v>9.5079999999999991</v>
      </c>
      <c r="BA47">
        <v>27.69</v>
      </c>
      <c r="BB47">
        <v>10.997999999999999</v>
      </c>
      <c r="BC47" s="18">
        <v>366</v>
      </c>
      <c r="BD47" s="18">
        <v>272</v>
      </c>
      <c r="BF47">
        <v>47.067999999999998</v>
      </c>
      <c r="BG47">
        <v>7.56</v>
      </c>
      <c r="BH47">
        <v>35.503</v>
      </c>
      <c r="BI47">
        <v>8.6349999999999998</v>
      </c>
      <c r="BS47">
        <v>37.4</v>
      </c>
      <c r="BU47">
        <v>39.14</v>
      </c>
      <c r="BZ47">
        <v>34.898000000000003</v>
      </c>
      <c r="CB47">
        <v>23.850999999999999</v>
      </c>
      <c r="CG47">
        <v>29.925999999999998</v>
      </c>
      <c r="CI47">
        <v>40.341999999999999</v>
      </c>
      <c r="CO47">
        <v>22.097999999999999</v>
      </c>
      <c r="CQ47">
        <v>38.234999999999999</v>
      </c>
      <c r="CV47">
        <v>52.155000000000001</v>
      </c>
      <c r="CX47">
        <v>39.856999999999999</v>
      </c>
      <c r="DC47">
        <v>50.84</v>
      </c>
      <c r="DE47">
        <v>69.414000000000001</v>
      </c>
    </row>
    <row r="48" spans="19:110" x14ac:dyDescent="0.2">
      <c r="U48">
        <v>46.82</v>
      </c>
      <c r="V48">
        <v>21.94</v>
      </c>
      <c r="W48">
        <v>50.656999999999996</v>
      </c>
      <c r="X48">
        <v>20.45</v>
      </c>
      <c r="AA48">
        <v>33.79</v>
      </c>
      <c r="AB48">
        <v>12.93</v>
      </c>
      <c r="AC48">
        <v>49.131</v>
      </c>
      <c r="AD48">
        <v>11.834</v>
      </c>
      <c r="AI48">
        <v>22.065000000000001</v>
      </c>
      <c r="AJ48">
        <v>13.391</v>
      </c>
      <c r="AK48">
        <v>19.986000000000001</v>
      </c>
      <c r="AL48">
        <v>18.905000000000001</v>
      </c>
      <c r="AQ48">
        <v>52.430999999999997</v>
      </c>
      <c r="AR48">
        <v>11.504</v>
      </c>
      <c r="AS48">
        <v>34.268000000000001</v>
      </c>
      <c r="AT48">
        <v>12.374000000000001</v>
      </c>
      <c r="AX48">
        <v>25.61</v>
      </c>
      <c r="AY48">
        <v>8.9350000000000005</v>
      </c>
      <c r="BA48">
        <v>20.774000000000001</v>
      </c>
      <c r="BB48">
        <v>14.53</v>
      </c>
      <c r="BF48">
        <v>31.741</v>
      </c>
      <c r="BG48">
        <v>9.75</v>
      </c>
      <c r="BH48">
        <v>31.126000000000001</v>
      </c>
      <c r="BI48">
        <v>12.09</v>
      </c>
      <c r="BS48">
        <v>23.332999999999998</v>
      </c>
      <c r="BU48">
        <v>39.011000000000003</v>
      </c>
      <c r="BZ48">
        <v>32.049999999999997</v>
      </c>
      <c r="CB48">
        <v>45.051000000000002</v>
      </c>
      <c r="CG48">
        <v>40.423000000000002</v>
      </c>
      <c r="CI48">
        <v>41.906999999999996</v>
      </c>
      <c r="CO48">
        <v>29.29</v>
      </c>
      <c r="CQ48">
        <v>30.03</v>
      </c>
      <c r="CV48">
        <v>33.517000000000003</v>
      </c>
      <c r="CX48">
        <v>41.593000000000004</v>
      </c>
      <c r="DC48">
        <v>36.636000000000003</v>
      </c>
      <c r="DE48">
        <v>42.037999999999997</v>
      </c>
    </row>
    <row r="49" spans="21:110" x14ac:dyDescent="0.2">
      <c r="U49">
        <v>48.308</v>
      </c>
      <c r="V49">
        <v>17.384</v>
      </c>
      <c r="W49">
        <v>52.243000000000002</v>
      </c>
      <c r="X49">
        <v>12.94</v>
      </c>
      <c r="AA49">
        <v>43.024999999999999</v>
      </c>
      <c r="AB49">
        <v>13.99</v>
      </c>
      <c r="AC49">
        <v>32.651000000000003</v>
      </c>
      <c r="AD49">
        <v>13.74</v>
      </c>
      <c r="AI49">
        <v>20.824999999999999</v>
      </c>
      <c r="AJ49">
        <v>9.84</v>
      </c>
      <c r="AK49">
        <v>24.361999999999998</v>
      </c>
      <c r="AL49">
        <v>9.9209999999999994</v>
      </c>
      <c r="AQ49">
        <v>54.322000000000003</v>
      </c>
      <c r="AR49">
        <v>7.4649999999999999</v>
      </c>
      <c r="AS49">
        <v>48.234999999999999</v>
      </c>
      <c r="AT49">
        <v>13.773999999999999</v>
      </c>
      <c r="AX49">
        <v>27.172999999999998</v>
      </c>
      <c r="AY49">
        <v>9.3439999999999994</v>
      </c>
      <c r="BA49">
        <v>29.603999999999999</v>
      </c>
      <c r="BB49">
        <v>8.8569999999999993</v>
      </c>
      <c r="BF49">
        <v>25.818999999999999</v>
      </c>
      <c r="BG49">
        <v>12.009</v>
      </c>
      <c r="BH49">
        <v>34.906999999999996</v>
      </c>
      <c r="BI49">
        <v>13.635</v>
      </c>
      <c r="BS49">
        <v>23.2</v>
      </c>
      <c r="BU49">
        <v>37.994</v>
      </c>
      <c r="BZ49">
        <v>39.526000000000003</v>
      </c>
      <c r="CB49">
        <v>36.942999999999998</v>
      </c>
      <c r="CG49">
        <v>26.936</v>
      </c>
      <c r="CI49">
        <v>43.515000000000001</v>
      </c>
      <c r="CO49">
        <v>22.780999999999999</v>
      </c>
      <c r="CQ49">
        <v>25.606000000000002</v>
      </c>
      <c r="CV49">
        <v>47.728999999999999</v>
      </c>
      <c r="CX49">
        <v>38.588000000000001</v>
      </c>
      <c r="DC49">
        <v>36.088000000000001</v>
      </c>
      <c r="DE49">
        <v>50.62</v>
      </c>
    </row>
    <row r="50" spans="21:110" x14ac:dyDescent="0.2">
      <c r="U50">
        <v>54.113</v>
      </c>
      <c r="V50">
        <v>16.001999999999999</v>
      </c>
      <c r="W50">
        <v>41.064999999999998</v>
      </c>
      <c r="X50">
        <v>9.93</v>
      </c>
      <c r="AA50">
        <v>39.792999999999999</v>
      </c>
      <c r="AB50">
        <v>9.56</v>
      </c>
      <c r="AC50">
        <v>25.376000000000001</v>
      </c>
      <c r="AD50">
        <v>15.94</v>
      </c>
      <c r="AI50">
        <v>30.577000000000002</v>
      </c>
      <c r="AJ50">
        <v>14.007</v>
      </c>
      <c r="AK50">
        <v>43.76</v>
      </c>
      <c r="AL50">
        <v>18.98</v>
      </c>
      <c r="AQ50">
        <v>56.704000000000001</v>
      </c>
      <c r="AR50">
        <v>7.6289999999999996</v>
      </c>
      <c r="AS50">
        <v>42.667999999999999</v>
      </c>
      <c r="AT50">
        <v>14.667999999999999</v>
      </c>
      <c r="AX50">
        <v>28.696999999999999</v>
      </c>
      <c r="AY50">
        <v>11.265000000000001</v>
      </c>
      <c r="BA50">
        <v>29.337</v>
      </c>
      <c r="BB50">
        <v>8.8849999999999998</v>
      </c>
      <c r="BF50">
        <v>22.08</v>
      </c>
      <c r="BG50">
        <v>14.535</v>
      </c>
      <c r="BH50">
        <v>31.558</v>
      </c>
      <c r="BI50">
        <v>6.4459999999999997</v>
      </c>
      <c r="BS50">
        <v>27.75</v>
      </c>
      <c r="BT50">
        <v>26.5</v>
      </c>
      <c r="BU50">
        <v>42.402999999999999</v>
      </c>
      <c r="BV50">
        <v>43.86</v>
      </c>
      <c r="BZ50">
        <v>29.393000000000001</v>
      </c>
      <c r="CB50">
        <v>38.531999999999996</v>
      </c>
      <c r="CG50">
        <v>25.792000000000002</v>
      </c>
      <c r="CH50">
        <v>30.52</v>
      </c>
      <c r="CI50">
        <v>39.945</v>
      </c>
      <c r="CJ50">
        <v>39.4</v>
      </c>
      <c r="CO50">
        <v>28.538</v>
      </c>
      <c r="CQ50">
        <v>42.517000000000003</v>
      </c>
      <c r="CV50">
        <v>52.918999999999997</v>
      </c>
      <c r="CW50">
        <v>51.3</v>
      </c>
      <c r="CX50">
        <v>38.656999999999996</v>
      </c>
      <c r="CY50">
        <v>39.6</v>
      </c>
      <c r="DC50">
        <v>39.063000000000002</v>
      </c>
      <c r="DD50">
        <v>48.5</v>
      </c>
      <c r="DE50">
        <v>53.948</v>
      </c>
    </row>
    <row r="51" spans="21:110" x14ac:dyDescent="0.2">
      <c r="U51">
        <v>51.743000000000002</v>
      </c>
      <c r="V51">
        <v>20.28</v>
      </c>
      <c r="W51">
        <v>40.470999999999997</v>
      </c>
      <c r="X51">
        <v>19.393999999999998</v>
      </c>
      <c r="AA51">
        <v>32.33</v>
      </c>
      <c r="AB51">
        <v>8.7200000000000006</v>
      </c>
      <c r="AC51">
        <v>29.677</v>
      </c>
      <c r="AD51">
        <v>13.753</v>
      </c>
      <c r="AI51">
        <v>47.331000000000003</v>
      </c>
      <c r="AJ51">
        <v>12.073</v>
      </c>
      <c r="AK51">
        <v>30.628</v>
      </c>
      <c r="AL51">
        <v>15.8</v>
      </c>
      <c r="AQ51">
        <v>44.439</v>
      </c>
      <c r="AR51">
        <v>9.7949999999999999</v>
      </c>
      <c r="AS51">
        <v>50.917000000000002</v>
      </c>
      <c r="AT51">
        <v>11.76</v>
      </c>
      <c r="AX51">
        <v>32.679000000000002</v>
      </c>
      <c r="AY51">
        <v>13.645</v>
      </c>
      <c r="BA51">
        <v>19.873999999999999</v>
      </c>
      <c r="BB51">
        <v>9.08</v>
      </c>
      <c r="BF51">
        <v>39.055999999999997</v>
      </c>
      <c r="BG51">
        <v>11.45</v>
      </c>
      <c r="BH51">
        <v>45.348999999999997</v>
      </c>
      <c r="BI51">
        <v>8.9459999999999997</v>
      </c>
      <c r="BS51">
        <v>21</v>
      </c>
      <c r="BU51">
        <v>49.627000000000002</v>
      </c>
      <c r="BZ51">
        <v>42.957999999999998</v>
      </c>
      <c r="CB51">
        <v>43.398000000000003</v>
      </c>
      <c r="CG51">
        <v>29.713999999999999</v>
      </c>
      <c r="CI51">
        <v>35.012999999999998</v>
      </c>
      <c r="CO51">
        <v>28.14</v>
      </c>
      <c r="CQ51">
        <v>38.287999999999997</v>
      </c>
      <c r="CV51">
        <v>52.805999999999997</v>
      </c>
      <c r="CX51">
        <v>49.991999999999997</v>
      </c>
      <c r="DC51">
        <v>52.658000000000001</v>
      </c>
      <c r="DE51">
        <v>62.353999999999999</v>
      </c>
    </row>
    <row r="52" spans="21:110" x14ac:dyDescent="0.2">
      <c r="U52">
        <v>48.981999999999999</v>
      </c>
      <c r="W52">
        <v>63.835999999999999</v>
      </c>
      <c r="AA52">
        <v>47.944000000000003</v>
      </c>
      <c r="AC52">
        <v>38.228999999999999</v>
      </c>
      <c r="AD52">
        <v>11.843</v>
      </c>
      <c r="AI52">
        <v>41.284999999999997</v>
      </c>
      <c r="AJ52">
        <v>12.896000000000001</v>
      </c>
      <c r="AK52">
        <v>25.266999999999999</v>
      </c>
      <c r="AL52">
        <v>26.834</v>
      </c>
      <c r="AQ52">
        <v>53.993000000000002</v>
      </c>
      <c r="AR52">
        <v>8.8290000000000006</v>
      </c>
      <c r="AS52">
        <v>41.046999999999997</v>
      </c>
      <c r="AT52">
        <v>12.945</v>
      </c>
      <c r="AX52">
        <v>44.609000000000002</v>
      </c>
      <c r="BA52">
        <v>36.03</v>
      </c>
      <c r="BF52">
        <v>35.831000000000003</v>
      </c>
      <c r="BG52">
        <v>10.64</v>
      </c>
      <c r="BH52">
        <v>47.441000000000003</v>
      </c>
      <c r="BI52">
        <v>9.8239999999999998</v>
      </c>
      <c r="BS52">
        <v>24.5</v>
      </c>
      <c r="BU52">
        <v>43.661999999999999</v>
      </c>
      <c r="BZ52">
        <v>47.773000000000003</v>
      </c>
      <c r="CB52">
        <v>42.954000000000001</v>
      </c>
      <c r="CG52">
        <v>34.712000000000003</v>
      </c>
      <c r="CI52">
        <v>28.280999999999999</v>
      </c>
      <c r="CO52">
        <v>31.722000000000001</v>
      </c>
      <c r="CP52">
        <v>35.6</v>
      </c>
      <c r="CQ52">
        <v>31.818000000000001</v>
      </c>
      <c r="CR52">
        <v>33.9</v>
      </c>
      <c r="CV52">
        <v>47.558999999999997</v>
      </c>
      <c r="CX52">
        <v>43.277000000000001</v>
      </c>
      <c r="DC52">
        <v>46.883000000000003</v>
      </c>
      <c r="DE52">
        <v>59.884</v>
      </c>
    </row>
    <row r="53" spans="21:110" x14ac:dyDescent="0.2">
      <c r="U53">
        <v>53.856999999999999</v>
      </c>
      <c r="W53">
        <v>50.457000000000001</v>
      </c>
      <c r="AA53">
        <v>33.892000000000003</v>
      </c>
      <c r="AC53">
        <v>44.75</v>
      </c>
      <c r="AI53">
        <v>46.265000000000001</v>
      </c>
      <c r="AK53">
        <v>39.198999999999998</v>
      </c>
      <c r="AL53">
        <v>11.888999999999999</v>
      </c>
      <c r="AQ53">
        <v>44.44</v>
      </c>
      <c r="AS53">
        <v>48.497</v>
      </c>
      <c r="AX53">
        <v>43.591000000000001</v>
      </c>
      <c r="BA53">
        <v>37.481000000000002</v>
      </c>
      <c r="BF53">
        <v>19.291</v>
      </c>
      <c r="BH53">
        <v>35.533999999999999</v>
      </c>
      <c r="BS53">
        <v>44.25</v>
      </c>
      <c r="BT53">
        <v>12.31</v>
      </c>
      <c r="BU53">
        <v>46.335000000000001</v>
      </c>
      <c r="BV53">
        <v>13.8</v>
      </c>
      <c r="BZ53">
        <v>44.476999999999997</v>
      </c>
      <c r="CB53">
        <v>43.014000000000003</v>
      </c>
      <c r="CG53">
        <v>30.914999999999999</v>
      </c>
      <c r="CH53">
        <v>13.9</v>
      </c>
      <c r="CI53">
        <v>44.649000000000001</v>
      </c>
      <c r="CJ53">
        <v>11.14</v>
      </c>
      <c r="CO53">
        <v>33.42</v>
      </c>
      <c r="CQ53">
        <v>31.353000000000002</v>
      </c>
      <c r="CV53">
        <v>57.198</v>
      </c>
      <c r="CW53">
        <v>14.3</v>
      </c>
      <c r="CX53">
        <v>41.402000000000001</v>
      </c>
      <c r="CY53">
        <v>18.3</v>
      </c>
      <c r="DC53">
        <v>50.488999999999997</v>
      </c>
      <c r="DD53">
        <v>17.54</v>
      </c>
      <c r="DE53">
        <v>45.262</v>
      </c>
      <c r="DF53">
        <v>53.9</v>
      </c>
    </row>
    <row r="54" spans="21:110" x14ac:dyDescent="0.2">
      <c r="U54">
        <v>56.095999999999997</v>
      </c>
      <c r="W54">
        <v>47.84</v>
      </c>
      <c r="AA54">
        <v>34.161999999999999</v>
      </c>
      <c r="AC54">
        <v>34.177999999999997</v>
      </c>
      <c r="AI54">
        <v>35.055999999999997</v>
      </c>
      <c r="AK54">
        <v>29.562000000000001</v>
      </c>
      <c r="AQ54">
        <v>49.192</v>
      </c>
      <c r="AS54">
        <v>58.843000000000004</v>
      </c>
      <c r="AX54">
        <v>37.287999999999997</v>
      </c>
      <c r="BA54">
        <v>41.942</v>
      </c>
      <c r="BF54">
        <v>16.928000000000001</v>
      </c>
      <c r="BH54">
        <v>40.436</v>
      </c>
      <c r="BS54">
        <v>30.75</v>
      </c>
      <c r="BU54">
        <v>51.277999999999999</v>
      </c>
      <c r="BZ54">
        <v>46.027000000000001</v>
      </c>
      <c r="CB54">
        <v>33.008000000000003</v>
      </c>
      <c r="CG54">
        <v>29.352</v>
      </c>
      <c r="CI54">
        <v>44.649000000000001</v>
      </c>
      <c r="CO54">
        <v>33.252000000000002</v>
      </c>
      <c r="CQ54">
        <v>31.83</v>
      </c>
      <c r="CV54">
        <v>54.625</v>
      </c>
      <c r="CX54">
        <v>30.097999999999999</v>
      </c>
      <c r="DC54">
        <v>53.779000000000003</v>
      </c>
      <c r="DE54">
        <v>63.95</v>
      </c>
    </row>
    <row r="55" spans="21:110" x14ac:dyDescent="0.2">
      <c r="U55">
        <v>59.296999999999997</v>
      </c>
      <c r="W55">
        <v>49.118000000000002</v>
      </c>
      <c r="AA55">
        <v>35.091000000000001</v>
      </c>
      <c r="AC55">
        <v>41.523000000000003</v>
      </c>
      <c r="AI55">
        <v>37.497</v>
      </c>
      <c r="AK55">
        <v>32.302999999999997</v>
      </c>
      <c r="AQ55">
        <v>43.491</v>
      </c>
      <c r="AS55">
        <v>50.112000000000002</v>
      </c>
      <c r="AX55">
        <v>39.43</v>
      </c>
      <c r="BA55">
        <v>39.895000000000003</v>
      </c>
      <c r="BF55">
        <v>28.274999999999999</v>
      </c>
      <c r="BH55">
        <v>50.329000000000001</v>
      </c>
      <c r="BS55">
        <v>21.75</v>
      </c>
      <c r="BT55">
        <f>BT50-BT53</f>
        <v>14.19</v>
      </c>
      <c r="BU55">
        <v>39.615000000000002</v>
      </c>
      <c r="BV55">
        <f>BV50-BV53</f>
        <v>30.06</v>
      </c>
      <c r="BZ55">
        <v>46.363999999999997</v>
      </c>
      <c r="CA55">
        <v>46.32</v>
      </c>
      <c r="CB55">
        <v>35.155999999999999</v>
      </c>
      <c r="CC55">
        <v>38.11</v>
      </c>
      <c r="CI55">
        <v>34.334000000000003</v>
      </c>
      <c r="CO55">
        <v>25.57</v>
      </c>
      <c r="CP55">
        <v>12.35</v>
      </c>
      <c r="CQ55">
        <v>34.453000000000003</v>
      </c>
      <c r="CR55">
        <v>14.2</v>
      </c>
      <c r="CV55">
        <v>67.918000000000006</v>
      </c>
      <c r="CX55">
        <v>29.613</v>
      </c>
      <c r="CY55">
        <f>CY50-CY53</f>
        <v>21.3</v>
      </c>
      <c r="DC55">
        <v>41.667999999999999</v>
      </c>
      <c r="DD55">
        <f>DD50-DD53</f>
        <v>30.96</v>
      </c>
      <c r="DE55">
        <v>54.838999999999999</v>
      </c>
    </row>
    <row r="56" spans="21:110" x14ac:dyDescent="0.2">
      <c r="U56">
        <v>36.127000000000002</v>
      </c>
      <c r="V56">
        <v>47.2</v>
      </c>
      <c r="W56">
        <v>48.667999999999999</v>
      </c>
      <c r="X56">
        <v>43.1</v>
      </c>
      <c r="AA56">
        <v>41.268000000000001</v>
      </c>
      <c r="AC56">
        <v>33.448</v>
      </c>
      <c r="AI56">
        <v>34.793999999999997</v>
      </c>
      <c r="AK56">
        <v>51.906999999999996</v>
      </c>
      <c r="AQ56">
        <v>53.51</v>
      </c>
      <c r="AS56">
        <v>31.692</v>
      </c>
      <c r="AX56">
        <v>45.783999999999999</v>
      </c>
      <c r="BA56">
        <v>28.832000000000001</v>
      </c>
      <c r="BF56">
        <v>17.207999999999998</v>
      </c>
      <c r="BH56">
        <v>55.195999999999998</v>
      </c>
      <c r="BS56">
        <v>17</v>
      </c>
      <c r="BT56">
        <f>BT55/BT53</f>
        <v>1.1527213647441104</v>
      </c>
      <c r="BU56">
        <v>59.685000000000002</v>
      </c>
      <c r="BV56">
        <f>BV55/BV53</f>
        <v>2.178260869565217</v>
      </c>
      <c r="BZ56">
        <v>46.363999999999997</v>
      </c>
      <c r="CB56">
        <v>39.289000000000001</v>
      </c>
      <c r="CH56">
        <f>CH50-CH53</f>
        <v>16.619999999999997</v>
      </c>
      <c r="CJ56">
        <f>CJ50-CJ53</f>
        <v>28.259999999999998</v>
      </c>
      <c r="CO56">
        <v>45.88</v>
      </c>
      <c r="CQ56">
        <v>47.35</v>
      </c>
      <c r="CV56">
        <v>35.695999999999998</v>
      </c>
      <c r="CW56">
        <f>CW50-CW53</f>
        <v>37</v>
      </c>
      <c r="CX56">
        <v>36.31</v>
      </c>
      <c r="CY56">
        <f>CY55/CY53</f>
        <v>1.1639344262295082</v>
      </c>
      <c r="DC56">
        <v>74</v>
      </c>
      <c r="DD56">
        <f>DD55/DD53</f>
        <v>1.7651083238312431</v>
      </c>
      <c r="DE56">
        <v>65.236000000000004</v>
      </c>
      <c r="DF56">
        <v>24.4</v>
      </c>
    </row>
    <row r="57" spans="21:110" x14ac:dyDescent="0.2">
      <c r="U57">
        <v>38.841000000000001</v>
      </c>
      <c r="W57">
        <v>37.165999999999997</v>
      </c>
      <c r="AA57">
        <v>41.024999999999999</v>
      </c>
      <c r="AB57">
        <v>39.5</v>
      </c>
      <c r="AC57">
        <v>26.196000000000002</v>
      </c>
      <c r="AD57">
        <v>36</v>
      </c>
      <c r="AI57">
        <v>36.554000000000002</v>
      </c>
      <c r="AK57">
        <v>50.682000000000002</v>
      </c>
      <c r="AQ57">
        <v>39.61</v>
      </c>
      <c r="AS57">
        <v>55.707999999999998</v>
      </c>
      <c r="AX57">
        <v>45.210999999999999</v>
      </c>
      <c r="BA57">
        <v>24.312000000000001</v>
      </c>
      <c r="BF57">
        <v>18.327999999999999</v>
      </c>
      <c r="BH57">
        <v>56.49</v>
      </c>
      <c r="BS57">
        <v>27.2</v>
      </c>
      <c r="BU57">
        <v>52.561</v>
      </c>
      <c r="BZ57">
        <v>45.427999999999997</v>
      </c>
      <c r="CB57">
        <v>35.563000000000002</v>
      </c>
      <c r="CH57">
        <f>CH56/CH53</f>
        <v>1.1956834532374099</v>
      </c>
      <c r="CJ57">
        <f>CJ56/CJ53</f>
        <v>2.536804308797127</v>
      </c>
      <c r="CO57">
        <v>38.015999999999998</v>
      </c>
      <c r="CQ57">
        <v>30.155999999999999</v>
      </c>
      <c r="CR57">
        <f>CR52-CR55</f>
        <v>19.7</v>
      </c>
      <c r="CV57">
        <v>42.572000000000003</v>
      </c>
      <c r="CW57">
        <f>CW56/CW53</f>
        <v>2.5874125874125875</v>
      </c>
      <c r="CX57">
        <v>40.329000000000001</v>
      </c>
      <c r="DC57">
        <v>40.546999999999997</v>
      </c>
      <c r="DE57">
        <v>61.1</v>
      </c>
    </row>
    <row r="58" spans="21:110" x14ac:dyDescent="0.2">
      <c r="U58">
        <v>37.331000000000003</v>
      </c>
      <c r="W58">
        <v>36.591000000000001</v>
      </c>
      <c r="AA58">
        <v>36.100999999999999</v>
      </c>
      <c r="AC58">
        <v>38.795999999999999</v>
      </c>
      <c r="AI58">
        <v>34.043999999999997</v>
      </c>
      <c r="AK58">
        <v>41.143000000000001</v>
      </c>
      <c r="AL58">
        <v>37.299999999999997</v>
      </c>
      <c r="AQ58">
        <v>45.962000000000003</v>
      </c>
      <c r="AR58">
        <v>46.8</v>
      </c>
      <c r="AS58">
        <v>48.710999999999999</v>
      </c>
      <c r="AT58">
        <v>47.3</v>
      </c>
      <c r="AX58">
        <v>42.216999999999999</v>
      </c>
      <c r="AY58">
        <v>39.799999999999997</v>
      </c>
      <c r="BA58">
        <v>26.172000000000001</v>
      </c>
      <c r="BF58">
        <v>29.064</v>
      </c>
      <c r="BG58">
        <v>34.71</v>
      </c>
      <c r="BH58">
        <v>42.725000000000001</v>
      </c>
      <c r="BS58">
        <v>29.332999999999998</v>
      </c>
      <c r="BZ58">
        <v>45.110999999999997</v>
      </c>
      <c r="CB58">
        <v>28.494</v>
      </c>
      <c r="CC58">
        <v>17.399999999999999</v>
      </c>
      <c r="CO58">
        <v>37.704000000000001</v>
      </c>
      <c r="CP58">
        <f>CP52-CP55</f>
        <v>23.25</v>
      </c>
      <c r="CQ58">
        <v>35.741</v>
      </c>
      <c r="CR58">
        <f>CR57/CR55</f>
        <v>1.3873239436619718</v>
      </c>
      <c r="CV58">
        <v>50.774999999999999</v>
      </c>
      <c r="CX58">
        <v>36.384</v>
      </c>
      <c r="DC58">
        <v>45.866999999999997</v>
      </c>
      <c r="DE58">
        <v>60.854999999999997</v>
      </c>
    </row>
    <row r="59" spans="21:110" x14ac:dyDescent="0.2">
      <c r="U59">
        <v>44.703000000000003</v>
      </c>
      <c r="V59">
        <v>17.600000000000001</v>
      </c>
      <c r="W59">
        <v>30.265999999999998</v>
      </c>
      <c r="X59">
        <v>17.899999999999999</v>
      </c>
      <c r="AA59">
        <v>51.008000000000003</v>
      </c>
      <c r="AC59">
        <v>32.478000000000002</v>
      </c>
      <c r="AI59">
        <v>25.402000000000001</v>
      </c>
      <c r="AJ59">
        <v>36.9</v>
      </c>
      <c r="AK59">
        <v>46.213000000000001</v>
      </c>
      <c r="AQ59">
        <v>46.454000000000001</v>
      </c>
      <c r="AS59">
        <v>33.493000000000002</v>
      </c>
      <c r="AX59">
        <v>49.238</v>
      </c>
      <c r="BA59">
        <v>36.866999999999997</v>
      </c>
      <c r="BB59">
        <v>33.1</v>
      </c>
      <c r="BF59">
        <v>22.129000000000001</v>
      </c>
      <c r="BH59">
        <v>46.906999999999996</v>
      </c>
      <c r="BI59">
        <v>43.2</v>
      </c>
      <c r="BZ59">
        <v>50.904000000000003</v>
      </c>
      <c r="CA59">
        <v>11.03</v>
      </c>
      <c r="CB59">
        <v>25.388000000000002</v>
      </c>
      <c r="CO59">
        <v>35.106000000000002</v>
      </c>
      <c r="CP59">
        <f>CP58/CP55</f>
        <v>1.882591093117409</v>
      </c>
      <c r="CQ59">
        <v>27.152999999999999</v>
      </c>
      <c r="CV59">
        <v>58.613</v>
      </c>
      <c r="CX59">
        <v>35.459000000000003</v>
      </c>
      <c r="DE59">
        <v>44.776000000000003</v>
      </c>
      <c r="DF59">
        <f>DF53-DF56</f>
        <v>29.5</v>
      </c>
    </row>
    <row r="60" spans="21:110" x14ac:dyDescent="0.2">
      <c r="U60">
        <v>50.12</v>
      </c>
      <c r="W60">
        <v>38.82</v>
      </c>
      <c r="AA60">
        <v>53.277999999999999</v>
      </c>
      <c r="AB60">
        <v>11.6</v>
      </c>
      <c r="AC60">
        <v>47.079000000000001</v>
      </c>
      <c r="AD60">
        <v>12.8</v>
      </c>
      <c r="AI60">
        <v>31.577000000000002</v>
      </c>
      <c r="AK60">
        <v>44.716000000000001</v>
      </c>
      <c r="AQ60">
        <v>47.405999999999999</v>
      </c>
      <c r="AS60">
        <v>44.122</v>
      </c>
      <c r="AX60">
        <v>47.52</v>
      </c>
      <c r="BA60">
        <v>32.109000000000002</v>
      </c>
      <c r="BF60">
        <v>20.366</v>
      </c>
      <c r="BG60">
        <v>9.33</v>
      </c>
      <c r="BH60">
        <v>40.478000000000002</v>
      </c>
      <c r="BZ60">
        <v>42.658000000000001</v>
      </c>
      <c r="CB60">
        <v>49.276000000000003</v>
      </c>
      <c r="CO60">
        <v>36.161999999999999</v>
      </c>
      <c r="CQ60">
        <v>39.149000000000001</v>
      </c>
      <c r="CV60">
        <v>52.79</v>
      </c>
      <c r="DE60">
        <v>75.753</v>
      </c>
      <c r="DF60">
        <f>DF59/DF56</f>
        <v>1.209016393442623</v>
      </c>
    </row>
    <row r="61" spans="21:110" x14ac:dyDescent="0.2">
      <c r="U61">
        <v>46.981000000000002</v>
      </c>
      <c r="V61">
        <f>V56-V59</f>
        <v>29.6</v>
      </c>
      <c r="W61">
        <v>38.893000000000001</v>
      </c>
      <c r="X61">
        <f>X56-X59</f>
        <v>25.200000000000003</v>
      </c>
      <c r="AA61">
        <v>60.591000000000001</v>
      </c>
      <c r="AC61">
        <v>30.353000000000002</v>
      </c>
      <c r="AI61">
        <v>27.111999999999998</v>
      </c>
      <c r="AK61">
        <v>48.661000000000001</v>
      </c>
      <c r="AL61">
        <v>16.95</v>
      </c>
      <c r="AQ61">
        <v>40.392000000000003</v>
      </c>
      <c r="AR61">
        <v>9.0399999999999991</v>
      </c>
      <c r="AS61">
        <v>55.856999999999999</v>
      </c>
      <c r="AT61">
        <v>12.6</v>
      </c>
      <c r="AX61">
        <v>45.807000000000002</v>
      </c>
      <c r="AY61">
        <v>10.28</v>
      </c>
      <c r="BA61">
        <v>34.677</v>
      </c>
      <c r="BB61">
        <v>12.16</v>
      </c>
      <c r="BF61">
        <v>35.970999999999997</v>
      </c>
      <c r="BH61">
        <v>40.347999999999999</v>
      </c>
      <c r="BZ61">
        <v>47.917999999999999</v>
      </c>
      <c r="CA61">
        <f>CA55-CA59</f>
        <v>35.29</v>
      </c>
      <c r="CB61">
        <v>38.72</v>
      </c>
      <c r="CC61">
        <f>CC55-CC58</f>
        <v>20.71</v>
      </c>
      <c r="DE61">
        <v>61.231000000000002</v>
      </c>
    </row>
    <row r="62" spans="21:110" x14ac:dyDescent="0.2">
      <c r="U62">
        <v>46.311999999999998</v>
      </c>
      <c r="V62">
        <f>V61/V59</f>
        <v>1.6818181818181817</v>
      </c>
      <c r="W62">
        <v>36.445999999999998</v>
      </c>
      <c r="X62">
        <f>X61/X59</f>
        <v>1.4078212290502796</v>
      </c>
      <c r="AA62">
        <v>29.021000000000001</v>
      </c>
      <c r="AB62">
        <f>AB57-AB60</f>
        <v>27.9</v>
      </c>
      <c r="AC62">
        <v>28.931000000000001</v>
      </c>
      <c r="AD62">
        <f>AD57-AD60</f>
        <v>23.2</v>
      </c>
      <c r="AI62">
        <v>34.514000000000003</v>
      </c>
      <c r="AJ62">
        <v>13.03</v>
      </c>
      <c r="AK62">
        <v>43.606000000000002</v>
      </c>
      <c r="AQ62">
        <v>51.085999999999999</v>
      </c>
      <c r="AS62">
        <v>35.017000000000003</v>
      </c>
      <c r="AX62">
        <v>42.96</v>
      </c>
      <c r="BA62">
        <v>39.588999999999999</v>
      </c>
      <c r="BF62">
        <v>47.991</v>
      </c>
      <c r="BG62">
        <f>BG58-BG60</f>
        <v>25.380000000000003</v>
      </c>
      <c r="BH62">
        <v>50.756</v>
      </c>
      <c r="BI62">
        <v>9.27</v>
      </c>
      <c r="BZ62">
        <v>45.453000000000003</v>
      </c>
      <c r="CA62">
        <f>CA61/CA59</f>
        <v>3.1994560290117859</v>
      </c>
      <c r="CB62">
        <v>39.881999999999998</v>
      </c>
      <c r="CC62">
        <f>CC61/CC58</f>
        <v>1.1902298850574715</v>
      </c>
      <c r="DE62">
        <v>42.655000000000001</v>
      </c>
    </row>
    <row r="63" spans="21:110" x14ac:dyDescent="0.2">
      <c r="U63">
        <v>54.103000000000002</v>
      </c>
      <c r="W63">
        <v>35.027999999999999</v>
      </c>
      <c r="AA63">
        <v>32.008000000000003</v>
      </c>
      <c r="AB63">
        <f>AB62/AB60</f>
        <v>2.4051724137931032</v>
      </c>
      <c r="AC63">
        <v>32.274999999999999</v>
      </c>
      <c r="AD63">
        <f>AD62/AD60</f>
        <v>1.8124999999999998</v>
      </c>
      <c r="AI63">
        <v>30.135000000000002</v>
      </c>
      <c r="AK63">
        <v>39.521999999999998</v>
      </c>
      <c r="AQ63">
        <v>37.530999999999999</v>
      </c>
      <c r="AS63">
        <v>57.762999999999998</v>
      </c>
      <c r="AT63">
        <f>AT58-AT61</f>
        <v>34.699999999999996</v>
      </c>
      <c r="AX63">
        <v>40.494999999999997</v>
      </c>
      <c r="BA63">
        <v>47.692</v>
      </c>
      <c r="BF63">
        <v>58.628999999999998</v>
      </c>
      <c r="BG63">
        <f>BG62/BG60</f>
        <v>2.7202572347266885</v>
      </c>
      <c r="BH63">
        <v>40.003</v>
      </c>
      <c r="BZ63">
        <v>53.08</v>
      </c>
      <c r="CB63">
        <v>42.082999999999998</v>
      </c>
      <c r="DE63">
        <v>48.051000000000002</v>
      </c>
    </row>
    <row r="64" spans="21:110" x14ac:dyDescent="0.2">
      <c r="U64">
        <v>46.585999999999999</v>
      </c>
      <c r="W64">
        <v>32.359000000000002</v>
      </c>
      <c r="AA64">
        <v>20.013000000000002</v>
      </c>
      <c r="AC64">
        <v>42.399000000000001</v>
      </c>
      <c r="AI64">
        <v>30.137</v>
      </c>
      <c r="AQ64">
        <v>41.308</v>
      </c>
      <c r="AR64">
        <f>AR58-AR61</f>
        <v>37.76</v>
      </c>
      <c r="AS64">
        <v>56.512</v>
      </c>
      <c r="AT64">
        <f>AT63/AT61</f>
        <v>2.7539682539682535</v>
      </c>
      <c r="AX64">
        <v>44.59</v>
      </c>
      <c r="AY64">
        <f>AY58-AY61</f>
        <v>29.519999999999996</v>
      </c>
      <c r="BA64">
        <v>36.731000000000002</v>
      </c>
      <c r="BB64">
        <f>BB59-BB61</f>
        <v>20.94</v>
      </c>
      <c r="BF64">
        <v>46.534999999999997</v>
      </c>
      <c r="BH64">
        <v>46.055</v>
      </c>
      <c r="BI64">
        <f>BI59-BI62</f>
        <v>33.930000000000007</v>
      </c>
      <c r="BZ64">
        <v>45.744</v>
      </c>
      <c r="CB64">
        <v>34.874000000000002</v>
      </c>
      <c r="DE64">
        <v>65.837000000000003</v>
      </c>
    </row>
    <row r="65" spans="21:110" x14ac:dyDescent="0.2">
      <c r="U65">
        <v>50.444000000000003</v>
      </c>
      <c r="W65">
        <v>26.036000000000001</v>
      </c>
      <c r="AC65">
        <v>32.683999999999997</v>
      </c>
      <c r="AI65">
        <v>40.555999999999997</v>
      </c>
      <c r="AJ65">
        <f>AJ59-AJ62</f>
        <v>23.869999999999997</v>
      </c>
      <c r="AL65">
        <f>AL58-AL61</f>
        <v>20.349999999999998</v>
      </c>
      <c r="AQ65">
        <v>54.320999999999998</v>
      </c>
      <c r="AR65">
        <f>AR64/AR61</f>
        <v>4.1769911504424782</v>
      </c>
      <c r="AY65">
        <f>AY64/AY61</f>
        <v>2.8715953307392996</v>
      </c>
      <c r="BA65">
        <v>29.404</v>
      </c>
      <c r="BB65">
        <f>BB64/BB61</f>
        <v>1.7220394736842106</v>
      </c>
      <c r="BF65">
        <v>51.046999999999997</v>
      </c>
      <c r="BH65">
        <v>45.122</v>
      </c>
      <c r="BI65">
        <f>BI64/BI62</f>
        <v>3.6601941747572826</v>
      </c>
      <c r="BZ65">
        <v>52.723999999999997</v>
      </c>
      <c r="CB65">
        <v>37.615000000000002</v>
      </c>
      <c r="DE65">
        <v>33.499000000000002</v>
      </c>
    </row>
    <row r="66" spans="21:110" x14ac:dyDescent="0.2">
      <c r="AI66">
        <v>41.110999999999997</v>
      </c>
      <c r="AJ66">
        <f>AJ65/AJ62</f>
        <v>1.8319263238679968</v>
      </c>
      <c r="AL66">
        <f>AL65/AL61</f>
        <v>1.2005899705014749</v>
      </c>
      <c r="AQ66">
        <v>36.889000000000003</v>
      </c>
      <c r="BA66">
        <v>38.613999999999997</v>
      </c>
      <c r="BF66">
        <v>49.944000000000003</v>
      </c>
      <c r="BH66">
        <v>39.24</v>
      </c>
      <c r="BZ66">
        <v>44.436</v>
      </c>
      <c r="CB66">
        <v>35.201999999999998</v>
      </c>
    </row>
    <row r="67" spans="21:110" x14ac:dyDescent="0.2">
      <c r="AI67">
        <v>41.436999999999998</v>
      </c>
      <c r="AQ67">
        <v>49.085999999999999</v>
      </c>
      <c r="BA67">
        <v>40.335999999999999</v>
      </c>
      <c r="BF67">
        <v>37.661999999999999</v>
      </c>
      <c r="BH67">
        <v>50.591999999999999</v>
      </c>
      <c r="BZ67">
        <v>55.191000000000003</v>
      </c>
    </row>
    <row r="68" spans="21:110" x14ac:dyDescent="0.2">
      <c r="AI68">
        <v>39.656999999999996</v>
      </c>
      <c r="AQ68">
        <v>45.975999999999999</v>
      </c>
      <c r="BA68">
        <v>38.168999999999997</v>
      </c>
      <c r="BF68">
        <v>49.234000000000002</v>
      </c>
      <c r="BZ68">
        <v>46.225999999999999</v>
      </c>
    </row>
    <row r="69" spans="21:110" x14ac:dyDescent="0.2">
      <c r="AI69">
        <v>40.200000000000003</v>
      </c>
      <c r="AQ69">
        <v>47.951999999999998</v>
      </c>
      <c r="BA69">
        <v>33.921999999999997</v>
      </c>
      <c r="BF69">
        <v>44.677999999999997</v>
      </c>
    </row>
    <row r="70" spans="21:110" x14ac:dyDescent="0.2">
      <c r="AI70">
        <v>45.582000000000001</v>
      </c>
      <c r="AQ70">
        <v>44.886000000000003</v>
      </c>
      <c r="BF70">
        <v>38.095999999999997</v>
      </c>
    </row>
    <row r="71" spans="21:110" x14ac:dyDescent="0.2">
      <c r="AI71">
        <v>49.276000000000003</v>
      </c>
      <c r="AQ71">
        <v>36.786000000000001</v>
      </c>
    </row>
    <row r="72" spans="21:110" x14ac:dyDescent="0.2">
      <c r="AI72">
        <v>50.72</v>
      </c>
    </row>
    <row r="73" spans="21:110" x14ac:dyDescent="0.2">
      <c r="AI73">
        <v>51.045999999999999</v>
      </c>
      <c r="CF73">
        <v>28.579000000000001</v>
      </c>
      <c r="CG73">
        <v>12.36</v>
      </c>
      <c r="CI73">
        <v>54.537999999999997</v>
      </c>
      <c r="CJ73">
        <v>21.861000000000001</v>
      </c>
    </row>
    <row r="74" spans="21:110" x14ac:dyDescent="0.2">
      <c r="AI74">
        <v>45.456000000000003</v>
      </c>
      <c r="BQ74" s="18">
        <v>120.4</v>
      </c>
      <c r="BR74" s="18">
        <v>130.19999999999999</v>
      </c>
      <c r="BS74">
        <v>38.962000000000003</v>
      </c>
      <c r="BT74">
        <v>16</v>
      </c>
      <c r="BU74">
        <v>39.823</v>
      </c>
      <c r="BV74">
        <v>12.833</v>
      </c>
      <c r="BW74" s="18">
        <v>176.6</v>
      </c>
      <c r="BX74" s="18">
        <v>126.8</v>
      </c>
      <c r="BZ74">
        <v>18.312999999999999</v>
      </c>
      <c r="CA74">
        <v>10.971</v>
      </c>
      <c r="CB74">
        <v>33.25</v>
      </c>
      <c r="CC74">
        <v>19.437000000000001</v>
      </c>
      <c r="CD74" s="18">
        <v>110.52631599999999</v>
      </c>
      <c r="CE74" s="18">
        <v>125.5</v>
      </c>
      <c r="CF74">
        <v>27.96</v>
      </c>
      <c r="CG74">
        <v>20.742999999999999</v>
      </c>
      <c r="CI74">
        <v>42.725999999999999</v>
      </c>
      <c r="CJ74">
        <v>13.36</v>
      </c>
      <c r="CL74" s="18">
        <v>191.6</v>
      </c>
      <c r="CM74" s="18">
        <v>211</v>
      </c>
      <c r="CO74">
        <v>34.526000000000003</v>
      </c>
      <c r="CP74">
        <v>18.649000000000001</v>
      </c>
      <c r="CQ74">
        <v>37.014000000000003</v>
      </c>
      <c r="CR74">
        <v>11.079000000000001</v>
      </c>
      <c r="CS74" s="18">
        <v>185.2</v>
      </c>
      <c r="CT74" s="18">
        <v>166.3</v>
      </c>
      <c r="CV74">
        <v>35.893000000000001</v>
      </c>
      <c r="CW74">
        <v>14.733000000000001</v>
      </c>
      <c r="CX74">
        <v>35.238</v>
      </c>
      <c r="CY74">
        <v>8.42</v>
      </c>
      <c r="CZ74" s="18">
        <v>206.2</v>
      </c>
      <c r="DA74" s="18">
        <v>181.8</v>
      </c>
      <c r="DC74">
        <v>26.481000000000002</v>
      </c>
      <c r="DD74">
        <v>6.82</v>
      </c>
      <c r="DE74">
        <v>27.202000000000002</v>
      </c>
      <c r="DF74">
        <v>8.68</v>
      </c>
    </row>
    <row r="75" spans="21:110" x14ac:dyDescent="0.2">
      <c r="BS75">
        <v>33.843000000000004</v>
      </c>
      <c r="BT75">
        <v>11.88</v>
      </c>
      <c r="BU75">
        <v>35.658999999999999</v>
      </c>
      <c r="BV75">
        <v>14.077999999999999</v>
      </c>
      <c r="BZ75">
        <v>31.16</v>
      </c>
      <c r="CA75">
        <v>5.0940000000000003</v>
      </c>
      <c r="CB75">
        <v>35.667000000000002</v>
      </c>
      <c r="CC75">
        <v>16.797000000000001</v>
      </c>
      <c r="CF75">
        <v>39.378</v>
      </c>
      <c r="CG75">
        <v>13.837999999999999</v>
      </c>
      <c r="CI75">
        <v>41.146000000000001</v>
      </c>
      <c r="CJ75">
        <v>17.132999999999999</v>
      </c>
      <c r="CO75">
        <v>46.365000000000002</v>
      </c>
      <c r="CP75">
        <v>17.695</v>
      </c>
      <c r="CQ75">
        <v>36.591999999999999</v>
      </c>
      <c r="CR75">
        <v>10.955</v>
      </c>
      <c r="CV75">
        <v>34.253</v>
      </c>
      <c r="CW75">
        <v>14.394</v>
      </c>
      <c r="CX75">
        <v>28.451000000000001</v>
      </c>
      <c r="CY75">
        <v>7.7110000000000003</v>
      </c>
      <c r="DC75">
        <v>27.295000000000002</v>
      </c>
      <c r="DD75">
        <v>12.861000000000001</v>
      </c>
      <c r="DE75">
        <v>26.634</v>
      </c>
      <c r="DF75">
        <v>12.295</v>
      </c>
    </row>
    <row r="76" spans="21:110" x14ac:dyDescent="0.2">
      <c r="BS76">
        <v>49.277000000000001</v>
      </c>
      <c r="BT76">
        <v>14.65</v>
      </c>
      <c r="BU76">
        <v>26.597000000000001</v>
      </c>
      <c r="BV76">
        <v>12.936</v>
      </c>
      <c r="BZ76">
        <v>37.700000000000003</v>
      </c>
      <c r="CA76">
        <v>13.833</v>
      </c>
      <c r="CB76">
        <v>32.5</v>
      </c>
      <c r="CC76">
        <v>10.785</v>
      </c>
      <c r="CF76">
        <v>31.79</v>
      </c>
      <c r="CG76">
        <v>12.987</v>
      </c>
      <c r="CI76">
        <v>49.427</v>
      </c>
      <c r="CJ76">
        <v>8.7620000000000005</v>
      </c>
      <c r="CO76">
        <v>39.146000000000001</v>
      </c>
      <c r="CP76">
        <v>12.047000000000001</v>
      </c>
      <c r="CQ76">
        <v>31.870999999999999</v>
      </c>
      <c r="CR76">
        <v>9.8970000000000002</v>
      </c>
      <c r="CV76">
        <v>28.561</v>
      </c>
      <c r="CW76">
        <v>15.324</v>
      </c>
      <c r="CX76">
        <v>31.001000000000001</v>
      </c>
      <c r="CY76">
        <v>9.4380000000000006</v>
      </c>
      <c r="DC76">
        <v>29.094000000000001</v>
      </c>
      <c r="DD76">
        <v>10.403</v>
      </c>
      <c r="DE76">
        <v>31.716999999999999</v>
      </c>
      <c r="DF76">
        <v>10.141</v>
      </c>
    </row>
    <row r="77" spans="21:110" x14ac:dyDescent="0.2">
      <c r="BS77">
        <v>34.499000000000002</v>
      </c>
      <c r="BT77">
        <v>16.899999999999999</v>
      </c>
      <c r="BU77">
        <v>30.17</v>
      </c>
      <c r="BV77">
        <v>10.109</v>
      </c>
      <c r="BZ77">
        <v>31.931000000000001</v>
      </c>
      <c r="CA77">
        <v>10.436</v>
      </c>
      <c r="CB77">
        <v>53.25</v>
      </c>
      <c r="CC77">
        <v>25.890999999999998</v>
      </c>
      <c r="CF77">
        <v>25.86</v>
      </c>
      <c r="CG77">
        <v>16.64</v>
      </c>
      <c r="CI77">
        <v>31.562999999999999</v>
      </c>
      <c r="CJ77">
        <v>14.353999999999999</v>
      </c>
      <c r="CO77">
        <v>49.296999999999997</v>
      </c>
      <c r="CP77">
        <v>8.0709999999999997</v>
      </c>
      <c r="CQ77">
        <v>28.545000000000002</v>
      </c>
      <c r="CR77">
        <v>5.8929999999999998</v>
      </c>
      <c r="CV77">
        <v>38.526000000000003</v>
      </c>
      <c r="CW77">
        <v>17.797999999999998</v>
      </c>
      <c r="CX77">
        <v>25.558</v>
      </c>
      <c r="CY77">
        <v>12.318</v>
      </c>
      <c r="DC77">
        <v>21.547000000000001</v>
      </c>
      <c r="DD77">
        <v>11.294</v>
      </c>
      <c r="DE77">
        <v>21.385999999999999</v>
      </c>
      <c r="DF77">
        <v>9.1920000000000002</v>
      </c>
    </row>
    <row r="78" spans="21:110" x14ac:dyDescent="0.2">
      <c r="BS78">
        <v>33.131</v>
      </c>
      <c r="BT78">
        <v>17.760000000000002</v>
      </c>
      <c r="BU78">
        <v>27.27</v>
      </c>
      <c r="BV78">
        <v>10.275</v>
      </c>
      <c r="BZ78">
        <v>40.01</v>
      </c>
      <c r="CA78">
        <v>18.202999999999999</v>
      </c>
      <c r="CB78">
        <v>35.25</v>
      </c>
      <c r="CC78">
        <v>14.95</v>
      </c>
      <c r="CF78">
        <v>29.981000000000002</v>
      </c>
      <c r="CG78">
        <v>10.585000000000001</v>
      </c>
      <c r="CI78">
        <v>34.947000000000003</v>
      </c>
      <c r="CJ78">
        <v>21.207000000000001</v>
      </c>
      <c r="CO78">
        <v>47.75</v>
      </c>
      <c r="CP78">
        <v>10.894</v>
      </c>
      <c r="CQ78">
        <v>23.149000000000001</v>
      </c>
      <c r="CR78">
        <v>11.509</v>
      </c>
      <c r="CV78">
        <v>43.295999999999999</v>
      </c>
      <c r="CW78">
        <v>12.593</v>
      </c>
      <c r="CX78">
        <v>28.95</v>
      </c>
      <c r="CY78">
        <v>8.4179999999999993</v>
      </c>
      <c r="DC78">
        <v>19.207999999999998</v>
      </c>
      <c r="DD78">
        <v>10.253</v>
      </c>
      <c r="DE78">
        <v>23.504000000000001</v>
      </c>
      <c r="DF78">
        <v>7.9139999999999997</v>
      </c>
    </row>
    <row r="79" spans="21:110" x14ac:dyDescent="0.2">
      <c r="BS79">
        <v>25.673999999999999</v>
      </c>
      <c r="BT79">
        <v>10.7</v>
      </c>
      <c r="BU79">
        <v>26.05</v>
      </c>
      <c r="BV79">
        <v>9.4369999999999994</v>
      </c>
      <c r="BZ79">
        <v>33.472999999999999</v>
      </c>
      <c r="CA79">
        <v>14.611000000000001</v>
      </c>
      <c r="CB79">
        <v>30.332999999999998</v>
      </c>
      <c r="CC79">
        <v>17.861000000000001</v>
      </c>
      <c r="CF79">
        <v>40.555999999999997</v>
      </c>
      <c r="CI79">
        <v>28.829000000000001</v>
      </c>
      <c r="CO79">
        <v>38.353999999999999</v>
      </c>
      <c r="CP79">
        <v>17.855</v>
      </c>
      <c r="CQ79">
        <v>23.802</v>
      </c>
      <c r="CR79">
        <v>9.8160000000000007</v>
      </c>
      <c r="CV79">
        <v>23.922000000000001</v>
      </c>
      <c r="CW79">
        <v>10.628</v>
      </c>
      <c r="CX79">
        <v>34.146999999999998</v>
      </c>
      <c r="CY79">
        <v>10.385999999999999</v>
      </c>
      <c r="DC79">
        <v>20.094999999999999</v>
      </c>
      <c r="DD79">
        <v>10.967000000000001</v>
      </c>
      <c r="DE79">
        <v>42.344000000000001</v>
      </c>
      <c r="DF79">
        <v>8.8460000000000001</v>
      </c>
    </row>
    <row r="80" spans="21:110" x14ac:dyDescent="0.2">
      <c r="BS80">
        <v>35.734999999999999</v>
      </c>
      <c r="BU80">
        <v>36.823999999999998</v>
      </c>
      <c r="BZ80">
        <v>40.366</v>
      </c>
      <c r="CB80">
        <v>29.167000000000002</v>
      </c>
      <c r="CF80">
        <v>44.915999999999997</v>
      </c>
      <c r="CI80">
        <v>41.552</v>
      </c>
      <c r="CO80">
        <v>34.642000000000003</v>
      </c>
      <c r="CQ80">
        <v>25.673999999999999</v>
      </c>
      <c r="CV80">
        <v>31.687999999999999</v>
      </c>
      <c r="CX80">
        <v>36.472000000000001</v>
      </c>
      <c r="DC80">
        <v>18.353000000000002</v>
      </c>
      <c r="DE80">
        <v>51.061</v>
      </c>
    </row>
    <row r="81" spans="19:110" x14ac:dyDescent="0.2">
      <c r="BS81">
        <v>37.337000000000003</v>
      </c>
      <c r="BU81">
        <v>27.835999999999999</v>
      </c>
      <c r="BZ81">
        <v>31.370999999999999</v>
      </c>
      <c r="CB81">
        <v>34</v>
      </c>
      <c r="CF81">
        <v>27.251999999999999</v>
      </c>
      <c r="CI81">
        <v>37.886000000000003</v>
      </c>
      <c r="CO81">
        <v>40.365000000000002</v>
      </c>
      <c r="CQ81">
        <v>37.231000000000002</v>
      </c>
      <c r="CV81">
        <v>44.939</v>
      </c>
      <c r="CX81">
        <v>25.582000000000001</v>
      </c>
      <c r="DC81">
        <v>24.023</v>
      </c>
      <c r="DE81">
        <v>12.984</v>
      </c>
    </row>
    <row r="82" spans="19:110" x14ac:dyDescent="0.2">
      <c r="BS82">
        <v>33.715000000000003</v>
      </c>
      <c r="BU82">
        <v>18.417999999999999</v>
      </c>
      <c r="BZ82">
        <v>29.669</v>
      </c>
      <c r="CB82">
        <v>36.799999999999997</v>
      </c>
      <c r="CF82">
        <v>22.747</v>
      </c>
      <c r="CI82">
        <v>23.352</v>
      </c>
      <c r="CO82">
        <v>44.753999999999998</v>
      </c>
      <c r="CQ82">
        <v>36.543999999999997</v>
      </c>
      <c r="CV82">
        <v>32.935000000000002</v>
      </c>
      <c r="CX82">
        <v>25.975000000000001</v>
      </c>
      <c r="DC82">
        <v>40.76</v>
      </c>
      <c r="DE82">
        <v>19.792000000000002</v>
      </c>
    </row>
    <row r="83" spans="19:110" x14ac:dyDescent="0.2">
      <c r="BS83">
        <v>31.137</v>
      </c>
      <c r="BU83">
        <v>17.466000000000001</v>
      </c>
      <c r="BV83">
        <v>26.7</v>
      </c>
      <c r="BZ83">
        <v>36.017000000000003</v>
      </c>
      <c r="CB83">
        <v>34.332999999999998</v>
      </c>
      <c r="CF83">
        <v>25.332000000000001</v>
      </c>
      <c r="CG83">
        <v>30.57</v>
      </c>
      <c r="CI83">
        <v>20.062999999999999</v>
      </c>
      <c r="CO83">
        <v>43.603000000000002</v>
      </c>
      <c r="CQ83">
        <v>29.92</v>
      </c>
      <c r="CV83">
        <v>36</v>
      </c>
      <c r="CX83">
        <v>28.826000000000001</v>
      </c>
      <c r="DC83">
        <v>52.914999999999999</v>
      </c>
      <c r="DE83">
        <v>20.613</v>
      </c>
      <c r="DF83">
        <v>26.8</v>
      </c>
    </row>
    <row r="84" spans="19:110" x14ac:dyDescent="0.2">
      <c r="BS84">
        <v>38.088000000000001</v>
      </c>
      <c r="BU84">
        <v>20.116</v>
      </c>
      <c r="BZ84">
        <v>39.997</v>
      </c>
      <c r="CB84">
        <v>48.2</v>
      </c>
      <c r="CF84">
        <v>28.099</v>
      </c>
      <c r="CI84">
        <v>24.34</v>
      </c>
      <c r="CJ84">
        <v>36.299999999999997</v>
      </c>
      <c r="CO84">
        <v>48.04</v>
      </c>
      <c r="CP84">
        <v>41.4</v>
      </c>
      <c r="CQ84">
        <v>25.004999999999999</v>
      </c>
      <c r="CR84">
        <v>31.05</v>
      </c>
      <c r="CV84">
        <v>28.873000000000001</v>
      </c>
      <c r="CX84">
        <v>27.489000000000001</v>
      </c>
      <c r="DC84">
        <v>34.072000000000003</v>
      </c>
      <c r="DE84">
        <v>22.776</v>
      </c>
    </row>
    <row r="85" spans="19:110" x14ac:dyDescent="0.2">
      <c r="BS85">
        <v>19.332999999999998</v>
      </c>
      <c r="BT85">
        <v>32.4</v>
      </c>
      <c r="BU85">
        <v>18.375</v>
      </c>
      <c r="BZ85">
        <v>32.186</v>
      </c>
      <c r="CB85">
        <v>28.332999999999998</v>
      </c>
      <c r="CF85">
        <v>24.888000000000002</v>
      </c>
      <c r="CI85">
        <v>25.390999999999998</v>
      </c>
      <c r="CO85">
        <v>37.484000000000002</v>
      </c>
      <c r="CQ85">
        <v>33.225999999999999</v>
      </c>
      <c r="CV85">
        <v>62.991</v>
      </c>
      <c r="CX85">
        <v>28.861999999999998</v>
      </c>
      <c r="DC85">
        <v>44.865000000000002</v>
      </c>
      <c r="DE85">
        <v>19.896999999999998</v>
      </c>
      <c r="DF85">
        <v>9.51</v>
      </c>
    </row>
    <row r="86" spans="19:110" x14ac:dyDescent="0.2">
      <c r="BS86">
        <v>19.094000000000001</v>
      </c>
      <c r="BU86">
        <v>22.300999999999998</v>
      </c>
      <c r="BV86">
        <v>11.6</v>
      </c>
      <c r="BZ86">
        <v>36.57</v>
      </c>
      <c r="CA86">
        <v>33.75</v>
      </c>
      <c r="CB86">
        <v>33.832999999999998</v>
      </c>
      <c r="CC86">
        <v>39.97</v>
      </c>
      <c r="CG86">
        <v>14.52</v>
      </c>
      <c r="CI86">
        <v>36.604999999999997</v>
      </c>
      <c r="CO86">
        <v>37.253999999999998</v>
      </c>
      <c r="CQ86">
        <v>26.585999999999999</v>
      </c>
      <c r="CV86">
        <v>48.04</v>
      </c>
      <c r="CW86">
        <v>40.64</v>
      </c>
      <c r="CX86">
        <v>17.853999999999999</v>
      </c>
      <c r="DC86">
        <v>40.536000000000001</v>
      </c>
      <c r="DD86">
        <v>31.84</v>
      </c>
      <c r="DE86">
        <v>16.280999999999999</v>
      </c>
    </row>
    <row r="87" spans="19:110" x14ac:dyDescent="0.2">
      <c r="BS87">
        <v>25.498000000000001</v>
      </c>
      <c r="CB87">
        <v>47</v>
      </c>
      <c r="CI87">
        <v>37.216999999999999</v>
      </c>
      <c r="CJ87">
        <v>16.100000000000001</v>
      </c>
      <c r="CO87">
        <v>42.633000000000003</v>
      </c>
      <c r="CP87">
        <v>14.2</v>
      </c>
      <c r="CQ87">
        <v>28.812999999999999</v>
      </c>
      <c r="CR87">
        <v>10</v>
      </c>
      <c r="CV87">
        <v>54.962000000000003</v>
      </c>
      <c r="CX87">
        <v>18.805</v>
      </c>
      <c r="DC87">
        <v>39.265000000000001</v>
      </c>
      <c r="DE87">
        <v>34.128999999999998</v>
      </c>
    </row>
    <row r="88" spans="19:110" x14ac:dyDescent="0.2">
      <c r="S88" s="18">
        <v>197.7</v>
      </c>
      <c r="T88" s="18">
        <v>183.1</v>
      </c>
      <c r="U88">
        <v>44.332999999999998</v>
      </c>
      <c r="V88">
        <v>14.5</v>
      </c>
      <c r="W88">
        <v>33.799999999999997</v>
      </c>
      <c r="X88">
        <v>14</v>
      </c>
      <c r="Y88" s="18">
        <v>196.07843099999999</v>
      </c>
      <c r="Z88" s="18">
        <v>247</v>
      </c>
      <c r="AA88">
        <v>42</v>
      </c>
      <c r="AB88">
        <v>18.489999999999998</v>
      </c>
      <c r="AC88">
        <v>68.570999999999998</v>
      </c>
      <c r="AD88">
        <v>13.59</v>
      </c>
      <c r="AF88" s="18">
        <v>160</v>
      </c>
      <c r="AG88" s="18">
        <v>323</v>
      </c>
      <c r="AI88">
        <v>27.5</v>
      </c>
      <c r="AJ88">
        <v>10.5</v>
      </c>
      <c r="AK88">
        <v>36</v>
      </c>
      <c r="AL88">
        <v>5.85</v>
      </c>
      <c r="AN88" s="18">
        <v>356.6</v>
      </c>
      <c r="AO88" s="18">
        <v>192.14285699999999</v>
      </c>
      <c r="AP88">
        <v>12.051</v>
      </c>
      <c r="AQ88">
        <v>54.25</v>
      </c>
      <c r="AR88">
        <v>27.582999999999998</v>
      </c>
      <c r="AS88">
        <v>13.023999999999999</v>
      </c>
      <c r="AU88" s="18">
        <v>234</v>
      </c>
      <c r="AV88" s="18">
        <v>213.8</v>
      </c>
      <c r="AX88">
        <v>55</v>
      </c>
      <c r="AY88">
        <v>12.5</v>
      </c>
      <c r="AZ88">
        <v>19.667000000000002</v>
      </c>
      <c r="BA88">
        <v>18</v>
      </c>
      <c r="BC88" s="18">
        <v>366.3</v>
      </c>
      <c r="BD88" s="18">
        <v>234.7</v>
      </c>
      <c r="BE88">
        <v>9.5</v>
      </c>
      <c r="BF88">
        <v>29.25</v>
      </c>
      <c r="BG88">
        <v>45.332999999999998</v>
      </c>
      <c r="BH88">
        <v>14.3</v>
      </c>
      <c r="BS88">
        <v>30.686</v>
      </c>
      <c r="BT88">
        <v>14.7</v>
      </c>
      <c r="BV88">
        <f>BV83-BV86</f>
        <v>15.1</v>
      </c>
      <c r="CB88">
        <v>43</v>
      </c>
      <c r="CI88">
        <v>38.988</v>
      </c>
      <c r="CO88">
        <v>51.658000000000001</v>
      </c>
      <c r="CQ88">
        <v>34.609000000000002</v>
      </c>
      <c r="CV88">
        <v>43.765999999999998</v>
      </c>
      <c r="CX88">
        <v>14.2</v>
      </c>
      <c r="CY88">
        <v>25.3</v>
      </c>
      <c r="DC88">
        <v>42.517000000000003</v>
      </c>
      <c r="DE88">
        <v>26.841999999999999</v>
      </c>
    </row>
    <row r="89" spans="19:110" x14ac:dyDescent="0.2">
      <c r="U89">
        <v>26.6</v>
      </c>
      <c r="V89">
        <v>8.5</v>
      </c>
      <c r="W89">
        <v>33.799999999999997</v>
      </c>
      <c r="X89">
        <v>12.7</v>
      </c>
      <c r="AA89">
        <v>27</v>
      </c>
      <c r="AB89">
        <v>14.7</v>
      </c>
      <c r="AC89">
        <v>65.8</v>
      </c>
      <c r="AD89">
        <v>13.349</v>
      </c>
      <c r="AI89">
        <v>38.25</v>
      </c>
      <c r="AJ89">
        <v>11.5</v>
      </c>
      <c r="AK89">
        <v>35</v>
      </c>
      <c r="AL89">
        <v>13.5</v>
      </c>
      <c r="AP89">
        <v>11.391</v>
      </c>
      <c r="AQ89">
        <v>57.25</v>
      </c>
      <c r="AR89">
        <v>65.332999999999998</v>
      </c>
      <c r="AS89">
        <v>15.395</v>
      </c>
      <c r="AX89">
        <v>43</v>
      </c>
      <c r="AY89">
        <v>13.5</v>
      </c>
      <c r="AZ89">
        <v>60</v>
      </c>
      <c r="BA89">
        <v>13.5</v>
      </c>
      <c r="BE89">
        <v>10</v>
      </c>
      <c r="BF89">
        <v>38.200000000000003</v>
      </c>
      <c r="BG89">
        <v>32.25</v>
      </c>
      <c r="BH89">
        <v>11</v>
      </c>
      <c r="BS89">
        <v>24.114000000000001</v>
      </c>
      <c r="BV89">
        <f>BV88/BV86</f>
        <v>1.3017241379310345</v>
      </c>
      <c r="CA89">
        <v>12.2</v>
      </c>
      <c r="CB89">
        <v>47.25</v>
      </c>
      <c r="CI89">
        <v>42.276000000000003</v>
      </c>
      <c r="CO89">
        <v>33.521000000000001</v>
      </c>
      <c r="CQ89">
        <v>38.188000000000002</v>
      </c>
      <c r="CV89">
        <v>43.442999999999998</v>
      </c>
      <c r="CX89">
        <v>15.352</v>
      </c>
      <c r="DC89">
        <v>36.194000000000003</v>
      </c>
      <c r="DD89">
        <v>10.4</v>
      </c>
      <c r="DE89">
        <v>31.789000000000001</v>
      </c>
      <c r="DF89">
        <f>DF83-DF85</f>
        <v>17.29</v>
      </c>
    </row>
    <row r="90" spans="19:110" x14ac:dyDescent="0.2">
      <c r="U90">
        <v>24.332999999999998</v>
      </c>
      <c r="V90">
        <v>10</v>
      </c>
      <c r="W90">
        <v>23.332999999999998</v>
      </c>
      <c r="X90">
        <v>9.9</v>
      </c>
      <c r="AA90">
        <v>43</v>
      </c>
      <c r="AB90">
        <v>14.8</v>
      </c>
      <c r="AC90">
        <v>34</v>
      </c>
      <c r="AD90">
        <v>10.832000000000001</v>
      </c>
      <c r="AI90">
        <v>40.4</v>
      </c>
      <c r="AJ90">
        <v>18.559999999999999</v>
      </c>
      <c r="AK90">
        <v>41.25</v>
      </c>
      <c r="AL90">
        <v>9.5</v>
      </c>
      <c r="AP90">
        <v>6.3460000000000001</v>
      </c>
      <c r="AQ90">
        <v>33.5</v>
      </c>
      <c r="AR90">
        <v>38.332999999999998</v>
      </c>
      <c r="AS90">
        <v>18.035</v>
      </c>
      <c r="AX90">
        <v>55.2</v>
      </c>
      <c r="AY90">
        <v>12.5</v>
      </c>
      <c r="AZ90">
        <v>24</v>
      </c>
      <c r="BA90">
        <v>14.76</v>
      </c>
      <c r="BE90">
        <v>10</v>
      </c>
      <c r="BF90">
        <v>30.75</v>
      </c>
      <c r="BG90">
        <v>47.75</v>
      </c>
      <c r="BH90">
        <v>10</v>
      </c>
      <c r="BS90">
        <v>40.063000000000002</v>
      </c>
      <c r="BT90">
        <f>BT85-BT88</f>
        <v>17.7</v>
      </c>
      <c r="CB90">
        <v>43.75</v>
      </c>
      <c r="CC90">
        <v>17.62</v>
      </c>
      <c r="CG90">
        <f>CG83-CG86</f>
        <v>16.05</v>
      </c>
      <c r="CI90">
        <v>42.113999999999997</v>
      </c>
      <c r="CJ90">
        <f>CJ84-CJ87</f>
        <v>20.199999999999996</v>
      </c>
      <c r="CO90">
        <v>39.409999999999997</v>
      </c>
      <c r="CV90">
        <v>41.902999999999999</v>
      </c>
      <c r="CW90">
        <v>14.25</v>
      </c>
      <c r="CX90">
        <v>24.884</v>
      </c>
      <c r="DC90">
        <v>39.295000000000002</v>
      </c>
      <c r="DF90">
        <f>DF89/DF85</f>
        <v>1.8180862250262881</v>
      </c>
    </row>
    <row r="91" spans="19:110" x14ac:dyDescent="0.2">
      <c r="U91">
        <v>45.667000000000002</v>
      </c>
      <c r="V91">
        <v>18</v>
      </c>
      <c r="W91">
        <v>29.4</v>
      </c>
      <c r="X91">
        <v>11.5</v>
      </c>
      <c r="AA91">
        <v>35.75</v>
      </c>
      <c r="AB91">
        <v>10.27</v>
      </c>
      <c r="AC91">
        <v>39.5</v>
      </c>
      <c r="AD91">
        <v>15.853</v>
      </c>
      <c r="AI91">
        <v>32.667000000000002</v>
      </c>
      <c r="AJ91">
        <v>19.2</v>
      </c>
      <c r="AK91">
        <v>29.667000000000002</v>
      </c>
      <c r="AL91">
        <v>9.5</v>
      </c>
      <c r="AP91">
        <v>13.146000000000001</v>
      </c>
      <c r="AQ91">
        <v>40.25</v>
      </c>
      <c r="AR91">
        <v>65.332999999999998</v>
      </c>
      <c r="AS91">
        <v>10</v>
      </c>
      <c r="AX91">
        <v>52.75</v>
      </c>
      <c r="AY91">
        <v>11.5</v>
      </c>
      <c r="AZ91">
        <v>32.332999999999998</v>
      </c>
      <c r="BA91">
        <v>11.7</v>
      </c>
      <c r="BE91">
        <v>10</v>
      </c>
      <c r="BF91">
        <v>42.25</v>
      </c>
      <c r="BG91">
        <v>47</v>
      </c>
      <c r="BH91">
        <v>14</v>
      </c>
      <c r="BT91">
        <f>BT90/BT88</f>
        <v>1.2040816326530612</v>
      </c>
      <c r="CA91">
        <f>CA86-CA89</f>
        <v>21.55</v>
      </c>
      <c r="CB91">
        <v>53.4</v>
      </c>
      <c r="CG91">
        <f>CG90/CG86</f>
        <v>1.1053719008264464</v>
      </c>
      <c r="CJ91">
        <f>CJ90/CJ87</f>
        <v>1.2546583850931674</v>
      </c>
      <c r="CO91">
        <v>50.040999999999997</v>
      </c>
      <c r="CP91">
        <f>CP84-CP87</f>
        <v>27.2</v>
      </c>
      <c r="CR91">
        <f>CR84-CR87</f>
        <v>21.05</v>
      </c>
      <c r="CV91">
        <v>44.148000000000003</v>
      </c>
      <c r="CX91">
        <v>29.456</v>
      </c>
      <c r="CY91">
        <v>9.5</v>
      </c>
      <c r="DC91">
        <v>27.513999999999999</v>
      </c>
    </row>
    <row r="92" spans="19:110" x14ac:dyDescent="0.2">
      <c r="U92">
        <v>35.5</v>
      </c>
      <c r="V92">
        <v>11.5</v>
      </c>
      <c r="W92">
        <v>38</v>
      </c>
      <c r="X92">
        <v>10.5</v>
      </c>
      <c r="AA92">
        <v>45</v>
      </c>
      <c r="AB92">
        <v>14</v>
      </c>
      <c r="AC92">
        <v>40.332999999999998</v>
      </c>
      <c r="AD92">
        <v>13.407</v>
      </c>
      <c r="AI92">
        <v>34.6</v>
      </c>
      <c r="AJ92">
        <v>13.5</v>
      </c>
      <c r="AK92">
        <v>50.332999999999998</v>
      </c>
      <c r="AL92">
        <v>10.5</v>
      </c>
      <c r="AP92">
        <v>10.032</v>
      </c>
      <c r="AQ92">
        <v>33.4</v>
      </c>
      <c r="AR92">
        <v>38.799999999999997</v>
      </c>
      <c r="AS92">
        <v>14.2</v>
      </c>
      <c r="AX92">
        <v>37.75</v>
      </c>
      <c r="AY92">
        <v>14</v>
      </c>
      <c r="AZ92">
        <v>31</v>
      </c>
      <c r="BA92">
        <v>9.6649999999999991</v>
      </c>
      <c r="BE92">
        <v>10.5</v>
      </c>
      <c r="BF92">
        <v>53</v>
      </c>
      <c r="BG92">
        <v>55.2</v>
      </c>
      <c r="BH92">
        <v>13.5</v>
      </c>
      <c r="CA92">
        <f>CA91/CA89</f>
        <v>1.7663934426229511</v>
      </c>
      <c r="CB92">
        <v>39.5</v>
      </c>
      <c r="CC92">
        <f>CC86-CC90</f>
        <v>22.349999999999998</v>
      </c>
      <c r="CO92">
        <v>50.944000000000003</v>
      </c>
      <c r="CP92">
        <f>CP91/CP87</f>
        <v>1.915492957746479</v>
      </c>
      <c r="CR92">
        <f>CR91/CR87</f>
        <v>2.105</v>
      </c>
      <c r="CV92">
        <v>40.063000000000002</v>
      </c>
      <c r="CX92">
        <v>27.373000000000001</v>
      </c>
      <c r="DC92">
        <v>20.972999999999999</v>
      </c>
      <c r="DD92">
        <f>DD86-DD89</f>
        <v>21.439999999999998</v>
      </c>
    </row>
    <row r="93" spans="19:110" x14ac:dyDescent="0.2">
      <c r="U93">
        <v>39</v>
      </c>
      <c r="V93">
        <v>15</v>
      </c>
      <c r="W93">
        <v>25</v>
      </c>
      <c r="X93">
        <v>14</v>
      </c>
      <c r="AA93">
        <v>32.5</v>
      </c>
      <c r="AC93">
        <v>47.75</v>
      </c>
      <c r="AD93">
        <v>11.352</v>
      </c>
      <c r="AI93">
        <v>53.332999999999998</v>
      </c>
      <c r="AJ93">
        <v>14.5</v>
      </c>
      <c r="AK93">
        <v>48</v>
      </c>
      <c r="AL93">
        <v>11</v>
      </c>
      <c r="AP93">
        <v>9.1210000000000004</v>
      </c>
      <c r="AQ93">
        <v>44.5</v>
      </c>
      <c r="AR93">
        <v>44.75</v>
      </c>
      <c r="AX93">
        <v>33.4</v>
      </c>
      <c r="AY93">
        <v>9.5</v>
      </c>
      <c r="AZ93">
        <v>34</v>
      </c>
      <c r="BA93">
        <v>12</v>
      </c>
      <c r="BE93">
        <v>8.64</v>
      </c>
      <c r="BF93">
        <v>35.75</v>
      </c>
      <c r="BG93">
        <v>40.5</v>
      </c>
      <c r="BH93">
        <v>10</v>
      </c>
      <c r="CB93">
        <v>56.2</v>
      </c>
      <c r="CC93">
        <f>CC92/CC90</f>
        <v>1.2684449489216798</v>
      </c>
      <c r="CO93">
        <v>24.885999999999999</v>
      </c>
      <c r="CV93">
        <v>45.112000000000002</v>
      </c>
      <c r="CW93">
        <f>CW86-CW90</f>
        <v>26.39</v>
      </c>
      <c r="CX93">
        <v>36.143999999999998</v>
      </c>
      <c r="DD93">
        <f>DD92/DD89</f>
        <v>2.0615384615384613</v>
      </c>
    </row>
    <row r="94" spans="19:110" x14ac:dyDescent="0.2">
      <c r="U94">
        <v>36</v>
      </c>
      <c r="W94">
        <v>48.75</v>
      </c>
      <c r="AA94">
        <v>46</v>
      </c>
      <c r="AC94">
        <v>47</v>
      </c>
      <c r="AI94">
        <v>38.75</v>
      </c>
      <c r="AK94">
        <v>53.25</v>
      </c>
      <c r="AQ94">
        <v>50.75</v>
      </c>
      <c r="AR94">
        <v>30</v>
      </c>
      <c r="AX94">
        <v>32.200000000000003</v>
      </c>
      <c r="AZ94">
        <v>36.75</v>
      </c>
      <c r="BF94">
        <v>51</v>
      </c>
      <c r="BG94">
        <v>26.25</v>
      </c>
      <c r="CB94">
        <v>34</v>
      </c>
      <c r="CO94">
        <v>35.229999999999997</v>
      </c>
      <c r="CV94">
        <v>50.146999999999998</v>
      </c>
      <c r="CW94">
        <f>CW93/CW90</f>
        <v>1.8519298245614035</v>
      </c>
      <c r="CX94">
        <v>22.382000000000001</v>
      </c>
      <c r="CY94">
        <f>CY88-CY91</f>
        <v>15.8</v>
      </c>
    </row>
    <row r="95" spans="19:110" x14ac:dyDescent="0.2">
      <c r="U95">
        <v>43.832999999999998</v>
      </c>
      <c r="W95">
        <v>39.75</v>
      </c>
      <c r="AA95">
        <v>58.75</v>
      </c>
      <c r="AC95">
        <v>50.75</v>
      </c>
      <c r="AI95">
        <v>35.332999999999998</v>
      </c>
      <c r="AK95">
        <v>28.8</v>
      </c>
      <c r="AQ95">
        <v>53.75</v>
      </c>
      <c r="AR95">
        <v>33</v>
      </c>
      <c r="AX95">
        <v>27.25</v>
      </c>
      <c r="AZ95">
        <v>51</v>
      </c>
      <c r="BF95">
        <v>65.667000000000002</v>
      </c>
      <c r="BG95">
        <v>34.799999999999997</v>
      </c>
      <c r="CB95">
        <v>50.25</v>
      </c>
      <c r="CX95">
        <v>20.975000000000001</v>
      </c>
      <c r="CY95">
        <f>CY94/CY91</f>
        <v>1.6631578947368422</v>
      </c>
    </row>
    <row r="96" spans="19:110" x14ac:dyDescent="0.2">
      <c r="U96">
        <v>26.667000000000002</v>
      </c>
      <c r="W96">
        <v>45.8</v>
      </c>
      <c r="AA96">
        <v>60.667000000000002</v>
      </c>
      <c r="AB96">
        <v>42.8</v>
      </c>
      <c r="AC96">
        <v>50.75</v>
      </c>
      <c r="AI96">
        <v>29.5</v>
      </c>
      <c r="AK96">
        <v>35</v>
      </c>
      <c r="AQ96">
        <v>42.5</v>
      </c>
      <c r="AR96">
        <v>61.75</v>
      </c>
      <c r="AX96">
        <v>28.75</v>
      </c>
      <c r="AZ96">
        <v>59</v>
      </c>
      <c r="BE96">
        <v>9.8000000000000007</v>
      </c>
      <c r="BF96">
        <v>42.75</v>
      </c>
      <c r="BG96">
        <v>35</v>
      </c>
      <c r="CX96">
        <v>19.815000000000001</v>
      </c>
    </row>
    <row r="97" spans="21:110" x14ac:dyDescent="0.2">
      <c r="U97">
        <v>24</v>
      </c>
      <c r="W97">
        <v>44.667000000000002</v>
      </c>
      <c r="AA97">
        <v>41.5</v>
      </c>
      <c r="AC97">
        <v>40.75</v>
      </c>
      <c r="AD97">
        <v>45.3</v>
      </c>
      <c r="AI97">
        <v>35.332999999999998</v>
      </c>
      <c r="AK97">
        <v>42</v>
      </c>
      <c r="AL97">
        <v>42.2</v>
      </c>
      <c r="AP97">
        <v>47.03</v>
      </c>
      <c r="AQ97">
        <v>33</v>
      </c>
      <c r="AR97">
        <v>26.667000000000002</v>
      </c>
      <c r="AX97">
        <v>33</v>
      </c>
      <c r="AZ97">
        <v>53.667000000000002</v>
      </c>
      <c r="BF97">
        <v>34.5</v>
      </c>
      <c r="BG97">
        <v>29.6</v>
      </c>
      <c r="CX97">
        <v>24.417999999999999</v>
      </c>
      <c r="DA97" s="24"/>
      <c r="DB97" s="24"/>
      <c r="DC97" s="24"/>
      <c r="DD97" s="24"/>
    </row>
    <row r="98" spans="21:110" x14ac:dyDescent="0.2">
      <c r="U98">
        <v>32</v>
      </c>
      <c r="V98">
        <v>38.4</v>
      </c>
      <c r="W98">
        <v>36</v>
      </c>
      <c r="X98">
        <v>34.25</v>
      </c>
      <c r="AA98">
        <v>42.4</v>
      </c>
      <c r="AB98">
        <v>14.45</v>
      </c>
      <c r="AC98">
        <v>53.75</v>
      </c>
      <c r="AI98">
        <v>55.332999999999998</v>
      </c>
      <c r="AK98">
        <v>32.5</v>
      </c>
      <c r="AQ98">
        <v>43.5</v>
      </c>
      <c r="AR98">
        <v>29.332999999999998</v>
      </c>
      <c r="AS98">
        <v>41.2</v>
      </c>
      <c r="AX98">
        <v>31.75</v>
      </c>
      <c r="AZ98">
        <v>83</v>
      </c>
      <c r="BF98">
        <v>54.5</v>
      </c>
      <c r="BG98">
        <v>34.167000000000002</v>
      </c>
      <c r="CX98">
        <v>22.324000000000002</v>
      </c>
      <c r="DA98" s="24"/>
      <c r="DB98" s="24"/>
      <c r="DC98" s="24"/>
      <c r="DD98" s="24"/>
    </row>
    <row r="99" spans="21:110" x14ac:dyDescent="0.2">
      <c r="U99">
        <v>38.200000000000003</v>
      </c>
      <c r="W99">
        <v>34.5</v>
      </c>
      <c r="AA99">
        <v>49</v>
      </c>
      <c r="AC99">
        <v>64.25</v>
      </c>
      <c r="AI99">
        <v>57.75</v>
      </c>
      <c r="AJ99">
        <v>38.020000000000003</v>
      </c>
      <c r="AK99">
        <v>31</v>
      </c>
      <c r="AL99">
        <v>9.98</v>
      </c>
      <c r="AQ99">
        <v>43.332999999999998</v>
      </c>
      <c r="AR99">
        <v>22.75</v>
      </c>
      <c r="AX99">
        <v>35</v>
      </c>
      <c r="AZ99">
        <v>44.667000000000002</v>
      </c>
      <c r="BF99">
        <v>35</v>
      </c>
      <c r="BG99">
        <v>61.75</v>
      </c>
      <c r="BH99">
        <v>40.5</v>
      </c>
      <c r="CX99">
        <v>16.378</v>
      </c>
      <c r="DA99" s="96"/>
      <c r="DB99" s="96"/>
      <c r="DC99" s="96"/>
      <c r="DD99" s="96"/>
    </row>
    <row r="100" spans="21:110" x14ac:dyDescent="0.2">
      <c r="U100">
        <v>49.25</v>
      </c>
      <c r="W100">
        <v>30.5</v>
      </c>
      <c r="AA100">
        <v>29</v>
      </c>
      <c r="AC100">
        <v>27.978999999999999</v>
      </c>
      <c r="AD100">
        <v>13.06</v>
      </c>
      <c r="AI100">
        <v>35.75</v>
      </c>
      <c r="AK100">
        <v>43</v>
      </c>
      <c r="AP100">
        <v>10.3</v>
      </c>
      <c r="AQ100">
        <v>55.2</v>
      </c>
      <c r="AR100">
        <v>27.6</v>
      </c>
      <c r="AS100">
        <v>14.1</v>
      </c>
      <c r="AX100">
        <v>35.667000000000002</v>
      </c>
      <c r="AY100">
        <v>40.85</v>
      </c>
      <c r="AZ100">
        <v>76</v>
      </c>
      <c r="BA100">
        <v>41.8</v>
      </c>
      <c r="BF100">
        <v>60.2</v>
      </c>
      <c r="BG100">
        <v>44.25</v>
      </c>
      <c r="CX100">
        <v>21.254999999999999</v>
      </c>
      <c r="DA100" s="18"/>
      <c r="DB100" s="18"/>
      <c r="DC100" s="18"/>
      <c r="DD100" s="18"/>
    </row>
    <row r="101" spans="21:110" x14ac:dyDescent="0.2">
      <c r="U101">
        <v>30.6</v>
      </c>
      <c r="V101">
        <v>12.9</v>
      </c>
      <c r="W101">
        <v>29.6</v>
      </c>
      <c r="X101">
        <v>12.1</v>
      </c>
      <c r="AA101">
        <v>35.25</v>
      </c>
      <c r="AC101">
        <v>26.562999999999999</v>
      </c>
      <c r="AI101">
        <v>22.75</v>
      </c>
      <c r="AK101">
        <v>66</v>
      </c>
      <c r="AQ101">
        <v>44.75</v>
      </c>
      <c r="AR101">
        <v>31.667000000000002</v>
      </c>
      <c r="AX101">
        <v>39.5</v>
      </c>
      <c r="AZ101">
        <v>26.25</v>
      </c>
      <c r="BE101">
        <f>BF106-BE96</f>
        <v>35.900000000000006</v>
      </c>
      <c r="BF101">
        <v>56.25</v>
      </c>
      <c r="BG101">
        <v>40.5</v>
      </c>
      <c r="CX101">
        <v>18.652000000000001</v>
      </c>
      <c r="DA101" s="18"/>
      <c r="DB101" s="18"/>
      <c r="DC101" s="18"/>
      <c r="DD101" s="18"/>
    </row>
    <row r="102" spans="21:110" x14ac:dyDescent="0.2">
      <c r="U102">
        <v>30.6</v>
      </c>
      <c r="W102">
        <v>37.200000000000003</v>
      </c>
      <c r="AA102">
        <v>54.75</v>
      </c>
      <c r="AB102">
        <f>AB96-AB98</f>
        <v>28.349999999999998</v>
      </c>
      <c r="AC102">
        <v>21.356000000000002</v>
      </c>
      <c r="AI102">
        <v>41</v>
      </c>
      <c r="AJ102">
        <v>14.62</v>
      </c>
      <c r="AK102">
        <v>51.25</v>
      </c>
      <c r="AP102">
        <f>AP97-AP100</f>
        <v>36.730000000000004</v>
      </c>
      <c r="AQ102">
        <v>65.599999999999994</v>
      </c>
      <c r="AR102">
        <v>38.75</v>
      </c>
      <c r="AS102">
        <f>AS98-AS100</f>
        <v>27.1</v>
      </c>
      <c r="AX102">
        <v>47.5</v>
      </c>
      <c r="AZ102">
        <v>28.332999999999998</v>
      </c>
      <c r="BE102">
        <f>BE101/BE96</f>
        <v>3.6632653061224492</v>
      </c>
      <c r="BF102">
        <v>56.4</v>
      </c>
      <c r="BG102">
        <v>28.332999999999998</v>
      </c>
      <c r="BH102">
        <v>12.1</v>
      </c>
      <c r="CX102">
        <v>25.547000000000001</v>
      </c>
      <c r="DA102" s="18"/>
      <c r="DB102" s="18"/>
      <c r="DC102" s="18"/>
      <c r="DD102" s="18"/>
    </row>
    <row r="103" spans="21:110" x14ac:dyDescent="0.2">
      <c r="U103">
        <v>27.25</v>
      </c>
      <c r="W103">
        <v>36</v>
      </c>
      <c r="AB103">
        <f>AB102/AB98</f>
        <v>1.9619377162629756</v>
      </c>
      <c r="AD103">
        <f>AD97-AD100</f>
        <v>32.239999999999995</v>
      </c>
      <c r="AI103">
        <v>30</v>
      </c>
      <c r="AK103">
        <v>48.2</v>
      </c>
      <c r="AL103">
        <f>AL97-AL99</f>
        <v>32.22</v>
      </c>
      <c r="AP103">
        <f>AP102/AP100</f>
        <v>3.5660194174757285</v>
      </c>
      <c r="AQ103">
        <v>72.5</v>
      </c>
      <c r="AR103">
        <v>31.75</v>
      </c>
      <c r="AS103">
        <f>AS102/AS100</f>
        <v>1.9219858156028371</v>
      </c>
      <c r="AX103">
        <v>46.332999999999998</v>
      </c>
      <c r="AY103">
        <v>12.25</v>
      </c>
      <c r="AZ103">
        <v>42</v>
      </c>
      <c r="BA103">
        <v>13.32</v>
      </c>
      <c r="BF103">
        <v>46.6</v>
      </c>
      <c r="BG103">
        <v>37.667000000000002</v>
      </c>
      <c r="DA103" s="18"/>
      <c r="DB103" s="18"/>
      <c r="DC103" s="18"/>
      <c r="DD103" s="18"/>
    </row>
    <row r="104" spans="21:110" x14ac:dyDescent="0.2">
      <c r="U104">
        <v>37</v>
      </c>
      <c r="V104">
        <f>V98-V101</f>
        <v>25.5</v>
      </c>
      <c r="W104">
        <v>24</v>
      </c>
      <c r="X104">
        <f>X98-X101</f>
        <v>22.15</v>
      </c>
      <c r="AD104">
        <f>AD103/AD100</f>
        <v>2.4686064318529857</v>
      </c>
      <c r="AK104">
        <v>48.75</v>
      </c>
      <c r="AL104">
        <f>AL103/AL99</f>
        <v>3.2284569138276549</v>
      </c>
      <c r="AQ104">
        <v>53.4</v>
      </c>
      <c r="AR104">
        <v>51.332999999999998</v>
      </c>
      <c r="AX104">
        <v>37.5</v>
      </c>
      <c r="AZ104">
        <v>27</v>
      </c>
      <c r="BF104">
        <v>44.5</v>
      </c>
      <c r="BG104">
        <v>53.667000000000002</v>
      </c>
      <c r="BH104">
        <f>BH99-BH102</f>
        <v>28.4</v>
      </c>
      <c r="DA104" s="18"/>
      <c r="DB104" s="18"/>
      <c r="DC104" s="18"/>
      <c r="DD104" s="18"/>
    </row>
    <row r="105" spans="21:110" x14ac:dyDescent="0.2">
      <c r="U105">
        <v>37</v>
      </c>
      <c r="V105">
        <f>V104/V101</f>
        <v>1.9767441860465116</v>
      </c>
      <c r="W105">
        <v>26.332999999999998</v>
      </c>
      <c r="X105">
        <f>X104/X101</f>
        <v>1.8305785123966942</v>
      </c>
      <c r="AK105">
        <v>38.75</v>
      </c>
      <c r="AQ105">
        <v>37.75</v>
      </c>
      <c r="AR105">
        <v>76</v>
      </c>
      <c r="AX105">
        <v>32.75</v>
      </c>
      <c r="AZ105">
        <v>27.667000000000002</v>
      </c>
      <c r="BG105">
        <v>45</v>
      </c>
      <c r="BH105">
        <f>BH104/BH102</f>
        <v>2.3471074380165287</v>
      </c>
    </row>
    <row r="106" spans="21:110" x14ac:dyDescent="0.2">
      <c r="U106">
        <v>55.25</v>
      </c>
      <c r="AJ106">
        <f>AJ99-AJ102</f>
        <v>23.400000000000006</v>
      </c>
      <c r="AQ106">
        <v>52.332999999999998</v>
      </c>
      <c r="AX106">
        <v>30</v>
      </c>
      <c r="AY106">
        <f>AY100-AY103</f>
        <v>28.6</v>
      </c>
      <c r="AZ106">
        <v>55.332999999999998</v>
      </c>
      <c r="BA106">
        <f>BA100-BA103</f>
        <v>28.479999999999997</v>
      </c>
      <c r="BF106">
        <v>45.7</v>
      </c>
      <c r="BG106">
        <v>41.8</v>
      </c>
    </row>
    <row r="107" spans="21:110" x14ac:dyDescent="0.2">
      <c r="U107">
        <v>55.667000000000002</v>
      </c>
      <c r="AJ107">
        <f>AJ106/AJ102</f>
        <v>1.6005471956224355</v>
      </c>
      <c r="AQ107">
        <v>29</v>
      </c>
      <c r="AX107">
        <v>72.25</v>
      </c>
      <c r="AY107">
        <f>AY106/AY103</f>
        <v>2.3346938775510204</v>
      </c>
      <c r="AZ107">
        <v>47.667000000000002</v>
      </c>
      <c r="BA107">
        <f>BA106/BA103</f>
        <v>2.1381381381381379</v>
      </c>
      <c r="BG107">
        <v>29.5</v>
      </c>
    </row>
    <row r="108" spans="21:110" x14ac:dyDescent="0.2">
      <c r="U108">
        <v>55.667000000000002</v>
      </c>
      <c r="AX108">
        <v>71.332999999999998</v>
      </c>
      <c r="AZ108">
        <v>30.332999999999998</v>
      </c>
    </row>
    <row r="109" spans="21:110" x14ac:dyDescent="0.2">
      <c r="U109">
        <v>32.5</v>
      </c>
      <c r="AX109">
        <v>34</v>
      </c>
      <c r="AZ109">
        <v>32.5</v>
      </c>
    </row>
    <row r="110" spans="21:110" x14ac:dyDescent="0.2">
      <c r="U110">
        <v>33.25</v>
      </c>
      <c r="AX110">
        <v>28.25</v>
      </c>
      <c r="AZ110">
        <v>29.332999999999998</v>
      </c>
      <c r="DC110">
        <v>47.5</v>
      </c>
      <c r="DD110">
        <v>18</v>
      </c>
      <c r="DE110">
        <v>51.6</v>
      </c>
      <c r="DF110">
        <v>12.5</v>
      </c>
    </row>
    <row r="111" spans="21:110" x14ac:dyDescent="0.2">
      <c r="U111">
        <v>62.5</v>
      </c>
      <c r="AX111">
        <v>41.75</v>
      </c>
      <c r="AZ111">
        <v>51.332999999999998</v>
      </c>
      <c r="BQ111" s="18">
        <v>249.76744199999999</v>
      </c>
      <c r="BR111" s="18">
        <v>167.3</v>
      </c>
      <c r="BS111">
        <v>55.5</v>
      </c>
      <c r="BT111">
        <v>10.5</v>
      </c>
      <c r="BU111">
        <v>46.078000000000003</v>
      </c>
      <c r="BV111">
        <v>9.6679999999999993</v>
      </c>
      <c r="BW111" s="18">
        <v>142.4</v>
      </c>
      <c r="BX111" s="18">
        <v>195.96774199999999</v>
      </c>
      <c r="BY111">
        <v>45.2</v>
      </c>
      <c r="BZ111">
        <v>17.8</v>
      </c>
      <c r="CA111">
        <v>66</v>
      </c>
      <c r="CB111">
        <v>18.193999999999999</v>
      </c>
      <c r="CD111" s="18">
        <v>168.1</v>
      </c>
      <c r="CE111" s="18">
        <v>181.8</v>
      </c>
      <c r="CG111">
        <v>29.628</v>
      </c>
      <c r="CH111">
        <v>9.6999999999999993</v>
      </c>
      <c r="CI111">
        <v>40.140999999999998</v>
      </c>
      <c r="CL111" s="18">
        <v>163.30000000000001</v>
      </c>
      <c r="CM111" s="18">
        <v>155.49132900000001</v>
      </c>
      <c r="CO111">
        <v>43.72</v>
      </c>
      <c r="CP111">
        <v>18</v>
      </c>
      <c r="CQ111">
        <v>42.472999999999999</v>
      </c>
      <c r="CR111">
        <v>21.785</v>
      </c>
      <c r="CS111" s="18">
        <v>211.6</v>
      </c>
      <c r="CT111" s="18">
        <v>162.69999999999999</v>
      </c>
      <c r="CV111">
        <v>36.25</v>
      </c>
      <c r="CW111">
        <v>12.483000000000001</v>
      </c>
      <c r="CX111">
        <v>34.901000000000003</v>
      </c>
      <c r="CY111">
        <v>23.553000000000001</v>
      </c>
      <c r="CZ111" s="18">
        <v>144.58598699999999</v>
      </c>
      <c r="DA111" s="18">
        <v>207.9</v>
      </c>
      <c r="DC111">
        <v>42</v>
      </c>
      <c r="DD111">
        <v>19.5</v>
      </c>
      <c r="DE111">
        <v>46.6</v>
      </c>
      <c r="DF111">
        <v>19</v>
      </c>
    </row>
    <row r="112" spans="21:110" x14ac:dyDescent="0.2">
      <c r="AX112">
        <v>51</v>
      </c>
      <c r="BS112">
        <v>46.167000000000002</v>
      </c>
      <c r="BT112">
        <v>14.5</v>
      </c>
      <c r="BU112">
        <v>56.082999999999998</v>
      </c>
      <c r="BV112">
        <v>14.904</v>
      </c>
      <c r="BY112">
        <v>37.5</v>
      </c>
      <c r="BZ112">
        <v>23.855</v>
      </c>
      <c r="CA112">
        <v>47.75</v>
      </c>
      <c r="CB112">
        <v>19.527000000000001</v>
      </c>
      <c r="CG112">
        <v>29.183</v>
      </c>
      <c r="CH112">
        <v>18.739999999999998</v>
      </c>
      <c r="CI112">
        <v>36.863999999999997</v>
      </c>
      <c r="CJ112">
        <v>17</v>
      </c>
      <c r="CO112">
        <v>37.875999999999998</v>
      </c>
      <c r="CP112">
        <v>14.07</v>
      </c>
      <c r="CQ112">
        <v>34.944000000000003</v>
      </c>
      <c r="CR112">
        <v>16.956</v>
      </c>
      <c r="CV112">
        <v>52.75</v>
      </c>
      <c r="CW112">
        <v>11.92</v>
      </c>
      <c r="CX112">
        <v>27.219000000000001</v>
      </c>
      <c r="CY112">
        <v>18.739999999999998</v>
      </c>
      <c r="DC112">
        <v>45</v>
      </c>
      <c r="DD112">
        <v>21</v>
      </c>
      <c r="DE112">
        <v>65</v>
      </c>
      <c r="DF112">
        <v>18.46</v>
      </c>
    </row>
    <row r="113" spans="50:110" x14ac:dyDescent="0.2">
      <c r="AX113">
        <v>40.6</v>
      </c>
      <c r="BS113">
        <v>43.75</v>
      </c>
      <c r="BT113">
        <v>13</v>
      </c>
      <c r="BU113">
        <v>46.247</v>
      </c>
      <c r="BV113">
        <v>11.766</v>
      </c>
      <c r="BY113">
        <v>47.5</v>
      </c>
      <c r="BZ113">
        <v>22.71</v>
      </c>
      <c r="CA113">
        <v>48.167000000000002</v>
      </c>
      <c r="CB113">
        <v>10.523999999999999</v>
      </c>
      <c r="CG113">
        <v>38.348999999999997</v>
      </c>
      <c r="CH113">
        <v>19.791</v>
      </c>
      <c r="CI113">
        <v>61.476999999999997</v>
      </c>
      <c r="CJ113">
        <v>9.5</v>
      </c>
      <c r="CO113">
        <v>38.014000000000003</v>
      </c>
      <c r="CP113">
        <v>17.010000000000002</v>
      </c>
      <c r="CQ113">
        <v>46.372</v>
      </c>
      <c r="CR113">
        <v>19.87</v>
      </c>
      <c r="CV113">
        <v>62.75</v>
      </c>
      <c r="CW113">
        <v>11.242000000000001</v>
      </c>
      <c r="CX113">
        <v>37.549999999999997</v>
      </c>
      <c r="CY113">
        <v>22.992999999999999</v>
      </c>
      <c r="DC113">
        <v>33.25</v>
      </c>
      <c r="DD113">
        <v>17.5</v>
      </c>
      <c r="DE113">
        <v>65</v>
      </c>
      <c r="DF113">
        <v>8.5</v>
      </c>
    </row>
    <row r="114" spans="50:110" x14ac:dyDescent="0.2">
      <c r="AX114">
        <v>37.332999999999998</v>
      </c>
      <c r="BS114">
        <v>20.399999999999999</v>
      </c>
      <c r="BT114">
        <v>13</v>
      </c>
      <c r="BU114">
        <v>50.307000000000002</v>
      </c>
      <c r="BV114">
        <v>14.794</v>
      </c>
      <c r="BY114">
        <v>47</v>
      </c>
      <c r="BZ114">
        <v>16.231000000000002</v>
      </c>
      <c r="CA114">
        <v>66.599999999999994</v>
      </c>
      <c r="CB114">
        <v>18.774000000000001</v>
      </c>
      <c r="CG114">
        <v>37.723999999999997</v>
      </c>
      <c r="CH114">
        <v>19.32</v>
      </c>
      <c r="CI114">
        <v>55.295000000000002</v>
      </c>
      <c r="CJ114">
        <v>9.5</v>
      </c>
      <c r="CO114">
        <v>43.598999999999997</v>
      </c>
      <c r="CP114">
        <v>20.98</v>
      </c>
      <c r="CQ114">
        <v>33.095999999999997</v>
      </c>
      <c r="CR114">
        <v>13.464</v>
      </c>
      <c r="CV114">
        <v>38.667000000000002</v>
      </c>
      <c r="CW114">
        <v>17.2</v>
      </c>
      <c r="CX114">
        <v>30.148</v>
      </c>
      <c r="CY114">
        <v>21.98</v>
      </c>
      <c r="DC114">
        <v>32.5</v>
      </c>
      <c r="DD114">
        <v>19.5</v>
      </c>
      <c r="DE114">
        <v>39.799999999999997</v>
      </c>
      <c r="DF114">
        <v>11.1</v>
      </c>
    </row>
    <row r="115" spans="50:110" x14ac:dyDescent="0.2">
      <c r="AX115">
        <v>33</v>
      </c>
      <c r="BS115">
        <v>29.25</v>
      </c>
      <c r="BT115">
        <v>8.6999999999999993</v>
      </c>
      <c r="BU115">
        <v>57.46</v>
      </c>
      <c r="BV115">
        <v>12.045999999999999</v>
      </c>
      <c r="BY115">
        <v>50.2</v>
      </c>
      <c r="BZ115">
        <v>17.173999999999999</v>
      </c>
      <c r="CA115">
        <v>53.6</v>
      </c>
      <c r="CB115">
        <v>17.847000000000001</v>
      </c>
      <c r="CG115">
        <v>33.033999999999999</v>
      </c>
      <c r="CH115">
        <v>12.76</v>
      </c>
      <c r="CI115">
        <v>57.03</v>
      </c>
      <c r="CJ115">
        <v>11.2</v>
      </c>
      <c r="CO115">
        <v>45.072000000000003</v>
      </c>
      <c r="CP115">
        <v>11.8</v>
      </c>
      <c r="CQ115">
        <v>34.985999999999997</v>
      </c>
      <c r="CR115">
        <v>9.6829999999999998</v>
      </c>
      <c r="CV115">
        <v>36</v>
      </c>
      <c r="CW115">
        <v>17.37</v>
      </c>
      <c r="CX115">
        <v>36.185000000000002</v>
      </c>
      <c r="CY115">
        <v>19.492000000000001</v>
      </c>
      <c r="DC115">
        <v>47.5</v>
      </c>
      <c r="DD115">
        <v>10.5</v>
      </c>
      <c r="DE115">
        <v>38.25</v>
      </c>
      <c r="DF115">
        <v>12.1</v>
      </c>
    </row>
    <row r="116" spans="50:110" x14ac:dyDescent="0.2">
      <c r="AX116">
        <v>40.9</v>
      </c>
      <c r="BS116">
        <v>20</v>
      </c>
      <c r="BT116">
        <v>14.5</v>
      </c>
      <c r="BU116">
        <v>43.466000000000001</v>
      </c>
      <c r="BV116">
        <v>16.754000000000001</v>
      </c>
      <c r="BY116">
        <v>71</v>
      </c>
      <c r="BZ116">
        <v>23.841999999999999</v>
      </c>
      <c r="CA116">
        <v>70.599999999999994</v>
      </c>
      <c r="CB116">
        <v>19.57</v>
      </c>
      <c r="CG116">
        <v>33.360999999999997</v>
      </c>
      <c r="CH116">
        <v>11.98</v>
      </c>
      <c r="CI116">
        <v>35.052</v>
      </c>
      <c r="CJ116">
        <v>15</v>
      </c>
      <c r="CO116">
        <v>36.969000000000001</v>
      </c>
      <c r="CQ116">
        <v>36.329000000000001</v>
      </c>
      <c r="CR116">
        <v>10.67</v>
      </c>
      <c r="CV116">
        <v>31.667000000000002</v>
      </c>
      <c r="CW116">
        <v>14.565</v>
      </c>
      <c r="CX116">
        <v>38.225999999999999</v>
      </c>
      <c r="CY116">
        <v>24.64</v>
      </c>
      <c r="DC116">
        <v>34.5</v>
      </c>
      <c r="DE116">
        <v>37.4</v>
      </c>
    </row>
    <row r="117" spans="50:110" x14ac:dyDescent="0.2">
      <c r="BS117">
        <v>37.4</v>
      </c>
      <c r="BT117">
        <v>18</v>
      </c>
      <c r="BU117">
        <v>52.307000000000002</v>
      </c>
      <c r="BY117">
        <v>36.25</v>
      </c>
      <c r="CA117">
        <v>55.6</v>
      </c>
      <c r="CG117">
        <v>38.792000000000002</v>
      </c>
      <c r="CI117">
        <v>34.862000000000002</v>
      </c>
      <c r="CJ117">
        <v>18</v>
      </c>
      <c r="CO117">
        <v>38.78</v>
      </c>
      <c r="CQ117">
        <v>28.742000000000001</v>
      </c>
      <c r="CR117">
        <v>13.896000000000001</v>
      </c>
      <c r="CV117">
        <v>51.4</v>
      </c>
      <c r="CX117">
        <v>19.954999999999998</v>
      </c>
      <c r="DC117">
        <v>59.2</v>
      </c>
      <c r="DE117">
        <v>31.2</v>
      </c>
    </row>
    <row r="118" spans="50:110" x14ac:dyDescent="0.2">
      <c r="BS118">
        <v>44.667000000000002</v>
      </c>
      <c r="BU118">
        <v>58.118000000000002</v>
      </c>
      <c r="BY118">
        <v>61</v>
      </c>
      <c r="CA118">
        <v>61.8</v>
      </c>
      <c r="CG118">
        <v>40.408999999999999</v>
      </c>
      <c r="CI118">
        <v>34.652000000000001</v>
      </c>
      <c r="CO118">
        <v>39.18</v>
      </c>
      <c r="CQ118">
        <v>56.125</v>
      </c>
      <c r="CV118">
        <v>47.4</v>
      </c>
      <c r="CX118">
        <v>17.645</v>
      </c>
      <c r="DC118">
        <v>49</v>
      </c>
      <c r="DE118">
        <v>26.2</v>
      </c>
    </row>
    <row r="119" spans="50:110" x14ac:dyDescent="0.2">
      <c r="BS119">
        <v>40.75</v>
      </c>
      <c r="BU119">
        <v>37.262</v>
      </c>
      <c r="BY119">
        <v>65.5</v>
      </c>
      <c r="CA119">
        <v>60</v>
      </c>
      <c r="CG119">
        <v>28.283999999999999</v>
      </c>
      <c r="CI119">
        <v>32.015999999999998</v>
      </c>
      <c r="CO119">
        <v>35.68</v>
      </c>
      <c r="CQ119">
        <v>54.77</v>
      </c>
      <c r="CV119">
        <v>40.6</v>
      </c>
      <c r="CX119">
        <v>16.684999999999999</v>
      </c>
      <c r="DC119">
        <v>43.25</v>
      </c>
      <c r="DE119">
        <v>26.75</v>
      </c>
    </row>
    <row r="120" spans="50:110" x14ac:dyDescent="0.2">
      <c r="BS120">
        <v>37.75</v>
      </c>
      <c r="BU120">
        <v>45.582999999999998</v>
      </c>
      <c r="BY120">
        <v>49.25</v>
      </c>
      <c r="CA120">
        <v>61</v>
      </c>
      <c r="CG120">
        <v>49.856999999999999</v>
      </c>
      <c r="CH120">
        <v>41.24</v>
      </c>
      <c r="CI120">
        <v>34.087000000000003</v>
      </c>
      <c r="CO120">
        <v>49.529000000000003</v>
      </c>
      <c r="CQ120">
        <v>43.103000000000002</v>
      </c>
      <c r="CV120">
        <v>58</v>
      </c>
      <c r="CX120">
        <v>32.25</v>
      </c>
      <c r="CY120">
        <v>35.799999999999997</v>
      </c>
      <c r="DC120">
        <v>38.25</v>
      </c>
      <c r="DE120">
        <v>27</v>
      </c>
    </row>
    <row r="121" spans="50:110" x14ac:dyDescent="0.2">
      <c r="BS121">
        <v>37</v>
      </c>
      <c r="BU121">
        <v>41.841999999999999</v>
      </c>
      <c r="BY121">
        <v>47.5</v>
      </c>
      <c r="CA121">
        <v>61.6</v>
      </c>
      <c r="CG121">
        <v>44.895000000000003</v>
      </c>
      <c r="CI121">
        <v>33.161999999999999</v>
      </c>
      <c r="CJ121">
        <v>37.65</v>
      </c>
      <c r="CO121">
        <v>49.023000000000003</v>
      </c>
      <c r="CP121">
        <v>43.1</v>
      </c>
      <c r="CQ121">
        <v>41.712000000000003</v>
      </c>
      <c r="CR121">
        <v>38.85</v>
      </c>
      <c r="CV121">
        <v>52</v>
      </c>
      <c r="CX121">
        <v>51</v>
      </c>
      <c r="DC121">
        <v>37.6</v>
      </c>
      <c r="DD121">
        <v>43.2</v>
      </c>
      <c r="DE121">
        <v>29.4</v>
      </c>
      <c r="DF121">
        <v>41.9</v>
      </c>
    </row>
    <row r="122" spans="50:110" x14ac:dyDescent="0.2">
      <c r="BS122">
        <v>32.799999999999997</v>
      </c>
      <c r="BU122">
        <v>50.527999999999999</v>
      </c>
      <c r="BV122">
        <v>46.6</v>
      </c>
      <c r="BY122">
        <v>51.6</v>
      </c>
      <c r="BZ122">
        <v>49.2</v>
      </c>
      <c r="CA122">
        <v>43.25</v>
      </c>
      <c r="CB122">
        <v>51.53</v>
      </c>
      <c r="CG122">
        <v>58.792999999999999</v>
      </c>
      <c r="CI122">
        <v>34.200000000000003</v>
      </c>
      <c r="CO122">
        <v>31.901</v>
      </c>
      <c r="CQ122">
        <v>47.75</v>
      </c>
      <c r="CV122">
        <v>68.2</v>
      </c>
      <c r="CX122">
        <v>46.4</v>
      </c>
      <c r="DC122">
        <v>38.332999999999998</v>
      </c>
      <c r="DE122">
        <v>38</v>
      </c>
    </row>
    <row r="123" spans="50:110" x14ac:dyDescent="0.2">
      <c r="BS123">
        <v>25.5</v>
      </c>
      <c r="BU123">
        <v>35.645000000000003</v>
      </c>
      <c r="BY123">
        <v>37.200000000000003</v>
      </c>
      <c r="CA123">
        <v>41.5</v>
      </c>
      <c r="CG123">
        <v>57.133000000000003</v>
      </c>
      <c r="CH123">
        <v>15.38</v>
      </c>
      <c r="CI123">
        <v>35.700000000000003</v>
      </c>
      <c r="CO123">
        <v>46.320999999999998</v>
      </c>
      <c r="CQ123">
        <v>32.656999999999996</v>
      </c>
      <c r="CV123">
        <v>54.4</v>
      </c>
      <c r="CW123">
        <v>44.03</v>
      </c>
      <c r="CX123">
        <v>43</v>
      </c>
      <c r="DC123">
        <v>28.25</v>
      </c>
      <c r="DE123">
        <v>47.332999999999998</v>
      </c>
      <c r="DF123">
        <v>13.61</v>
      </c>
    </row>
    <row r="124" spans="50:110" x14ac:dyDescent="0.2">
      <c r="BS124">
        <v>35</v>
      </c>
      <c r="BT124">
        <v>35.200000000000003</v>
      </c>
      <c r="BU124">
        <v>36.847999999999999</v>
      </c>
      <c r="BY124">
        <v>54.4</v>
      </c>
      <c r="CA124">
        <v>45.25</v>
      </c>
      <c r="CG124">
        <v>58.612000000000002</v>
      </c>
      <c r="CI124">
        <v>27.581</v>
      </c>
      <c r="CJ124">
        <v>13.36</v>
      </c>
      <c r="CO124">
        <v>48.642000000000003</v>
      </c>
      <c r="CP124">
        <v>16.37</v>
      </c>
      <c r="CQ124">
        <v>27.169</v>
      </c>
      <c r="CR124">
        <v>15.2</v>
      </c>
      <c r="CV124">
        <v>32</v>
      </c>
      <c r="CX124">
        <v>46.75</v>
      </c>
      <c r="CY124">
        <v>22</v>
      </c>
      <c r="DC124">
        <v>43.2</v>
      </c>
      <c r="DD124">
        <v>17.7</v>
      </c>
      <c r="DE124">
        <v>52.25</v>
      </c>
    </row>
    <row r="125" spans="50:110" x14ac:dyDescent="0.2">
      <c r="BS125">
        <v>36</v>
      </c>
      <c r="BU125">
        <v>41.192999999999998</v>
      </c>
      <c r="BY125">
        <v>46</v>
      </c>
      <c r="CA125">
        <v>53</v>
      </c>
      <c r="CB125">
        <v>17.41</v>
      </c>
      <c r="CG125">
        <v>49.868000000000002</v>
      </c>
      <c r="CI125">
        <v>29.259</v>
      </c>
      <c r="CO125">
        <v>38.444000000000003</v>
      </c>
      <c r="CQ125">
        <v>27.169</v>
      </c>
      <c r="CV125">
        <v>31</v>
      </c>
      <c r="CX125">
        <v>50.75</v>
      </c>
      <c r="DC125">
        <v>33.75</v>
      </c>
      <c r="DE125">
        <v>61.6</v>
      </c>
    </row>
    <row r="126" spans="50:110" x14ac:dyDescent="0.2">
      <c r="BS126">
        <v>41.75</v>
      </c>
      <c r="BV126">
        <v>13.32</v>
      </c>
      <c r="BY126">
        <v>78.75</v>
      </c>
      <c r="BZ126">
        <v>20.3</v>
      </c>
      <c r="CA126">
        <v>39.5</v>
      </c>
      <c r="CG126">
        <v>39.451000000000001</v>
      </c>
      <c r="CI126">
        <v>31.064</v>
      </c>
      <c r="CO126">
        <v>60.712000000000003</v>
      </c>
      <c r="CQ126">
        <v>32.274000000000001</v>
      </c>
      <c r="CV126">
        <v>30.25</v>
      </c>
      <c r="CW126">
        <v>14.13</v>
      </c>
      <c r="CX126">
        <v>44.2</v>
      </c>
      <c r="DC126">
        <v>72.599999999999994</v>
      </c>
      <c r="DE126">
        <v>38.25</v>
      </c>
      <c r="DF126">
        <f>DF121-DF123</f>
        <v>28.29</v>
      </c>
    </row>
    <row r="127" spans="50:110" x14ac:dyDescent="0.2">
      <c r="BS127">
        <v>21</v>
      </c>
      <c r="BT127">
        <v>13.17</v>
      </c>
      <c r="BY127">
        <v>34.5</v>
      </c>
      <c r="CA127">
        <v>62.25</v>
      </c>
      <c r="CG127">
        <v>31.100999999999999</v>
      </c>
      <c r="CI127">
        <v>27.670999999999999</v>
      </c>
      <c r="CO127">
        <v>51.707999999999998</v>
      </c>
      <c r="CP127">
        <f>CP121-CP124</f>
        <v>26.73</v>
      </c>
      <c r="CQ127">
        <v>37.847000000000001</v>
      </c>
      <c r="CV127">
        <v>41.667000000000002</v>
      </c>
      <c r="CY127">
        <f>CY120-CY125</f>
        <v>35.799999999999997</v>
      </c>
      <c r="DC127">
        <v>49.8</v>
      </c>
      <c r="DE127">
        <v>60.2</v>
      </c>
      <c r="DF127">
        <f>DF126/DF123</f>
        <v>2.0786186627479792</v>
      </c>
    </row>
    <row r="128" spans="50:110" x14ac:dyDescent="0.2">
      <c r="BS128">
        <v>48.75</v>
      </c>
      <c r="BV128">
        <f>BV122-BV126</f>
        <v>33.28</v>
      </c>
      <c r="BY128">
        <v>33.5</v>
      </c>
      <c r="CA128">
        <v>43.4</v>
      </c>
      <c r="CB128">
        <f>CB122-CB125</f>
        <v>34.120000000000005</v>
      </c>
      <c r="CG128">
        <v>43.825000000000003</v>
      </c>
      <c r="CH128">
        <f>CH120-CH123</f>
        <v>25.86</v>
      </c>
      <c r="CJ128">
        <f>CJ121-CJ124</f>
        <v>24.29</v>
      </c>
      <c r="CO128">
        <v>38.734999999999999</v>
      </c>
      <c r="CP128">
        <f>CP127/CP124</f>
        <v>1.6328649969456321</v>
      </c>
      <c r="CQ128">
        <v>39.107999999999997</v>
      </c>
      <c r="CR128">
        <f>CR121-CR124</f>
        <v>23.650000000000002</v>
      </c>
      <c r="CV128">
        <v>39.25</v>
      </c>
      <c r="CY128">
        <f>CY127/CY124</f>
        <v>1.6272727272727272</v>
      </c>
      <c r="DC128">
        <v>50.2</v>
      </c>
      <c r="DE128">
        <v>66.332999999999998</v>
      </c>
    </row>
    <row r="129" spans="19:109" x14ac:dyDescent="0.2">
      <c r="BS129">
        <v>24</v>
      </c>
      <c r="BT129">
        <f>BT124-BT127</f>
        <v>22.03</v>
      </c>
      <c r="BV129">
        <f>BV128/BV126</f>
        <v>2.4984984984984986</v>
      </c>
      <c r="BY129">
        <v>41</v>
      </c>
      <c r="CA129">
        <v>41.6</v>
      </c>
      <c r="CB129">
        <f>CB128/CB125</f>
        <v>1.9597932222860428</v>
      </c>
      <c r="CH129">
        <f>CH128/CH123</f>
        <v>1.6814044213263979</v>
      </c>
      <c r="CJ129">
        <f>CJ128/CJ124</f>
        <v>1.8181137724550898</v>
      </c>
      <c r="CO129">
        <v>37.06</v>
      </c>
      <c r="CQ129">
        <v>41.441000000000003</v>
      </c>
      <c r="CR129">
        <f>CR128/CR124</f>
        <v>1.5559210526315792</v>
      </c>
      <c r="CV129">
        <v>36.713999999999999</v>
      </c>
      <c r="CW129">
        <f>CW123-CW126</f>
        <v>29.9</v>
      </c>
      <c r="DC129">
        <v>47.4</v>
      </c>
      <c r="DD129">
        <f>DD121-DD124</f>
        <v>25.500000000000004</v>
      </c>
      <c r="DE129">
        <v>34.4</v>
      </c>
    </row>
    <row r="130" spans="19:109" x14ac:dyDescent="0.2">
      <c r="BS130">
        <v>26.332999999999998</v>
      </c>
      <c r="BT130">
        <f>BT129/BT127</f>
        <v>1.6727410782080487</v>
      </c>
      <c r="BZ130">
        <f>BZ122-BZ126</f>
        <v>28.900000000000002</v>
      </c>
      <c r="CA130">
        <v>45.4</v>
      </c>
      <c r="CO130">
        <v>50.219000000000001</v>
      </c>
      <c r="CV130">
        <v>39.5</v>
      </c>
      <c r="CW130">
        <f>CW129/CW126</f>
        <v>2.1160651096956826</v>
      </c>
      <c r="DC130">
        <v>35.667000000000002</v>
      </c>
      <c r="DD130">
        <f>DD129/DD124</f>
        <v>1.4406779661016951</v>
      </c>
      <c r="DE130">
        <v>37.4</v>
      </c>
    </row>
    <row r="131" spans="19:109" x14ac:dyDescent="0.2">
      <c r="BZ131">
        <f>BZ130/BZ126</f>
        <v>1.4236453201970445</v>
      </c>
      <c r="CA131">
        <v>34.5</v>
      </c>
      <c r="CV131">
        <v>49.667000000000002</v>
      </c>
      <c r="DC131">
        <v>39.667000000000002</v>
      </c>
      <c r="DE131">
        <v>44.5</v>
      </c>
    </row>
    <row r="132" spans="19:109" x14ac:dyDescent="0.2">
      <c r="CA132">
        <v>31.25</v>
      </c>
      <c r="CV132">
        <v>38.5</v>
      </c>
      <c r="DC132">
        <v>44.4</v>
      </c>
      <c r="DE132">
        <v>38</v>
      </c>
    </row>
    <row r="133" spans="19:109" x14ac:dyDescent="0.2">
      <c r="DC133">
        <v>43.2</v>
      </c>
      <c r="DE133">
        <v>34.5</v>
      </c>
    </row>
    <row r="134" spans="19:109" x14ac:dyDescent="0.2">
      <c r="DE134">
        <v>31</v>
      </c>
    </row>
    <row r="135" spans="19:109" x14ac:dyDescent="0.2">
      <c r="DE135">
        <v>31</v>
      </c>
    </row>
    <row r="136" spans="19:109" x14ac:dyDescent="0.2">
      <c r="AI136">
        <v>28.327999999999999</v>
      </c>
      <c r="AJ136">
        <v>12.561999999999999</v>
      </c>
      <c r="AK136">
        <v>31.388999999999999</v>
      </c>
      <c r="AL136">
        <v>12.803000000000001</v>
      </c>
      <c r="AQ136">
        <v>37.332000000000001</v>
      </c>
      <c r="AR136">
        <v>22.332000000000001</v>
      </c>
      <c r="AS136">
        <v>36.549999999999997</v>
      </c>
      <c r="AT136">
        <v>7.7530000000000001</v>
      </c>
      <c r="BF136">
        <v>36.555999999999997</v>
      </c>
      <c r="BG136">
        <v>9.8919999999999995</v>
      </c>
      <c r="BI136">
        <v>18.96</v>
      </c>
      <c r="BJ136">
        <v>4.1580000000000004</v>
      </c>
      <c r="DE136">
        <v>32.667000000000002</v>
      </c>
    </row>
    <row r="137" spans="19:109" x14ac:dyDescent="0.2">
      <c r="S137" s="18">
        <v>152.9</v>
      </c>
      <c r="T137" s="18">
        <v>170.7</v>
      </c>
      <c r="U137">
        <v>56.654000000000003</v>
      </c>
      <c r="V137">
        <v>20.962</v>
      </c>
      <c r="W137">
        <v>40.637999999999998</v>
      </c>
      <c r="X137">
        <v>15.5</v>
      </c>
      <c r="Y137" s="18">
        <v>131</v>
      </c>
      <c r="Z137" s="18">
        <v>209.6</v>
      </c>
      <c r="AA137">
        <v>24.600999999999999</v>
      </c>
      <c r="AB137">
        <v>13.13</v>
      </c>
      <c r="AC137">
        <v>31.802</v>
      </c>
      <c r="AD137">
        <v>9.7230000000000008</v>
      </c>
      <c r="AF137" s="18">
        <v>260.7</v>
      </c>
      <c r="AG137" s="18">
        <v>134.30000000000001</v>
      </c>
      <c r="AI137">
        <v>29.526</v>
      </c>
      <c r="AJ137">
        <v>9.7750000000000004</v>
      </c>
      <c r="AK137">
        <v>33.655999999999999</v>
      </c>
      <c r="AL137">
        <v>5.2530000000000001</v>
      </c>
      <c r="AN137" s="18">
        <v>283.3</v>
      </c>
      <c r="AO137" s="18">
        <v>133.1</v>
      </c>
      <c r="AQ137">
        <v>27.58</v>
      </c>
      <c r="AR137">
        <v>6.8929999999999998</v>
      </c>
      <c r="AS137">
        <v>26.004999999999999</v>
      </c>
      <c r="AT137">
        <v>10.211</v>
      </c>
      <c r="AU137" s="18">
        <v>222.7</v>
      </c>
      <c r="AV137" s="18">
        <v>163.6</v>
      </c>
      <c r="AY137">
        <v>30.039000000000001</v>
      </c>
      <c r="AZ137">
        <v>7.4859999999999998</v>
      </c>
      <c r="BA137">
        <v>26.782</v>
      </c>
      <c r="BB137">
        <v>11.98</v>
      </c>
      <c r="BC137" s="18">
        <v>332.1</v>
      </c>
      <c r="BD137" s="18">
        <v>265.89999999999998</v>
      </c>
      <c r="BF137">
        <v>44.186999999999998</v>
      </c>
      <c r="BG137">
        <v>12.727</v>
      </c>
      <c r="BI137">
        <v>20.210999999999999</v>
      </c>
      <c r="BJ137">
        <v>8.6660000000000004</v>
      </c>
      <c r="DE137">
        <v>41.9</v>
      </c>
    </row>
    <row r="138" spans="19:109" x14ac:dyDescent="0.2">
      <c r="U138">
        <v>50.261000000000003</v>
      </c>
      <c r="V138">
        <v>16.210999999999999</v>
      </c>
      <c r="W138">
        <v>38.536000000000001</v>
      </c>
      <c r="X138">
        <v>12.5</v>
      </c>
      <c r="AA138">
        <v>27.527000000000001</v>
      </c>
      <c r="AB138">
        <v>15.269</v>
      </c>
      <c r="AC138">
        <v>31.465</v>
      </c>
      <c r="AD138">
        <v>9.4090000000000007</v>
      </c>
      <c r="AI138">
        <v>28.765999999999998</v>
      </c>
      <c r="AJ138">
        <v>5.2290000000000001</v>
      </c>
      <c r="AK138">
        <v>32.746000000000002</v>
      </c>
      <c r="AL138">
        <v>14.493</v>
      </c>
      <c r="AQ138">
        <v>34.258000000000003</v>
      </c>
      <c r="AR138">
        <v>13.183999999999999</v>
      </c>
      <c r="AS138">
        <v>30.206</v>
      </c>
      <c r="AT138">
        <v>12.922000000000001</v>
      </c>
      <c r="AY138">
        <v>26.61</v>
      </c>
      <c r="AZ138">
        <v>6.9870000000000001</v>
      </c>
      <c r="BA138">
        <v>32.459000000000003</v>
      </c>
      <c r="BB138">
        <v>9.8949999999999996</v>
      </c>
      <c r="BF138">
        <v>37.145000000000003</v>
      </c>
      <c r="BG138">
        <v>8.2100000000000009</v>
      </c>
      <c r="BI138">
        <v>20.934000000000001</v>
      </c>
      <c r="BJ138">
        <v>8.3510000000000009</v>
      </c>
    </row>
    <row r="139" spans="19:109" x14ac:dyDescent="0.2">
      <c r="U139">
        <v>51.704999999999998</v>
      </c>
      <c r="V139">
        <v>19.503</v>
      </c>
      <c r="W139">
        <v>45.954999999999998</v>
      </c>
      <c r="X139">
        <v>14</v>
      </c>
      <c r="AA139">
        <v>33.069000000000003</v>
      </c>
      <c r="AB139">
        <v>15.186</v>
      </c>
      <c r="AC139">
        <v>34.747999999999998</v>
      </c>
      <c r="AD139">
        <v>8.7439999999999998</v>
      </c>
      <c r="AI139">
        <v>33.174999999999997</v>
      </c>
      <c r="AJ139">
        <v>6.1020000000000003</v>
      </c>
      <c r="AK139">
        <v>28.384</v>
      </c>
      <c r="AL139">
        <v>10.483000000000001</v>
      </c>
      <c r="AQ139">
        <v>60.956000000000003</v>
      </c>
      <c r="AR139">
        <v>17.53</v>
      </c>
      <c r="AS139">
        <v>30.672000000000001</v>
      </c>
      <c r="AT139">
        <v>7.5510000000000002</v>
      </c>
      <c r="AY139">
        <v>39.942999999999998</v>
      </c>
      <c r="AZ139">
        <v>11.802</v>
      </c>
      <c r="BA139">
        <v>30.908000000000001</v>
      </c>
      <c r="BB139">
        <v>8.4540000000000006</v>
      </c>
      <c r="BF139">
        <v>46.561999999999998</v>
      </c>
      <c r="BG139">
        <v>9.9770000000000003</v>
      </c>
      <c r="BI139">
        <v>22.353000000000002</v>
      </c>
      <c r="BJ139">
        <v>12</v>
      </c>
    </row>
    <row r="140" spans="19:109" x14ac:dyDescent="0.2">
      <c r="U140">
        <v>47.701000000000001</v>
      </c>
      <c r="V140">
        <v>19</v>
      </c>
      <c r="W140">
        <v>32.433999999999997</v>
      </c>
      <c r="X140">
        <v>9.5679999999999996</v>
      </c>
      <c r="AA140">
        <v>55.235999999999997</v>
      </c>
      <c r="AB140">
        <v>14.398999999999999</v>
      </c>
      <c r="AC140">
        <v>38.049999999999997</v>
      </c>
      <c r="AD140">
        <v>7.6580000000000004</v>
      </c>
      <c r="AI140">
        <v>33.466999999999999</v>
      </c>
      <c r="AJ140">
        <v>13.734</v>
      </c>
      <c r="AK140">
        <v>30.97</v>
      </c>
      <c r="AL140">
        <v>13.68</v>
      </c>
      <c r="AQ140">
        <v>42.670999999999999</v>
      </c>
      <c r="AR140">
        <v>22.077999999999999</v>
      </c>
      <c r="AS140">
        <v>37.161999999999999</v>
      </c>
      <c r="AT140">
        <v>9.5299999999999994</v>
      </c>
      <c r="AY140">
        <v>41.345999999999997</v>
      </c>
      <c r="AZ140">
        <v>18.536999999999999</v>
      </c>
      <c r="BA140">
        <v>34.523000000000003</v>
      </c>
      <c r="BB140">
        <v>11.992000000000001</v>
      </c>
      <c r="BF140">
        <v>48.715000000000003</v>
      </c>
      <c r="BG140">
        <v>11.952999999999999</v>
      </c>
      <c r="BI140">
        <v>22.17</v>
      </c>
      <c r="BJ140">
        <v>9.1300000000000008</v>
      </c>
    </row>
    <row r="141" spans="19:109" x14ac:dyDescent="0.2">
      <c r="U141">
        <v>62.741999999999997</v>
      </c>
      <c r="V141">
        <v>23.5</v>
      </c>
      <c r="W141">
        <v>29.359000000000002</v>
      </c>
      <c r="X141">
        <v>28</v>
      </c>
      <c r="AA141">
        <v>45.042999999999999</v>
      </c>
      <c r="AB141">
        <v>17.722999999999999</v>
      </c>
      <c r="AC141">
        <v>32.097000000000001</v>
      </c>
      <c r="AD141">
        <v>11.273999999999999</v>
      </c>
      <c r="AI141">
        <v>25.936</v>
      </c>
      <c r="AJ141">
        <v>11.803000000000001</v>
      </c>
      <c r="AK141">
        <v>32.052999999999997</v>
      </c>
      <c r="AL141">
        <v>17.791</v>
      </c>
      <c r="AQ141">
        <v>42.223999999999997</v>
      </c>
      <c r="AS141">
        <v>20.22</v>
      </c>
      <c r="AT141">
        <v>6.86</v>
      </c>
      <c r="AY141">
        <v>37.475000000000001</v>
      </c>
      <c r="AZ141">
        <v>18.323</v>
      </c>
      <c r="BA141">
        <v>27.466999999999999</v>
      </c>
      <c r="BB141">
        <v>10.795999999999999</v>
      </c>
      <c r="BF141">
        <v>56.792999999999999</v>
      </c>
      <c r="BG141">
        <v>12.817</v>
      </c>
      <c r="BI141">
        <v>41.424999999999997</v>
      </c>
      <c r="BJ141">
        <v>7.0579999999999998</v>
      </c>
    </row>
    <row r="142" spans="19:109" x14ac:dyDescent="0.2">
      <c r="U142">
        <v>44.906999999999996</v>
      </c>
      <c r="V142">
        <v>21</v>
      </c>
      <c r="W142">
        <v>31.146999999999998</v>
      </c>
      <c r="X142">
        <v>8.0120000000000005</v>
      </c>
      <c r="AA142">
        <v>32.4</v>
      </c>
      <c r="AB142">
        <v>14.647</v>
      </c>
      <c r="AC142">
        <v>28.027000000000001</v>
      </c>
      <c r="AD142">
        <v>14.317</v>
      </c>
      <c r="AI142">
        <v>31.481000000000002</v>
      </c>
      <c r="AK142">
        <v>26.850999999999999</v>
      </c>
      <c r="AQ142">
        <v>36.661999999999999</v>
      </c>
      <c r="AS142">
        <v>25.853000000000002</v>
      </c>
      <c r="AY142">
        <v>51.274999999999999</v>
      </c>
      <c r="AZ142">
        <v>17.399999999999999</v>
      </c>
      <c r="BA142">
        <v>46.091999999999999</v>
      </c>
      <c r="BB142">
        <v>12.936</v>
      </c>
      <c r="BF142">
        <v>52.9</v>
      </c>
      <c r="BI142">
        <v>45.85</v>
      </c>
    </row>
    <row r="143" spans="19:109" x14ac:dyDescent="0.2">
      <c r="U143">
        <v>60.531999999999996</v>
      </c>
      <c r="W143">
        <v>28.68</v>
      </c>
      <c r="AA143">
        <v>21.102</v>
      </c>
      <c r="AC143">
        <v>29.664000000000001</v>
      </c>
      <c r="AI143">
        <v>40.356999999999999</v>
      </c>
      <c r="AK143">
        <v>25.452000000000002</v>
      </c>
      <c r="AQ143">
        <v>31.928999999999998</v>
      </c>
      <c r="AS143">
        <v>32.270000000000003</v>
      </c>
      <c r="AY143">
        <v>53.753</v>
      </c>
      <c r="BA143">
        <v>42.887</v>
      </c>
      <c r="BF143">
        <v>50.155999999999999</v>
      </c>
      <c r="BI143">
        <v>34.81</v>
      </c>
    </row>
    <row r="144" spans="19:109" x14ac:dyDescent="0.2">
      <c r="U144">
        <v>55.015999999999998</v>
      </c>
      <c r="W144">
        <v>30.655000000000001</v>
      </c>
      <c r="AA144">
        <v>23.914999999999999</v>
      </c>
      <c r="AC144">
        <v>41.805</v>
      </c>
      <c r="AI144">
        <v>38.357999999999997</v>
      </c>
      <c r="AK144">
        <v>33.198999999999998</v>
      </c>
      <c r="AQ144">
        <v>39.848999999999997</v>
      </c>
      <c r="AS144">
        <v>32.99</v>
      </c>
      <c r="AY144">
        <v>46.003999999999998</v>
      </c>
      <c r="BA144">
        <v>46.536999999999999</v>
      </c>
      <c r="BF144">
        <v>49.552999999999997</v>
      </c>
      <c r="BI144">
        <v>49.073999999999998</v>
      </c>
    </row>
    <row r="145" spans="21:110" x14ac:dyDescent="0.2">
      <c r="U145">
        <v>38.198999999999998</v>
      </c>
      <c r="W145">
        <v>29.94</v>
      </c>
      <c r="AA145">
        <v>27.215</v>
      </c>
      <c r="AC145">
        <v>54.628999999999998</v>
      </c>
      <c r="AI145">
        <v>36.164999999999999</v>
      </c>
      <c r="AK145">
        <v>36.436</v>
      </c>
      <c r="AQ145">
        <v>37.567999999999998</v>
      </c>
      <c r="AR145">
        <v>38.22</v>
      </c>
      <c r="AS145">
        <v>38.344999999999999</v>
      </c>
      <c r="AT145">
        <v>35.03</v>
      </c>
      <c r="AY145">
        <v>27.652000000000001</v>
      </c>
      <c r="BA145">
        <v>37.957000000000001</v>
      </c>
      <c r="BF145">
        <v>41.55</v>
      </c>
      <c r="BI145">
        <v>41.457999999999998</v>
      </c>
    </row>
    <row r="146" spans="21:110" x14ac:dyDescent="0.2">
      <c r="U146">
        <v>49.186999999999998</v>
      </c>
      <c r="W146">
        <v>25.577000000000002</v>
      </c>
      <c r="AA146">
        <v>32.749000000000002</v>
      </c>
      <c r="AB146">
        <v>34.799999999999997</v>
      </c>
      <c r="AC146">
        <v>31.257000000000001</v>
      </c>
      <c r="AI146">
        <v>36.521000000000001</v>
      </c>
      <c r="AK146">
        <v>24.675000000000001</v>
      </c>
      <c r="AL146">
        <v>29.1</v>
      </c>
      <c r="AQ146">
        <v>28.242000000000001</v>
      </c>
      <c r="AS146">
        <v>33.883000000000003</v>
      </c>
      <c r="AY146">
        <v>29.945</v>
      </c>
      <c r="AZ146">
        <v>35.380000000000003</v>
      </c>
      <c r="BA146">
        <v>39.637</v>
      </c>
      <c r="BB146">
        <v>35.5</v>
      </c>
      <c r="BF146">
        <v>39.79</v>
      </c>
      <c r="BG146">
        <v>47.1</v>
      </c>
      <c r="BI146">
        <v>44.517000000000003</v>
      </c>
      <c r="BJ146">
        <v>30</v>
      </c>
    </row>
    <row r="147" spans="21:110" x14ac:dyDescent="0.2">
      <c r="U147">
        <v>43.069000000000003</v>
      </c>
      <c r="V147">
        <v>50.58</v>
      </c>
      <c r="W147">
        <v>30.684999999999999</v>
      </c>
      <c r="X147">
        <v>39.5</v>
      </c>
      <c r="AA147">
        <v>32.863999999999997</v>
      </c>
      <c r="AC147">
        <v>39.308999999999997</v>
      </c>
      <c r="AD147">
        <v>39.1</v>
      </c>
      <c r="AI147">
        <v>34.517000000000003</v>
      </c>
      <c r="AJ147">
        <v>35.35</v>
      </c>
      <c r="AK147">
        <v>22.646000000000001</v>
      </c>
      <c r="AQ147">
        <v>43.814999999999998</v>
      </c>
      <c r="AS147">
        <v>33.729999999999997</v>
      </c>
      <c r="AY147">
        <v>38.216000000000001</v>
      </c>
      <c r="BA147">
        <v>33.151000000000003</v>
      </c>
      <c r="BF147">
        <v>39.429000000000002</v>
      </c>
      <c r="BI147">
        <v>33.692999999999998</v>
      </c>
      <c r="CG147">
        <v>57.587000000000003</v>
      </c>
      <c r="CH147">
        <v>4.6550000000000002</v>
      </c>
      <c r="CI147">
        <v>30.571000000000002</v>
      </c>
      <c r="CJ147">
        <v>15.015000000000001</v>
      </c>
    </row>
    <row r="148" spans="21:110" x14ac:dyDescent="0.2">
      <c r="U148">
        <v>47.820999999999998</v>
      </c>
      <c r="W148">
        <v>33.808999999999997</v>
      </c>
      <c r="AA148">
        <v>42.084000000000003</v>
      </c>
      <c r="AC148">
        <v>48.512999999999998</v>
      </c>
      <c r="AI148">
        <v>28.835999999999999</v>
      </c>
      <c r="AK148">
        <v>24.934000000000001</v>
      </c>
      <c r="AQ148">
        <v>56.473999999999997</v>
      </c>
      <c r="AR148">
        <v>16.399999999999999</v>
      </c>
      <c r="AS148">
        <v>35.411999999999999</v>
      </c>
      <c r="AT148">
        <v>9.14</v>
      </c>
      <c r="AY148">
        <v>35.488</v>
      </c>
      <c r="BA148">
        <v>39.212000000000003</v>
      </c>
      <c r="BF148">
        <v>42.218000000000004</v>
      </c>
      <c r="BG148">
        <v>10.9</v>
      </c>
      <c r="BI148">
        <v>30.824999999999999</v>
      </c>
      <c r="BJ148">
        <v>8.1999999999999993</v>
      </c>
      <c r="BQ148" s="18">
        <v>101.6</v>
      </c>
      <c r="BR148" s="18">
        <v>155.1</v>
      </c>
      <c r="BW148" s="18">
        <v>203.6</v>
      </c>
      <c r="BX148" s="18">
        <v>193.4</v>
      </c>
      <c r="BY148">
        <v>33.255000000000003</v>
      </c>
      <c r="BZ148">
        <v>9.7070000000000007</v>
      </c>
      <c r="CA148">
        <v>34.076000000000001</v>
      </c>
      <c r="CB148">
        <v>14.957000000000001</v>
      </c>
      <c r="CD148" s="18">
        <v>283.60000000000002</v>
      </c>
      <c r="CE148" s="18">
        <v>185.4</v>
      </c>
      <c r="CG148">
        <v>41.353000000000002</v>
      </c>
      <c r="CH148">
        <v>13.992000000000001</v>
      </c>
      <c r="CI148">
        <v>40.515000000000001</v>
      </c>
      <c r="CJ148">
        <v>8.3840000000000003</v>
      </c>
      <c r="CL148" s="18">
        <v>223.2</v>
      </c>
      <c r="CM148" s="18">
        <v>196.4</v>
      </c>
      <c r="CN148">
        <v>34.432000000000002</v>
      </c>
      <c r="CO148">
        <v>13.005000000000001</v>
      </c>
      <c r="CP148">
        <v>48.414999999999999</v>
      </c>
      <c r="CS148" s="18">
        <v>325.5</v>
      </c>
      <c r="CT148" s="18">
        <v>125</v>
      </c>
      <c r="CV148">
        <v>40.832000000000001</v>
      </c>
      <c r="CW148">
        <v>9.2910000000000004</v>
      </c>
      <c r="CX148">
        <v>34.057000000000002</v>
      </c>
      <c r="CY148">
        <v>10.335000000000001</v>
      </c>
      <c r="CZ148" s="18">
        <v>267.39999999999998</v>
      </c>
      <c r="DA148" s="18">
        <v>170.7</v>
      </c>
      <c r="DC148">
        <v>56.75</v>
      </c>
      <c r="DD148">
        <v>8.6639999999999997</v>
      </c>
      <c r="DE148">
        <v>46.335000000000001</v>
      </c>
      <c r="DF148">
        <v>16.776</v>
      </c>
    </row>
    <row r="149" spans="21:110" x14ac:dyDescent="0.2">
      <c r="U149">
        <v>44.863</v>
      </c>
      <c r="W149">
        <v>48.588000000000001</v>
      </c>
      <c r="AA149">
        <v>43.848999999999997</v>
      </c>
      <c r="AB149">
        <v>15.1</v>
      </c>
      <c r="AC149">
        <v>44.008000000000003</v>
      </c>
      <c r="AD149">
        <v>12.63</v>
      </c>
      <c r="AI149">
        <v>32.097999999999999</v>
      </c>
      <c r="AK149">
        <v>28.507000000000001</v>
      </c>
      <c r="AL149">
        <v>12.42</v>
      </c>
      <c r="AQ149">
        <v>41.529000000000003</v>
      </c>
      <c r="AS149">
        <v>52.469000000000001</v>
      </c>
      <c r="AY149">
        <v>33.482999999999997</v>
      </c>
      <c r="AZ149">
        <v>13.42</v>
      </c>
      <c r="BA149">
        <v>37.322000000000003</v>
      </c>
      <c r="BB149">
        <v>11</v>
      </c>
      <c r="BF149">
        <v>53.307000000000002</v>
      </c>
      <c r="BI149">
        <v>30.622</v>
      </c>
      <c r="BS149">
        <v>54.334000000000003</v>
      </c>
      <c r="BT149">
        <v>24.594999999999999</v>
      </c>
      <c r="BU149">
        <v>37.128999999999998</v>
      </c>
      <c r="BV149">
        <v>28.006</v>
      </c>
      <c r="BY149">
        <v>32.149000000000001</v>
      </c>
      <c r="BZ149">
        <v>13.369</v>
      </c>
      <c r="CA149">
        <v>42.262999999999998</v>
      </c>
      <c r="CB149">
        <v>10.842000000000001</v>
      </c>
      <c r="CG149">
        <v>34.832000000000001</v>
      </c>
      <c r="CH149">
        <v>8.4909999999999997</v>
      </c>
      <c r="CI149">
        <v>38.082000000000001</v>
      </c>
      <c r="CJ149">
        <v>11.403</v>
      </c>
      <c r="CN149">
        <v>30.161999999999999</v>
      </c>
      <c r="CO149">
        <v>9.4369999999999994</v>
      </c>
      <c r="CP149">
        <v>37.661999999999999</v>
      </c>
      <c r="CQ149">
        <v>14.923999999999999</v>
      </c>
      <c r="CV149">
        <v>31.318999999999999</v>
      </c>
      <c r="CW149">
        <v>7.11</v>
      </c>
      <c r="CX149">
        <v>45.762</v>
      </c>
      <c r="CY149">
        <v>17.486999999999998</v>
      </c>
      <c r="DC149">
        <v>39</v>
      </c>
      <c r="DD149">
        <v>11.407999999999999</v>
      </c>
      <c r="DE149">
        <v>51.277999999999999</v>
      </c>
      <c r="DF149">
        <v>21.617000000000001</v>
      </c>
    </row>
    <row r="150" spans="21:110" x14ac:dyDescent="0.2">
      <c r="U150">
        <v>37.137999999999998</v>
      </c>
      <c r="V150">
        <v>20</v>
      </c>
      <c r="W150">
        <v>53.076000000000001</v>
      </c>
      <c r="X150">
        <v>14.59</v>
      </c>
      <c r="AA150">
        <v>45.54</v>
      </c>
      <c r="AC150">
        <v>47.124000000000002</v>
      </c>
      <c r="AI150">
        <v>34.253999999999998</v>
      </c>
      <c r="AJ150">
        <v>9.8000000000000007</v>
      </c>
      <c r="AK150">
        <v>24.727</v>
      </c>
      <c r="AQ150">
        <v>25.925999999999998</v>
      </c>
      <c r="AR150">
        <f>AR145-AR148</f>
        <v>21.82</v>
      </c>
      <c r="AS150">
        <v>47.6</v>
      </c>
      <c r="AT150">
        <f>AT145-AT148</f>
        <v>25.89</v>
      </c>
      <c r="AY150">
        <v>26.050999999999998</v>
      </c>
      <c r="BA150">
        <v>32.161999999999999</v>
      </c>
      <c r="BF150">
        <v>62.835000000000001</v>
      </c>
      <c r="BI150">
        <v>30.306999999999999</v>
      </c>
      <c r="BS150">
        <v>59.951000000000001</v>
      </c>
      <c r="BT150">
        <v>23.643999999999998</v>
      </c>
      <c r="BU150">
        <v>40.729999999999997</v>
      </c>
      <c r="BV150">
        <v>24.291</v>
      </c>
      <c r="BY150">
        <v>36.526000000000003</v>
      </c>
      <c r="BZ150">
        <v>15.016</v>
      </c>
      <c r="CA150">
        <v>39.314</v>
      </c>
      <c r="CB150">
        <v>8.0570000000000004</v>
      </c>
      <c r="CG150">
        <v>44.52</v>
      </c>
      <c r="CH150">
        <v>9.468</v>
      </c>
      <c r="CI150">
        <v>38.923000000000002</v>
      </c>
      <c r="CJ150">
        <v>17.86</v>
      </c>
      <c r="CN150">
        <v>34.143999999999998</v>
      </c>
      <c r="CO150">
        <v>10.804</v>
      </c>
      <c r="CP150">
        <v>41.948</v>
      </c>
      <c r="CQ150">
        <v>12.67</v>
      </c>
      <c r="CV150">
        <v>44.232999999999997</v>
      </c>
      <c r="CW150">
        <v>11.853999999999999</v>
      </c>
      <c r="CX150">
        <v>46.295000000000002</v>
      </c>
      <c r="CY150">
        <v>19.972999999999999</v>
      </c>
      <c r="DC150">
        <v>43.667000000000002</v>
      </c>
      <c r="DD150">
        <v>8.5869999999999997</v>
      </c>
      <c r="DE150">
        <v>39.615000000000002</v>
      </c>
      <c r="DF150">
        <v>15.513</v>
      </c>
    </row>
    <row r="151" spans="21:110" x14ac:dyDescent="0.2">
      <c r="U151">
        <v>64.950999999999993</v>
      </c>
      <c r="W151">
        <v>52.183999999999997</v>
      </c>
      <c r="AC151">
        <v>47.99</v>
      </c>
      <c r="AI151">
        <v>31.428999999999998</v>
      </c>
      <c r="AK151">
        <v>28.504000000000001</v>
      </c>
      <c r="AQ151">
        <v>28.795000000000002</v>
      </c>
      <c r="AR151">
        <f>AR150/AR148</f>
        <v>1.3304878048780489</v>
      </c>
      <c r="AS151">
        <v>47.377000000000002</v>
      </c>
      <c r="AT151">
        <f>AT150/AT148</f>
        <v>2.8326039387308533</v>
      </c>
      <c r="AY151">
        <v>30.132000000000001</v>
      </c>
      <c r="BA151">
        <v>32.877000000000002</v>
      </c>
      <c r="BB151">
        <f>BB146-BB149</f>
        <v>24.5</v>
      </c>
      <c r="BF151">
        <v>52.491999999999997</v>
      </c>
      <c r="BG151">
        <f>BG146-BG148</f>
        <v>36.200000000000003</v>
      </c>
      <c r="BI151">
        <v>23.172999999999998</v>
      </c>
      <c r="BJ151">
        <f>BJ146-BJ148</f>
        <v>21.8</v>
      </c>
      <c r="BS151">
        <v>51.906999999999996</v>
      </c>
      <c r="BT151">
        <v>24.815999999999999</v>
      </c>
      <c r="BU151">
        <v>40.539000000000001</v>
      </c>
      <c r="BV151">
        <v>21.678999999999998</v>
      </c>
      <c r="BY151">
        <v>47.128</v>
      </c>
      <c r="BZ151">
        <v>8.4350000000000005</v>
      </c>
      <c r="CA151">
        <v>41.847999999999999</v>
      </c>
      <c r="CB151">
        <v>7.0380000000000003</v>
      </c>
      <c r="CG151">
        <v>44.582999999999998</v>
      </c>
      <c r="CH151">
        <v>19.46</v>
      </c>
      <c r="CI151">
        <v>23.821999999999999</v>
      </c>
      <c r="CJ151">
        <v>16.771999999999998</v>
      </c>
      <c r="CN151">
        <v>31.766999999999999</v>
      </c>
      <c r="CO151">
        <v>12.05</v>
      </c>
      <c r="CP151">
        <v>47.265999999999998</v>
      </c>
      <c r="CQ151">
        <v>13.26</v>
      </c>
      <c r="CV151">
        <v>35.738999999999997</v>
      </c>
      <c r="CW151">
        <v>9.1630000000000003</v>
      </c>
      <c r="CX151">
        <v>37.302</v>
      </c>
      <c r="CY151">
        <v>13.46</v>
      </c>
      <c r="DC151">
        <v>42.859000000000002</v>
      </c>
      <c r="DD151">
        <v>19.372</v>
      </c>
      <c r="DE151">
        <v>59.685000000000002</v>
      </c>
      <c r="DF151">
        <v>19.992999999999999</v>
      </c>
    </row>
    <row r="152" spans="21:110" x14ac:dyDescent="0.2">
      <c r="U152">
        <v>54.584000000000003</v>
      </c>
      <c r="W152">
        <v>51.447000000000003</v>
      </c>
      <c r="X152">
        <f>X147-X150</f>
        <v>24.91</v>
      </c>
      <c r="AB152">
        <f>AB146-AB149</f>
        <v>19.699999999999996</v>
      </c>
      <c r="AC152">
        <v>45.743000000000002</v>
      </c>
      <c r="AD152">
        <f>AD147-AD149</f>
        <v>26.47</v>
      </c>
      <c r="AI152">
        <v>40.526000000000003</v>
      </c>
      <c r="AK152">
        <v>29.169</v>
      </c>
      <c r="AL152">
        <f>AL146-AL149</f>
        <v>16.68</v>
      </c>
      <c r="AQ152">
        <v>30.943000000000001</v>
      </c>
      <c r="AS152">
        <v>35.159999999999997</v>
      </c>
      <c r="AY152">
        <v>26.065000000000001</v>
      </c>
      <c r="AZ152">
        <f>AZ146-AZ149</f>
        <v>21.96</v>
      </c>
      <c r="BA152">
        <v>35.896000000000001</v>
      </c>
      <c r="BB152">
        <f>BB151/BB149</f>
        <v>2.2272727272727271</v>
      </c>
      <c r="BG152">
        <f>BG151/BG148</f>
        <v>3.3211009174311927</v>
      </c>
      <c r="BI152">
        <v>20.41</v>
      </c>
      <c r="BJ152">
        <f>BJ151/BJ148</f>
        <v>2.6585365853658538</v>
      </c>
      <c r="BS152">
        <v>45.777999999999999</v>
      </c>
      <c r="BT152">
        <v>14.788</v>
      </c>
      <c r="BU152">
        <v>45.500999999999998</v>
      </c>
      <c r="BV152">
        <v>24.22</v>
      </c>
      <c r="BY152">
        <v>37.231000000000002</v>
      </c>
      <c r="BZ152">
        <v>20.442</v>
      </c>
      <c r="CA152">
        <v>42.161000000000001</v>
      </c>
      <c r="CB152">
        <v>17.538</v>
      </c>
      <c r="CG152">
        <v>47.47</v>
      </c>
      <c r="CH152">
        <v>10.395</v>
      </c>
      <c r="CI152">
        <v>46.875999999999998</v>
      </c>
      <c r="CJ152">
        <v>13.586</v>
      </c>
      <c r="CN152">
        <v>40.219000000000001</v>
      </c>
      <c r="CO152">
        <v>9.0960000000000001</v>
      </c>
      <c r="CP152">
        <v>47.386000000000003</v>
      </c>
      <c r="CQ152">
        <v>15.3</v>
      </c>
      <c r="CV152">
        <v>20.771000000000001</v>
      </c>
      <c r="CW152">
        <v>4.68</v>
      </c>
      <c r="CX152">
        <v>60.728000000000002</v>
      </c>
      <c r="CY152">
        <v>17.687999999999999</v>
      </c>
      <c r="DC152">
        <v>40</v>
      </c>
      <c r="DD152">
        <v>10.471</v>
      </c>
      <c r="DE152">
        <v>52.561</v>
      </c>
      <c r="DF152">
        <v>19.613</v>
      </c>
    </row>
    <row r="153" spans="21:110" x14ac:dyDescent="0.2">
      <c r="V153">
        <f>V147-V150</f>
        <v>30.58</v>
      </c>
      <c r="W153">
        <v>49.491</v>
      </c>
      <c r="X153">
        <f>X152/X150</f>
        <v>1.7073337902673065</v>
      </c>
      <c r="AB153">
        <f>AB152/AB149</f>
        <v>1.3046357615894038</v>
      </c>
      <c r="AD153">
        <f>AD152/AD149</f>
        <v>2.0958036421219317</v>
      </c>
      <c r="AI153">
        <v>43.856999999999999</v>
      </c>
      <c r="AJ153">
        <f>AJ147-AJ150</f>
        <v>25.55</v>
      </c>
      <c r="AL153">
        <f>AL152/AL149</f>
        <v>1.3429951690821256</v>
      </c>
      <c r="AQ153">
        <v>41.223999999999997</v>
      </c>
      <c r="AS153">
        <v>34.6</v>
      </c>
      <c r="AY153">
        <v>28.027999999999999</v>
      </c>
      <c r="AZ153">
        <f>AZ152/AZ149</f>
        <v>1.6363636363636365</v>
      </c>
      <c r="BA153">
        <v>27.463999999999999</v>
      </c>
      <c r="BI153">
        <v>19.327000000000002</v>
      </c>
      <c r="BS153">
        <v>48.753</v>
      </c>
      <c r="BT153">
        <v>18.574000000000002</v>
      </c>
      <c r="BU153">
        <v>42.859000000000002</v>
      </c>
      <c r="BV153">
        <v>27.712</v>
      </c>
      <c r="BY153">
        <v>49.021000000000001</v>
      </c>
      <c r="BZ153">
        <v>17.067</v>
      </c>
      <c r="CA153">
        <v>38.159999999999997</v>
      </c>
      <c r="CB153">
        <v>14.798999999999999</v>
      </c>
      <c r="CG153">
        <v>49.578000000000003</v>
      </c>
      <c r="CI153">
        <v>29.335000000000001</v>
      </c>
      <c r="CN153">
        <v>57.622</v>
      </c>
      <c r="CO153">
        <v>18.425999999999998</v>
      </c>
      <c r="CP153">
        <v>51.866999999999997</v>
      </c>
      <c r="CQ153">
        <v>15.015000000000001</v>
      </c>
      <c r="CV153">
        <v>23.542999999999999</v>
      </c>
      <c r="CW153">
        <v>7.5419999999999998</v>
      </c>
      <c r="CX153">
        <v>41.677999999999997</v>
      </c>
      <c r="CY153">
        <v>18.675000000000001</v>
      </c>
      <c r="DC153">
        <v>41.2</v>
      </c>
      <c r="DD153">
        <v>10.257999999999999</v>
      </c>
      <c r="DE153">
        <v>47.335000000000001</v>
      </c>
      <c r="DF153">
        <v>10.763999999999999</v>
      </c>
    </row>
    <row r="154" spans="21:110" x14ac:dyDescent="0.2">
      <c r="V154">
        <f>V153/V150</f>
        <v>1.5289999999999999</v>
      </c>
      <c r="W154">
        <v>50.473999999999997</v>
      </c>
      <c r="AI154">
        <v>47.292999999999999</v>
      </c>
      <c r="AJ154">
        <f>AJ153/AJ150</f>
        <v>2.6071428571428572</v>
      </c>
      <c r="BI154">
        <v>19.782</v>
      </c>
      <c r="BS154">
        <v>59.063000000000002</v>
      </c>
      <c r="BT154">
        <v>22.855</v>
      </c>
      <c r="BU154">
        <v>52.582999999999998</v>
      </c>
      <c r="BV154">
        <v>26.922999999999998</v>
      </c>
      <c r="BY154">
        <v>48.555999999999997</v>
      </c>
      <c r="CA154">
        <v>38.549999999999997</v>
      </c>
      <c r="CG154">
        <v>48.024000000000001</v>
      </c>
      <c r="CI154">
        <v>29.896000000000001</v>
      </c>
      <c r="CN154">
        <v>37.844999999999999</v>
      </c>
      <c r="CP154">
        <v>40.840000000000003</v>
      </c>
      <c r="CQ154">
        <v>14.75</v>
      </c>
      <c r="CV154">
        <v>25.786000000000001</v>
      </c>
      <c r="CW154">
        <v>8.1199999999999992</v>
      </c>
      <c r="CX154">
        <v>45.018999999999998</v>
      </c>
      <c r="DC154">
        <v>37.75</v>
      </c>
      <c r="DE154">
        <v>39.237000000000002</v>
      </c>
    </row>
    <row r="155" spans="21:110" x14ac:dyDescent="0.2">
      <c r="W155">
        <v>47.030999999999999</v>
      </c>
      <c r="AI155">
        <v>43.673000000000002</v>
      </c>
      <c r="BS155">
        <v>62.316000000000003</v>
      </c>
      <c r="BU155">
        <v>47.542999999999999</v>
      </c>
      <c r="BY155">
        <v>35.468000000000004</v>
      </c>
      <c r="CA155">
        <v>41.302999999999997</v>
      </c>
      <c r="CG155">
        <v>47.383000000000003</v>
      </c>
      <c r="CI155">
        <v>33.837000000000003</v>
      </c>
      <c r="CN155">
        <v>42.365000000000002</v>
      </c>
      <c r="CP155">
        <v>39.01</v>
      </c>
      <c r="CV155">
        <v>43.412999999999997</v>
      </c>
      <c r="CX155">
        <v>36.033999999999999</v>
      </c>
      <c r="DC155">
        <v>49.75</v>
      </c>
      <c r="DE155">
        <v>50.124000000000002</v>
      </c>
    </row>
    <row r="156" spans="21:110" x14ac:dyDescent="0.2">
      <c r="AI156">
        <v>43.83</v>
      </c>
      <c r="BS156">
        <v>49.585000000000001</v>
      </c>
      <c r="BU156">
        <v>46.953000000000003</v>
      </c>
      <c r="BY156">
        <v>40.015000000000001</v>
      </c>
      <c r="CA156">
        <v>35.822000000000003</v>
      </c>
      <c r="CG156">
        <v>44.085000000000001</v>
      </c>
      <c r="CI156">
        <v>52.79</v>
      </c>
      <c r="CN156">
        <v>32.220999999999997</v>
      </c>
      <c r="CP156">
        <v>53.274999999999999</v>
      </c>
      <c r="CV156">
        <v>40.811999999999998</v>
      </c>
      <c r="CX156">
        <v>38.076999999999998</v>
      </c>
      <c r="DC156">
        <v>39.25</v>
      </c>
      <c r="DE156">
        <v>58.716999999999999</v>
      </c>
    </row>
    <row r="157" spans="21:110" x14ac:dyDescent="0.2">
      <c r="BS157">
        <v>61.808999999999997</v>
      </c>
      <c r="BU157">
        <v>55.323</v>
      </c>
      <c r="BY157">
        <v>34.787999999999997</v>
      </c>
      <c r="CA157">
        <v>32.247999999999998</v>
      </c>
      <c r="CG157">
        <v>49.097999999999999</v>
      </c>
      <c r="CI157">
        <v>30.655999999999999</v>
      </c>
      <c r="CN157">
        <v>25.256</v>
      </c>
      <c r="CP157">
        <v>41.582999999999998</v>
      </c>
      <c r="CV157">
        <v>47.252000000000002</v>
      </c>
      <c r="CX157">
        <v>38.274999999999999</v>
      </c>
      <c r="DC157">
        <v>41.5</v>
      </c>
      <c r="DE157">
        <v>44.677999999999997</v>
      </c>
    </row>
    <row r="158" spans="21:110" x14ac:dyDescent="0.2">
      <c r="BS158">
        <v>48.183</v>
      </c>
      <c r="BU158">
        <v>53.301000000000002</v>
      </c>
      <c r="BY158">
        <v>45.646000000000001</v>
      </c>
      <c r="CA158">
        <v>28.690999999999999</v>
      </c>
      <c r="CG158">
        <v>42.685000000000002</v>
      </c>
      <c r="CI158">
        <v>34.323</v>
      </c>
      <c r="CN158">
        <v>28.37</v>
      </c>
      <c r="CP158">
        <v>35.17</v>
      </c>
      <c r="CV158">
        <v>38.911000000000001</v>
      </c>
      <c r="CX158">
        <v>24.097000000000001</v>
      </c>
      <c r="DC158">
        <v>38.75</v>
      </c>
      <c r="DE158">
        <v>47.088000000000001</v>
      </c>
    </row>
    <row r="159" spans="21:110" x14ac:dyDescent="0.2">
      <c r="BS159">
        <v>58.872</v>
      </c>
      <c r="BT159">
        <v>55.1</v>
      </c>
      <c r="BU159">
        <v>48.109000000000002</v>
      </c>
      <c r="BV159">
        <v>51.4</v>
      </c>
      <c r="BY159">
        <v>44.366</v>
      </c>
      <c r="BZ159">
        <v>42.5</v>
      </c>
      <c r="CA159">
        <v>35.762</v>
      </c>
      <c r="CG159">
        <v>44.853999999999999</v>
      </c>
      <c r="CH159">
        <v>42.5</v>
      </c>
      <c r="CI159">
        <v>68.688000000000002</v>
      </c>
      <c r="CJ159">
        <v>39.5</v>
      </c>
      <c r="CN159">
        <v>51.258000000000003</v>
      </c>
      <c r="CP159">
        <v>46.573999999999998</v>
      </c>
      <c r="CQ159">
        <v>42.45</v>
      </c>
      <c r="CV159">
        <v>49.076999999999998</v>
      </c>
      <c r="CX159">
        <v>18.059000000000001</v>
      </c>
      <c r="DC159">
        <v>40.448</v>
      </c>
      <c r="DD159">
        <v>42.1</v>
      </c>
      <c r="DE159">
        <v>42.42</v>
      </c>
      <c r="DF159">
        <v>47.1</v>
      </c>
    </row>
    <row r="160" spans="21:110" x14ac:dyDescent="0.2">
      <c r="BS160">
        <v>61.301000000000002</v>
      </c>
      <c r="BU160">
        <v>55.405000000000001</v>
      </c>
      <c r="BY160">
        <v>41.100999999999999</v>
      </c>
      <c r="CA160">
        <v>33.738</v>
      </c>
      <c r="CG160">
        <v>37.158999999999999</v>
      </c>
      <c r="CI160">
        <v>41.896000000000001</v>
      </c>
      <c r="CN160">
        <v>48.234000000000002</v>
      </c>
      <c r="CP160">
        <v>40.947000000000003</v>
      </c>
      <c r="CV160">
        <v>40.389000000000003</v>
      </c>
      <c r="CW160">
        <v>35.1</v>
      </c>
      <c r="CX160">
        <v>20.600999999999999</v>
      </c>
      <c r="CY160">
        <v>36.6</v>
      </c>
      <c r="DC160">
        <v>38.302</v>
      </c>
      <c r="DE160">
        <v>41.969000000000001</v>
      </c>
    </row>
    <row r="161" spans="71:110" x14ac:dyDescent="0.2">
      <c r="BS161">
        <v>53.418999999999997</v>
      </c>
      <c r="BU161">
        <v>72.703000000000003</v>
      </c>
      <c r="BY161">
        <v>45.616999999999997</v>
      </c>
      <c r="CA161">
        <v>31.344000000000001</v>
      </c>
      <c r="CB161">
        <v>35.799999999999997</v>
      </c>
      <c r="CG161">
        <v>34.613</v>
      </c>
      <c r="CI161">
        <v>43.591000000000001</v>
      </c>
      <c r="CN161">
        <v>40.866</v>
      </c>
      <c r="CO161">
        <v>39.200000000000003</v>
      </c>
      <c r="CP161">
        <v>49.058</v>
      </c>
      <c r="CV161">
        <v>25.6</v>
      </c>
      <c r="CX161">
        <v>21.446999999999999</v>
      </c>
      <c r="DC161">
        <v>42.6</v>
      </c>
      <c r="DD161">
        <v>11.46</v>
      </c>
      <c r="DE161">
        <v>44.186999999999998</v>
      </c>
    </row>
    <row r="162" spans="71:110" x14ac:dyDescent="0.2">
      <c r="BS162">
        <v>49.634999999999998</v>
      </c>
      <c r="BT162">
        <v>21.6</v>
      </c>
      <c r="BU162">
        <v>60.792000000000002</v>
      </c>
      <c r="BV162">
        <v>25.5</v>
      </c>
      <c r="BY162">
        <v>39.853999999999999</v>
      </c>
      <c r="CA162">
        <v>42.4</v>
      </c>
      <c r="CG162">
        <v>39.384</v>
      </c>
      <c r="CH162">
        <v>11.08</v>
      </c>
      <c r="CI162">
        <v>30.771000000000001</v>
      </c>
      <c r="CN162">
        <v>49.112000000000002</v>
      </c>
      <c r="CP162">
        <v>39.046999999999997</v>
      </c>
      <c r="CQ162">
        <v>14.32</v>
      </c>
      <c r="CV162">
        <v>19.936</v>
      </c>
      <c r="CX162">
        <v>48.65</v>
      </c>
      <c r="DC162">
        <v>41.335999999999999</v>
      </c>
      <c r="DE162">
        <v>51.756</v>
      </c>
      <c r="DF162">
        <v>17.399999999999999</v>
      </c>
    </row>
    <row r="163" spans="71:110" x14ac:dyDescent="0.2">
      <c r="BS163">
        <v>45.984999999999999</v>
      </c>
      <c r="BU163">
        <v>53.177</v>
      </c>
      <c r="BY163">
        <v>40.741999999999997</v>
      </c>
      <c r="BZ163">
        <v>14</v>
      </c>
      <c r="CA163">
        <v>34.942</v>
      </c>
      <c r="CG163">
        <v>51.094999999999999</v>
      </c>
      <c r="CI163">
        <v>30.4</v>
      </c>
      <c r="CJ163">
        <v>13.84</v>
      </c>
      <c r="CN163">
        <v>50.3</v>
      </c>
      <c r="CP163">
        <v>42.319000000000003</v>
      </c>
      <c r="CV163">
        <v>26.248999999999999</v>
      </c>
      <c r="CW163">
        <v>8.25</v>
      </c>
      <c r="CX163">
        <v>42.165999999999997</v>
      </c>
      <c r="CY163">
        <v>16.27</v>
      </c>
      <c r="DC163">
        <v>39.14</v>
      </c>
      <c r="DE163">
        <v>57.728999999999999</v>
      </c>
    </row>
    <row r="164" spans="71:110" x14ac:dyDescent="0.2">
      <c r="BS164">
        <v>62.567999999999998</v>
      </c>
      <c r="BU164">
        <v>47.017000000000003</v>
      </c>
      <c r="BY164">
        <v>37.948999999999998</v>
      </c>
      <c r="CA164">
        <v>27.138999999999999</v>
      </c>
      <c r="CG164">
        <v>44.731000000000002</v>
      </c>
      <c r="CI164">
        <v>37.298000000000002</v>
      </c>
      <c r="CN164">
        <v>33.142000000000003</v>
      </c>
      <c r="CO164">
        <v>12.13</v>
      </c>
      <c r="CP164">
        <v>40.881</v>
      </c>
      <c r="CV164">
        <v>32.151000000000003</v>
      </c>
      <c r="CX164">
        <v>49.338999999999999</v>
      </c>
      <c r="DC164">
        <v>39.011000000000003</v>
      </c>
      <c r="DE164">
        <v>25.773</v>
      </c>
    </row>
    <row r="165" spans="71:110" x14ac:dyDescent="0.2">
      <c r="BS165">
        <v>57.448999999999998</v>
      </c>
      <c r="BT165">
        <f>BT159-BT162</f>
        <v>33.5</v>
      </c>
      <c r="BU165">
        <v>73.304000000000002</v>
      </c>
      <c r="BV165">
        <f>BV159-BV162</f>
        <v>25.9</v>
      </c>
      <c r="BY165">
        <v>47.893000000000001</v>
      </c>
      <c r="CA165">
        <v>30.263000000000002</v>
      </c>
      <c r="CB165">
        <v>12.2</v>
      </c>
      <c r="CG165">
        <v>49.116999999999997</v>
      </c>
      <c r="CH165">
        <f>CH159-CH162</f>
        <v>31.42</v>
      </c>
      <c r="CI165">
        <v>30.864999999999998</v>
      </c>
      <c r="CN165">
        <v>33.594000000000001</v>
      </c>
      <c r="CP165">
        <v>45.454999999999998</v>
      </c>
      <c r="CV165">
        <v>30.263999999999999</v>
      </c>
      <c r="CX165">
        <v>39.103999999999999</v>
      </c>
      <c r="DC165">
        <v>37.994</v>
      </c>
      <c r="DD165">
        <f>DD159-DD161</f>
        <v>30.64</v>
      </c>
      <c r="DE165">
        <v>47.112000000000002</v>
      </c>
      <c r="DF165">
        <f>DF159-DF162</f>
        <v>29.700000000000003</v>
      </c>
    </row>
    <row r="166" spans="71:110" x14ac:dyDescent="0.2">
      <c r="BS166">
        <v>63.268000000000001</v>
      </c>
      <c r="BT166">
        <f>BT165/BT162</f>
        <v>1.5509259259259258</v>
      </c>
      <c r="BU166">
        <v>41.896000000000001</v>
      </c>
      <c r="BV166">
        <f>BV165/BV162</f>
        <v>1.0156862745098039</v>
      </c>
      <c r="BY166">
        <v>47.828000000000003</v>
      </c>
      <c r="BZ166">
        <f>BZ159-BZ163</f>
        <v>28.5</v>
      </c>
      <c r="CA166">
        <v>37.831000000000003</v>
      </c>
      <c r="CG166">
        <v>27.085999999999999</v>
      </c>
      <c r="CH166">
        <f>CH165/CH162</f>
        <v>2.8357400722021664</v>
      </c>
      <c r="CI166">
        <v>40.765999999999998</v>
      </c>
      <c r="CJ166">
        <f>CJ159-CJ163</f>
        <v>25.66</v>
      </c>
      <c r="CN166">
        <v>50.258000000000003</v>
      </c>
      <c r="CO166">
        <f>CO161-CO164</f>
        <v>27.07</v>
      </c>
      <c r="CP166">
        <v>38.46</v>
      </c>
      <c r="CQ166">
        <f>CQ159-CQ162</f>
        <v>28.130000000000003</v>
      </c>
      <c r="CV166">
        <v>41.344999999999999</v>
      </c>
      <c r="CW166">
        <f>CW160-CW163</f>
        <v>26.85</v>
      </c>
      <c r="CX166">
        <v>27.577000000000002</v>
      </c>
      <c r="CY166">
        <f>CY160-CY163</f>
        <v>20.330000000000002</v>
      </c>
      <c r="DC166">
        <v>42.402999999999999</v>
      </c>
      <c r="DD166">
        <f>DD165/DD161</f>
        <v>2.6736474694589876</v>
      </c>
      <c r="DF166">
        <f>DF165/DF162</f>
        <v>1.7068965517241383</v>
      </c>
    </row>
    <row r="167" spans="71:110" x14ac:dyDescent="0.2">
      <c r="BS167">
        <v>55.646000000000001</v>
      </c>
      <c r="BU167">
        <v>53.128</v>
      </c>
      <c r="BY167">
        <v>56.308999999999997</v>
      </c>
      <c r="BZ167">
        <f>BZ166/BZ163</f>
        <v>2.0357142857142856</v>
      </c>
      <c r="CA167">
        <v>33.168999999999997</v>
      </c>
      <c r="CG167">
        <v>34.86</v>
      </c>
      <c r="CI167">
        <v>51.344999999999999</v>
      </c>
      <c r="CJ167">
        <f>CJ166/CJ163</f>
        <v>1.8540462427745665</v>
      </c>
      <c r="CN167">
        <v>61.034999999999997</v>
      </c>
      <c r="CO167">
        <f>CO166/CO164</f>
        <v>2.231657048639736</v>
      </c>
      <c r="CP167">
        <v>38.046999999999997</v>
      </c>
      <c r="CQ167">
        <f>CQ166/CQ162</f>
        <v>1.9643854748603353</v>
      </c>
      <c r="CV167">
        <v>43.506999999999998</v>
      </c>
      <c r="CW167">
        <f>CW166/CW163</f>
        <v>3.2545454545454549</v>
      </c>
      <c r="CX167">
        <v>38.116999999999997</v>
      </c>
      <c r="CY167">
        <f>CY166/CY163</f>
        <v>1.2495390288875232</v>
      </c>
      <c r="DC167">
        <v>49.627000000000002</v>
      </c>
    </row>
    <row r="168" spans="71:110" x14ac:dyDescent="0.2">
      <c r="BS168">
        <v>60.34</v>
      </c>
      <c r="BU168">
        <v>57.063000000000002</v>
      </c>
      <c r="BY168">
        <v>47.686999999999998</v>
      </c>
      <c r="CA168">
        <v>39.694000000000003</v>
      </c>
      <c r="CB168">
        <f>CB161-CB165</f>
        <v>23.599999999999998</v>
      </c>
      <c r="CG168">
        <v>28.707000000000001</v>
      </c>
      <c r="CI168">
        <v>54.643999999999998</v>
      </c>
      <c r="CN168">
        <v>39.180999999999997</v>
      </c>
      <c r="CP168">
        <v>37.875</v>
      </c>
      <c r="CX168">
        <v>29.375</v>
      </c>
      <c r="DC168">
        <v>43.661999999999999</v>
      </c>
    </row>
    <row r="169" spans="71:110" x14ac:dyDescent="0.2">
      <c r="BS169">
        <v>65.525999999999996</v>
      </c>
      <c r="BU169">
        <v>47.018000000000001</v>
      </c>
      <c r="BY169">
        <v>45.396999999999998</v>
      </c>
      <c r="CA169">
        <v>39.143000000000001</v>
      </c>
      <c r="CB169">
        <f>CB168/CB165</f>
        <v>1.9344262295081966</v>
      </c>
      <c r="CG169">
        <v>37.970999999999997</v>
      </c>
      <c r="CI169">
        <v>38.881999999999998</v>
      </c>
      <c r="CN169">
        <v>46.18</v>
      </c>
      <c r="CP169">
        <v>35.049999999999997</v>
      </c>
      <c r="CX169">
        <v>29.175000000000001</v>
      </c>
    </row>
    <row r="170" spans="71:110" x14ac:dyDescent="0.2">
      <c r="BS170">
        <v>50.081000000000003</v>
      </c>
      <c r="BU170">
        <v>50.185000000000002</v>
      </c>
      <c r="CA170">
        <v>34.136000000000003</v>
      </c>
      <c r="CG170">
        <v>39.317999999999998</v>
      </c>
      <c r="CI170">
        <v>48.613</v>
      </c>
      <c r="CN170">
        <v>34.015000000000001</v>
      </c>
      <c r="CP170">
        <v>43.985999999999997</v>
      </c>
      <c r="CX170">
        <v>33.14</v>
      </c>
    </row>
    <row r="171" spans="71:110" x14ac:dyDescent="0.2">
      <c r="BS171">
        <v>42.191000000000003</v>
      </c>
      <c r="BU171">
        <v>59.948</v>
      </c>
      <c r="CA171">
        <v>42.264000000000003</v>
      </c>
      <c r="CN171">
        <v>33.180999999999997</v>
      </c>
      <c r="CP171">
        <v>43.018000000000001</v>
      </c>
      <c r="CX171">
        <v>33.738</v>
      </c>
    </row>
    <row r="172" spans="71:110" x14ac:dyDescent="0.2">
      <c r="CA172">
        <v>39.430999999999997</v>
      </c>
      <c r="CN172">
        <v>22.747</v>
      </c>
      <c r="CP172">
        <v>36.072000000000003</v>
      </c>
    </row>
    <row r="173" spans="71:110" x14ac:dyDescent="0.2">
      <c r="CA173">
        <v>32.956000000000003</v>
      </c>
      <c r="CN173">
        <v>31.056999999999999</v>
      </c>
    </row>
    <row r="174" spans="71:110" x14ac:dyDescent="0.2">
      <c r="CA174">
        <v>39.279000000000003</v>
      </c>
    </row>
    <row r="175" spans="71:110" x14ac:dyDescent="0.2">
      <c r="CA175">
        <v>36.71</v>
      </c>
    </row>
    <row r="176" spans="71:110" x14ac:dyDescent="0.2">
      <c r="CA176">
        <v>35.737000000000002</v>
      </c>
    </row>
    <row r="177" spans="79:79" x14ac:dyDescent="0.2">
      <c r="CA177">
        <v>29.67</v>
      </c>
    </row>
    <row r="178" spans="79:79" x14ac:dyDescent="0.2">
      <c r="CA178">
        <v>27.641999999999999</v>
      </c>
    </row>
    <row r="179" spans="79:79" x14ac:dyDescent="0.2">
      <c r="CA179">
        <v>32.970999999999997</v>
      </c>
    </row>
    <row r="180" spans="79:79" x14ac:dyDescent="0.2">
      <c r="CA180">
        <v>31.655000000000001</v>
      </c>
    </row>
    <row r="181" spans="79:79" x14ac:dyDescent="0.2">
      <c r="CA181">
        <v>34.101999999999997</v>
      </c>
    </row>
    <row r="182" spans="79:79" x14ac:dyDescent="0.2">
      <c r="CA182">
        <v>35.334000000000003</v>
      </c>
    </row>
  </sheetData>
  <mergeCells count="18">
    <mergeCell ref="DA99:DB99"/>
    <mergeCell ref="DC99:DD99"/>
    <mergeCell ref="BQ4:BR4"/>
    <mergeCell ref="S2:T2"/>
    <mergeCell ref="Y2:Z2"/>
    <mergeCell ref="AF2:AG2"/>
    <mergeCell ref="N12:O12"/>
    <mergeCell ref="D2:E2"/>
    <mergeCell ref="F2:G2"/>
    <mergeCell ref="H2:I2"/>
    <mergeCell ref="J2:K2"/>
    <mergeCell ref="L2:M2"/>
    <mergeCell ref="N2:O2"/>
    <mergeCell ref="D12:E12"/>
    <mergeCell ref="F12:G12"/>
    <mergeCell ref="H12:I12"/>
    <mergeCell ref="J12:K12"/>
    <mergeCell ref="L12:M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0D0A83-B3A4-EA47-AFA9-4E524E99A5C3}">
  <dimension ref="A1:DW204"/>
  <sheetViews>
    <sheetView topLeftCell="A31" zoomScale="12" zoomScaleNormal="30" workbookViewId="0">
      <selection activeCell="AR96" sqref="AR96"/>
    </sheetView>
  </sheetViews>
  <sheetFormatPr baseColWidth="10" defaultColWidth="10.6640625" defaultRowHeight="16" x14ac:dyDescent="0.2"/>
  <sheetData>
    <row r="1" spans="1:105" ht="17" thickBot="1" x14ac:dyDescent="0.25">
      <c r="Q1" t="s">
        <v>12</v>
      </c>
      <c r="X1">
        <v>8</v>
      </c>
      <c r="BA1">
        <v>10.199999999999999</v>
      </c>
      <c r="BB1">
        <v>5</v>
      </c>
      <c r="BH1" t="s">
        <v>13</v>
      </c>
      <c r="BT1">
        <v>9.75</v>
      </c>
    </row>
    <row r="2" spans="1:105" x14ac:dyDescent="0.2">
      <c r="A2" t="s">
        <v>12</v>
      </c>
      <c r="B2" s="45"/>
      <c r="C2" s="46"/>
      <c r="D2" s="100" t="s">
        <v>0</v>
      </c>
      <c r="E2" s="99"/>
      <c r="F2" s="100" t="s">
        <v>1</v>
      </c>
      <c r="G2" s="99"/>
      <c r="H2" s="100" t="s">
        <v>2</v>
      </c>
      <c r="I2" s="99"/>
      <c r="J2" s="100" t="s">
        <v>3</v>
      </c>
      <c r="K2" s="99"/>
      <c r="L2" s="100" t="s">
        <v>4</v>
      </c>
      <c r="M2" s="99"/>
      <c r="N2" s="98" t="s">
        <v>5</v>
      </c>
      <c r="O2" s="99"/>
      <c r="Q2" s="3"/>
      <c r="R2" s="97" t="s">
        <v>0</v>
      </c>
      <c r="S2" s="97"/>
      <c r="V2">
        <v>6.6</v>
      </c>
      <c r="W2">
        <v>6.75</v>
      </c>
      <c r="X2">
        <v>8.5</v>
      </c>
      <c r="Y2">
        <v>12</v>
      </c>
      <c r="Z2" s="97" t="s">
        <v>1</v>
      </c>
      <c r="AA2" s="97"/>
      <c r="AC2">
        <v>15.4</v>
      </c>
      <c r="AD2">
        <v>8</v>
      </c>
      <c r="AE2">
        <v>12</v>
      </c>
      <c r="AF2">
        <v>4</v>
      </c>
      <c r="AG2" s="97" t="s">
        <v>2</v>
      </c>
      <c r="AH2" s="97"/>
      <c r="AJ2">
        <v>48</v>
      </c>
      <c r="AK2">
        <v>7</v>
      </c>
      <c r="AL2">
        <v>12.286</v>
      </c>
      <c r="AM2">
        <v>5.6</v>
      </c>
      <c r="AN2" s="77" t="s">
        <v>3</v>
      </c>
      <c r="AO2" s="77"/>
      <c r="AQ2">
        <v>9</v>
      </c>
      <c r="AR2">
        <v>5.3</v>
      </c>
      <c r="AS2">
        <v>22</v>
      </c>
      <c r="AT2">
        <v>12</v>
      </c>
      <c r="AU2" s="77" t="s">
        <v>4</v>
      </c>
      <c r="AV2" s="77"/>
      <c r="AW2">
        <v>12.25</v>
      </c>
      <c r="AX2">
        <v>3</v>
      </c>
      <c r="BA2">
        <v>10</v>
      </c>
      <c r="BB2">
        <v>6.5</v>
      </c>
      <c r="BC2" s="77" t="s">
        <v>5</v>
      </c>
      <c r="BD2" s="77"/>
      <c r="BE2">
        <v>11.2</v>
      </c>
      <c r="BF2">
        <v>9</v>
      </c>
      <c r="BG2">
        <v>12.143000000000001</v>
      </c>
      <c r="BI2" s="57"/>
      <c r="BJ2" s="57"/>
      <c r="BP2" s="57"/>
      <c r="BQ2" s="57"/>
      <c r="BR2">
        <v>12.4</v>
      </c>
      <c r="BS2">
        <v>6</v>
      </c>
      <c r="BT2">
        <v>8</v>
      </c>
      <c r="BU2">
        <v>5.2</v>
      </c>
      <c r="BW2" s="57"/>
      <c r="BX2" s="57"/>
      <c r="BZ2">
        <v>13.4</v>
      </c>
      <c r="CA2">
        <v>9</v>
      </c>
      <c r="CB2">
        <v>8.1669999999999998</v>
      </c>
      <c r="CC2">
        <v>4.5</v>
      </c>
    </row>
    <row r="3" spans="1:105" x14ac:dyDescent="0.2">
      <c r="B3" s="48" t="s">
        <v>6</v>
      </c>
      <c r="C3" s="49"/>
      <c r="D3" s="50"/>
      <c r="E3" s="49"/>
      <c r="F3" s="50"/>
      <c r="G3" s="49"/>
      <c r="H3" s="50"/>
      <c r="I3" s="49"/>
      <c r="J3" s="50"/>
      <c r="K3" s="49"/>
      <c r="L3" s="50"/>
      <c r="M3" s="49"/>
      <c r="N3" s="51"/>
      <c r="O3" s="49"/>
      <c r="Q3" t="s">
        <v>7</v>
      </c>
      <c r="R3" s="51"/>
      <c r="S3" s="51"/>
      <c r="V3">
        <v>7</v>
      </c>
      <c r="W3">
        <v>7</v>
      </c>
      <c r="X3">
        <v>22.832999999999998</v>
      </c>
      <c r="Y3">
        <v>7</v>
      </c>
      <c r="Z3" s="51"/>
      <c r="AA3" s="51"/>
      <c r="AC3">
        <v>21.667000000000002</v>
      </c>
      <c r="AD3">
        <v>9</v>
      </c>
      <c r="AE3">
        <v>11.6</v>
      </c>
      <c r="AF3">
        <v>5.2</v>
      </c>
      <c r="AG3" s="51"/>
      <c r="AH3" s="51"/>
      <c r="AJ3">
        <v>19</v>
      </c>
      <c r="AK3">
        <v>7.4</v>
      </c>
      <c r="AL3">
        <v>14.333</v>
      </c>
      <c r="AM3">
        <v>7.2</v>
      </c>
      <c r="AN3" s="51"/>
      <c r="AO3" s="51"/>
      <c r="AQ3">
        <v>9.5709999999999997</v>
      </c>
      <c r="AR3">
        <v>5.34</v>
      </c>
      <c r="AS3">
        <v>25.5</v>
      </c>
      <c r="AT3">
        <v>7.4</v>
      </c>
      <c r="AU3" s="51"/>
      <c r="AV3" s="51"/>
      <c r="AW3">
        <v>5.8</v>
      </c>
      <c r="AX3">
        <v>2.4</v>
      </c>
      <c r="BA3">
        <v>13.8</v>
      </c>
      <c r="BB3">
        <v>6</v>
      </c>
      <c r="BC3" s="51"/>
      <c r="BD3" s="51"/>
      <c r="BE3">
        <v>9.75</v>
      </c>
      <c r="BF3">
        <v>8</v>
      </c>
      <c r="BG3">
        <v>10</v>
      </c>
      <c r="BH3">
        <v>6</v>
      </c>
      <c r="BI3" s="77" t="s">
        <v>0</v>
      </c>
      <c r="BJ3" s="77"/>
      <c r="BL3">
        <v>6.75</v>
      </c>
      <c r="BM3">
        <v>7.3330000000000002</v>
      </c>
      <c r="BN3">
        <v>10.125</v>
      </c>
      <c r="BO3">
        <v>6.7</v>
      </c>
      <c r="BP3" s="77" t="s">
        <v>1</v>
      </c>
      <c r="BQ3" s="77"/>
      <c r="BR3">
        <v>7</v>
      </c>
      <c r="BS3">
        <v>8</v>
      </c>
      <c r="BT3">
        <v>12.333</v>
      </c>
      <c r="BU3">
        <v>7</v>
      </c>
      <c r="BW3" s="77" t="s">
        <v>2</v>
      </c>
      <c r="BX3" s="77"/>
      <c r="BZ3">
        <v>10.625</v>
      </c>
      <c r="CA3">
        <v>7</v>
      </c>
      <c r="CB3">
        <v>9</v>
      </c>
      <c r="CC3">
        <v>5.7</v>
      </c>
      <c r="CE3" s="77" t="s">
        <v>3</v>
      </c>
      <c r="CF3" s="77"/>
      <c r="CG3">
        <v>11.75</v>
      </c>
      <c r="CH3">
        <v>7</v>
      </c>
      <c r="CI3">
        <v>9.3330000000000002</v>
      </c>
      <c r="CJ3">
        <v>4</v>
      </c>
      <c r="CM3" s="77" t="s">
        <v>4</v>
      </c>
      <c r="CN3" s="77"/>
      <c r="CP3">
        <v>5.6669999999999998</v>
      </c>
      <c r="CR3">
        <v>9.4290000000000003</v>
      </c>
      <c r="CS3">
        <v>6.52</v>
      </c>
      <c r="CU3" s="77" t="s">
        <v>5</v>
      </c>
      <c r="CV3" s="77"/>
      <c r="CX3">
        <v>9</v>
      </c>
      <c r="CY3">
        <v>9</v>
      </c>
      <c r="CZ3">
        <v>8.25</v>
      </c>
      <c r="DA3">
        <v>10</v>
      </c>
    </row>
    <row r="4" spans="1:105" x14ac:dyDescent="0.2">
      <c r="B4" s="48" t="s">
        <v>7</v>
      </c>
      <c r="C4" s="49"/>
      <c r="D4" s="50">
        <v>70.5</v>
      </c>
      <c r="E4" s="49">
        <v>88.16</v>
      </c>
      <c r="F4" s="50">
        <v>134.80000000000001</v>
      </c>
      <c r="G4" s="49">
        <v>137</v>
      </c>
      <c r="H4" s="50">
        <v>173.77</v>
      </c>
      <c r="I4" s="49">
        <v>104.71</v>
      </c>
      <c r="J4" s="50">
        <v>92.31</v>
      </c>
      <c r="K4" s="49">
        <v>53.94</v>
      </c>
      <c r="L4" s="50">
        <v>190.22</v>
      </c>
      <c r="M4" s="49">
        <v>108.2</v>
      </c>
      <c r="N4" s="51">
        <v>50.9</v>
      </c>
      <c r="O4" s="49">
        <v>101.5</v>
      </c>
      <c r="Q4" s="3"/>
      <c r="R4" s="51">
        <v>70.5</v>
      </c>
      <c r="S4" s="51">
        <v>88.16</v>
      </c>
      <c r="V4">
        <v>10.667</v>
      </c>
      <c r="W4">
        <v>7.2</v>
      </c>
      <c r="X4">
        <v>18.428999999999998</v>
      </c>
      <c r="Y4">
        <v>7.4</v>
      </c>
      <c r="Z4" s="51">
        <v>134.80000000000001</v>
      </c>
      <c r="AA4" s="51">
        <v>137</v>
      </c>
      <c r="AC4">
        <v>18.667000000000002</v>
      </c>
      <c r="AD4">
        <v>9</v>
      </c>
      <c r="AE4">
        <v>15.856999999999999</v>
      </c>
      <c r="AF4">
        <v>5.0999999999999996</v>
      </c>
      <c r="AG4" s="51">
        <v>173.77</v>
      </c>
      <c r="AH4" s="51">
        <v>104.71</v>
      </c>
      <c r="AJ4">
        <v>19.832999999999998</v>
      </c>
      <c r="AK4">
        <v>7.6</v>
      </c>
      <c r="AL4">
        <v>18</v>
      </c>
      <c r="AM4">
        <v>5.4</v>
      </c>
      <c r="AN4" s="51">
        <v>92.31</v>
      </c>
      <c r="AO4" s="51">
        <v>53.94</v>
      </c>
      <c r="AQ4">
        <v>9</v>
      </c>
      <c r="AR4">
        <v>3.2</v>
      </c>
      <c r="AS4">
        <v>14.5</v>
      </c>
      <c r="AT4">
        <v>9</v>
      </c>
      <c r="AU4" s="51">
        <v>190.22</v>
      </c>
      <c r="AV4" s="51">
        <v>108.2</v>
      </c>
      <c r="AW4">
        <v>7.6</v>
      </c>
      <c r="AX4">
        <v>4</v>
      </c>
      <c r="BA4">
        <v>10.667</v>
      </c>
      <c r="BB4">
        <v>6</v>
      </c>
      <c r="BC4" s="51">
        <v>50.9</v>
      </c>
      <c r="BD4" s="51">
        <v>101.5</v>
      </c>
      <c r="BE4">
        <v>9.8000000000000007</v>
      </c>
      <c r="BF4">
        <v>7</v>
      </c>
      <c r="BG4">
        <v>11</v>
      </c>
      <c r="BH4">
        <v>7</v>
      </c>
      <c r="BI4" s="51">
        <v>74.7</v>
      </c>
      <c r="BJ4" s="51">
        <v>58.05</v>
      </c>
      <c r="BL4">
        <v>7.25</v>
      </c>
      <c r="BM4">
        <v>5.6</v>
      </c>
      <c r="BN4">
        <v>7.5</v>
      </c>
      <c r="BO4">
        <v>5.0999999999999996</v>
      </c>
      <c r="BP4" s="51">
        <v>65.3</v>
      </c>
      <c r="BQ4" s="51">
        <v>42</v>
      </c>
      <c r="BR4">
        <v>10.5</v>
      </c>
      <c r="BS4">
        <v>8</v>
      </c>
      <c r="BT4">
        <v>6.7140000000000004</v>
      </c>
      <c r="BU4">
        <v>7.3</v>
      </c>
      <c r="BW4" s="51">
        <v>35.26</v>
      </c>
      <c r="BX4" s="51">
        <v>67.58</v>
      </c>
      <c r="BZ4">
        <v>16.8</v>
      </c>
      <c r="CA4">
        <v>7</v>
      </c>
      <c r="CB4">
        <v>9.8330000000000002</v>
      </c>
      <c r="CC4">
        <v>5.4</v>
      </c>
      <c r="CE4" s="51">
        <v>34.482758599999997</v>
      </c>
      <c r="CF4" s="51">
        <v>71.67</v>
      </c>
      <c r="CG4">
        <v>8.6669999999999998</v>
      </c>
      <c r="CH4">
        <v>6</v>
      </c>
      <c r="CI4">
        <v>4.3330000000000002</v>
      </c>
      <c r="CJ4">
        <v>5.3</v>
      </c>
      <c r="CM4" s="51">
        <v>25.55</v>
      </c>
      <c r="CN4" s="51">
        <v>75.78</v>
      </c>
      <c r="CP4">
        <v>9.75</v>
      </c>
      <c r="CR4">
        <v>7</v>
      </c>
      <c r="CS4">
        <v>5.0999999999999996</v>
      </c>
      <c r="CU4" s="51">
        <v>25.37</v>
      </c>
      <c r="CV4" s="51">
        <v>16.649999999999999</v>
      </c>
      <c r="CX4">
        <v>7.25</v>
      </c>
      <c r="CY4">
        <v>7.5</v>
      </c>
      <c r="CZ4">
        <v>8.75</v>
      </c>
      <c r="DA4">
        <v>7</v>
      </c>
    </row>
    <row r="5" spans="1:105" x14ac:dyDescent="0.2">
      <c r="B5" s="48" t="s">
        <v>8</v>
      </c>
      <c r="C5" s="49"/>
      <c r="D5" s="50">
        <v>218.75</v>
      </c>
      <c r="E5" s="49">
        <v>219.94</v>
      </c>
      <c r="F5" s="50">
        <v>248.36</v>
      </c>
      <c r="G5" s="49">
        <v>287.43</v>
      </c>
      <c r="H5" s="50">
        <v>201.92</v>
      </c>
      <c r="I5" s="49">
        <v>222.19</v>
      </c>
      <c r="J5" s="50">
        <v>145.69</v>
      </c>
      <c r="K5" s="49">
        <v>223.83</v>
      </c>
      <c r="L5" s="50">
        <v>180.7</v>
      </c>
      <c r="M5" s="49">
        <v>250.34</v>
      </c>
      <c r="N5" s="51">
        <v>231.81818200000001</v>
      </c>
      <c r="O5" s="49">
        <v>164.24</v>
      </c>
      <c r="V5">
        <v>14.833</v>
      </c>
      <c r="W5">
        <v>4.49</v>
      </c>
      <c r="X5">
        <v>24</v>
      </c>
      <c r="Y5">
        <v>6.5</v>
      </c>
      <c r="AC5">
        <v>20.667000000000002</v>
      </c>
      <c r="AD5">
        <v>6</v>
      </c>
      <c r="AE5">
        <v>11.8</v>
      </c>
      <c r="AF5">
        <v>7.08</v>
      </c>
      <c r="AJ5">
        <v>12.8</v>
      </c>
      <c r="AK5">
        <v>4.2</v>
      </c>
      <c r="AL5">
        <v>9.4290000000000003</v>
      </c>
      <c r="AM5">
        <v>6.2</v>
      </c>
      <c r="AQ5">
        <v>8.5</v>
      </c>
      <c r="AR5">
        <v>4.2</v>
      </c>
      <c r="AS5">
        <v>18.667000000000002</v>
      </c>
      <c r="AT5">
        <v>5.7</v>
      </c>
      <c r="AW5">
        <v>9.8000000000000007</v>
      </c>
      <c r="AX5">
        <v>4</v>
      </c>
      <c r="BA5">
        <v>9.5</v>
      </c>
      <c r="BB5">
        <v>3.5</v>
      </c>
      <c r="BE5">
        <v>9</v>
      </c>
      <c r="BF5">
        <v>5.5</v>
      </c>
      <c r="BG5">
        <v>69.25</v>
      </c>
      <c r="BH5">
        <v>8</v>
      </c>
      <c r="BL5">
        <v>7.4</v>
      </c>
      <c r="BM5">
        <v>3.14</v>
      </c>
      <c r="BN5">
        <v>7.8</v>
      </c>
      <c r="BO5">
        <v>6.3</v>
      </c>
      <c r="BR5">
        <v>11.25</v>
      </c>
      <c r="BS5">
        <v>8</v>
      </c>
      <c r="BT5">
        <v>8.5</v>
      </c>
      <c r="BU5">
        <v>10.199999999999999</v>
      </c>
      <c r="BZ5">
        <v>7.2859999999999996</v>
      </c>
      <c r="CA5">
        <v>6</v>
      </c>
      <c r="CB5">
        <v>5.4</v>
      </c>
      <c r="CC5">
        <v>4.5</v>
      </c>
      <c r="CG5">
        <v>6.6669999999999998</v>
      </c>
      <c r="CH5">
        <v>5</v>
      </c>
      <c r="CI5">
        <v>8</v>
      </c>
      <c r="CJ5">
        <v>3.8</v>
      </c>
      <c r="CP5">
        <v>5.6</v>
      </c>
      <c r="CR5">
        <v>8.6</v>
      </c>
      <c r="CS5">
        <v>4.4000000000000004</v>
      </c>
      <c r="CX5">
        <v>18.8</v>
      </c>
      <c r="CY5">
        <v>9</v>
      </c>
      <c r="CZ5">
        <v>12.5</v>
      </c>
      <c r="DA5">
        <v>9</v>
      </c>
    </row>
    <row r="6" spans="1:105" x14ac:dyDescent="0.2">
      <c r="B6" s="48" t="s">
        <v>9</v>
      </c>
      <c r="C6" s="49"/>
      <c r="D6" s="50">
        <v>158.82</v>
      </c>
      <c r="E6" s="49">
        <v>117.09</v>
      </c>
      <c r="F6" s="50">
        <v>160.06</v>
      </c>
      <c r="G6" s="49">
        <v>181.12</v>
      </c>
      <c r="H6" s="50">
        <v>128.4</v>
      </c>
      <c r="I6" s="49">
        <v>148.80000000000001</v>
      </c>
      <c r="J6" s="50">
        <v>202.73</v>
      </c>
      <c r="K6" s="49">
        <v>227.23</v>
      </c>
      <c r="L6" s="50">
        <v>108.33</v>
      </c>
      <c r="M6" s="49">
        <v>183.33</v>
      </c>
      <c r="N6" s="51">
        <v>157</v>
      </c>
      <c r="O6" s="49">
        <v>81.7</v>
      </c>
      <c r="V6">
        <v>15.5</v>
      </c>
      <c r="W6">
        <v>7.4</v>
      </c>
      <c r="X6">
        <v>25.332999999999998</v>
      </c>
      <c r="Y6">
        <v>5</v>
      </c>
      <c r="AC6">
        <v>17.8</v>
      </c>
      <c r="AD6">
        <v>4</v>
      </c>
      <c r="AE6">
        <v>13</v>
      </c>
      <c r="AF6">
        <v>5.04</v>
      </c>
      <c r="AJ6">
        <v>22.332999999999998</v>
      </c>
      <c r="AK6">
        <v>4.5</v>
      </c>
      <c r="AL6">
        <v>10</v>
      </c>
      <c r="AM6">
        <v>3.25</v>
      </c>
      <c r="AQ6">
        <v>8.6669999999999998</v>
      </c>
      <c r="AR6">
        <v>6.05</v>
      </c>
      <c r="AS6">
        <v>9</v>
      </c>
      <c r="AT6">
        <v>8</v>
      </c>
      <c r="AW6">
        <v>6.6</v>
      </c>
      <c r="AX6">
        <v>3.4</v>
      </c>
      <c r="BA6">
        <v>12</v>
      </c>
      <c r="BB6">
        <v>4.7</v>
      </c>
      <c r="BE6">
        <v>7.6669999999999998</v>
      </c>
      <c r="BF6">
        <v>7.5</v>
      </c>
      <c r="BG6">
        <v>15.75</v>
      </c>
      <c r="BH6">
        <v>2</v>
      </c>
      <c r="BL6">
        <v>8</v>
      </c>
      <c r="BM6">
        <v>3.1669999999999998</v>
      </c>
      <c r="BN6">
        <v>8</v>
      </c>
      <c r="BO6">
        <v>5.2</v>
      </c>
      <c r="BR6">
        <v>4</v>
      </c>
      <c r="BS6">
        <v>2</v>
      </c>
      <c r="BT6">
        <v>9.6669999999999998</v>
      </c>
      <c r="BU6">
        <v>4.5</v>
      </c>
      <c r="BZ6">
        <v>7.5</v>
      </c>
      <c r="CA6">
        <v>5.0999999999999996</v>
      </c>
      <c r="CB6">
        <v>7.6</v>
      </c>
      <c r="CC6">
        <v>6.7</v>
      </c>
      <c r="CG6">
        <v>9.6669999999999998</v>
      </c>
      <c r="CH6">
        <v>4.9000000000000004</v>
      </c>
      <c r="CI6">
        <v>9.25</v>
      </c>
      <c r="CJ6">
        <v>3.3450000000000002</v>
      </c>
      <c r="CP6">
        <v>8</v>
      </c>
      <c r="CR6">
        <v>8.6</v>
      </c>
      <c r="CS6">
        <v>4.3</v>
      </c>
      <c r="CX6">
        <v>6</v>
      </c>
      <c r="CY6">
        <v>7.9</v>
      </c>
      <c r="CZ6">
        <v>9.5</v>
      </c>
      <c r="DA6">
        <v>7</v>
      </c>
    </row>
    <row r="7" spans="1:105" x14ac:dyDescent="0.2">
      <c r="B7" s="48" t="s">
        <v>11</v>
      </c>
      <c r="C7" s="49"/>
      <c r="D7" s="50">
        <v>165.52</v>
      </c>
      <c r="E7" s="49">
        <v>126.73</v>
      </c>
      <c r="F7" s="50">
        <v>137.76</v>
      </c>
      <c r="G7" s="49">
        <v>140.83000000000001</v>
      </c>
      <c r="H7" s="50">
        <v>104.61</v>
      </c>
      <c r="I7" s="49">
        <v>111.33</v>
      </c>
      <c r="J7" s="50">
        <v>103.03</v>
      </c>
      <c r="K7" s="49">
        <v>162.24</v>
      </c>
      <c r="L7" s="50">
        <v>188.42</v>
      </c>
      <c r="M7" s="49">
        <v>119.3</v>
      </c>
      <c r="N7" s="51">
        <v>67.92</v>
      </c>
      <c r="O7" s="49">
        <v>145.55000000000001</v>
      </c>
      <c r="V7">
        <v>8</v>
      </c>
      <c r="X7">
        <v>6</v>
      </c>
      <c r="AC7">
        <v>20</v>
      </c>
      <c r="AD7">
        <v>5.3</v>
      </c>
      <c r="AE7">
        <v>8.25</v>
      </c>
      <c r="AF7">
        <v>4.09</v>
      </c>
      <c r="AJ7">
        <v>17.332999999999998</v>
      </c>
      <c r="AK7">
        <v>6</v>
      </c>
      <c r="AL7">
        <v>9.25</v>
      </c>
      <c r="AQ7">
        <v>9.3330000000000002</v>
      </c>
      <c r="AR7">
        <v>4</v>
      </c>
      <c r="AS7">
        <v>9.8000000000000007</v>
      </c>
      <c r="AT7">
        <v>9</v>
      </c>
      <c r="AW7">
        <v>10.667</v>
      </c>
      <c r="AX7">
        <v>3.2</v>
      </c>
      <c r="BA7">
        <v>8</v>
      </c>
      <c r="BB7">
        <v>4.3</v>
      </c>
      <c r="BE7">
        <v>9.25</v>
      </c>
      <c r="BF7">
        <v>4</v>
      </c>
      <c r="BG7">
        <v>10</v>
      </c>
      <c r="BH7">
        <v>4</v>
      </c>
      <c r="BL7">
        <v>9</v>
      </c>
      <c r="BM7">
        <v>4.5999999999999996</v>
      </c>
      <c r="BN7">
        <v>11.667</v>
      </c>
      <c r="BO7">
        <v>6.7</v>
      </c>
      <c r="BR7">
        <v>6</v>
      </c>
      <c r="BS7">
        <v>3.93</v>
      </c>
      <c r="BT7">
        <v>18.399999999999999</v>
      </c>
      <c r="BU7">
        <v>7.5</v>
      </c>
      <c r="BZ7">
        <v>9.1999999999999993</v>
      </c>
      <c r="CA7">
        <v>6.48</v>
      </c>
      <c r="CB7">
        <v>7.6</v>
      </c>
      <c r="CC7">
        <v>6.16</v>
      </c>
      <c r="CG7">
        <v>7.6669999999999998</v>
      </c>
      <c r="CH7">
        <v>5.3</v>
      </c>
      <c r="CI7">
        <v>10</v>
      </c>
      <c r="CJ7">
        <v>6.33</v>
      </c>
      <c r="CP7">
        <v>8.4</v>
      </c>
      <c r="CR7">
        <v>13</v>
      </c>
      <c r="CS7">
        <v>4.5999999999999996</v>
      </c>
      <c r="CX7">
        <v>8.75</v>
      </c>
      <c r="CY7">
        <v>7.3</v>
      </c>
      <c r="CZ7">
        <v>7.8</v>
      </c>
      <c r="DA7">
        <v>7</v>
      </c>
    </row>
    <row r="8" spans="1:105" ht="17" thickBot="1" x14ac:dyDescent="0.25">
      <c r="B8" s="52" t="s">
        <v>10</v>
      </c>
      <c r="C8" s="53"/>
      <c r="D8" s="54">
        <v>150.36000000000001</v>
      </c>
      <c r="E8" s="55">
        <v>131.78</v>
      </c>
      <c r="F8" s="54">
        <v>155.69</v>
      </c>
      <c r="G8" s="55">
        <v>164.58</v>
      </c>
      <c r="H8" s="54">
        <v>147.82</v>
      </c>
      <c r="I8" s="55">
        <v>165.91</v>
      </c>
      <c r="J8" s="54">
        <v>165.25</v>
      </c>
      <c r="K8" s="55">
        <v>131.24</v>
      </c>
      <c r="L8" s="54">
        <v>149.58000000000001</v>
      </c>
      <c r="M8" s="55">
        <v>192.05</v>
      </c>
      <c r="N8" s="56">
        <v>160</v>
      </c>
      <c r="O8" s="55">
        <v>175.95</v>
      </c>
      <c r="V8">
        <v>12.6</v>
      </c>
      <c r="X8">
        <v>7.375</v>
      </c>
      <c r="AC8">
        <v>14.75</v>
      </c>
      <c r="AE8">
        <v>8.8000000000000007</v>
      </c>
      <c r="AJ8">
        <v>18</v>
      </c>
      <c r="AL8">
        <v>10.75</v>
      </c>
      <c r="AQ8">
        <v>9.1999999999999993</v>
      </c>
      <c r="AS8">
        <v>29.5</v>
      </c>
      <c r="AW8">
        <v>9.5</v>
      </c>
      <c r="AX8">
        <v>2.2000000000000002</v>
      </c>
      <c r="BA8">
        <v>8.25</v>
      </c>
      <c r="BE8">
        <v>7.6</v>
      </c>
      <c r="BF8">
        <v>4</v>
      </c>
      <c r="BG8">
        <v>7.2</v>
      </c>
      <c r="BH8">
        <v>10</v>
      </c>
      <c r="BL8">
        <v>9</v>
      </c>
      <c r="BM8">
        <v>5.75</v>
      </c>
      <c r="BN8">
        <v>14.5</v>
      </c>
      <c r="BO8">
        <v>7.4</v>
      </c>
      <c r="BR8">
        <v>6.25</v>
      </c>
      <c r="BT8">
        <v>9.6669999999999998</v>
      </c>
      <c r="BU8">
        <v>7.8</v>
      </c>
      <c r="BZ8">
        <v>11.75</v>
      </c>
      <c r="CA8">
        <v>5.5</v>
      </c>
      <c r="CB8">
        <v>12.667</v>
      </c>
      <c r="CG8">
        <v>6</v>
      </c>
      <c r="CH8">
        <v>5.6</v>
      </c>
      <c r="CI8">
        <v>11</v>
      </c>
      <c r="CJ8">
        <v>5.2</v>
      </c>
      <c r="CP8">
        <v>9</v>
      </c>
      <c r="CR8">
        <v>10.6</v>
      </c>
      <c r="CS8">
        <v>3.5</v>
      </c>
      <c r="CX8">
        <v>7.5</v>
      </c>
      <c r="CY8">
        <v>13.2</v>
      </c>
      <c r="CZ8">
        <v>8.1999999999999993</v>
      </c>
      <c r="DA8">
        <v>6.5</v>
      </c>
    </row>
    <row r="9" spans="1:105" x14ac:dyDescent="0.2">
      <c r="B9" s="57"/>
      <c r="C9" s="57"/>
      <c r="D9" s="57"/>
      <c r="E9" s="57"/>
      <c r="F9" s="57"/>
      <c r="G9" s="57"/>
      <c r="J9" s="57"/>
      <c r="K9" s="57"/>
      <c r="L9" s="57"/>
      <c r="M9" s="57"/>
      <c r="N9" s="57"/>
      <c r="O9" s="57"/>
      <c r="V9">
        <v>10</v>
      </c>
      <c r="X9">
        <v>5.8</v>
      </c>
      <c r="AC9">
        <v>22.667000000000002</v>
      </c>
      <c r="AE9">
        <v>16.667000000000002</v>
      </c>
      <c r="AJ9">
        <v>15.667</v>
      </c>
      <c r="AL9">
        <v>12.8</v>
      </c>
      <c r="AM9">
        <v>11.3</v>
      </c>
      <c r="AQ9">
        <v>10.199999999999999</v>
      </c>
      <c r="AS9">
        <v>23.5</v>
      </c>
      <c r="AW9">
        <v>8.1999999999999993</v>
      </c>
      <c r="BA9">
        <v>15.75</v>
      </c>
      <c r="BE9">
        <v>6</v>
      </c>
      <c r="BF9">
        <v>4</v>
      </c>
      <c r="BG9">
        <v>7.8890000000000002</v>
      </c>
      <c r="BH9">
        <v>11</v>
      </c>
      <c r="BL9">
        <v>10</v>
      </c>
      <c r="BN9">
        <v>9</v>
      </c>
      <c r="BR9">
        <v>10</v>
      </c>
      <c r="BT9">
        <v>10.333</v>
      </c>
      <c r="BZ9">
        <v>7.4</v>
      </c>
      <c r="CB9">
        <v>10.8</v>
      </c>
      <c r="CG9">
        <v>7.3330000000000002</v>
      </c>
      <c r="CH9">
        <v>6.7</v>
      </c>
      <c r="CI9">
        <v>9</v>
      </c>
      <c r="CP9">
        <v>9</v>
      </c>
      <c r="CR9">
        <v>10.167</v>
      </c>
      <c r="CS9">
        <v>5.5</v>
      </c>
      <c r="CX9">
        <v>14.8</v>
      </c>
      <c r="CY9">
        <v>4.5</v>
      </c>
      <c r="CZ9">
        <v>7.25</v>
      </c>
      <c r="DA9">
        <v>8.5</v>
      </c>
    </row>
    <row r="10" spans="1:105" ht="17" thickBot="1" x14ac:dyDescent="0.25"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V10">
        <v>13.667</v>
      </c>
      <c r="W10">
        <v>11.2</v>
      </c>
      <c r="X10">
        <v>16.8</v>
      </c>
      <c r="Y10">
        <v>14.3</v>
      </c>
      <c r="AC10">
        <v>11.4</v>
      </c>
      <c r="AD10">
        <v>16.2</v>
      </c>
      <c r="AE10">
        <v>13.856999999999999</v>
      </c>
      <c r="AF10">
        <v>12.04</v>
      </c>
      <c r="AJ10">
        <v>15</v>
      </c>
      <c r="AL10">
        <v>13.8</v>
      </c>
      <c r="AQ10">
        <v>8.6</v>
      </c>
      <c r="AR10">
        <v>4.68</v>
      </c>
      <c r="AS10">
        <v>20.332999999999998</v>
      </c>
      <c r="AT10">
        <v>8.51</v>
      </c>
      <c r="AW10">
        <v>7.25</v>
      </c>
      <c r="BA10">
        <v>11</v>
      </c>
      <c r="BE10">
        <v>6</v>
      </c>
      <c r="BF10">
        <v>3</v>
      </c>
      <c r="BG10">
        <v>9.25</v>
      </c>
      <c r="BL10">
        <v>8.6669999999999998</v>
      </c>
      <c r="BN10">
        <v>8.6</v>
      </c>
      <c r="BR10">
        <v>6</v>
      </c>
      <c r="BS10">
        <v>5.99</v>
      </c>
      <c r="BT10">
        <v>6.5</v>
      </c>
      <c r="BZ10">
        <v>7.8</v>
      </c>
      <c r="CB10">
        <v>11.75</v>
      </c>
      <c r="CG10">
        <v>8</v>
      </c>
      <c r="CI10">
        <v>5.4</v>
      </c>
      <c r="CP10">
        <v>6.25</v>
      </c>
      <c r="CR10">
        <v>12.2</v>
      </c>
      <c r="CS10">
        <v>7</v>
      </c>
      <c r="CX10">
        <v>8.1999999999999993</v>
      </c>
      <c r="CY10">
        <v>4</v>
      </c>
      <c r="CZ10">
        <v>9.1669999999999998</v>
      </c>
      <c r="DA10">
        <v>4</v>
      </c>
    </row>
    <row r="11" spans="1:105" x14ac:dyDescent="0.2">
      <c r="A11" t="s">
        <v>13</v>
      </c>
      <c r="B11" s="45"/>
      <c r="C11" s="47"/>
      <c r="D11" s="45" t="s">
        <v>0</v>
      </c>
      <c r="E11" s="46"/>
      <c r="F11" s="45" t="s">
        <v>1</v>
      </c>
      <c r="G11" s="46"/>
      <c r="H11" s="45" t="s">
        <v>2</v>
      </c>
      <c r="I11" s="46"/>
      <c r="J11" s="45" t="s">
        <v>3</v>
      </c>
      <c r="K11" s="46"/>
      <c r="L11" s="45" t="s">
        <v>4</v>
      </c>
      <c r="M11" s="46"/>
      <c r="N11" s="47" t="s">
        <v>5</v>
      </c>
      <c r="O11" s="46"/>
      <c r="V11">
        <v>16.600000000000001</v>
      </c>
      <c r="X11">
        <v>27.571000000000002</v>
      </c>
      <c r="AC11">
        <v>17.428999999999998</v>
      </c>
      <c r="AE11">
        <v>13.4</v>
      </c>
      <c r="AJ11">
        <v>13.333</v>
      </c>
      <c r="AK11">
        <v>16.7</v>
      </c>
      <c r="AL11">
        <v>8.6669999999999998</v>
      </c>
      <c r="AQ11">
        <v>7.1429999999999998</v>
      </c>
      <c r="AS11">
        <v>11.333</v>
      </c>
      <c r="AW11">
        <v>9</v>
      </c>
      <c r="AX11">
        <v>3.17</v>
      </c>
      <c r="BA11">
        <v>8</v>
      </c>
      <c r="BB11">
        <v>5.14</v>
      </c>
      <c r="BE11">
        <v>8.75</v>
      </c>
      <c r="BG11">
        <v>11.25</v>
      </c>
      <c r="BL11">
        <v>10.25</v>
      </c>
      <c r="BN11">
        <v>9</v>
      </c>
      <c r="BO11">
        <v>6.2</v>
      </c>
      <c r="BR11">
        <v>16.25</v>
      </c>
      <c r="BT11">
        <v>7.5</v>
      </c>
      <c r="BU11">
        <v>7.1</v>
      </c>
      <c r="BZ11">
        <v>6.8</v>
      </c>
      <c r="CB11">
        <v>11.8</v>
      </c>
      <c r="CC11">
        <v>9.1999999999999993</v>
      </c>
      <c r="CG11">
        <v>10.25</v>
      </c>
      <c r="CI11">
        <v>8</v>
      </c>
      <c r="CP11">
        <v>6.8</v>
      </c>
      <c r="CR11">
        <v>11.5</v>
      </c>
      <c r="CX11">
        <v>20.8</v>
      </c>
      <c r="CY11">
        <v>4</v>
      </c>
      <c r="CZ11">
        <v>9.1999999999999993</v>
      </c>
      <c r="DA11">
        <v>9</v>
      </c>
    </row>
    <row r="12" spans="1:105" x14ac:dyDescent="0.2">
      <c r="B12" s="48" t="s">
        <v>6</v>
      </c>
      <c r="C12" s="51"/>
      <c r="D12" s="50">
        <v>74.7</v>
      </c>
      <c r="E12" s="49">
        <v>58.05</v>
      </c>
      <c r="F12" s="50">
        <v>65.3</v>
      </c>
      <c r="G12" s="49">
        <v>42</v>
      </c>
      <c r="H12" s="50">
        <v>35.26</v>
      </c>
      <c r="I12" s="49">
        <v>67.58</v>
      </c>
      <c r="J12" s="50">
        <v>34.482758599999997</v>
      </c>
      <c r="K12" s="49">
        <v>71.67</v>
      </c>
      <c r="L12" s="50">
        <v>25.55</v>
      </c>
      <c r="M12" s="49">
        <v>75.78</v>
      </c>
      <c r="N12" s="51">
        <v>25.37</v>
      </c>
      <c r="O12" s="49">
        <v>16.649999999999999</v>
      </c>
      <c r="V12">
        <v>14.2</v>
      </c>
      <c r="X12">
        <v>26.571000000000002</v>
      </c>
      <c r="AC12">
        <v>14.667</v>
      </c>
      <c r="AE12">
        <v>12.333</v>
      </c>
      <c r="AF12">
        <v>5.08</v>
      </c>
      <c r="AJ12">
        <v>14.2</v>
      </c>
      <c r="AL12">
        <v>6</v>
      </c>
      <c r="AM12">
        <v>5.52</v>
      </c>
      <c r="AQ12">
        <v>7.5</v>
      </c>
      <c r="AS12">
        <v>9</v>
      </c>
      <c r="AW12">
        <v>7.6</v>
      </c>
      <c r="BA12">
        <v>6.75</v>
      </c>
      <c r="BE12">
        <v>9.5</v>
      </c>
      <c r="BG12">
        <v>9</v>
      </c>
      <c r="BL12">
        <v>9.3330000000000002</v>
      </c>
      <c r="BN12">
        <v>8</v>
      </c>
      <c r="BR12">
        <v>12.5</v>
      </c>
      <c r="BT12">
        <v>10.333</v>
      </c>
      <c r="BZ12">
        <v>6.8</v>
      </c>
      <c r="CA12">
        <v>8.9</v>
      </c>
      <c r="CB12">
        <v>6.75</v>
      </c>
      <c r="CG12">
        <v>8.25</v>
      </c>
      <c r="CI12">
        <v>6</v>
      </c>
      <c r="CP12">
        <v>8.75</v>
      </c>
      <c r="CR12">
        <v>7.5</v>
      </c>
      <c r="CX12">
        <v>4.5</v>
      </c>
      <c r="CZ12">
        <v>6.25</v>
      </c>
      <c r="DA12">
        <v>8.3000000000000007</v>
      </c>
    </row>
    <row r="13" spans="1:105" x14ac:dyDescent="0.2">
      <c r="B13" s="48" t="s">
        <v>7</v>
      </c>
      <c r="C13" s="51"/>
      <c r="D13" s="50">
        <v>117.76</v>
      </c>
      <c r="E13" s="49">
        <v>126.87</v>
      </c>
      <c r="F13" s="50">
        <v>70.64</v>
      </c>
      <c r="G13" s="49">
        <v>100.75</v>
      </c>
      <c r="H13" s="50">
        <v>110.7</v>
      </c>
      <c r="I13" s="49">
        <v>68.98</v>
      </c>
      <c r="J13" s="50">
        <v>88.56</v>
      </c>
      <c r="K13" s="49">
        <v>36.049999999999997</v>
      </c>
      <c r="L13" s="50">
        <v>149.41999999999999</v>
      </c>
      <c r="M13" s="49">
        <v>70.150000000000006</v>
      </c>
      <c r="N13" s="51">
        <v>143.38999999999999</v>
      </c>
      <c r="O13" s="49">
        <v>76.27</v>
      </c>
      <c r="V13">
        <v>9.3330000000000002</v>
      </c>
      <c r="W13">
        <v>6.57</v>
      </c>
      <c r="X13">
        <v>12.667</v>
      </c>
      <c r="Y13">
        <v>7.6</v>
      </c>
      <c r="AC13">
        <v>14.714</v>
      </c>
      <c r="AD13">
        <v>6.9</v>
      </c>
      <c r="AE13">
        <v>11</v>
      </c>
      <c r="AJ13">
        <v>16</v>
      </c>
      <c r="AL13">
        <v>9</v>
      </c>
      <c r="AQ13">
        <v>10.667</v>
      </c>
      <c r="AS13">
        <v>6.75</v>
      </c>
      <c r="AT13">
        <f>AS21-AT10</f>
        <v>4.59</v>
      </c>
      <c r="AW13">
        <v>10.6</v>
      </c>
      <c r="BA13">
        <v>7.3330000000000002</v>
      </c>
      <c r="BE13">
        <v>7.3330000000000002</v>
      </c>
      <c r="BF13">
        <v>5.7</v>
      </c>
      <c r="BG13">
        <v>12.25</v>
      </c>
      <c r="BL13">
        <v>10.333</v>
      </c>
      <c r="BN13">
        <v>12.75</v>
      </c>
      <c r="BR13">
        <v>7.4</v>
      </c>
      <c r="BS13">
        <f>BR19-BS10</f>
        <v>3.91</v>
      </c>
      <c r="BT13">
        <v>8.4</v>
      </c>
      <c r="BZ13">
        <v>10.6</v>
      </c>
      <c r="CB13">
        <v>9.6669999999999998</v>
      </c>
      <c r="CG13">
        <v>8.75</v>
      </c>
      <c r="CI13">
        <v>6.75</v>
      </c>
      <c r="CP13">
        <v>9.1999999999999993</v>
      </c>
      <c r="CR13">
        <v>9.25</v>
      </c>
      <c r="CX13">
        <v>4.25</v>
      </c>
      <c r="CZ13">
        <v>10</v>
      </c>
    </row>
    <row r="14" spans="1:105" x14ac:dyDescent="0.2">
      <c r="B14" s="48" t="s">
        <v>8</v>
      </c>
      <c r="C14" s="51"/>
      <c r="D14" s="50">
        <v>152.24</v>
      </c>
      <c r="E14" s="49">
        <v>284.49</v>
      </c>
      <c r="F14" s="50">
        <v>201.2</v>
      </c>
      <c r="G14" s="49">
        <v>210.42</v>
      </c>
      <c r="H14" s="50">
        <v>205.83</v>
      </c>
      <c r="I14" s="49">
        <v>183.83</v>
      </c>
      <c r="J14" s="50">
        <v>226.2</v>
      </c>
      <c r="K14" s="49">
        <v>196.73</v>
      </c>
      <c r="L14" s="50">
        <v>207.57</v>
      </c>
      <c r="M14" s="49">
        <v>302.7</v>
      </c>
      <c r="N14" s="51">
        <v>238.66</v>
      </c>
      <c r="O14" s="49">
        <v>281.02</v>
      </c>
      <c r="Q14" s="3"/>
      <c r="V14">
        <v>6.1669999999999998</v>
      </c>
      <c r="X14">
        <v>14.2</v>
      </c>
      <c r="AC14">
        <v>18.832999999999998</v>
      </c>
      <c r="AE14">
        <v>10</v>
      </c>
      <c r="AJ14">
        <v>14.667</v>
      </c>
      <c r="AK14">
        <v>6.1</v>
      </c>
      <c r="AL14">
        <v>17.600000000000001</v>
      </c>
      <c r="AQ14">
        <v>9.8330000000000002</v>
      </c>
      <c r="AS14">
        <v>7</v>
      </c>
      <c r="AT14">
        <f>AT13/AT10</f>
        <v>0.53936545240893063</v>
      </c>
      <c r="AW14">
        <v>8</v>
      </c>
      <c r="AX14">
        <f>AW29-AX11</f>
        <v>6.0299999999999994</v>
      </c>
      <c r="BA14">
        <v>8.5</v>
      </c>
      <c r="BE14">
        <v>8.3330000000000002</v>
      </c>
      <c r="BG14">
        <v>7.2</v>
      </c>
      <c r="BL14">
        <v>6.6669999999999998</v>
      </c>
      <c r="BM14">
        <v>8.61</v>
      </c>
      <c r="BN14">
        <v>10.25</v>
      </c>
      <c r="BR14">
        <v>8.4</v>
      </c>
      <c r="BS14">
        <f>BS13/BS10</f>
        <v>0.65275459098497501</v>
      </c>
      <c r="BT14">
        <v>14</v>
      </c>
      <c r="BZ14">
        <v>7.6</v>
      </c>
      <c r="CB14">
        <v>10.6</v>
      </c>
      <c r="CC14">
        <v>5.49</v>
      </c>
      <c r="CG14">
        <v>6.75</v>
      </c>
      <c r="CI14">
        <v>6.5</v>
      </c>
      <c r="CP14">
        <v>13</v>
      </c>
      <c r="CR14">
        <v>10.5</v>
      </c>
      <c r="CX14">
        <v>4.8</v>
      </c>
      <c r="CZ14">
        <v>6.5</v>
      </c>
    </row>
    <row r="15" spans="1:105" x14ac:dyDescent="0.2">
      <c r="B15" s="48" t="s">
        <v>9</v>
      </c>
      <c r="C15" s="51"/>
      <c r="D15" s="50">
        <v>107.95</v>
      </c>
      <c r="E15" s="49">
        <v>148.587571</v>
      </c>
      <c r="F15" s="50">
        <v>260.89</v>
      </c>
      <c r="G15" s="49">
        <v>141.27000000000001</v>
      </c>
      <c r="H15" s="50">
        <v>142.33000000000001</v>
      </c>
      <c r="I15" s="49">
        <v>186.36</v>
      </c>
      <c r="J15" s="50">
        <v>115.71</v>
      </c>
      <c r="K15" s="49">
        <v>209.9</v>
      </c>
      <c r="L15" s="50">
        <v>155.61000000000001</v>
      </c>
      <c r="M15" s="49">
        <v>218.18181799999999</v>
      </c>
      <c r="N15" s="51">
        <v>181.13</v>
      </c>
      <c r="O15" s="49">
        <v>205.66</v>
      </c>
      <c r="X15">
        <v>10.8</v>
      </c>
      <c r="Y15">
        <f>Y10-Y13</f>
        <v>6.7000000000000011</v>
      </c>
      <c r="AC15">
        <v>18.286000000000001</v>
      </c>
      <c r="AD15">
        <f>AD10-AD13</f>
        <v>9.2999999999999989</v>
      </c>
      <c r="AE15">
        <v>12.75</v>
      </c>
      <c r="AF15">
        <f>AF10-AF12</f>
        <v>6.9599999999999991</v>
      </c>
      <c r="AJ15">
        <v>10.4</v>
      </c>
      <c r="AL15">
        <v>8.1999999999999993</v>
      </c>
      <c r="AM15">
        <f>AM9-AM12</f>
        <v>5.7800000000000011</v>
      </c>
      <c r="AQ15">
        <v>8.8330000000000002</v>
      </c>
      <c r="AR15">
        <f>AQ17-AR10</f>
        <v>4.32</v>
      </c>
      <c r="AS15">
        <v>6.5</v>
      </c>
      <c r="AW15">
        <v>8</v>
      </c>
      <c r="AX15">
        <f>AX14/AX11</f>
        <v>1.9022082018927444</v>
      </c>
      <c r="BA15">
        <v>12.2</v>
      </c>
      <c r="BE15">
        <v>9</v>
      </c>
      <c r="BG15">
        <v>17.25</v>
      </c>
      <c r="BH15">
        <v>13.8</v>
      </c>
      <c r="BL15">
        <v>10</v>
      </c>
      <c r="BN15">
        <v>9.1999999999999993</v>
      </c>
      <c r="BO15">
        <f>BN24-BO11</f>
        <v>3.6000000000000005</v>
      </c>
      <c r="BR15">
        <v>5</v>
      </c>
      <c r="BT15">
        <v>11</v>
      </c>
      <c r="BU15">
        <f>BT31-BU11</f>
        <v>3</v>
      </c>
      <c r="BZ15">
        <v>7.2</v>
      </c>
      <c r="CA15">
        <v>6.58</v>
      </c>
      <c r="CB15">
        <v>9.5</v>
      </c>
      <c r="CG15">
        <v>6.25</v>
      </c>
      <c r="CH15">
        <v>7.8</v>
      </c>
      <c r="CI15">
        <v>8</v>
      </c>
      <c r="CJ15">
        <v>8</v>
      </c>
      <c r="CP15">
        <v>10.8</v>
      </c>
      <c r="CR15">
        <v>11.667</v>
      </c>
      <c r="CS15">
        <v>9</v>
      </c>
      <c r="CX15">
        <v>5.75</v>
      </c>
      <c r="CZ15">
        <v>9.75</v>
      </c>
    </row>
    <row r="16" spans="1:105" x14ac:dyDescent="0.2">
      <c r="B16" s="48" t="s">
        <v>11</v>
      </c>
      <c r="C16" s="51"/>
      <c r="D16" s="50">
        <v>168.47</v>
      </c>
      <c r="E16" s="49">
        <v>148.86000000000001</v>
      </c>
      <c r="F16" s="50">
        <v>210.62</v>
      </c>
      <c r="G16" s="49">
        <v>109.65</v>
      </c>
      <c r="H16" s="50">
        <v>94.83</v>
      </c>
      <c r="I16" s="49">
        <v>135.24</v>
      </c>
      <c r="J16" s="50">
        <v>77.739999999999995</v>
      </c>
      <c r="K16" s="49">
        <v>123.49</v>
      </c>
      <c r="L16" s="50">
        <v>130.16999999999999</v>
      </c>
      <c r="M16" s="49">
        <v>174.96</v>
      </c>
      <c r="N16" s="51">
        <v>86.8</v>
      </c>
      <c r="O16" s="49">
        <v>143.93</v>
      </c>
      <c r="Q16" s="3"/>
      <c r="W16">
        <f>W10-W13</f>
        <v>4.629999999999999</v>
      </c>
      <c r="X16">
        <v>10.333</v>
      </c>
      <c r="Y16">
        <f>Y15/Y13</f>
        <v>0.88157894736842124</v>
      </c>
      <c r="AC16">
        <v>10.6</v>
      </c>
      <c r="AD16">
        <f>AD15/AD13</f>
        <v>1.3478260869565215</v>
      </c>
      <c r="AE16">
        <v>14.4</v>
      </c>
      <c r="AF16">
        <f>AF15/AF12</f>
        <v>1.3700787401574801</v>
      </c>
      <c r="AJ16">
        <v>11</v>
      </c>
      <c r="AL16">
        <v>8.6669999999999998</v>
      </c>
      <c r="AM16">
        <f>AM15/AM12</f>
        <v>1.0471014492753625</v>
      </c>
      <c r="AR16">
        <f>AR15/AR10</f>
        <v>0.92307692307692324</v>
      </c>
      <c r="AS16">
        <v>5</v>
      </c>
      <c r="AW16">
        <v>9.8330000000000002</v>
      </c>
      <c r="BA16">
        <v>8</v>
      </c>
      <c r="BE16">
        <v>13.4</v>
      </c>
      <c r="BG16">
        <v>11.667</v>
      </c>
      <c r="BL16">
        <v>8.6</v>
      </c>
      <c r="BN16">
        <v>12</v>
      </c>
      <c r="BO16">
        <f>BO15/BO11</f>
        <v>0.58064516129032262</v>
      </c>
      <c r="BR16">
        <v>25.167000000000002</v>
      </c>
      <c r="BT16">
        <v>13.6</v>
      </c>
      <c r="BU16" s="77">
        <f>BU15/BU11</f>
        <v>0.42253521126760568</v>
      </c>
      <c r="BV16" s="77"/>
      <c r="BZ16">
        <v>4.8</v>
      </c>
      <c r="CB16">
        <v>11</v>
      </c>
      <c r="CG16">
        <v>5.5</v>
      </c>
      <c r="CI16">
        <v>6</v>
      </c>
      <c r="CP16">
        <v>11.167</v>
      </c>
      <c r="CR16">
        <v>9</v>
      </c>
      <c r="CX16">
        <v>7.75</v>
      </c>
      <c r="CY16">
        <v>9.24</v>
      </c>
      <c r="CZ16">
        <v>7.2</v>
      </c>
      <c r="DA16">
        <v>8.9</v>
      </c>
    </row>
    <row r="17" spans="2:105" ht="17" thickBot="1" x14ac:dyDescent="0.25">
      <c r="B17" s="52" t="s">
        <v>10</v>
      </c>
      <c r="C17" s="58"/>
      <c r="D17" s="59">
        <v>168.09</v>
      </c>
      <c r="E17" s="60">
        <v>206.67</v>
      </c>
      <c r="F17" s="59">
        <v>252.4</v>
      </c>
      <c r="G17" s="60">
        <v>167.74</v>
      </c>
      <c r="H17" s="59">
        <v>242.21</v>
      </c>
      <c r="I17" s="60">
        <v>184.95</v>
      </c>
      <c r="J17" s="59">
        <v>190.9</v>
      </c>
      <c r="K17" s="60">
        <v>216.59</v>
      </c>
      <c r="L17" s="59">
        <v>95.02</v>
      </c>
      <c r="M17" s="60">
        <v>212.6</v>
      </c>
      <c r="N17" s="80">
        <v>164.94</v>
      </c>
      <c r="O17" s="60">
        <v>201.91</v>
      </c>
      <c r="Q17" s="3"/>
      <c r="X17">
        <v>15</v>
      </c>
      <c r="AC17">
        <v>11.333</v>
      </c>
      <c r="AE17">
        <v>8</v>
      </c>
      <c r="AJ17">
        <v>15</v>
      </c>
      <c r="AK17">
        <f>AK11-AK14</f>
        <v>10.6</v>
      </c>
      <c r="AQ17">
        <v>9</v>
      </c>
      <c r="AS17">
        <v>4.6669999999999998</v>
      </c>
      <c r="AW17">
        <v>7.8</v>
      </c>
      <c r="BA17">
        <v>10.333</v>
      </c>
      <c r="BB17">
        <f>BA28-BB11</f>
        <v>5.56</v>
      </c>
      <c r="BE17">
        <v>6</v>
      </c>
      <c r="BF17">
        <f>BE25-BF13</f>
        <v>2.8999999999999995</v>
      </c>
      <c r="BG17">
        <v>5</v>
      </c>
      <c r="BL17">
        <v>6.25</v>
      </c>
      <c r="BM17">
        <v>4.93</v>
      </c>
      <c r="BN17">
        <v>9</v>
      </c>
      <c r="BT17">
        <v>8.6669999999999998</v>
      </c>
      <c r="BV17" s="51"/>
      <c r="BZ17">
        <v>7</v>
      </c>
      <c r="CB17">
        <v>5</v>
      </c>
      <c r="CC17">
        <f>CC11-CC14</f>
        <v>3.7099999999999991</v>
      </c>
      <c r="CG17">
        <v>5.5</v>
      </c>
      <c r="CH17">
        <v>5.8</v>
      </c>
      <c r="CI17">
        <v>8</v>
      </c>
      <c r="CJ17">
        <v>4.66</v>
      </c>
      <c r="CP17">
        <v>8.1999999999999993</v>
      </c>
      <c r="CR17">
        <v>7</v>
      </c>
      <c r="CS17">
        <v>5.12</v>
      </c>
      <c r="CX17">
        <v>5</v>
      </c>
      <c r="CZ17">
        <v>10.333</v>
      </c>
    </row>
    <row r="18" spans="2:105" x14ac:dyDescent="0.2"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W18">
        <f>W16/W13</f>
        <v>0.70471841704718396</v>
      </c>
      <c r="X18">
        <v>6.6</v>
      </c>
      <c r="AC18">
        <v>14.667</v>
      </c>
      <c r="AE18">
        <v>13.8</v>
      </c>
      <c r="AJ18">
        <v>14</v>
      </c>
      <c r="AK18">
        <f>AK17/AK14</f>
        <v>1.737704918032787</v>
      </c>
      <c r="AS18">
        <v>6.6669999999999998</v>
      </c>
      <c r="AW18">
        <v>13.856999999999999</v>
      </c>
      <c r="BA18">
        <v>7.3330000000000002</v>
      </c>
      <c r="BB18">
        <f>BB17/BB11</f>
        <v>1.0817120622568093</v>
      </c>
      <c r="BE18">
        <v>8</v>
      </c>
      <c r="BF18">
        <f>BF17/BF13</f>
        <v>0.50877192982456132</v>
      </c>
      <c r="BG18">
        <v>8</v>
      </c>
      <c r="BH18">
        <v>6.85</v>
      </c>
      <c r="BL18">
        <v>6.75</v>
      </c>
      <c r="BN18">
        <v>12.667</v>
      </c>
      <c r="BT18">
        <v>9.3330000000000002</v>
      </c>
      <c r="BU18" s="51"/>
      <c r="BV18" s="51"/>
      <c r="CA18">
        <f>CA12-CA15</f>
        <v>2.3200000000000003</v>
      </c>
      <c r="CC18">
        <f>CC17/CC14</f>
        <v>0.67577413479052806</v>
      </c>
      <c r="CG18">
        <v>13</v>
      </c>
      <c r="CI18">
        <v>7</v>
      </c>
      <c r="CJ18">
        <f>CJ15-CJ17</f>
        <v>3.34</v>
      </c>
      <c r="CP18">
        <v>6.75</v>
      </c>
      <c r="CR18">
        <v>8</v>
      </c>
      <c r="CX18">
        <v>6.1669999999999998</v>
      </c>
      <c r="CZ18">
        <v>6</v>
      </c>
      <c r="DA18">
        <v>7.63</v>
      </c>
    </row>
    <row r="19" spans="2:105" x14ac:dyDescent="0.2">
      <c r="B19" s="2" t="s">
        <v>31</v>
      </c>
      <c r="Q19" s="3"/>
      <c r="X19">
        <v>7.6669999999999998</v>
      </c>
      <c r="AC19">
        <v>13</v>
      </c>
      <c r="AE19">
        <v>10.667</v>
      </c>
      <c r="AJ19">
        <v>13.833</v>
      </c>
      <c r="AS19">
        <v>6.3330000000000002</v>
      </c>
      <c r="AW19">
        <v>14</v>
      </c>
      <c r="BA19">
        <v>12</v>
      </c>
      <c r="BE19">
        <v>8.5</v>
      </c>
      <c r="BL19">
        <v>9</v>
      </c>
      <c r="BM19">
        <f>BM14-BM17</f>
        <v>3.6799999999999997</v>
      </c>
      <c r="BN19">
        <v>6.5</v>
      </c>
      <c r="BR19">
        <v>9.9</v>
      </c>
      <c r="BT19">
        <v>11.8</v>
      </c>
      <c r="BU19" s="51"/>
      <c r="BV19" s="51"/>
      <c r="CA19">
        <f>CA18/CA15</f>
        <v>0.35258358662613987</v>
      </c>
      <c r="CG19">
        <v>6.2</v>
      </c>
      <c r="CH19">
        <f>CH15-CH17</f>
        <v>2</v>
      </c>
      <c r="CI19">
        <v>14</v>
      </c>
      <c r="CJ19">
        <f>CJ18/CJ17</f>
        <v>0.71673819742489264</v>
      </c>
      <c r="CP19">
        <v>6.4</v>
      </c>
      <c r="CR19">
        <v>11.75</v>
      </c>
      <c r="CS19">
        <f>CS15-CS17</f>
        <v>3.88</v>
      </c>
      <c r="CX19">
        <v>4.6669999999999998</v>
      </c>
      <c r="CZ19">
        <v>5.5</v>
      </c>
    </row>
    <row r="20" spans="2:105" x14ac:dyDescent="0.2">
      <c r="Q20" s="3"/>
      <c r="X20">
        <v>12</v>
      </c>
      <c r="AC20">
        <v>11.5</v>
      </c>
      <c r="AE20">
        <v>10.571</v>
      </c>
      <c r="AJ20">
        <v>15.5</v>
      </c>
      <c r="AW20">
        <v>9.6669999999999998</v>
      </c>
      <c r="BA20">
        <v>10</v>
      </c>
      <c r="BE20">
        <v>9.6669999999999998</v>
      </c>
      <c r="BH20">
        <f>BH15-BH18</f>
        <v>6.9500000000000011</v>
      </c>
      <c r="BL20">
        <v>7.25</v>
      </c>
      <c r="BM20">
        <f>BM19/BM17</f>
        <v>0.74645030425963488</v>
      </c>
      <c r="BN20">
        <v>9</v>
      </c>
      <c r="BT20">
        <v>20</v>
      </c>
      <c r="BU20" s="51"/>
      <c r="BV20" s="51"/>
      <c r="CG20">
        <v>5.6669999999999998</v>
      </c>
      <c r="CH20">
        <f>CH19/CH17</f>
        <v>0.34482758620689657</v>
      </c>
      <c r="CI20">
        <v>8</v>
      </c>
      <c r="CP20">
        <v>9.3330000000000002</v>
      </c>
      <c r="CR20">
        <v>8.6669999999999998</v>
      </c>
      <c r="CS20">
        <f>CS19/CS17</f>
        <v>0.7578125</v>
      </c>
      <c r="CX20">
        <v>25.2</v>
      </c>
      <c r="CY20">
        <v>7.37</v>
      </c>
      <c r="CZ20">
        <v>9.5</v>
      </c>
      <c r="DA20">
        <f>DA16-DA18</f>
        <v>1.2700000000000005</v>
      </c>
    </row>
    <row r="21" spans="2:105" x14ac:dyDescent="0.2">
      <c r="C21" t="s">
        <v>31</v>
      </c>
      <c r="AJ21">
        <v>11</v>
      </c>
      <c r="AS21">
        <v>13.1</v>
      </c>
      <c r="AW21">
        <v>12.333</v>
      </c>
      <c r="BA21">
        <v>12.5</v>
      </c>
      <c r="BE21">
        <v>8.1999999999999993</v>
      </c>
      <c r="BL21">
        <v>5</v>
      </c>
      <c r="BN21">
        <v>9</v>
      </c>
      <c r="BT21">
        <v>10.167</v>
      </c>
      <c r="BU21" s="51"/>
      <c r="BV21" s="51"/>
      <c r="CG21">
        <v>7</v>
      </c>
      <c r="CI21">
        <v>9.5</v>
      </c>
      <c r="CP21">
        <v>11.25</v>
      </c>
      <c r="CR21">
        <v>5.6</v>
      </c>
      <c r="CX21">
        <v>8.5</v>
      </c>
      <c r="CZ21">
        <v>6</v>
      </c>
      <c r="DA21">
        <f>DA20/DA18</f>
        <v>0.16644823066841422</v>
      </c>
    </row>
    <row r="22" spans="2:105" x14ac:dyDescent="0.2">
      <c r="AJ22">
        <v>13</v>
      </c>
      <c r="AW22">
        <v>8</v>
      </c>
      <c r="BA22">
        <v>12</v>
      </c>
      <c r="BE22">
        <v>7.2859999999999996</v>
      </c>
      <c r="BL22">
        <v>9.3330000000000002</v>
      </c>
      <c r="BN22">
        <v>11.25</v>
      </c>
      <c r="BT22">
        <v>9.4</v>
      </c>
      <c r="BU22" s="76"/>
      <c r="BV22" s="76"/>
      <c r="CI22">
        <v>9.8000000000000007</v>
      </c>
      <c r="CR22">
        <v>4.6669999999999998</v>
      </c>
      <c r="CX22">
        <v>8.6669999999999998</v>
      </c>
      <c r="CZ22">
        <v>6.4</v>
      </c>
    </row>
    <row r="23" spans="2:105" x14ac:dyDescent="0.2">
      <c r="AW23">
        <v>9.6669999999999998</v>
      </c>
      <c r="BA23">
        <v>15.667</v>
      </c>
      <c r="BH23">
        <f>BH20/BH18</f>
        <v>1.0145985401459856</v>
      </c>
      <c r="BL23">
        <v>6.8</v>
      </c>
      <c r="BT23">
        <v>8.1999999999999993</v>
      </c>
      <c r="CI23">
        <v>5.5</v>
      </c>
      <c r="CP23">
        <v>8.6</v>
      </c>
      <c r="CR23">
        <v>7.5</v>
      </c>
      <c r="CX23">
        <v>6.25</v>
      </c>
      <c r="CY23">
        <f>CY16-CY20</f>
        <v>1.87</v>
      </c>
      <c r="CZ23">
        <v>10.8</v>
      </c>
    </row>
    <row r="24" spans="2:105" x14ac:dyDescent="0.2">
      <c r="AW24">
        <v>6.25</v>
      </c>
      <c r="BA24">
        <v>14.8</v>
      </c>
      <c r="BL24">
        <v>9</v>
      </c>
      <c r="BN24">
        <v>9.8000000000000007</v>
      </c>
      <c r="BT24">
        <v>7.2</v>
      </c>
      <c r="CI24">
        <v>5.25</v>
      </c>
      <c r="CQ24">
        <v>6.85</v>
      </c>
      <c r="CR24">
        <v>11.25</v>
      </c>
      <c r="CX24">
        <v>8.6</v>
      </c>
      <c r="CY24">
        <f>CY23/CY20</f>
        <v>0.2537313432835821</v>
      </c>
      <c r="CZ24">
        <v>8.5</v>
      </c>
    </row>
    <row r="25" spans="2:105" x14ac:dyDescent="0.2">
      <c r="AW25">
        <v>11</v>
      </c>
      <c r="BA25">
        <v>11.667</v>
      </c>
      <c r="BE25">
        <v>8.6</v>
      </c>
      <c r="BL25">
        <v>17.399999999999999</v>
      </c>
      <c r="BT25">
        <v>10.8</v>
      </c>
      <c r="CI25">
        <v>9.25</v>
      </c>
      <c r="CP25">
        <v>6.5</v>
      </c>
      <c r="CR25">
        <v>9.75</v>
      </c>
      <c r="CX25">
        <v>9</v>
      </c>
      <c r="CZ25">
        <v>12.6</v>
      </c>
    </row>
    <row r="26" spans="2:105" x14ac:dyDescent="0.2">
      <c r="AW26">
        <v>7.2</v>
      </c>
      <c r="BT26">
        <v>10.167</v>
      </c>
      <c r="CP26">
        <v>7</v>
      </c>
      <c r="CQ26">
        <f>CP23-CQ24</f>
        <v>1.75</v>
      </c>
      <c r="CR26">
        <v>8</v>
      </c>
      <c r="CX26">
        <v>8.25</v>
      </c>
      <c r="CZ26">
        <v>8</v>
      </c>
    </row>
    <row r="27" spans="2:105" x14ac:dyDescent="0.2">
      <c r="BT27">
        <v>5.5</v>
      </c>
      <c r="CP27">
        <v>4.3</v>
      </c>
      <c r="CQ27">
        <f>CQ26/CQ24</f>
        <v>0.25547445255474455</v>
      </c>
      <c r="CR27">
        <v>7.3330000000000002</v>
      </c>
      <c r="CX27">
        <v>7</v>
      </c>
      <c r="CZ27">
        <v>13.333</v>
      </c>
    </row>
    <row r="28" spans="2:105" x14ac:dyDescent="0.2">
      <c r="BA28">
        <v>10.7</v>
      </c>
      <c r="BT28">
        <v>6.8</v>
      </c>
      <c r="CP28">
        <v>10</v>
      </c>
      <c r="CR28">
        <v>5.6669999999999998</v>
      </c>
      <c r="CX28">
        <v>12.5</v>
      </c>
      <c r="CZ28">
        <v>8.1999999999999993</v>
      </c>
    </row>
    <row r="29" spans="2:105" x14ac:dyDescent="0.2">
      <c r="AW29">
        <v>9.1999999999999993</v>
      </c>
      <c r="CP29">
        <v>7.3</v>
      </c>
      <c r="CX29">
        <v>11.25</v>
      </c>
      <c r="CZ29">
        <v>12.2</v>
      </c>
    </row>
    <row r="30" spans="2:105" x14ac:dyDescent="0.2">
      <c r="CP30">
        <v>8.3000000000000007</v>
      </c>
      <c r="CX30">
        <v>7.75</v>
      </c>
      <c r="CZ30">
        <v>9.4</v>
      </c>
    </row>
    <row r="31" spans="2:105" x14ac:dyDescent="0.2">
      <c r="Q31" s="3"/>
      <c r="R31" s="51">
        <v>218.75</v>
      </c>
      <c r="S31" s="51">
        <v>219.94</v>
      </c>
      <c r="T31">
        <v>18.2</v>
      </c>
      <c r="W31">
        <v>15</v>
      </c>
      <c r="X31" s="43">
        <v>6</v>
      </c>
      <c r="Z31" s="51">
        <v>248.36</v>
      </c>
      <c r="AA31" s="51">
        <v>287.43</v>
      </c>
      <c r="AB31">
        <v>27.5</v>
      </c>
      <c r="AC31">
        <v>26.5</v>
      </c>
      <c r="AE31">
        <v>29.75</v>
      </c>
      <c r="AF31">
        <v>3.56</v>
      </c>
      <c r="AG31" s="51">
        <v>201.92</v>
      </c>
      <c r="AH31" s="51">
        <v>222.19</v>
      </c>
      <c r="AJ31">
        <v>20</v>
      </c>
      <c r="AK31">
        <v>11</v>
      </c>
      <c r="AL31">
        <v>22.8</v>
      </c>
      <c r="AM31">
        <v>10</v>
      </c>
      <c r="AN31" s="51">
        <v>145.69</v>
      </c>
      <c r="AO31" s="51">
        <v>223.83</v>
      </c>
      <c r="AP31">
        <v>11.286</v>
      </c>
      <c r="AQ31">
        <v>4.8</v>
      </c>
      <c r="AR31">
        <v>9.75</v>
      </c>
      <c r="AS31">
        <v>4.2300000000000004</v>
      </c>
      <c r="AU31" s="51">
        <v>180.7</v>
      </c>
      <c r="AV31" s="51">
        <v>250.34</v>
      </c>
      <c r="BC31" s="51">
        <v>231.81818200000001</v>
      </c>
      <c r="BD31" s="51">
        <v>164.24</v>
      </c>
      <c r="BE31">
        <v>18.2</v>
      </c>
      <c r="BF31">
        <v>6.76</v>
      </c>
      <c r="BG31">
        <v>8.6669999999999998</v>
      </c>
      <c r="BH31">
        <v>4.2300000000000004</v>
      </c>
      <c r="BT31">
        <v>10.1</v>
      </c>
      <c r="CP31">
        <v>4.5999999999999996</v>
      </c>
      <c r="CX31">
        <v>10.4</v>
      </c>
      <c r="CZ31">
        <v>9.6</v>
      </c>
    </row>
    <row r="32" spans="2:105" x14ac:dyDescent="0.2">
      <c r="T32">
        <v>24.4</v>
      </c>
      <c r="U32">
        <v>7.5</v>
      </c>
      <c r="W32">
        <v>23.75</v>
      </c>
      <c r="X32" s="43">
        <v>7</v>
      </c>
      <c r="AB32">
        <v>17.25</v>
      </c>
      <c r="AE32">
        <v>17</v>
      </c>
      <c r="AF32">
        <v>3.93</v>
      </c>
      <c r="AJ32">
        <v>25.75</v>
      </c>
      <c r="AK32">
        <v>5.6</v>
      </c>
      <c r="AL32">
        <v>20.5</v>
      </c>
      <c r="AM32">
        <v>5.8559999999999999</v>
      </c>
      <c r="AP32">
        <v>10.8</v>
      </c>
      <c r="AQ32">
        <v>4.2</v>
      </c>
      <c r="AR32">
        <v>12.667</v>
      </c>
      <c r="AS32">
        <v>3.4</v>
      </c>
      <c r="BE32">
        <v>7.6</v>
      </c>
      <c r="BF32">
        <v>3</v>
      </c>
      <c r="BG32">
        <v>6.5</v>
      </c>
      <c r="BH32">
        <v>4.5</v>
      </c>
      <c r="CX32">
        <v>8</v>
      </c>
      <c r="CZ32">
        <v>9</v>
      </c>
    </row>
    <row r="33" spans="20:104" x14ac:dyDescent="0.2">
      <c r="T33">
        <v>17</v>
      </c>
      <c r="U33">
        <v>5.9</v>
      </c>
      <c r="W33">
        <v>18.399999999999999</v>
      </c>
      <c r="X33" s="43">
        <v>5</v>
      </c>
      <c r="AB33">
        <v>22</v>
      </c>
      <c r="AC33">
        <v>8</v>
      </c>
      <c r="AE33">
        <v>26</v>
      </c>
      <c r="AF33">
        <v>3.754</v>
      </c>
      <c r="AJ33">
        <v>18.2</v>
      </c>
      <c r="AK33">
        <v>6</v>
      </c>
      <c r="AL33">
        <v>16.25</v>
      </c>
      <c r="AM33">
        <v>5.9749999999999996</v>
      </c>
      <c r="AP33">
        <v>10.75</v>
      </c>
      <c r="AQ33">
        <v>5</v>
      </c>
      <c r="AR33">
        <v>11.25</v>
      </c>
      <c r="AS33">
        <v>6.7460000000000004</v>
      </c>
      <c r="AX33">
        <v>7.3330000000000002</v>
      </c>
      <c r="AY33">
        <v>5.7</v>
      </c>
      <c r="AZ33">
        <v>23</v>
      </c>
      <c r="BE33">
        <v>8.6</v>
      </c>
      <c r="BF33">
        <v>5</v>
      </c>
      <c r="BG33">
        <v>15.7</v>
      </c>
      <c r="BH33">
        <v>3.5</v>
      </c>
      <c r="CX33">
        <v>11</v>
      </c>
    </row>
    <row r="34" spans="20:104" x14ac:dyDescent="0.2">
      <c r="T34">
        <v>16</v>
      </c>
      <c r="U34">
        <v>6.3</v>
      </c>
      <c r="W34">
        <v>14.5</v>
      </c>
      <c r="X34" s="43">
        <v>6.8</v>
      </c>
      <c r="AB34">
        <v>21.332999999999998</v>
      </c>
      <c r="AC34">
        <v>7.8</v>
      </c>
      <c r="AE34">
        <v>14.286</v>
      </c>
      <c r="AF34">
        <v>4.79</v>
      </c>
      <c r="AJ34">
        <v>22.667000000000002</v>
      </c>
      <c r="AK34">
        <v>7</v>
      </c>
      <c r="AL34">
        <v>23</v>
      </c>
      <c r="AM34">
        <v>6.7859999999999996</v>
      </c>
      <c r="AP34">
        <v>11.6</v>
      </c>
      <c r="AQ34">
        <v>12.65</v>
      </c>
      <c r="AR34">
        <v>13.6</v>
      </c>
      <c r="AS34">
        <v>6.23</v>
      </c>
      <c r="AX34">
        <v>27</v>
      </c>
      <c r="AY34">
        <v>7.3380000000000001</v>
      </c>
      <c r="AZ34">
        <v>14</v>
      </c>
      <c r="BE34">
        <v>8</v>
      </c>
      <c r="BF34">
        <v>3</v>
      </c>
      <c r="BG34">
        <v>17</v>
      </c>
      <c r="BH34">
        <v>4.37</v>
      </c>
      <c r="BI34" s="51">
        <v>117.76</v>
      </c>
      <c r="BJ34" s="51">
        <v>126.87</v>
      </c>
      <c r="BP34" s="51">
        <v>70.64</v>
      </c>
      <c r="BQ34" s="51">
        <v>100.75</v>
      </c>
      <c r="BS34">
        <v>8.6</v>
      </c>
      <c r="BT34">
        <v>4.5999999999999996</v>
      </c>
      <c r="BU34">
        <v>10.4</v>
      </c>
      <c r="BV34">
        <v>5.78</v>
      </c>
      <c r="BW34" s="51">
        <v>110.7</v>
      </c>
      <c r="BX34" s="51">
        <v>68.98</v>
      </c>
      <c r="BZ34">
        <v>5.4</v>
      </c>
      <c r="CA34">
        <v>6.06</v>
      </c>
      <c r="CB34">
        <v>7.5</v>
      </c>
      <c r="CC34">
        <v>8</v>
      </c>
      <c r="CE34" s="51">
        <v>88.56</v>
      </c>
      <c r="CF34" s="51">
        <v>36.049999999999997</v>
      </c>
      <c r="CG34">
        <v>8.5</v>
      </c>
      <c r="CH34">
        <v>4.42</v>
      </c>
      <c r="CI34">
        <v>16</v>
      </c>
      <c r="CJ34">
        <v>8</v>
      </c>
      <c r="CM34" s="51">
        <v>149.41999999999999</v>
      </c>
      <c r="CN34" s="51">
        <v>70.150000000000006</v>
      </c>
      <c r="CP34">
        <v>15</v>
      </c>
      <c r="CQ34">
        <v>5.6</v>
      </c>
      <c r="CR34">
        <v>18</v>
      </c>
      <c r="CS34">
        <v>10.6</v>
      </c>
      <c r="CU34" s="51">
        <v>143.38999999999999</v>
      </c>
      <c r="CV34" s="51">
        <v>76.27</v>
      </c>
      <c r="CW34">
        <v>10.199999999999999</v>
      </c>
      <c r="CY34">
        <v>8.1999999999999993</v>
      </c>
      <c r="CZ34">
        <v>3.65</v>
      </c>
    </row>
    <row r="35" spans="20:104" x14ac:dyDescent="0.2">
      <c r="T35">
        <v>22.8</v>
      </c>
      <c r="U35">
        <v>7.4</v>
      </c>
      <c r="W35">
        <v>21.143000000000001</v>
      </c>
      <c r="X35" s="43">
        <v>4.5</v>
      </c>
      <c r="AB35">
        <v>19.399999999999999</v>
      </c>
      <c r="AC35">
        <v>5</v>
      </c>
      <c r="AE35">
        <v>30.25</v>
      </c>
      <c r="AF35">
        <v>5.94</v>
      </c>
      <c r="AJ35">
        <v>16.667000000000002</v>
      </c>
      <c r="AK35">
        <v>1.5</v>
      </c>
      <c r="AL35">
        <v>8.75</v>
      </c>
      <c r="AM35">
        <v>6.8449999999999998</v>
      </c>
      <c r="AP35">
        <v>11</v>
      </c>
      <c r="AQ35">
        <v>11.4</v>
      </c>
      <c r="AR35">
        <v>11.6</v>
      </c>
      <c r="AS35">
        <v>4.34</v>
      </c>
      <c r="AX35">
        <v>14.333</v>
      </c>
      <c r="AY35">
        <v>8.4529999999999994</v>
      </c>
      <c r="AZ35">
        <v>13</v>
      </c>
      <c r="BE35">
        <v>28.332999999999998</v>
      </c>
      <c r="BF35">
        <v>3</v>
      </c>
      <c r="BG35">
        <v>8.6</v>
      </c>
      <c r="BH35">
        <v>3.76</v>
      </c>
      <c r="BK35">
        <v>13</v>
      </c>
      <c r="BM35">
        <v>11.2</v>
      </c>
      <c r="BN35">
        <v>8</v>
      </c>
      <c r="BS35">
        <v>7.8</v>
      </c>
      <c r="BT35">
        <v>6</v>
      </c>
      <c r="BU35">
        <v>15</v>
      </c>
      <c r="BV35">
        <v>4.3</v>
      </c>
      <c r="BZ35">
        <v>6.4</v>
      </c>
      <c r="CA35">
        <v>8.1</v>
      </c>
      <c r="CB35">
        <v>10.6</v>
      </c>
      <c r="CC35">
        <v>6.88</v>
      </c>
      <c r="CG35">
        <v>9</v>
      </c>
      <c r="CH35">
        <v>4.5999999999999996</v>
      </c>
      <c r="CI35">
        <v>5.8</v>
      </c>
      <c r="CJ35">
        <v>6.7</v>
      </c>
      <c r="CP35">
        <v>15</v>
      </c>
      <c r="CQ35">
        <v>5.2</v>
      </c>
      <c r="CR35">
        <v>10</v>
      </c>
      <c r="CS35">
        <v>12.8</v>
      </c>
      <c r="CW35">
        <v>10</v>
      </c>
      <c r="CX35">
        <v>7</v>
      </c>
      <c r="CY35">
        <v>8.6</v>
      </c>
      <c r="CZ35">
        <v>4</v>
      </c>
    </row>
    <row r="36" spans="20:104" x14ac:dyDescent="0.2">
      <c r="T36">
        <v>23.5</v>
      </c>
      <c r="U36">
        <v>6.8</v>
      </c>
      <c r="W36">
        <v>24.8</v>
      </c>
      <c r="X36" s="43">
        <v>7</v>
      </c>
      <c r="AB36">
        <v>17.75</v>
      </c>
      <c r="AC36">
        <v>10</v>
      </c>
      <c r="AE36">
        <v>15.333</v>
      </c>
      <c r="AF36">
        <v>7.3339999999999996</v>
      </c>
      <c r="AJ36">
        <v>12.333</v>
      </c>
      <c r="AK36">
        <v>5</v>
      </c>
      <c r="AL36">
        <v>17</v>
      </c>
      <c r="AM36">
        <v>4</v>
      </c>
      <c r="AP36">
        <v>10.4</v>
      </c>
      <c r="AQ36">
        <v>5.76</v>
      </c>
      <c r="AR36">
        <v>11</v>
      </c>
      <c r="AS36">
        <v>4.5</v>
      </c>
      <c r="AX36">
        <v>14.75</v>
      </c>
      <c r="AY36">
        <v>9.0090000000000003</v>
      </c>
      <c r="AZ36">
        <v>13.667</v>
      </c>
      <c r="BE36">
        <v>7.5</v>
      </c>
      <c r="BF36">
        <v>5.6</v>
      </c>
      <c r="BG36">
        <v>11.714</v>
      </c>
      <c r="BH36">
        <v>3.38</v>
      </c>
      <c r="BK36">
        <v>16.600000000000001</v>
      </c>
      <c r="BM36">
        <v>13.667</v>
      </c>
      <c r="BN36">
        <v>7</v>
      </c>
      <c r="BS36">
        <v>10</v>
      </c>
      <c r="BT36">
        <v>6.9</v>
      </c>
      <c r="BU36">
        <v>11.333</v>
      </c>
      <c r="BV36">
        <v>8</v>
      </c>
      <c r="BZ36">
        <v>15.833</v>
      </c>
      <c r="CA36">
        <v>6.55</v>
      </c>
      <c r="CB36">
        <v>10.199999999999999</v>
      </c>
      <c r="CC36">
        <v>7.5</v>
      </c>
      <c r="CG36">
        <v>6.8330000000000002</v>
      </c>
      <c r="CH36">
        <v>4.9000000000000004</v>
      </c>
      <c r="CI36">
        <v>7.875</v>
      </c>
      <c r="CJ36">
        <v>12</v>
      </c>
      <c r="CP36">
        <v>6.3330000000000002</v>
      </c>
      <c r="CQ36">
        <v>4</v>
      </c>
      <c r="CR36">
        <v>14</v>
      </c>
      <c r="CS36">
        <v>11</v>
      </c>
      <c r="CW36">
        <v>11.143000000000001</v>
      </c>
      <c r="CX36">
        <v>4.5</v>
      </c>
      <c r="CY36">
        <v>8.4</v>
      </c>
      <c r="CZ36">
        <v>3</v>
      </c>
    </row>
    <row r="37" spans="20:104" x14ac:dyDescent="0.2">
      <c r="T37">
        <v>23.75</v>
      </c>
      <c r="U37">
        <v>5.6</v>
      </c>
      <c r="W37">
        <v>20.25</v>
      </c>
      <c r="X37" s="43">
        <v>9</v>
      </c>
      <c r="AB37">
        <v>28.332999999999998</v>
      </c>
      <c r="AC37">
        <v>5.0999999999999996</v>
      </c>
      <c r="AE37">
        <v>10.8</v>
      </c>
      <c r="AJ37">
        <v>15.5</v>
      </c>
      <c r="AK37">
        <v>4</v>
      </c>
      <c r="AL37">
        <v>12.5</v>
      </c>
      <c r="AP37">
        <v>11.25</v>
      </c>
      <c r="AQ37">
        <v>3.5</v>
      </c>
      <c r="AR37">
        <v>21.8</v>
      </c>
      <c r="AX37">
        <v>18.25</v>
      </c>
      <c r="AY37">
        <v>3.65</v>
      </c>
      <c r="AZ37">
        <v>18.332999999999998</v>
      </c>
      <c r="BE37">
        <v>8.5</v>
      </c>
      <c r="BG37">
        <v>7.8</v>
      </c>
      <c r="BK37">
        <v>19</v>
      </c>
      <c r="BL37">
        <v>7.4</v>
      </c>
      <c r="BM37">
        <v>17</v>
      </c>
      <c r="BN37">
        <v>7.4</v>
      </c>
      <c r="BS37">
        <v>9.5</v>
      </c>
      <c r="BT37">
        <v>3.7</v>
      </c>
      <c r="BU37">
        <v>14</v>
      </c>
      <c r="BV37">
        <v>9.8000000000000007</v>
      </c>
      <c r="BZ37">
        <v>6</v>
      </c>
      <c r="CA37">
        <v>4.2300000000000004</v>
      </c>
      <c r="CB37">
        <v>9</v>
      </c>
      <c r="CC37">
        <v>9.06</v>
      </c>
      <c r="CG37">
        <v>6.3330000000000002</v>
      </c>
      <c r="CH37">
        <v>5.5</v>
      </c>
      <c r="CI37">
        <v>5.3330000000000002</v>
      </c>
      <c r="CJ37">
        <v>9</v>
      </c>
      <c r="CP37">
        <v>10.667</v>
      </c>
      <c r="CQ37">
        <v>2.95</v>
      </c>
      <c r="CR37">
        <v>24.5</v>
      </c>
      <c r="CS37">
        <v>12</v>
      </c>
      <c r="CW37">
        <v>12.4</v>
      </c>
      <c r="CX37">
        <v>6</v>
      </c>
      <c r="CY37">
        <v>8.4290000000000003</v>
      </c>
      <c r="CZ37">
        <v>3.6</v>
      </c>
    </row>
    <row r="38" spans="20:104" x14ac:dyDescent="0.2">
      <c r="T38">
        <v>34.75</v>
      </c>
      <c r="U38">
        <v>5.3</v>
      </c>
      <c r="W38">
        <v>20.25</v>
      </c>
      <c r="X38" s="43"/>
      <c r="AB38">
        <v>30.5</v>
      </c>
      <c r="AC38">
        <v>7</v>
      </c>
      <c r="AE38">
        <v>7.75</v>
      </c>
      <c r="AJ38">
        <v>15</v>
      </c>
      <c r="AL38">
        <v>17.332999999999998</v>
      </c>
      <c r="AP38">
        <v>10.199999999999999</v>
      </c>
      <c r="AR38">
        <v>11.333</v>
      </c>
      <c r="AX38">
        <v>24.2</v>
      </c>
      <c r="AY38">
        <v>6.88</v>
      </c>
      <c r="AZ38">
        <v>21.667000000000002</v>
      </c>
      <c r="BA38">
        <v>20.6</v>
      </c>
      <c r="BE38">
        <v>16</v>
      </c>
      <c r="BG38">
        <v>6.6669999999999998</v>
      </c>
      <c r="BH38">
        <v>13.14</v>
      </c>
      <c r="BK38">
        <v>16.332999999999998</v>
      </c>
      <c r="BL38">
        <v>8</v>
      </c>
      <c r="BM38">
        <v>15.429</v>
      </c>
      <c r="BN38">
        <v>6.87</v>
      </c>
      <c r="BS38">
        <v>12</v>
      </c>
      <c r="BT38">
        <v>6.88</v>
      </c>
      <c r="BU38">
        <v>15</v>
      </c>
      <c r="BV38">
        <v>8.7799999999999994</v>
      </c>
      <c r="BZ38">
        <v>7.6</v>
      </c>
      <c r="CA38">
        <v>3.4</v>
      </c>
      <c r="CB38">
        <v>9.6</v>
      </c>
      <c r="CC38">
        <v>5.5</v>
      </c>
      <c r="CG38">
        <v>13</v>
      </c>
      <c r="CH38">
        <v>3.9</v>
      </c>
      <c r="CI38">
        <v>11.667</v>
      </c>
      <c r="CJ38">
        <v>8</v>
      </c>
      <c r="CP38">
        <v>9.8330000000000002</v>
      </c>
      <c r="CQ38">
        <v>4</v>
      </c>
      <c r="CR38">
        <v>15.8</v>
      </c>
      <c r="CS38">
        <v>9</v>
      </c>
      <c r="CW38">
        <v>9</v>
      </c>
      <c r="CX38">
        <v>4</v>
      </c>
      <c r="CY38">
        <v>8.6</v>
      </c>
      <c r="CZ38">
        <v>4.4000000000000004</v>
      </c>
    </row>
    <row r="39" spans="20:104" x14ac:dyDescent="0.2">
      <c r="T39">
        <v>27</v>
      </c>
      <c r="W39">
        <v>30.25</v>
      </c>
      <c r="AB39">
        <v>21</v>
      </c>
      <c r="AC39">
        <v>5</v>
      </c>
      <c r="AE39">
        <v>14.8</v>
      </c>
      <c r="AJ39">
        <v>23</v>
      </c>
      <c r="AL39">
        <v>15.5</v>
      </c>
      <c r="AP39">
        <v>15.25</v>
      </c>
      <c r="AR39">
        <v>31.25</v>
      </c>
      <c r="AX39">
        <v>18.667000000000002</v>
      </c>
      <c r="AZ39">
        <v>31.667000000000002</v>
      </c>
      <c r="BE39">
        <v>12</v>
      </c>
      <c r="BG39">
        <v>20</v>
      </c>
      <c r="BK39">
        <v>18.667000000000002</v>
      </c>
      <c r="BL39">
        <v>8.6</v>
      </c>
      <c r="BM39">
        <v>15.833</v>
      </c>
      <c r="BN39">
        <v>6.7</v>
      </c>
      <c r="BS39">
        <v>8.3330000000000002</v>
      </c>
      <c r="BT39">
        <v>4.5999999999999996</v>
      </c>
      <c r="BU39">
        <v>15.25</v>
      </c>
      <c r="BV39">
        <v>11.2</v>
      </c>
      <c r="BZ39">
        <v>9.1999999999999993</v>
      </c>
      <c r="CA39">
        <v>4.2</v>
      </c>
      <c r="CB39">
        <v>14.667</v>
      </c>
      <c r="CC39">
        <v>6.4</v>
      </c>
      <c r="CG39">
        <v>5</v>
      </c>
      <c r="CH39">
        <v>5</v>
      </c>
      <c r="CI39">
        <v>21</v>
      </c>
      <c r="CJ39">
        <v>8</v>
      </c>
      <c r="CP39">
        <v>7.5709999999999997</v>
      </c>
      <c r="CQ39">
        <v>4</v>
      </c>
      <c r="CR39">
        <v>15.25</v>
      </c>
      <c r="CS39">
        <v>4.9000000000000004</v>
      </c>
      <c r="CW39">
        <v>7.6</v>
      </c>
      <c r="CX39">
        <v>7</v>
      </c>
      <c r="CY39">
        <v>9.6</v>
      </c>
      <c r="CZ39">
        <v>4</v>
      </c>
    </row>
    <row r="40" spans="20:104" x14ac:dyDescent="0.2">
      <c r="T40">
        <v>135.25</v>
      </c>
      <c r="W40">
        <v>20</v>
      </c>
      <c r="AB40">
        <v>25</v>
      </c>
      <c r="AE40">
        <v>10.8</v>
      </c>
      <c r="AJ40">
        <v>19.667000000000002</v>
      </c>
      <c r="AL40">
        <v>20.5</v>
      </c>
      <c r="AP40">
        <v>16.75</v>
      </c>
      <c r="AR40">
        <v>17.25</v>
      </c>
      <c r="AX40">
        <v>26.332999999999998</v>
      </c>
      <c r="AY40">
        <v>6.84</v>
      </c>
      <c r="AZ40">
        <v>25.332999999999998</v>
      </c>
      <c r="BE40">
        <v>11.8</v>
      </c>
      <c r="BF40">
        <v>11.6</v>
      </c>
      <c r="BG40">
        <v>20</v>
      </c>
      <c r="BH40">
        <v>3.96</v>
      </c>
      <c r="BK40">
        <v>22.428999999999998</v>
      </c>
      <c r="BL40">
        <v>7.67</v>
      </c>
      <c r="BM40">
        <v>15.375</v>
      </c>
      <c r="BN40">
        <v>4.3</v>
      </c>
      <c r="BS40">
        <v>4.6669999999999998</v>
      </c>
      <c r="BU40">
        <v>8</v>
      </c>
      <c r="BZ40">
        <v>19.649999999999999</v>
      </c>
      <c r="CB40">
        <v>10.8</v>
      </c>
      <c r="CG40">
        <v>9.5</v>
      </c>
      <c r="CI40">
        <v>8.5</v>
      </c>
      <c r="CP40">
        <v>16</v>
      </c>
      <c r="CR40">
        <v>11</v>
      </c>
      <c r="CW40">
        <v>10</v>
      </c>
      <c r="CX40">
        <v>6.7</v>
      </c>
      <c r="CY40">
        <v>10</v>
      </c>
    </row>
    <row r="41" spans="20:104" x14ac:dyDescent="0.2">
      <c r="T41">
        <v>27.332999999999998</v>
      </c>
      <c r="W41">
        <v>27</v>
      </c>
      <c r="AB41">
        <v>43</v>
      </c>
      <c r="AC41">
        <v>6.84</v>
      </c>
      <c r="AE41">
        <v>8.6669999999999998</v>
      </c>
      <c r="AF41">
        <v>17</v>
      </c>
      <c r="AJ41">
        <v>24.332999999999998</v>
      </c>
      <c r="AL41">
        <v>23.2</v>
      </c>
      <c r="AP41">
        <v>8</v>
      </c>
      <c r="AQ41">
        <v>4.6399999999999997</v>
      </c>
      <c r="AR41">
        <v>9</v>
      </c>
      <c r="AS41">
        <v>15.9</v>
      </c>
      <c r="AX41">
        <v>23.5</v>
      </c>
      <c r="AZ41">
        <v>25.75</v>
      </c>
      <c r="BA41">
        <v>5.88</v>
      </c>
      <c r="BE41">
        <v>9.8000000000000007</v>
      </c>
      <c r="BG41">
        <v>18.670000000000002</v>
      </c>
      <c r="BK41">
        <v>20.2</v>
      </c>
      <c r="BL41">
        <v>8.34</v>
      </c>
      <c r="BM41">
        <v>12.856999999999999</v>
      </c>
      <c r="BS41">
        <v>5.6669999999999998</v>
      </c>
      <c r="BU41">
        <v>15.833</v>
      </c>
      <c r="BZ41">
        <v>6.8</v>
      </c>
      <c r="CB41">
        <v>8</v>
      </c>
      <c r="CG41">
        <v>9</v>
      </c>
      <c r="CI41">
        <v>9</v>
      </c>
      <c r="CP41">
        <v>8.1999999999999993</v>
      </c>
      <c r="CR41">
        <v>15.167</v>
      </c>
      <c r="CW41">
        <v>6.6669999999999998</v>
      </c>
      <c r="CY41">
        <v>11.2</v>
      </c>
    </row>
    <row r="42" spans="20:104" x14ac:dyDescent="0.2">
      <c r="T42">
        <v>14.8</v>
      </c>
      <c r="W42">
        <v>16</v>
      </c>
      <c r="AB42">
        <v>25.6</v>
      </c>
      <c r="AE42">
        <v>14.75</v>
      </c>
      <c r="AJ42">
        <v>16.25</v>
      </c>
      <c r="AL42">
        <v>18.2</v>
      </c>
      <c r="AM42">
        <v>21.2</v>
      </c>
      <c r="AP42">
        <v>9.6669999999999998</v>
      </c>
      <c r="AR42">
        <v>29.332999999999998</v>
      </c>
      <c r="AX42">
        <v>12.5</v>
      </c>
      <c r="AZ42">
        <v>12.667</v>
      </c>
      <c r="BE42">
        <v>16</v>
      </c>
      <c r="BF42">
        <v>4.3899999999999997</v>
      </c>
      <c r="BG42">
        <v>9.8000000000000007</v>
      </c>
      <c r="BH42">
        <f>BH38-BH40</f>
        <v>9.18</v>
      </c>
      <c r="BK42">
        <v>21.6</v>
      </c>
      <c r="BL42">
        <v>9.3000000000000007</v>
      </c>
      <c r="BM42">
        <v>13</v>
      </c>
      <c r="BS42">
        <v>7.4</v>
      </c>
      <c r="BT42">
        <v>5.45</v>
      </c>
      <c r="BU42">
        <v>15.2</v>
      </c>
      <c r="BZ42">
        <v>11.2</v>
      </c>
      <c r="CB42">
        <v>8.3330000000000002</v>
      </c>
      <c r="CC42">
        <v>12.2</v>
      </c>
      <c r="CG42">
        <v>9</v>
      </c>
      <c r="CI42">
        <v>12</v>
      </c>
      <c r="CP42">
        <v>11</v>
      </c>
      <c r="CR42">
        <v>16.25</v>
      </c>
      <c r="CS42">
        <v>17.100000000000001</v>
      </c>
      <c r="CW42">
        <v>8</v>
      </c>
      <c r="CY42">
        <v>5.5709999999999997</v>
      </c>
    </row>
    <row r="43" spans="20:104" x14ac:dyDescent="0.2">
      <c r="T43">
        <v>7.6669999999999998</v>
      </c>
      <c r="W43">
        <v>16.8</v>
      </c>
      <c r="X43">
        <v>20.7</v>
      </c>
      <c r="AB43">
        <v>19.75</v>
      </c>
      <c r="AE43">
        <v>9.25</v>
      </c>
      <c r="AJ43">
        <v>17.667000000000002</v>
      </c>
      <c r="AK43">
        <v>17.3</v>
      </c>
      <c r="AL43">
        <v>23.332999999999998</v>
      </c>
      <c r="AP43">
        <v>12.333</v>
      </c>
      <c r="AR43">
        <v>7.6669999999999998</v>
      </c>
      <c r="AS43">
        <v>4.91</v>
      </c>
      <c r="AX43">
        <v>17</v>
      </c>
      <c r="AZ43">
        <v>15.5</v>
      </c>
      <c r="BA43">
        <f>BA38-BA41</f>
        <v>14.720000000000002</v>
      </c>
      <c r="BE43">
        <v>8.1999999999999993</v>
      </c>
      <c r="BG43">
        <v>21.76</v>
      </c>
      <c r="BH43">
        <f>BH42/BH40</f>
        <v>2.3181818181818183</v>
      </c>
      <c r="BK43">
        <v>17.399999999999999</v>
      </c>
      <c r="BM43">
        <v>15.4</v>
      </c>
      <c r="BS43">
        <v>10.4</v>
      </c>
      <c r="BU43">
        <v>14</v>
      </c>
      <c r="BV43">
        <v>7.97</v>
      </c>
      <c r="BZ43">
        <v>6.5</v>
      </c>
      <c r="CB43">
        <v>10.167</v>
      </c>
      <c r="CG43">
        <v>5.3330000000000002</v>
      </c>
      <c r="CI43">
        <v>7.3330000000000002</v>
      </c>
      <c r="CP43">
        <v>9</v>
      </c>
      <c r="CR43">
        <v>8.3330000000000002</v>
      </c>
      <c r="CW43">
        <v>8</v>
      </c>
      <c r="CY43">
        <v>13.4</v>
      </c>
    </row>
    <row r="44" spans="20:104" x14ac:dyDescent="0.2">
      <c r="T44">
        <v>12</v>
      </c>
      <c r="W44">
        <v>32.200000000000003</v>
      </c>
      <c r="AB44">
        <v>35.799999999999997</v>
      </c>
      <c r="AC44">
        <f>AC31-AC41</f>
        <v>19.66</v>
      </c>
      <c r="AE44">
        <v>11.667</v>
      </c>
      <c r="AF44">
        <v>4.88</v>
      </c>
      <c r="AJ44">
        <v>19</v>
      </c>
      <c r="AL44">
        <v>31.75</v>
      </c>
      <c r="AM44">
        <v>6.58</v>
      </c>
      <c r="AP44">
        <v>7.3330000000000002</v>
      </c>
      <c r="AQ44">
        <f>AP51-AQ41</f>
        <v>6.7600000000000007</v>
      </c>
      <c r="AR44">
        <v>12</v>
      </c>
      <c r="AX44">
        <v>18.8</v>
      </c>
      <c r="AZ44">
        <v>20</v>
      </c>
      <c r="BA44">
        <f>BA43/BA41</f>
        <v>2.5034013605442182</v>
      </c>
      <c r="BE44">
        <v>8.6</v>
      </c>
      <c r="BF44">
        <f>BF40-BF42</f>
        <v>7.21</v>
      </c>
      <c r="BG44">
        <v>11.143000000000001</v>
      </c>
      <c r="BK44">
        <v>12.8</v>
      </c>
      <c r="BL44">
        <v>8.2200000000000006</v>
      </c>
      <c r="BM44">
        <v>14.75</v>
      </c>
      <c r="BS44">
        <v>10</v>
      </c>
      <c r="BT44">
        <f>BS63-BT42</f>
        <v>3.8500000000000005</v>
      </c>
      <c r="BU44">
        <v>20</v>
      </c>
      <c r="BZ44">
        <v>10.667</v>
      </c>
      <c r="CA44">
        <v>11.42</v>
      </c>
      <c r="CB44">
        <v>14.6</v>
      </c>
      <c r="CG44">
        <v>14</v>
      </c>
      <c r="CH44">
        <v>8.9</v>
      </c>
      <c r="CI44">
        <v>16</v>
      </c>
      <c r="CP44">
        <v>7.1669999999999998</v>
      </c>
      <c r="CR44">
        <v>14</v>
      </c>
      <c r="CS44">
        <v>10.050000000000001</v>
      </c>
      <c r="CW44">
        <v>7.5</v>
      </c>
      <c r="CY44">
        <v>7</v>
      </c>
      <c r="CZ44">
        <v>9.1999999999999993</v>
      </c>
    </row>
    <row r="45" spans="20:104" x14ac:dyDescent="0.2">
      <c r="T45">
        <v>12.75</v>
      </c>
      <c r="W45">
        <v>29.6</v>
      </c>
      <c r="AB45">
        <v>21.2</v>
      </c>
      <c r="AC45">
        <f>AC44/AC41</f>
        <v>2.8742690058479532</v>
      </c>
      <c r="AE45">
        <v>15</v>
      </c>
      <c r="AJ45">
        <v>8.75</v>
      </c>
      <c r="AL45">
        <v>20</v>
      </c>
      <c r="AP45">
        <v>8.75</v>
      </c>
      <c r="AQ45">
        <f>AQ44/AQ41</f>
        <v>1.4568965517241381</v>
      </c>
      <c r="AR45">
        <v>11.5</v>
      </c>
      <c r="AX45">
        <v>19.667000000000002</v>
      </c>
      <c r="AZ45">
        <v>22.667000000000002</v>
      </c>
      <c r="BE45">
        <v>14.4</v>
      </c>
      <c r="BF45">
        <f>BF44/BF42</f>
        <v>1.642369020501139</v>
      </c>
      <c r="BK45">
        <v>20.667000000000002</v>
      </c>
      <c r="BM45">
        <v>17.713999999999999</v>
      </c>
      <c r="BN45">
        <v>15.2</v>
      </c>
      <c r="BS45">
        <v>8.3330000000000002</v>
      </c>
      <c r="BT45">
        <f>BT44/BT42</f>
        <v>0.70642201834862395</v>
      </c>
      <c r="BU45">
        <v>25.75</v>
      </c>
      <c r="BZ45">
        <v>22.4</v>
      </c>
      <c r="CB45">
        <v>8.8330000000000002</v>
      </c>
      <c r="CC45">
        <v>7.22</v>
      </c>
      <c r="CG45">
        <v>8.6669999999999998</v>
      </c>
      <c r="CI45">
        <v>7.6669999999999998</v>
      </c>
      <c r="CP45">
        <v>9.8000000000000007</v>
      </c>
      <c r="CQ45">
        <v>10.7</v>
      </c>
      <c r="CR45">
        <v>24.5</v>
      </c>
      <c r="CW45">
        <v>7.3330000000000002</v>
      </c>
      <c r="CY45">
        <v>10.8</v>
      </c>
    </row>
    <row r="46" spans="20:104" x14ac:dyDescent="0.2">
      <c r="T46">
        <v>15</v>
      </c>
      <c r="W46">
        <v>26.667000000000002</v>
      </c>
      <c r="AB46">
        <v>24.2</v>
      </c>
      <c r="AE46">
        <v>27</v>
      </c>
      <c r="AF46">
        <f>AF41-AF44</f>
        <v>12.120000000000001</v>
      </c>
      <c r="AJ46">
        <v>12.25</v>
      </c>
      <c r="AK46">
        <v>5.73</v>
      </c>
      <c r="AL46">
        <v>16.600000000000001</v>
      </c>
      <c r="AM46">
        <f>AM42-AM44</f>
        <v>14.62</v>
      </c>
      <c r="AP46">
        <v>10.75</v>
      </c>
      <c r="AR46">
        <v>11.25</v>
      </c>
      <c r="AS46">
        <f>AS41-AS43</f>
        <v>10.99</v>
      </c>
      <c r="AX46">
        <v>17</v>
      </c>
      <c r="AZ46">
        <v>31.5</v>
      </c>
      <c r="BE46">
        <v>7.5</v>
      </c>
      <c r="BK46">
        <v>16</v>
      </c>
      <c r="BM46">
        <v>12.429</v>
      </c>
      <c r="BS46">
        <v>7.5</v>
      </c>
      <c r="BU46">
        <v>13.5</v>
      </c>
      <c r="BZ46">
        <v>13.6</v>
      </c>
      <c r="CB46">
        <v>9.6</v>
      </c>
      <c r="CC46">
        <f>CC42-CC45</f>
        <v>4.9799999999999995</v>
      </c>
      <c r="CG46">
        <v>17</v>
      </c>
      <c r="CI46">
        <v>7.3330000000000002</v>
      </c>
      <c r="CP46">
        <v>12.6</v>
      </c>
      <c r="CR46">
        <v>26.832999999999998</v>
      </c>
      <c r="CW46">
        <v>9.8330000000000002</v>
      </c>
      <c r="CY46">
        <v>7.6</v>
      </c>
      <c r="CZ46">
        <v>3.78</v>
      </c>
    </row>
    <row r="47" spans="20:104" x14ac:dyDescent="0.2">
      <c r="T47">
        <v>15.25</v>
      </c>
      <c r="W47">
        <v>32.200000000000003</v>
      </c>
      <c r="X47">
        <v>6.47</v>
      </c>
      <c r="AB47">
        <v>18.167000000000002</v>
      </c>
      <c r="AE47">
        <v>19.399999999999999</v>
      </c>
      <c r="AF47">
        <f>AF46/AF44</f>
        <v>2.4836065573770494</v>
      </c>
      <c r="AJ47">
        <v>13.667</v>
      </c>
      <c r="AL47">
        <v>26.5</v>
      </c>
      <c r="AM47">
        <f>AM46/AM44</f>
        <v>2.2218844984802431</v>
      </c>
      <c r="AP47">
        <v>18.25</v>
      </c>
      <c r="AR47">
        <v>24</v>
      </c>
      <c r="AS47">
        <f>AS46/AS43</f>
        <v>2.2382892057026478</v>
      </c>
      <c r="AX47">
        <v>25.667000000000002</v>
      </c>
      <c r="AY47">
        <v>19.2</v>
      </c>
      <c r="AZ47">
        <v>19.7</v>
      </c>
      <c r="BE47">
        <v>19.559999999999999</v>
      </c>
      <c r="BK47">
        <v>14</v>
      </c>
      <c r="BM47">
        <v>15.8</v>
      </c>
      <c r="BS47">
        <v>17.667000000000002</v>
      </c>
      <c r="BU47">
        <v>31.332999999999998</v>
      </c>
      <c r="BZ47">
        <v>15.5</v>
      </c>
      <c r="CA47">
        <v>5.42</v>
      </c>
      <c r="CB47">
        <v>12.75</v>
      </c>
      <c r="CC47">
        <f>CC46/CC45</f>
        <v>0.68975069252077559</v>
      </c>
      <c r="CG47">
        <v>9.1999999999999993</v>
      </c>
      <c r="CH47">
        <v>4.72</v>
      </c>
      <c r="CI47">
        <v>23</v>
      </c>
      <c r="CJ47">
        <v>11.7</v>
      </c>
      <c r="CP47">
        <v>7.5</v>
      </c>
      <c r="CQ47">
        <v>4.29</v>
      </c>
      <c r="CR47">
        <v>13.25</v>
      </c>
      <c r="CS47">
        <f>CS42-CS44</f>
        <v>7.0500000000000007</v>
      </c>
      <c r="CW47">
        <v>7.5</v>
      </c>
      <c r="CY47">
        <v>9.1669999999999998</v>
      </c>
    </row>
    <row r="48" spans="20:104" x14ac:dyDescent="0.2">
      <c r="T48">
        <v>9</v>
      </c>
      <c r="W48">
        <v>31</v>
      </c>
      <c r="AB48">
        <v>28.625</v>
      </c>
      <c r="AE48">
        <v>18.399999999999999</v>
      </c>
      <c r="AJ48">
        <v>22.332999999999998</v>
      </c>
      <c r="AL48">
        <v>27.4</v>
      </c>
      <c r="AP48">
        <v>10</v>
      </c>
      <c r="AR48">
        <v>22</v>
      </c>
      <c r="AX48">
        <v>18.332999999999998</v>
      </c>
      <c r="BE48">
        <v>9.8000000000000007</v>
      </c>
      <c r="BK48">
        <v>17</v>
      </c>
      <c r="BL48">
        <f>BK56-BL44</f>
        <v>9.6799999999999979</v>
      </c>
      <c r="BM48">
        <v>12</v>
      </c>
      <c r="BN48">
        <v>6.7</v>
      </c>
      <c r="BS48">
        <v>8</v>
      </c>
      <c r="BU48">
        <v>18.5</v>
      </c>
      <c r="BV48">
        <f>BU60-BV43</f>
        <v>8.0300000000000011</v>
      </c>
      <c r="BZ48">
        <v>15.5</v>
      </c>
      <c r="CB48">
        <v>14.6</v>
      </c>
      <c r="CG48">
        <v>7.6669999999999998</v>
      </c>
      <c r="CI48">
        <v>10.333</v>
      </c>
      <c r="CP48">
        <v>14.333</v>
      </c>
      <c r="CR48">
        <v>30.6</v>
      </c>
      <c r="CS48">
        <f>CS47/CS44</f>
        <v>0.70149253731343286</v>
      </c>
      <c r="CW48">
        <v>8.25</v>
      </c>
      <c r="CX48">
        <v>10.4</v>
      </c>
      <c r="CY48">
        <v>8</v>
      </c>
    </row>
    <row r="49" spans="18:104" x14ac:dyDescent="0.2">
      <c r="T49">
        <v>17.25</v>
      </c>
      <c r="W49">
        <v>15.75</v>
      </c>
      <c r="X49">
        <f>X43-X47</f>
        <v>14.23</v>
      </c>
      <c r="AB49">
        <v>23.75</v>
      </c>
      <c r="AE49">
        <v>22.332999999999998</v>
      </c>
      <c r="AJ49">
        <v>14.667</v>
      </c>
      <c r="AK49">
        <f>AK43-AK46</f>
        <v>11.57</v>
      </c>
      <c r="AL49">
        <v>15.4</v>
      </c>
      <c r="AR49">
        <v>8</v>
      </c>
      <c r="AX49">
        <v>24.332999999999998</v>
      </c>
      <c r="BE49">
        <v>4.6669999999999998</v>
      </c>
      <c r="BK49">
        <v>23</v>
      </c>
      <c r="BL49">
        <f>BL48/BL44</f>
        <v>1.1776155717761554</v>
      </c>
      <c r="BM49">
        <v>13.167</v>
      </c>
      <c r="BS49">
        <v>11</v>
      </c>
      <c r="BU49">
        <v>16.25</v>
      </c>
      <c r="BV49">
        <f>BV48/BV43</f>
        <v>1.0075282308657467</v>
      </c>
      <c r="BZ49">
        <v>13.25</v>
      </c>
      <c r="CA49">
        <f>CA44-CA47</f>
        <v>6</v>
      </c>
      <c r="CB49">
        <v>10.667</v>
      </c>
      <c r="CG49">
        <v>9</v>
      </c>
      <c r="CI49">
        <v>8.5709999999999997</v>
      </c>
      <c r="CJ49">
        <v>8.6</v>
      </c>
      <c r="CR49">
        <v>16</v>
      </c>
      <c r="CW49">
        <v>13.333</v>
      </c>
      <c r="CY49">
        <v>8.25</v>
      </c>
      <c r="CZ49">
        <f>CZ44-CZ46</f>
        <v>5.42</v>
      </c>
    </row>
    <row r="50" spans="18:104" x14ac:dyDescent="0.2">
      <c r="T50">
        <v>11</v>
      </c>
      <c r="W50">
        <v>14</v>
      </c>
      <c r="X50">
        <f>X49/X47</f>
        <v>2.199381761978362</v>
      </c>
      <c r="AB50">
        <v>34.4</v>
      </c>
      <c r="AE50">
        <v>11.4</v>
      </c>
      <c r="AJ50">
        <v>15.6</v>
      </c>
      <c r="AK50">
        <f>AK49/AK46</f>
        <v>2.0191972076788831</v>
      </c>
      <c r="AL50">
        <v>34</v>
      </c>
      <c r="AR50">
        <v>18.25</v>
      </c>
      <c r="AX50">
        <v>18</v>
      </c>
      <c r="AY50">
        <f>AY47-AY40</f>
        <v>12.36</v>
      </c>
      <c r="AZ50">
        <v>6.8</v>
      </c>
      <c r="BE50">
        <v>6.5</v>
      </c>
      <c r="BK50">
        <v>27</v>
      </c>
      <c r="BM50">
        <v>14.2</v>
      </c>
      <c r="BN50">
        <f>BN45-BN48</f>
        <v>8.5</v>
      </c>
      <c r="BS50">
        <v>8.6</v>
      </c>
      <c r="BU50">
        <v>27</v>
      </c>
      <c r="BZ50">
        <v>10</v>
      </c>
      <c r="CA50">
        <f>CA49/CA47</f>
        <v>1.1070110701107012</v>
      </c>
      <c r="CB50">
        <v>7</v>
      </c>
      <c r="CG50">
        <v>9.3330000000000002</v>
      </c>
      <c r="CH50">
        <f>CH44-CH47</f>
        <v>4.1800000000000006</v>
      </c>
      <c r="CI50">
        <v>9</v>
      </c>
      <c r="CQ50">
        <f>CQ45-CQ47</f>
        <v>6.4099999999999993</v>
      </c>
      <c r="CW50">
        <v>11.4</v>
      </c>
      <c r="CY50">
        <v>12.2</v>
      </c>
      <c r="CZ50">
        <f>CZ49/CZ46</f>
        <v>1.4338624338624339</v>
      </c>
    </row>
    <row r="51" spans="18:104" x14ac:dyDescent="0.2">
      <c r="T51">
        <v>10</v>
      </c>
      <c r="U51" s="43">
        <v>20.399999999999999</v>
      </c>
      <c r="W51">
        <v>16.8</v>
      </c>
      <c r="AB51">
        <v>47.75</v>
      </c>
      <c r="AE51">
        <v>15.8</v>
      </c>
      <c r="AJ51">
        <v>7.6669999999999998</v>
      </c>
      <c r="AL51">
        <v>23</v>
      </c>
      <c r="AP51">
        <v>11.4</v>
      </c>
      <c r="AR51">
        <v>21.8</v>
      </c>
      <c r="AX51">
        <v>29.5</v>
      </c>
      <c r="AY51">
        <f>AY50/AY40</f>
        <v>1.807017543859649</v>
      </c>
      <c r="AZ51">
        <v>6.65</v>
      </c>
      <c r="BK51">
        <v>13.8</v>
      </c>
      <c r="BM51">
        <v>16</v>
      </c>
      <c r="BN51">
        <f>BN50/BN48</f>
        <v>1.2686567164179103</v>
      </c>
      <c r="BS51">
        <v>8</v>
      </c>
      <c r="BU51">
        <v>11</v>
      </c>
      <c r="BZ51">
        <v>10</v>
      </c>
      <c r="CB51">
        <v>8.1999999999999993</v>
      </c>
      <c r="CG51">
        <v>6.3330000000000002</v>
      </c>
      <c r="CH51">
        <f>CH50/CH47</f>
        <v>0.88559322033898324</v>
      </c>
      <c r="CI51">
        <v>16</v>
      </c>
      <c r="CJ51">
        <f>CJ47-CJ49</f>
        <v>3.0999999999999996</v>
      </c>
      <c r="CQ51">
        <f>CQ50/CQ47</f>
        <v>1.4941724941724941</v>
      </c>
      <c r="CW51">
        <v>9.4290000000000003</v>
      </c>
      <c r="CY51">
        <v>10.4</v>
      </c>
    </row>
    <row r="52" spans="18:104" x14ac:dyDescent="0.2">
      <c r="T52">
        <v>16.8</v>
      </c>
      <c r="W52">
        <v>24.2</v>
      </c>
      <c r="AB52">
        <v>28.5</v>
      </c>
      <c r="AE52">
        <v>16</v>
      </c>
      <c r="AJ52">
        <v>25</v>
      </c>
      <c r="AL52">
        <v>16.75</v>
      </c>
      <c r="AR52">
        <v>19</v>
      </c>
      <c r="AX52">
        <v>22.5</v>
      </c>
      <c r="AZ52">
        <v>6.59</v>
      </c>
      <c r="BK52">
        <v>20.875</v>
      </c>
      <c r="BM52">
        <v>17.75</v>
      </c>
      <c r="BS52">
        <v>9</v>
      </c>
      <c r="BU52">
        <v>15.25</v>
      </c>
      <c r="CB52">
        <v>17.5</v>
      </c>
      <c r="CG52">
        <v>5.625</v>
      </c>
      <c r="CI52">
        <v>17</v>
      </c>
      <c r="CJ52">
        <f>CJ51/CJ49</f>
        <v>0.36046511627906974</v>
      </c>
      <c r="CW52">
        <v>13.333</v>
      </c>
      <c r="CX52">
        <v>5.9</v>
      </c>
      <c r="CY52">
        <v>9.8000000000000007</v>
      </c>
    </row>
    <row r="53" spans="18:104" x14ac:dyDescent="0.2">
      <c r="T53">
        <v>11</v>
      </c>
      <c r="U53">
        <v>6.4</v>
      </c>
      <c r="W53">
        <v>21.75</v>
      </c>
      <c r="AB53">
        <v>32.25</v>
      </c>
      <c r="AE53">
        <v>28</v>
      </c>
      <c r="AJ53">
        <v>11.5</v>
      </c>
      <c r="AL53">
        <v>19</v>
      </c>
      <c r="AR53">
        <v>13.667</v>
      </c>
      <c r="AX53">
        <v>10</v>
      </c>
      <c r="AZ53">
        <v>5.3</v>
      </c>
      <c r="BK53">
        <v>17.332999999999998</v>
      </c>
      <c r="BM53">
        <v>15.75</v>
      </c>
      <c r="BS53">
        <v>9.75</v>
      </c>
      <c r="BU53">
        <v>13.4</v>
      </c>
      <c r="CB53">
        <v>14</v>
      </c>
      <c r="CG53">
        <v>6.6669999999999998</v>
      </c>
      <c r="CI53">
        <v>15</v>
      </c>
      <c r="CW53">
        <v>18.832999999999998</v>
      </c>
      <c r="CY53">
        <v>9.3330000000000002</v>
      </c>
    </row>
    <row r="54" spans="18:104" x14ac:dyDescent="0.2">
      <c r="T54">
        <v>8.5</v>
      </c>
      <c r="W54">
        <v>13.5</v>
      </c>
      <c r="AB54">
        <v>19.5</v>
      </c>
      <c r="AE54">
        <v>13</v>
      </c>
      <c r="AL54">
        <v>30.25</v>
      </c>
      <c r="AR54">
        <v>24.25</v>
      </c>
      <c r="AX54">
        <v>14</v>
      </c>
      <c r="AZ54">
        <v>5.34</v>
      </c>
      <c r="BK54">
        <v>10.667</v>
      </c>
      <c r="BM54">
        <v>18.8</v>
      </c>
      <c r="BS54">
        <v>6.3330000000000002</v>
      </c>
      <c r="BU54">
        <v>18.399999999999999</v>
      </c>
      <c r="CB54">
        <v>9.6669999999999998</v>
      </c>
      <c r="CG54">
        <v>4.6669999999999998</v>
      </c>
      <c r="CW54">
        <v>19.25</v>
      </c>
      <c r="CY54">
        <v>7.6669999999999998</v>
      </c>
    </row>
    <row r="55" spans="18:104" x14ac:dyDescent="0.2">
      <c r="T55">
        <v>10.6</v>
      </c>
      <c r="U55">
        <f>U51-U53</f>
        <v>13.999999999999998</v>
      </c>
      <c r="W55">
        <v>19.25</v>
      </c>
      <c r="AB55">
        <v>18</v>
      </c>
      <c r="AL55">
        <v>23</v>
      </c>
      <c r="AR55">
        <v>13.6</v>
      </c>
      <c r="AZ55">
        <v>4.6399999999999997</v>
      </c>
      <c r="BM55">
        <v>10.8</v>
      </c>
      <c r="BS55">
        <v>7.4</v>
      </c>
      <c r="BU55">
        <v>15</v>
      </c>
      <c r="CB55">
        <v>12.333</v>
      </c>
      <c r="CG55">
        <v>15</v>
      </c>
      <c r="CY55">
        <v>9.3330000000000002</v>
      </c>
    </row>
    <row r="56" spans="18:104" x14ac:dyDescent="0.2">
      <c r="T56">
        <v>11.667</v>
      </c>
      <c r="U56">
        <f>U55/U53</f>
        <v>2.1874999999999996</v>
      </c>
      <c r="W56">
        <v>14</v>
      </c>
      <c r="AB56">
        <v>32.75</v>
      </c>
      <c r="AL56">
        <v>37.6</v>
      </c>
      <c r="BK56">
        <v>17.899999999999999</v>
      </c>
      <c r="BM56">
        <v>24.332999999999998</v>
      </c>
      <c r="BS56">
        <v>14.4</v>
      </c>
      <c r="BU56">
        <v>15</v>
      </c>
      <c r="CB56">
        <v>18.600000000000001</v>
      </c>
      <c r="CX56">
        <f>CX48-CX52</f>
        <v>4.5</v>
      </c>
      <c r="CY56">
        <v>6</v>
      </c>
    </row>
    <row r="57" spans="18:104" x14ac:dyDescent="0.2">
      <c r="T57">
        <v>15.5</v>
      </c>
      <c r="W57">
        <v>19</v>
      </c>
      <c r="AB57">
        <v>30</v>
      </c>
      <c r="AL57">
        <v>15.75</v>
      </c>
      <c r="BM57">
        <v>16</v>
      </c>
      <c r="BS57">
        <v>14</v>
      </c>
      <c r="BU57">
        <v>10.667</v>
      </c>
      <c r="CB57">
        <v>10.333</v>
      </c>
      <c r="CX57">
        <f>CX56/CX52</f>
        <v>0.76271186440677963</v>
      </c>
      <c r="CY57">
        <v>12.2</v>
      </c>
    </row>
    <row r="58" spans="18:104" x14ac:dyDescent="0.2">
      <c r="T58">
        <v>13.25</v>
      </c>
      <c r="W58">
        <v>17.332999999999998</v>
      </c>
      <c r="AB58">
        <v>29.332999999999998</v>
      </c>
      <c r="AL58">
        <v>16.667000000000002</v>
      </c>
      <c r="BM58">
        <v>16.713999999999999</v>
      </c>
      <c r="BS58">
        <v>7.6</v>
      </c>
      <c r="CB58">
        <v>19.5</v>
      </c>
    </row>
    <row r="59" spans="18:104" x14ac:dyDescent="0.2">
      <c r="T59">
        <v>15.25</v>
      </c>
      <c r="W59">
        <v>18.25</v>
      </c>
      <c r="BM59">
        <v>14.4</v>
      </c>
      <c r="BS59">
        <v>9.5</v>
      </c>
      <c r="CB59">
        <v>20</v>
      </c>
    </row>
    <row r="60" spans="18:104" x14ac:dyDescent="0.2">
      <c r="T60">
        <v>15.5</v>
      </c>
      <c r="W60">
        <v>25.75</v>
      </c>
      <c r="BS60">
        <v>9.25</v>
      </c>
      <c r="BU60">
        <v>16</v>
      </c>
      <c r="CB60">
        <v>16.667000000000002</v>
      </c>
    </row>
    <row r="61" spans="18:104" x14ac:dyDescent="0.2">
      <c r="W61">
        <v>7.3330000000000002</v>
      </c>
      <c r="CB61">
        <v>17.332999999999998</v>
      </c>
    </row>
    <row r="62" spans="18:104" x14ac:dyDescent="0.2">
      <c r="W62">
        <v>25</v>
      </c>
      <c r="BE62">
        <v>6.6669999999999998</v>
      </c>
      <c r="BG62">
        <v>19.713999999999999</v>
      </c>
      <c r="BH62">
        <v>8.5</v>
      </c>
    </row>
    <row r="63" spans="18:104" x14ac:dyDescent="0.2">
      <c r="R63" s="51">
        <v>158.82</v>
      </c>
      <c r="S63" s="51">
        <v>117.09</v>
      </c>
      <c r="U63">
        <v>13.6</v>
      </c>
      <c r="V63">
        <v>9</v>
      </c>
      <c r="W63">
        <v>13.8</v>
      </c>
      <c r="X63">
        <v>20.5</v>
      </c>
      <c r="Y63">
        <v>10</v>
      </c>
      <c r="Z63" s="51">
        <v>160.06</v>
      </c>
      <c r="AA63" s="51">
        <v>181.12</v>
      </c>
      <c r="AC63">
        <v>25</v>
      </c>
      <c r="AD63">
        <v>11.95</v>
      </c>
      <c r="AE63">
        <v>12.25</v>
      </c>
      <c r="AF63">
        <v>3</v>
      </c>
      <c r="AG63" s="51">
        <v>128.4</v>
      </c>
      <c r="AH63" s="51">
        <v>148.80000000000001</v>
      </c>
      <c r="AI63">
        <v>24</v>
      </c>
      <c r="AJ63">
        <v>17</v>
      </c>
      <c r="AL63">
        <v>21.856999999999999</v>
      </c>
      <c r="AM63">
        <v>10.1</v>
      </c>
      <c r="AN63" s="51">
        <v>202.73</v>
      </c>
      <c r="AO63" s="51">
        <v>227.23</v>
      </c>
      <c r="AQ63">
        <v>19.332999999999998</v>
      </c>
      <c r="AR63">
        <v>6.5</v>
      </c>
      <c r="AS63">
        <v>28.7</v>
      </c>
      <c r="AT63">
        <v>7.3330000000000002</v>
      </c>
      <c r="AU63" s="51">
        <v>108.33</v>
      </c>
      <c r="AV63" s="51">
        <v>183.33</v>
      </c>
      <c r="AX63">
        <v>21.5</v>
      </c>
      <c r="AY63">
        <v>6</v>
      </c>
      <c r="AZ63">
        <v>20.332999999999998</v>
      </c>
      <c r="BA63">
        <v>4</v>
      </c>
      <c r="BC63" s="51">
        <v>157</v>
      </c>
      <c r="BD63" s="51">
        <v>81.7</v>
      </c>
      <c r="BE63">
        <v>11.75</v>
      </c>
      <c r="BG63">
        <v>17</v>
      </c>
      <c r="BH63">
        <v>9.84</v>
      </c>
      <c r="BS63">
        <v>9.3000000000000007</v>
      </c>
    </row>
    <row r="64" spans="18:104" x14ac:dyDescent="0.2">
      <c r="U64">
        <v>13.5</v>
      </c>
      <c r="V64">
        <v>9</v>
      </c>
      <c r="W64">
        <v>18</v>
      </c>
      <c r="X64">
        <v>24.4</v>
      </c>
      <c r="Y64">
        <v>12</v>
      </c>
      <c r="AC64">
        <v>19.8</v>
      </c>
      <c r="AD64">
        <v>8.1999999999999993</v>
      </c>
      <c r="AE64">
        <v>17.8</v>
      </c>
      <c r="AF64">
        <v>7</v>
      </c>
      <c r="AI64">
        <v>43.889000000000003</v>
      </c>
      <c r="AJ64">
        <v>18</v>
      </c>
      <c r="AL64">
        <v>39.286000000000001</v>
      </c>
      <c r="AM64">
        <v>10</v>
      </c>
      <c r="AQ64">
        <v>23.332999999999998</v>
      </c>
      <c r="AR64">
        <v>3.75</v>
      </c>
      <c r="AS64">
        <v>21.713999999999999</v>
      </c>
      <c r="AT64">
        <v>6</v>
      </c>
      <c r="AX64">
        <v>10</v>
      </c>
      <c r="AY64">
        <v>10</v>
      </c>
      <c r="AZ64">
        <v>13.5</v>
      </c>
      <c r="BA64">
        <v>5.8</v>
      </c>
      <c r="BE64">
        <v>6.25</v>
      </c>
      <c r="BG64">
        <v>18</v>
      </c>
      <c r="BH64">
        <v>8.1999999999999993</v>
      </c>
      <c r="BK64">
        <v>7.5</v>
      </c>
      <c r="BL64">
        <v>44.25</v>
      </c>
      <c r="BN64">
        <v>35.75</v>
      </c>
      <c r="BO64">
        <v>4.8</v>
      </c>
    </row>
    <row r="65" spans="4:114" x14ac:dyDescent="0.2">
      <c r="U65">
        <v>12.25</v>
      </c>
      <c r="V65">
        <v>9</v>
      </c>
      <c r="X65">
        <v>24</v>
      </c>
      <c r="Y65">
        <v>12.7</v>
      </c>
      <c r="AC65">
        <v>36</v>
      </c>
      <c r="AD65">
        <v>9</v>
      </c>
      <c r="AE65">
        <v>13.5</v>
      </c>
      <c r="AF65">
        <v>4</v>
      </c>
      <c r="AI65">
        <v>22.8</v>
      </c>
      <c r="AJ65">
        <v>11</v>
      </c>
      <c r="AL65">
        <v>46.713999999999999</v>
      </c>
      <c r="AM65">
        <v>9</v>
      </c>
      <c r="AQ65">
        <v>20.332999999999998</v>
      </c>
      <c r="AR65">
        <v>5</v>
      </c>
      <c r="AS65">
        <v>18</v>
      </c>
      <c r="AT65">
        <v>7.8</v>
      </c>
      <c r="AX65">
        <v>19.25</v>
      </c>
      <c r="AY65">
        <v>9</v>
      </c>
      <c r="AZ65">
        <v>12</v>
      </c>
      <c r="BA65">
        <v>3</v>
      </c>
      <c r="BE65">
        <v>9.4290000000000003</v>
      </c>
      <c r="BG65">
        <v>10.6</v>
      </c>
      <c r="BH65">
        <v>9</v>
      </c>
      <c r="BK65">
        <v>6.5</v>
      </c>
      <c r="BL65">
        <v>103.2</v>
      </c>
      <c r="BN65">
        <v>24.5</v>
      </c>
      <c r="BO65">
        <v>9.0299999999999994</v>
      </c>
      <c r="CI65">
        <v>15.8</v>
      </c>
    </row>
    <row r="66" spans="4:114" x14ac:dyDescent="0.2">
      <c r="U66">
        <v>24.375</v>
      </c>
      <c r="V66">
        <v>10</v>
      </c>
      <c r="X66">
        <v>22</v>
      </c>
      <c r="Y66">
        <v>10.9</v>
      </c>
      <c r="AC66">
        <v>15.75</v>
      </c>
      <c r="AD66">
        <v>12</v>
      </c>
      <c r="AE66">
        <v>12</v>
      </c>
      <c r="AF66">
        <v>5</v>
      </c>
      <c r="AI66">
        <v>30.8</v>
      </c>
      <c r="AJ66">
        <v>12</v>
      </c>
      <c r="AL66">
        <v>30.167000000000002</v>
      </c>
      <c r="AM66">
        <v>12</v>
      </c>
      <c r="AQ66">
        <v>26</v>
      </c>
      <c r="AR66">
        <v>8.6999999999999993</v>
      </c>
      <c r="AS66">
        <v>27.8</v>
      </c>
      <c r="AT66">
        <v>11</v>
      </c>
      <c r="AX66">
        <v>20.5</v>
      </c>
      <c r="AY66">
        <v>8.4</v>
      </c>
      <c r="AZ66">
        <v>16.8</v>
      </c>
      <c r="BA66">
        <v>3.87</v>
      </c>
      <c r="BE66">
        <v>11</v>
      </c>
      <c r="BG66">
        <v>13.5</v>
      </c>
      <c r="BH66">
        <v>3</v>
      </c>
      <c r="BI66" s="51">
        <v>152.24</v>
      </c>
      <c r="BJ66" s="51">
        <v>284.49</v>
      </c>
      <c r="BK66">
        <v>12</v>
      </c>
      <c r="BL66">
        <v>21.75</v>
      </c>
      <c r="BN66">
        <v>25</v>
      </c>
      <c r="BO66">
        <v>7</v>
      </c>
      <c r="BP66" s="51">
        <v>201.2</v>
      </c>
      <c r="BQ66" s="51">
        <v>210.42</v>
      </c>
      <c r="BS66">
        <v>13.167</v>
      </c>
      <c r="BT66">
        <v>10.3</v>
      </c>
      <c r="BU66">
        <v>25.332999999999998</v>
      </c>
      <c r="BV66">
        <v>4</v>
      </c>
      <c r="BW66" s="51">
        <v>205.83</v>
      </c>
      <c r="BX66" s="51">
        <v>183.83</v>
      </c>
      <c r="CB66">
        <v>21</v>
      </c>
      <c r="CC66">
        <v>6.8</v>
      </c>
      <c r="CE66" s="51">
        <v>226.2</v>
      </c>
      <c r="CF66" s="51">
        <v>196.73</v>
      </c>
      <c r="CI66">
        <v>20.667000000000002</v>
      </c>
      <c r="CJ66">
        <v>7.38</v>
      </c>
      <c r="CK66">
        <v>39.4</v>
      </c>
      <c r="CL66">
        <v>11.4</v>
      </c>
      <c r="CM66" s="51">
        <v>207.57</v>
      </c>
      <c r="CN66" s="51">
        <v>302.7</v>
      </c>
      <c r="CQ66">
        <v>22.332999999999998</v>
      </c>
      <c r="CR66">
        <v>5</v>
      </c>
      <c r="CS66">
        <v>14</v>
      </c>
      <c r="CT66">
        <v>8</v>
      </c>
      <c r="CU66" s="51">
        <v>238.66</v>
      </c>
      <c r="CV66" s="51">
        <v>281.02</v>
      </c>
    </row>
    <row r="67" spans="4:114" x14ac:dyDescent="0.2">
      <c r="U67">
        <v>35.200000000000003</v>
      </c>
      <c r="V67">
        <v>7</v>
      </c>
      <c r="X67">
        <v>19.832999999999998</v>
      </c>
      <c r="Y67">
        <v>12.68</v>
      </c>
      <c r="AC67">
        <v>29</v>
      </c>
      <c r="AD67">
        <v>11</v>
      </c>
      <c r="AE67">
        <v>13.75</v>
      </c>
      <c r="AF67">
        <v>3.55</v>
      </c>
      <c r="AI67">
        <v>36.4</v>
      </c>
      <c r="AJ67">
        <v>15.18</v>
      </c>
      <c r="AL67">
        <v>13.75</v>
      </c>
      <c r="AM67">
        <v>9.3000000000000007</v>
      </c>
      <c r="AQ67">
        <v>14.333</v>
      </c>
      <c r="AR67">
        <v>5</v>
      </c>
      <c r="AS67">
        <v>19.713999999999999</v>
      </c>
      <c r="AT67">
        <v>11</v>
      </c>
      <c r="AX67">
        <v>17</v>
      </c>
      <c r="AY67">
        <v>7.9</v>
      </c>
      <c r="AZ67">
        <v>14</v>
      </c>
      <c r="BA67">
        <v>4</v>
      </c>
      <c r="BE67">
        <v>12</v>
      </c>
      <c r="BG67">
        <v>6.5</v>
      </c>
      <c r="BH67">
        <v>8</v>
      </c>
      <c r="BK67">
        <v>9</v>
      </c>
      <c r="BL67">
        <v>23</v>
      </c>
      <c r="BN67">
        <v>34.4</v>
      </c>
      <c r="BO67">
        <v>6.2</v>
      </c>
      <c r="BS67">
        <v>12.667</v>
      </c>
      <c r="BT67">
        <v>7</v>
      </c>
      <c r="BU67">
        <v>21.5</v>
      </c>
      <c r="BV67">
        <v>6.5</v>
      </c>
      <c r="BZ67">
        <v>43</v>
      </c>
      <c r="CA67">
        <v>15.7</v>
      </c>
      <c r="CB67">
        <v>20</v>
      </c>
      <c r="CC67">
        <v>3.5</v>
      </c>
      <c r="CI67">
        <v>22.167000000000002</v>
      </c>
      <c r="CJ67">
        <v>8.34</v>
      </c>
      <c r="CK67">
        <v>50.167000000000002</v>
      </c>
      <c r="CL67">
        <v>12.98</v>
      </c>
      <c r="CQ67">
        <v>30</v>
      </c>
      <c r="CR67">
        <v>5</v>
      </c>
      <c r="CS67">
        <v>18</v>
      </c>
      <c r="CT67">
        <v>4.5</v>
      </c>
      <c r="CX67">
        <v>36.222000000000001</v>
      </c>
      <c r="CY67">
        <v>7.5</v>
      </c>
      <c r="CZ67">
        <v>31</v>
      </c>
      <c r="DA67">
        <v>7</v>
      </c>
    </row>
    <row r="68" spans="4:114" x14ac:dyDescent="0.2">
      <c r="P68" s="3"/>
      <c r="U68">
        <v>23.571000000000002</v>
      </c>
      <c r="V68">
        <v>7</v>
      </c>
      <c r="X68">
        <v>20</v>
      </c>
      <c r="Y68">
        <v>12</v>
      </c>
      <c r="AC68">
        <v>23.8</v>
      </c>
      <c r="AD68">
        <v>9</v>
      </c>
      <c r="AE68">
        <v>12.5</v>
      </c>
      <c r="AF68">
        <v>5.4</v>
      </c>
      <c r="AI68">
        <v>33.4</v>
      </c>
      <c r="AJ68">
        <v>14.58</v>
      </c>
      <c r="AL68">
        <v>24.75</v>
      </c>
      <c r="AM68">
        <v>10</v>
      </c>
      <c r="AQ68">
        <v>16.332999999999998</v>
      </c>
      <c r="AR68">
        <v>8.3330000000000002</v>
      </c>
      <c r="AS68">
        <v>23.856999999999999</v>
      </c>
      <c r="AT68">
        <v>6</v>
      </c>
      <c r="AX68">
        <v>23.25</v>
      </c>
      <c r="AY68">
        <v>12</v>
      </c>
      <c r="AZ68">
        <v>14.25</v>
      </c>
      <c r="BA68">
        <v>8.1</v>
      </c>
      <c r="BE68">
        <v>10.667</v>
      </c>
      <c r="BG68">
        <v>24.667000000000002</v>
      </c>
      <c r="BH68">
        <v>5.5</v>
      </c>
      <c r="BK68">
        <v>12</v>
      </c>
      <c r="BL68">
        <v>17.75</v>
      </c>
      <c r="BN68">
        <v>16.8</v>
      </c>
      <c r="BO68">
        <v>4.0999999999999996</v>
      </c>
      <c r="BS68">
        <v>16.399999999999999</v>
      </c>
      <c r="BT68">
        <v>11.3</v>
      </c>
      <c r="BU68">
        <v>32.200000000000003</v>
      </c>
      <c r="BV68">
        <v>4</v>
      </c>
      <c r="BZ68">
        <v>30.428999999999998</v>
      </c>
      <c r="CA68">
        <v>15.68</v>
      </c>
      <c r="CB68">
        <v>13</v>
      </c>
      <c r="CC68">
        <v>5.35</v>
      </c>
      <c r="CI68">
        <v>24.143000000000001</v>
      </c>
      <c r="CJ68">
        <v>6.86</v>
      </c>
      <c r="CK68">
        <v>33.856999999999999</v>
      </c>
      <c r="CL68">
        <v>11.84</v>
      </c>
      <c r="CQ68">
        <v>29</v>
      </c>
      <c r="CR68">
        <v>8</v>
      </c>
      <c r="CS68">
        <v>13.5</v>
      </c>
      <c r="CT68">
        <v>6.35</v>
      </c>
      <c r="CX68">
        <v>90</v>
      </c>
      <c r="CY68">
        <v>7.6840000000000002</v>
      </c>
      <c r="CZ68">
        <v>30.286000000000001</v>
      </c>
      <c r="DA68">
        <v>7.9</v>
      </c>
    </row>
    <row r="69" spans="4:114" x14ac:dyDescent="0.2">
      <c r="U69">
        <v>26</v>
      </c>
      <c r="X69">
        <v>20.8</v>
      </c>
      <c r="AC69">
        <v>11.667</v>
      </c>
      <c r="AE69">
        <v>12</v>
      </c>
      <c r="AI69">
        <v>34</v>
      </c>
      <c r="AL69">
        <v>19.8</v>
      </c>
      <c r="AQ69">
        <v>19.332999999999998</v>
      </c>
      <c r="AS69">
        <v>60.25</v>
      </c>
      <c r="AX69">
        <v>24.332999999999998</v>
      </c>
      <c r="AZ69">
        <v>9.3330000000000002</v>
      </c>
      <c r="BE69">
        <v>9.25</v>
      </c>
      <c r="BG69">
        <v>12.75</v>
      </c>
      <c r="BK69">
        <v>12.08</v>
      </c>
      <c r="BL69">
        <v>22.2</v>
      </c>
      <c r="BN69">
        <v>28.25</v>
      </c>
      <c r="BO69">
        <v>6</v>
      </c>
      <c r="BS69">
        <v>16.2</v>
      </c>
      <c r="BT69">
        <v>12</v>
      </c>
      <c r="BU69">
        <v>21</v>
      </c>
      <c r="BV69">
        <v>5</v>
      </c>
      <c r="BZ69">
        <v>32.25</v>
      </c>
      <c r="CA69">
        <v>18.57</v>
      </c>
      <c r="CB69">
        <v>18</v>
      </c>
      <c r="CC69">
        <v>3.6</v>
      </c>
      <c r="CI69">
        <v>24.428999999999998</v>
      </c>
      <c r="CJ69">
        <v>5.87</v>
      </c>
      <c r="CK69">
        <v>39.832999999999998</v>
      </c>
      <c r="CL69">
        <v>10.67</v>
      </c>
      <c r="CQ69">
        <v>113</v>
      </c>
      <c r="CR69">
        <v>9</v>
      </c>
      <c r="CS69">
        <v>20.2</v>
      </c>
      <c r="CT69">
        <v>6.7</v>
      </c>
      <c r="CX69">
        <v>34.856999999999999</v>
      </c>
      <c r="CY69">
        <v>5.86</v>
      </c>
      <c r="CZ69">
        <v>37.6</v>
      </c>
      <c r="DA69">
        <v>7.68</v>
      </c>
    </row>
    <row r="70" spans="4:114" x14ac:dyDescent="0.2">
      <c r="Q70" s="3"/>
      <c r="U70">
        <v>28.5</v>
      </c>
      <c r="X70">
        <v>29.875</v>
      </c>
      <c r="AC70">
        <v>19.75</v>
      </c>
      <c r="AE70">
        <v>14</v>
      </c>
      <c r="AI70">
        <v>41.2</v>
      </c>
      <c r="AL70">
        <v>29.143000000000001</v>
      </c>
      <c r="AQ70">
        <v>25.332999999999998</v>
      </c>
      <c r="AS70">
        <v>30.2</v>
      </c>
      <c r="AX70">
        <v>14.6</v>
      </c>
      <c r="AZ70">
        <v>10.75</v>
      </c>
      <c r="BE70">
        <v>12.333</v>
      </c>
      <c r="BG70">
        <v>13.75</v>
      </c>
      <c r="BK70">
        <v>13.1</v>
      </c>
      <c r="BL70">
        <v>30.2</v>
      </c>
      <c r="BN70">
        <v>49.332999999999998</v>
      </c>
      <c r="BS70">
        <v>26.143000000000001</v>
      </c>
      <c r="BT70">
        <v>4.5999999999999996</v>
      </c>
      <c r="BU70">
        <v>12</v>
      </c>
      <c r="BV70">
        <v>3.93</v>
      </c>
      <c r="BZ70">
        <v>25.332999999999998</v>
      </c>
      <c r="CA70">
        <v>22.1</v>
      </c>
      <c r="CB70">
        <v>20.25</v>
      </c>
      <c r="CC70">
        <v>11</v>
      </c>
      <c r="CI70">
        <v>27.428999999999998</v>
      </c>
      <c r="CJ70">
        <v>6.8</v>
      </c>
      <c r="CK70">
        <v>37.667000000000002</v>
      </c>
      <c r="CL70">
        <v>8.89</v>
      </c>
      <c r="CQ70">
        <v>85.5</v>
      </c>
      <c r="CR70">
        <v>13.36</v>
      </c>
      <c r="CS70">
        <v>20.75</v>
      </c>
      <c r="CT70">
        <v>9</v>
      </c>
      <c r="CX70">
        <v>24.332999999999998</v>
      </c>
      <c r="CY70">
        <v>6.968</v>
      </c>
      <c r="CZ70">
        <v>24.5</v>
      </c>
      <c r="DA70">
        <v>6.5</v>
      </c>
    </row>
    <row r="71" spans="4:114" x14ac:dyDescent="0.2">
      <c r="U71">
        <v>23.25</v>
      </c>
      <c r="X71">
        <v>22.25</v>
      </c>
      <c r="AC71">
        <v>15.75</v>
      </c>
      <c r="AE71">
        <v>10.6</v>
      </c>
      <c r="AI71">
        <v>38.4</v>
      </c>
      <c r="AL71">
        <v>23.428999999999998</v>
      </c>
      <c r="AQ71">
        <v>20</v>
      </c>
      <c r="AS71">
        <v>24.75</v>
      </c>
      <c r="AX71">
        <v>12</v>
      </c>
      <c r="AZ71">
        <v>9.25</v>
      </c>
      <c r="BE71">
        <v>8.25</v>
      </c>
      <c r="BG71">
        <v>11.75</v>
      </c>
      <c r="BK71">
        <v>8</v>
      </c>
      <c r="BL71">
        <v>21.5</v>
      </c>
      <c r="BN71">
        <v>9.75</v>
      </c>
      <c r="BS71">
        <v>36.667000000000002</v>
      </c>
      <c r="BT71">
        <v>4</v>
      </c>
      <c r="BU71">
        <v>12</v>
      </c>
      <c r="BV71">
        <v>3.6</v>
      </c>
      <c r="BZ71">
        <v>249</v>
      </c>
      <c r="CA71">
        <v>12</v>
      </c>
      <c r="CB71">
        <v>24.667000000000002</v>
      </c>
      <c r="CC71">
        <v>2.5</v>
      </c>
      <c r="CI71">
        <v>19.5</v>
      </c>
      <c r="CJ71">
        <v>9</v>
      </c>
      <c r="CK71">
        <v>27.4</v>
      </c>
      <c r="CL71">
        <v>11</v>
      </c>
      <c r="CQ71">
        <v>23.428999999999998</v>
      </c>
      <c r="CR71">
        <v>13</v>
      </c>
      <c r="CS71">
        <v>14.5</v>
      </c>
      <c r="CT71">
        <v>3.5</v>
      </c>
      <c r="CX71">
        <v>28.286000000000001</v>
      </c>
      <c r="CY71">
        <v>13.786</v>
      </c>
      <c r="CZ71">
        <v>32.667000000000002</v>
      </c>
      <c r="DA71">
        <v>8.7799999999999994</v>
      </c>
    </row>
    <row r="72" spans="4:114" x14ac:dyDescent="0.2">
      <c r="U72">
        <v>24</v>
      </c>
      <c r="X72">
        <v>17.600000000000001</v>
      </c>
      <c r="Y72">
        <v>25.4</v>
      </c>
      <c r="AC72">
        <v>17.25</v>
      </c>
      <c r="AE72">
        <v>11</v>
      </c>
      <c r="AI72">
        <v>89.5</v>
      </c>
      <c r="AL72">
        <v>16.75</v>
      </c>
      <c r="AQ72">
        <v>21.667000000000002</v>
      </c>
      <c r="AR72">
        <v>18.8</v>
      </c>
      <c r="AS72">
        <v>52.8</v>
      </c>
      <c r="AT72">
        <v>26.8</v>
      </c>
      <c r="AX72">
        <v>18</v>
      </c>
      <c r="AY72">
        <v>8.8800000000000008</v>
      </c>
      <c r="AZ72">
        <v>9.6</v>
      </c>
      <c r="BE72">
        <v>9</v>
      </c>
      <c r="BG72">
        <v>7.6669999999999998</v>
      </c>
      <c r="BL72">
        <v>14.333</v>
      </c>
      <c r="BN72">
        <v>14.2</v>
      </c>
      <c r="BS72">
        <v>26.667000000000002</v>
      </c>
      <c r="BU72">
        <v>7.5</v>
      </c>
      <c r="BZ72">
        <v>18</v>
      </c>
      <c r="CA72">
        <v>17.77</v>
      </c>
      <c r="CB72">
        <v>14.333</v>
      </c>
      <c r="CC72">
        <v>4.5</v>
      </c>
      <c r="CI72">
        <v>28.167000000000002</v>
      </c>
      <c r="CJ72">
        <v>9</v>
      </c>
      <c r="CK72">
        <v>29.5</v>
      </c>
      <c r="CL72">
        <v>15</v>
      </c>
      <c r="CQ72">
        <v>27.5</v>
      </c>
      <c r="CS72">
        <v>27</v>
      </c>
      <c r="CX72">
        <v>27.667000000000002</v>
      </c>
      <c r="CY72">
        <v>14.554</v>
      </c>
      <c r="CZ72">
        <v>15.6</v>
      </c>
      <c r="DA72">
        <v>7</v>
      </c>
    </row>
    <row r="73" spans="4:114" x14ac:dyDescent="0.2">
      <c r="U73">
        <v>21.75</v>
      </c>
      <c r="V73">
        <v>22</v>
      </c>
      <c r="X73">
        <v>23.286000000000001</v>
      </c>
      <c r="AC73">
        <v>35</v>
      </c>
      <c r="AE73">
        <v>12.333</v>
      </c>
      <c r="AI73">
        <v>49</v>
      </c>
      <c r="AJ73">
        <v>36.4</v>
      </c>
      <c r="AL73">
        <v>15.75</v>
      </c>
      <c r="AQ73">
        <v>17.2</v>
      </c>
      <c r="AS73">
        <v>31.2</v>
      </c>
      <c r="AX73">
        <v>23</v>
      </c>
      <c r="AZ73">
        <v>9.1999999999999993</v>
      </c>
      <c r="BE73">
        <v>12.8</v>
      </c>
      <c r="BG73">
        <v>10.667</v>
      </c>
      <c r="BH73">
        <v>13.5</v>
      </c>
      <c r="BL73">
        <v>14</v>
      </c>
      <c r="BN73">
        <v>21.25</v>
      </c>
      <c r="BS73">
        <v>31.8</v>
      </c>
      <c r="BU73">
        <v>9</v>
      </c>
      <c r="BZ73">
        <v>18</v>
      </c>
      <c r="CB73">
        <v>13.333</v>
      </c>
      <c r="CI73">
        <v>21</v>
      </c>
      <c r="CK73">
        <v>39.4</v>
      </c>
      <c r="CQ73">
        <v>25.5</v>
      </c>
      <c r="CS73">
        <v>29.5</v>
      </c>
      <c r="CX73">
        <v>27.5</v>
      </c>
      <c r="CZ73">
        <v>20.667000000000002</v>
      </c>
    </row>
    <row r="74" spans="4:114" x14ac:dyDescent="0.2">
      <c r="U74">
        <v>22.5</v>
      </c>
      <c r="X74">
        <v>20.75</v>
      </c>
      <c r="Y74">
        <v>11.7</v>
      </c>
      <c r="AC74">
        <v>13.667</v>
      </c>
      <c r="AD74">
        <v>26.5</v>
      </c>
      <c r="AE74">
        <v>12</v>
      </c>
      <c r="AF74">
        <v>13.1</v>
      </c>
      <c r="AI74">
        <v>33</v>
      </c>
      <c r="AL74">
        <v>23.167000000000002</v>
      </c>
      <c r="AQ74">
        <v>15</v>
      </c>
      <c r="AR74">
        <v>6.21</v>
      </c>
      <c r="AS74">
        <v>25</v>
      </c>
      <c r="AX74">
        <v>12.5</v>
      </c>
      <c r="AZ74">
        <v>16.428999999999998</v>
      </c>
      <c r="BE74">
        <v>9</v>
      </c>
      <c r="BG74">
        <v>9.6</v>
      </c>
      <c r="BL74">
        <v>14</v>
      </c>
      <c r="BN74">
        <v>12.5</v>
      </c>
      <c r="BO74">
        <v>23.8</v>
      </c>
      <c r="BS74">
        <v>26.4</v>
      </c>
      <c r="BU74">
        <v>6</v>
      </c>
      <c r="BZ74">
        <v>20</v>
      </c>
      <c r="CB74">
        <v>15.5</v>
      </c>
      <c r="CI74">
        <v>19.600000000000001</v>
      </c>
      <c r="CK74">
        <v>30.6</v>
      </c>
      <c r="CQ74">
        <v>30.125</v>
      </c>
      <c r="CS74">
        <v>15.714</v>
      </c>
      <c r="CX74">
        <v>19</v>
      </c>
      <c r="CZ74">
        <v>24.332999999999998</v>
      </c>
      <c r="DJ74" s="57"/>
    </row>
    <row r="75" spans="4:114" x14ac:dyDescent="0.2">
      <c r="U75">
        <v>19.125</v>
      </c>
      <c r="X75">
        <v>10</v>
      </c>
      <c r="AC75">
        <v>21</v>
      </c>
      <c r="AE75">
        <v>13.4</v>
      </c>
      <c r="AI75">
        <v>27.667000000000002</v>
      </c>
      <c r="AL75">
        <v>23</v>
      </c>
      <c r="AQ75">
        <v>13</v>
      </c>
      <c r="AS75">
        <v>33.6</v>
      </c>
      <c r="AT75">
        <v>8.19</v>
      </c>
      <c r="AX75">
        <v>24.332999999999998</v>
      </c>
      <c r="AY75">
        <f>AX82-AY72</f>
        <v>9.6199999999999992</v>
      </c>
      <c r="AZ75">
        <v>12.333</v>
      </c>
      <c r="BE75">
        <v>10.199999999999999</v>
      </c>
      <c r="BG75">
        <v>10</v>
      </c>
      <c r="BK75">
        <v>25.3</v>
      </c>
      <c r="BL75">
        <v>14.25</v>
      </c>
      <c r="BN75">
        <v>16</v>
      </c>
      <c r="BS75">
        <v>39</v>
      </c>
      <c r="BU75">
        <v>10</v>
      </c>
      <c r="BZ75">
        <v>18.75</v>
      </c>
      <c r="CB75">
        <v>7.6669999999999998</v>
      </c>
      <c r="CI75">
        <v>12.4</v>
      </c>
      <c r="CK75">
        <v>32</v>
      </c>
      <c r="CQ75">
        <v>47.167000000000002</v>
      </c>
      <c r="CS75">
        <v>21</v>
      </c>
      <c r="CX75">
        <v>28.5</v>
      </c>
      <c r="CZ75">
        <v>22.332999999999998</v>
      </c>
    </row>
    <row r="76" spans="4:114" x14ac:dyDescent="0.2">
      <c r="U76">
        <v>23.332999999999998</v>
      </c>
      <c r="V76">
        <v>8.5</v>
      </c>
      <c r="X76">
        <v>11.667</v>
      </c>
      <c r="Y76">
        <f>Y72-Y74</f>
        <v>13.7</v>
      </c>
      <c r="AC76">
        <v>14.667</v>
      </c>
      <c r="AD76">
        <v>10.19</v>
      </c>
      <c r="AE76">
        <v>11</v>
      </c>
      <c r="AI76">
        <v>39</v>
      </c>
      <c r="AJ76">
        <v>14.63</v>
      </c>
      <c r="AL76">
        <v>22.5</v>
      </c>
      <c r="AQ76">
        <v>16.5</v>
      </c>
      <c r="AR76">
        <f>AR72-AR74</f>
        <v>12.59</v>
      </c>
      <c r="AS76">
        <v>13</v>
      </c>
      <c r="AX76">
        <v>22.332999999999998</v>
      </c>
      <c r="AY76">
        <f>AY75/AY72</f>
        <v>1.0833333333333333</v>
      </c>
      <c r="AZ76">
        <v>15.667</v>
      </c>
      <c r="BA76">
        <v>13.6</v>
      </c>
      <c r="BE76">
        <v>8.25</v>
      </c>
      <c r="BG76">
        <v>10.333</v>
      </c>
      <c r="BH76">
        <v>7.43</v>
      </c>
      <c r="BL76">
        <v>19.332999999999998</v>
      </c>
      <c r="BN76">
        <v>14</v>
      </c>
      <c r="BO76">
        <v>6.19</v>
      </c>
      <c r="BS76">
        <v>29.667000000000002</v>
      </c>
      <c r="BT76">
        <v>8.1999999999999993</v>
      </c>
      <c r="BU76">
        <v>6.5</v>
      </c>
      <c r="BV76">
        <v>14</v>
      </c>
      <c r="BZ76">
        <v>32</v>
      </c>
      <c r="CB76">
        <v>16.667000000000002</v>
      </c>
      <c r="CI76">
        <v>15.286</v>
      </c>
      <c r="CK76">
        <v>43.2</v>
      </c>
      <c r="CQ76">
        <v>31.332999999999998</v>
      </c>
      <c r="CR76">
        <v>35.799999999999997</v>
      </c>
      <c r="CS76">
        <v>17.8</v>
      </c>
      <c r="CT76">
        <v>19.5</v>
      </c>
      <c r="CX76">
        <v>39</v>
      </c>
      <c r="CZ76">
        <v>26.75</v>
      </c>
    </row>
    <row r="77" spans="4:114" x14ac:dyDescent="0.2">
      <c r="U77">
        <v>16.667000000000002</v>
      </c>
      <c r="X77">
        <v>34.25</v>
      </c>
      <c r="Y77">
        <f>Y76/Y74</f>
        <v>1.170940170940171</v>
      </c>
      <c r="AC77">
        <v>22</v>
      </c>
      <c r="AE77">
        <v>16.25</v>
      </c>
      <c r="AI77">
        <v>29.5</v>
      </c>
      <c r="AL77">
        <v>20</v>
      </c>
      <c r="AQ77">
        <v>14.25</v>
      </c>
      <c r="AR77">
        <f>AR76/AR74</f>
        <v>2.0273752012882449</v>
      </c>
      <c r="AS77">
        <v>14</v>
      </c>
      <c r="AX77">
        <v>15</v>
      </c>
      <c r="AZ77">
        <v>14.75</v>
      </c>
      <c r="BE77">
        <v>11.25</v>
      </c>
      <c r="BG77">
        <v>13</v>
      </c>
      <c r="BK77">
        <v>10.029999999999999</v>
      </c>
      <c r="BL77">
        <v>31.332999999999998</v>
      </c>
      <c r="BN77">
        <v>17.75</v>
      </c>
      <c r="BS77">
        <v>32.4</v>
      </c>
      <c r="BU77">
        <v>6.5</v>
      </c>
      <c r="BZ77">
        <v>23</v>
      </c>
      <c r="CB77">
        <v>17.5</v>
      </c>
      <c r="CC77">
        <v>5.32</v>
      </c>
      <c r="CI77">
        <v>17.8</v>
      </c>
      <c r="CK77">
        <v>32.286000000000001</v>
      </c>
      <c r="CQ77">
        <v>22.5</v>
      </c>
      <c r="CS77">
        <v>18.332999999999998</v>
      </c>
      <c r="CX77">
        <v>24</v>
      </c>
      <c r="CZ77">
        <v>35.570999999999998</v>
      </c>
    </row>
    <row r="78" spans="4:114" x14ac:dyDescent="0.2">
      <c r="U78">
        <v>20.5</v>
      </c>
      <c r="V78">
        <f>V73-V76</f>
        <v>13.5</v>
      </c>
      <c r="X78">
        <v>22.8</v>
      </c>
      <c r="AC78">
        <v>112.667</v>
      </c>
      <c r="AE78">
        <v>14</v>
      </c>
      <c r="AF78">
        <v>4.66</v>
      </c>
      <c r="AI78">
        <v>31.75</v>
      </c>
      <c r="AJ78">
        <f>AJ73-AJ76</f>
        <v>21.769999999999996</v>
      </c>
      <c r="AL78">
        <v>29.75</v>
      </c>
      <c r="AS78">
        <v>12.667</v>
      </c>
      <c r="AT78">
        <f>AT72-AT75</f>
        <v>18.61</v>
      </c>
      <c r="AX78">
        <v>9.5</v>
      </c>
      <c r="AZ78">
        <v>17</v>
      </c>
      <c r="BE78">
        <v>7.5</v>
      </c>
      <c r="BG78">
        <v>16.600000000000001</v>
      </c>
      <c r="BL78">
        <v>23.332999999999998</v>
      </c>
      <c r="BN78">
        <v>20.8</v>
      </c>
      <c r="BS78">
        <v>27</v>
      </c>
      <c r="BU78">
        <v>14.5</v>
      </c>
      <c r="BZ78">
        <v>18.399999999999999</v>
      </c>
      <c r="CB78">
        <v>9.3330000000000002</v>
      </c>
      <c r="CI78">
        <v>23.6</v>
      </c>
      <c r="CJ78">
        <v>22.6</v>
      </c>
      <c r="CK78">
        <v>28.143000000000001</v>
      </c>
      <c r="CQ78">
        <v>50.667000000000002</v>
      </c>
      <c r="CS78">
        <v>23.4</v>
      </c>
      <c r="CX78">
        <v>45.429000000000002</v>
      </c>
      <c r="CZ78">
        <v>41.6</v>
      </c>
    </row>
    <row r="79" spans="4:114" x14ac:dyDescent="0.2">
      <c r="D79" s="3"/>
      <c r="U79">
        <v>18.667000000000002</v>
      </c>
      <c r="V79">
        <f>V78/V76</f>
        <v>1.588235294117647</v>
      </c>
      <c r="X79">
        <v>20.667000000000002</v>
      </c>
      <c r="AC79">
        <v>23.2</v>
      </c>
      <c r="AD79">
        <f>AD74-AD76</f>
        <v>16.310000000000002</v>
      </c>
      <c r="AE79">
        <v>11</v>
      </c>
      <c r="AI79">
        <v>33.25</v>
      </c>
      <c r="AJ79">
        <f>AJ78/AJ76</f>
        <v>1.4880382775119614</v>
      </c>
      <c r="AL79">
        <v>16</v>
      </c>
      <c r="AM79">
        <v>23</v>
      </c>
      <c r="AS79">
        <v>17.667000000000002</v>
      </c>
      <c r="AT79">
        <f>AT78/AT75</f>
        <v>2.2722832722832722</v>
      </c>
      <c r="AX79">
        <v>27.25</v>
      </c>
      <c r="AZ79">
        <v>12.714</v>
      </c>
      <c r="BE79">
        <v>11</v>
      </c>
      <c r="BG79">
        <v>19.8</v>
      </c>
      <c r="BL79">
        <v>33.25</v>
      </c>
      <c r="BN79">
        <v>34</v>
      </c>
      <c r="BS79">
        <v>16.5</v>
      </c>
      <c r="BU79">
        <v>12.5</v>
      </c>
      <c r="BV79">
        <v>4.51</v>
      </c>
      <c r="BZ79">
        <v>18.667000000000002</v>
      </c>
      <c r="CB79">
        <v>15</v>
      </c>
      <c r="CI79">
        <v>26.75</v>
      </c>
      <c r="CK79">
        <v>51.286000000000001</v>
      </c>
      <c r="CL79">
        <v>38.1</v>
      </c>
      <c r="CQ79">
        <v>28</v>
      </c>
      <c r="CR79">
        <v>8.89</v>
      </c>
      <c r="CS79">
        <v>25.167000000000002</v>
      </c>
      <c r="CT79">
        <v>6.34</v>
      </c>
      <c r="CX79">
        <v>24.143000000000001</v>
      </c>
      <c r="CZ79">
        <v>23</v>
      </c>
    </row>
    <row r="80" spans="4:114" x14ac:dyDescent="0.2">
      <c r="U80">
        <v>22.4</v>
      </c>
      <c r="X80">
        <v>104.75</v>
      </c>
      <c r="AC80">
        <v>28.2</v>
      </c>
      <c r="AD80">
        <f>AD79/AD76</f>
        <v>1.600588812561335</v>
      </c>
      <c r="AE80">
        <v>18.75</v>
      </c>
      <c r="AF80">
        <f>AF74-AF78</f>
        <v>8.44</v>
      </c>
      <c r="AI80">
        <v>39.5</v>
      </c>
      <c r="AL80">
        <v>15.5</v>
      </c>
      <c r="AZ80">
        <v>13.2</v>
      </c>
      <c r="BA80">
        <v>4.8</v>
      </c>
      <c r="BE80">
        <v>12</v>
      </c>
      <c r="BG80">
        <v>16.2</v>
      </c>
      <c r="BH80">
        <f>BH73-BH76</f>
        <v>6.07</v>
      </c>
      <c r="BK80">
        <f>BK75-BK77</f>
        <v>15.270000000000001</v>
      </c>
      <c r="BL80">
        <v>12.75</v>
      </c>
      <c r="BN80">
        <v>33</v>
      </c>
      <c r="BO80">
        <f>BO74-BO76</f>
        <v>17.61</v>
      </c>
      <c r="BS80">
        <v>23.332999999999998</v>
      </c>
      <c r="BT80">
        <f>BS89-BT76</f>
        <v>16.5</v>
      </c>
      <c r="BU80">
        <v>12</v>
      </c>
      <c r="BZ80">
        <v>19.5</v>
      </c>
      <c r="CB80">
        <v>14.5</v>
      </c>
      <c r="CI80">
        <v>25.167000000000002</v>
      </c>
      <c r="CK80">
        <v>88.375</v>
      </c>
      <c r="CQ80">
        <v>42</v>
      </c>
      <c r="CS80">
        <v>18.600000000000001</v>
      </c>
      <c r="CX80">
        <v>27.832999999999998</v>
      </c>
      <c r="CZ80">
        <v>27.8</v>
      </c>
      <c r="DA80">
        <v>28.5</v>
      </c>
    </row>
    <row r="81" spans="17:127" x14ac:dyDescent="0.2">
      <c r="U81">
        <v>23.5</v>
      </c>
      <c r="X81">
        <v>37.6</v>
      </c>
      <c r="AC81">
        <v>18.75</v>
      </c>
      <c r="AE81">
        <v>13.667</v>
      </c>
      <c r="AF81">
        <f>AF80/AF78</f>
        <v>1.8111587982832615</v>
      </c>
      <c r="AI81">
        <v>27</v>
      </c>
      <c r="AL81">
        <v>23.332999999999998</v>
      </c>
      <c r="AZ81">
        <v>8</v>
      </c>
      <c r="BE81">
        <v>13</v>
      </c>
      <c r="BG81">
        <v>11.5</v>
      </c>
      <c r="BH81">
        <f>BH80/BH76</f>
        <v>0.8169582772543742</v>
      </c>
      <c r="BK81">
        <f>BK80/BK77</f>
        <v>1.5224327018943173</v>
      </c>
      <c r="BL81">
        <v>24.8</v>
      </c>
      <c r="BN81">
        <v>20.8</v>
      </c>
      <c r="BO81">
        <f>BO80/BO76</f>
        <v>2.8449111470113082</v>
      </c>
      <c r="BS81">
        <v>23</v>
      </c>
      <c r="BT81">
        <f>BT80/BT76</f>
        <v>2.0121951219512195</v>
      </c>
      <c r="BU81">
        <v>10</v>
      </c>
      <c r="BV81">
        <f>BV76-BV79</f>
        <v>9.49</v>
      </c>
      <c r="BZ81">
        <v>35.832999999999998</v>
      </c>
      <c r="CB81">
        <v>10</v>
      </c>
      <c r="CC81">
        <f>CB93-CC77</f>
        <v>9.7799999999999994</v>
      </c>
      <c r="CI81">
        <v>20.667000000000002</v>
      </c>
      <c r="CJ81">
        <v>7.61</v>
      </c>
      <c r="CK81">
        <v>33.667000000000002</v>
      </c>
      <c r="CQ81">
        <v>31.6</v>
      </c>
      <c r="CS81">
        <v>20.6</v>
      </c>
      <c r="CX81">
        <v>24.667000000000002</v>
      </c>
      <c r="CY81">
        <v>31.8</v>
      </c>
      <c r="CZ81">
        <v>27.75</v>
      </c>
    </row>
    <row r="82" spans="17:127" x14ac:dyDescent="0.2">
      <c r="U82">
        <v>18.143000000000001</v>
      </c>
      <c r="X82">
        <v>16.25</v>
      </c>
      <c r="AC82">
        <v>20.5</v>
      </c>
      <c r="AE82">
        <v>16.667000000000002</v>
      </c>
      <c r="AI82">
        <v>29</v>
      </c>
      <c r="AL82">
        <v>20.832999999999998</v>
      </c>
      <c r="AM82">
        <v>10.07</v>
      </c>
      <c r="AX82">
        <v>18.5</v>
      </c>
      <c r="AZ82">
        <v>14.6</v>
      </c>
      <c r="BE82">
        <v>10.25</v>
      </c>
      <c r="BG82">
        <v>14</v>
      </c>
      <c r="BL82">
        <v>18</v>
      </c>
      <c r="BS82">
        <v>31.667000000000002</v>
      </c>
      <c r="BU82">
        <v>17.5</v>
      </c>
      <c r="BV82">
        <f>BV81/BV79</f>
        <v>2.1042128603104215</v>
      </c>
      <c r="BZ82">
        <v>199.667</v>
      </c>
      <c r="CA82">
        <v>51.9</v>
      </c>
      <c r="CB82">
        <v>13.2</v>
      </c>
      <c r="CC82">
        <f>CC81/CC77</f>
        <v>1.838345864661654</v>
      </c>
      <c r="CI82">
        <v>38.5</v>
      </c>
      <c r="CJ82">
        <f>CJ78-CJ81</f>
        <v>14.990000000000002</v>
      </c>
      <c r="CK82">
        <v>34.799999999999997</v>
      </c>
      <c r="CL82">
        <v>11.68</v>
      </c>
      <c r="CQ82">
        <v>22.332999999999998</v>
      </c>
      <c r="CR82">
        <f>CR76-CR79</f>
        <v>26.909999999999997</v>
      </c>
      <c r="CS82">
        <v>16.600000000000001</v>
      </c>
      <c r="CT82">
        <f>CT76-CT79</f>
        <v>13.16</v>
      </c>
      <c r="CX82">
        <v>28.25</v>
      </c>
      <c r="CZ82">
        <v>19</v>
      </c>
      <c r="DV82" s="57"/>
      <c r="DW82" s="57"/>
    </row>
    <row r="83" spans="17:127" x14ac:dyDescent="0.2">
      <c r="U83">
        <v>27</v>
      </c>
      <c r="X83">
        <v>15</v>
      </c>
      <c r="AC83">
        <v>35.25</v>
      </c>
      <c r="AE83">
        <v>10.75</v>
      </c>
      <c r="AI83">
        <v>34</v>
      </c>
      <c r="AL83">
        <v>21.332999999999998</v>
      </c>
      <c r="AZ83">
        <v>15.4</v>
      </c>
      <c r="BA83">
        <f>BA76-BA80</f>
        <v>8.8000000000000007</v>
      </c>
      <c r="BE83">
        <v>15</v>
      </c>
      <c r="BG83">
        <v>11</v>
      </c>
      <c r="BL83">
        <v>15</v>
      </c>
      <c r="BS83">
        <v>18.332999999999998</v>
      </c>
      <c r="BU83">
        <v>15.7</v>
      </c>
      <c r="BZ83">
        <v>97.332999999999998</v>
      </c>
      <c r="CB83">
        <v>12.75</v>
      </c>
      <c r="CI83">
        <v>25.908999999999999</v>
      </c>
      <c r="CJ83">
        <f>CJ82/CJ81</f>
        <v>1.9697766097240474</v>
      </c>
      <c r="CK83">
        <v>36</v>
      </c>
      <c r="CQ83">
        <v>21.5</v>
      </c>
      <c r="CR83">
        <f>CR82/CR79</f>
        <v>3.0269966254218219</v>
      </c>
      <c r="CS83">
        <v>18.2</v>
      </c>
      <c r="CT83">
        <f>CT82/CT79</f>
        <v>2.0757097791798107</v>
      </c>
      <c r="CX83">
        <v>17.667000000000002</v>
      </c>
      <c r="CY83">
        <v>9.39</v>
      </c>
      <c r="CZ83">
        <v>25.332999999999998</v>
      </c>
      <c r="DA83">
        <v>7.48</v>
      </c>
    </row>
    <row r="84" spans="17:127" x14ac:dyDescent="0.2">
      <c r="U84">
        <v>32.6</v>
      </c>
      <c r="X84">
        <v>21</v>
      </c>
      <c r="AC84">
        <v>23.75</v>
      </c>
      <c r="AE84">
        <v>15</v>
      </c>
      <c r="AI84">
        <v>19.75</v>
      </c>
      <c r="AL84">
        <v>21.6</v>
      </c>
      <c r="AZ84">
        <v>14.4</v>
      </c>
      <c r="BA84">
        <f>BA83/BA80</f>
        <v>1.8333333333333335</v>
      </c>
      <c r="BG84">
        <v>8.6669999999999998</v>
      </c>
      <c r="BL84">
        <v>18.332999999999998</v>
      </c>
      <c r="BS84">
        <v>16</v>
      </c>
      <c r="BZ84">
        <v>23.6</v>
      </c>
      <c r="CB84">
        <v>9.75</v>
      </c>
      <c r="CI84">
        <v>23.727</v>
      </c>
      <c r="CK84">
        <v>26.8</v>
      </c>
      <c r="CL84">
        <f>CL79-CL82</f>
        <v>26.42</v>
      </c>
      <c r="CQ84">
        <v>18.167000000000002</v>
      </c>
      <c r="CS84">
        <v>20.667000000000002</v>
      </c>
      <c r="CX84">
        <v>21.332999999999998</v>
      </c>
      <c r="CZ84">
        <v>24</v>
      </c>
    </row>
    <row r="85" spans="17:127" x14ac:dyDescent="0.2">
      <c r="U85">
        <v>16.5</v>
      </c>
      <c r="AE85">
        <v>7</v>
      </c>
      <c r="AI85">
        <v>34</v>
      </c>
      <c r="AL85">
        <v>17.286000000000001</v>
      </c>
      <c r="AM85">
        <f>AM79-AM82</f>
        <v>12.93</v>
      </c>
      <c r="AZ85">
        <v>21</v>
      </c>
      <c r="BE85">
        <v>10.3</v>
      </c>
      <c r="BG85">
        <v>11.25</v>
      </c>
      <c r="BL85">
        <v>25.75</v>
      </c>
      <c r="BS85">
        <v>28.4</v>
      </c>
      <c r="BZ85">
        <v>63.8</v>
      </c>
      <c r="CA85">
        <v>16.97</v>
      </c>
      <c r="CB85">
        <v>14.667</v>
      </c>
      <c r="CI85">
        <v>24.286000000000001</v>
      </c>
      <c r="CK85">
        <v>28.2</v>
      </c>
      <c r="CL85">
        <f>CL84/CL82</f>
        <v>2.2619863013698631</v>
      </c>
      <c r="CQ85">
        <v>19</v>
      </c>
      <c r="CS85">
        <v>17</v>
      </c>
      <c r="CX85">
        <v>26</v>
      </c>
      <c r="CZ85">
        <v>38</v>
      </c>
    </row>
    <row r="86" spans="17:127" x14ac:dyDescent="0.2">
      <c r="AE86">
        <v>9.75</v>
      </c>
      <c r="AI86">
        <v>44.4</v>
      </c>
      <c r="AL86">
        <v>17.75</v>
      </c>
      <c r="AM86">
        <f>AM85/AM82</f>
        <v>1.2840119165839126</v>
      </c>
      <c r="AZ86">
        <v>21.2</v>
      </c>
      <c r="BG86">
        <v>12.667</v>
      </c>
      <c r="BL86">
        <v>19.2</v>
      </c>
      <c r="BS86">
        <v>26.5</v>
      </c>
      <c r="CB86">
        <v>10.75</v>
      </c>
      <c r="CI86">
        <v>24.167000000000002</v>
      </c>
      <c r="CK86">
        <v>67</v>
      </c>
      <c r="CQ86">
        <v>30.5</v>
      </c>
      <c r="CX86">
        <v>24</v>
      </c>
      <c r="CY86">
        <f>CY81-CY83</f>
        <v>22.41</v>
      </c>
      <c r="CZ86">
        <v>22.856999999999999</v>
      </c>
    </row>
    <row r="87" spans="17:127" x14ac:dyDescent="0.2">
      <c r="AE87">
        <v>12.25</v>
      </c>
      <c r="AI87">
        <v>30.25</v>
      </c>
      <c r="AL87">
        <v>23.8</v>
      </c>
      <c r="AZ87">
        <v>15.6</v>
      </c>
      <c r="BE87">
        <v>4</v>
      </c>
      <c r="BG87">
        <v>15</v>
      </c>
      <c r="CA87">
        <f>CA82-CA85</f>
        <v>34.93</v>
      </c>
      <c r="CB87">
        <v>11.25</v>
      </c>
      <c r="CI87">
        <v>18</v>
      </c>
      <c r="CK87">
        <v>26.6</v>
      </c>
      <c r="CQ87">
        <v>35.429000000000002</v>
      </c>
      <c r="CX87">
        <v>26</v>
      </c>
      <c r="CY87">
        <f>CY86/CY83</f>
        <v>2.3865814696485623</v>
      </c>
      <c r="CZ87">
        <v>31</v>
      </c>
      <c r="DA87">
        <f>DA80-DA83</f>
        <v>21.02</v>
      </c>
    </row>
    <row r="88" spans="17:127" x14ac:dyDescent="0.2">
      <c r="AE88">
        <v>16.5</v>
      </c>
      <c r="AI88">
        <v>50.4</v>
      </c>
      <c r="AL88">
        <v>22</v>
      </c>
      <c r="AZ88">
        <v>9.8460000000000001</v>
      </c>
      <c r="BE88">
        <v>4</v>
      </c>
      <c r="BF88">
        <v>4</v>
      </c>
      <c r="BG88">
        <v>11.2</v>
      </c>
      <c r="CA88">
        <f>CA87/CA85</f>
        <v>2.0583382439599296</v>
      </c>
      <c r="CB88">
        <v>12.75</v>
      </c>
      <c r="CK88">
        <v>46.8</v>
      </c>
      <c r="CX88">
        <v>29.667000000000002</v>
      </c>
      <c r="CZ88">
        <v>44.2</v>
      </c>
      <c r="DA88">
        <f>DA87/DA83</f>
        <v>2.8101604278074865</v>
      </c>
    </row>
    <row r="89" spans="17:127" x14ac:dyDescent="0.2">
      <c r="AL89">
        <v>25.167000000000002</v>
      </c>
      <c r="AZ89">
        <v>10.199999999999999</v>
      </c>
      <c r="BE89">
        <v>4</v>
      </c>
      <c r="BF89">
        <f>BE85-BF88</f>
        <v>6.3000000000000007</v>
      </c>
      <c r="BG89">
        <v>12</v>
      </c>
      <c r="BS89">
        <v>24.7</v>
      </c>
      <c r="CB89">
        <v>21.6</v>
      </c>
      <c r="CK89">
        <v>37.6</v>
      </c>
      <c r="CX89">
        <v>35.799999999999997</v>
      </c>
    </row>
    <row r="90" spans="17:127" x14ac:dyDescent="0.2">
      <c r="AJ90">
        <v>25.571000000000002</v>
      </c>
      <c r="AL90">
        <v>17.667000000000002</v>
      </c>
      <c r="AZ90">
        <v>15.5</v>
      </c>
      <c r="BE90">
        <v>3.5</v>
      </c>
      <c r="BF90">
        <f>BF89/BF88</f>
        <v>1.5750000000000002</v>
      </c>
      <c r="BG90">
        <v>8.1999999999999993</v>
      </c>
      <c r="CB90">
        <v>19</v>
      </c>
      <c r="CK90">
        <v>24.75</v>
      </c>
      <c r="CX90">
        <v>75.667000000000002</v>
      </c>
    </row>
    <row r="91" spans="17:127" x14ac:dyDescent="0.2">
      <c r="AJ91">
        <v>30.667000000000002</v>
      </c>
      <c r="AZ91">
        <v>9</v>
      </c>
      <c r="BE91">
        <v>4</v>
      </c>
      <c r="BG91">
        <v>27</v>
      </c>
      <c r="CB91">
        <v>16.332999999999998</v>
      </c>
      <c r="CK91">
        <v>34</v>
      </c>
      <c r="CX91">
        <v>19.556000000000001</v>
      </c>
    </row>
    <row r="92" spans="17:127" x14ac:dyDescent="0.2">
      <c r="AJ92">
        <v>26.332999999999998</v>
      </c>
      <c r="AZ92">
        <v>14</v>
      </c>
      <c r="BE92">
        <v>3</v>
      </c>
      <c r="BG92">
        <v>13.5</v>
      </c>
      <c r="CK92">
        <v>30</v>
      </c>
      <c r="CX92">
        <v>24.5</v>
      </c>
    </row>
    <row r="93" spans="17:127" x14ac:dyDescent="0.2">
      <c r="AJ93">
        <v>22.875</v>
      </c>
      <c r="AZ93">
        <v>13.667</v>
      </c>
      <c r="BE93">
        <v>5.8</v>
      </c>
      <c r="BG93">
        <v>13</v>
      </c>
      <c r="CB93">
        <v>15.1</v>
      </c>
      <c r="CX93">
        <v>28.832999999999998</v>
      </c>
    </row>
    <row r="94" spans="17:127" x14ac:dyDescent="0.2">
      <c r="Q94" s="3"/>
      <c r="R94" s="51">
        <v>165.52</v>
      </c>
      <c r="S94" s="51">
        <v>126.73</v>
      </c>
      <c r="T94">
        <v>16.332999999999998</v>
      </c>
      <c r="W94">
        <v>21.25</v>
      </c>
      <c r="Z94" s="51">
        <v>137.76</v>
      </c>
      <c r="AA94" s="51">
        <v>140.83000000000001</v>
      </c>
      <c r="AC94">
        <v>29.25</v>
      </c>
      <c r="AD94">
        <v>13.8</v>
      </c>
      <c r="AE94">
        <v>12.8</v>
      </c>
      <c r="AF94">
        <v>7</v>
      </c>
      <c r="AG94" s="51">
        <v>104.61</v>
      </c>
      <c r="AH94" s="51">
        <v>111.33</v>
      </c>
      <c r="AJ94">
        <v>18.856999999999999</v>
      </c>
      <c r="AL94">
        <v>10.5</v>
      </c>
      <c r="AO94" s="51">
        <v>103.03</v>
      </c>
      <c r="AP94" s="51">
        <v>162.24</v>
      </c>
      <c r="AQ94">
        <v>12.25</v>
      </c>
      <c r="AR94">
        <v>13.5</v>
      </c>
      <c r="AS94">
        <v>21.25</v>
      </c>
      <c r="AT94">
        <v>17.553999999999998</v>
      </c>
      <c r="AU94" s="51">
        <v>188.42</v>
      </c>
      <c r="AV94" s="51">
        <v>119.3</v>
      </c>
      <c r="AW94">
        <v>12.5</v>
      </c>
      <c r="AX94">
        <v>4</v>
      </c>
      <c r="AY94">
        <v>21.5</v>
      </c>
      <c r="AZ94">
        <v>12.75</v>
      </c>
    </row>
    <row r="95" spans="17:127" x14ac:dyDescent="0.2">
      <c r="T95">
        <v>9</v>
      </c>
      <c r="W95">
        <v>26</v>
      </c>
      <c r="AC95">
        <v>23.75</v>
      </c>
      <c r="AD95">
        <v>9.5</v>
      </c>
      <c r="AE95">
        <v>16</v>
      </c>
      <c r="AF95">
        <v>12</v>
      </c>
      <c r="AJ95">
        <v>44.5</v>
      </c>
      <c r="AK95">
        <v>28.4</v>
      </c>
      <c r="AL95">
        <v>12</v>
      </c>
      <c r="AM95">
        <v>18</v>
      </c>
      <c r="AQ95">
        <v>25.25</v>
      </c>
      <c r="AR95">
        <v>13.667</v>
      </c>
      <c r="AS95">
        <v>24.428999999999998</v>
      </c>
      <c r="AT95">
        <v>17.8</v>
      </c>
      <c r="AW95">
        <v>13</v>
      </c>
      <c r="AX95">
        <v>2.5</v>
      </c>
      <c r="AY95">
        <v>19</v>
      </c>
      <c r="AZ95">
        <v>13.6</v>
      </c>
      <c r="BC95" s="51">
        <v>67.92</v>
      </c>
      <c r="BD95" s="51">
        <v>145.55000000000001</v>
      </c>
      <c r="BE95">
        <v>9.25</v>
      </c>
      <c r="BZ95">
        <v>22</v>
      </c>
      <c r="CA95">
        <v>10.5</v>
      </c>
      <c r="CC95">
        <v>22.375</v>
      </c>
    </row>
    <row r="96" spans="17:127" x14ac:dyDescent="0.2">
      <c r="T96">
        <v>9.3330000000000002</v>
      </c>
      <c r="U96">
        <v>5.65</v>
      </c>
      <c r="W96">
        <v>27.75</v>
      </c>
      <c r="X96">
        <v>12.75</v>
      </c>
      <c r="AC96">
        <v>19.5</v>
      </c>
      <c r="AD96">
        <v>13.98</v>
      </c>
      <c r="AE96">
        <v>16.600000000000001</v>
      </c>
      <c r="AF96">
        <v>7.35</v>
      </c>
      <c r="AJ96">
        <v>31</v>
      </c>
      <c r="AL96">
        <v>9</v>
      </c>
      <c r="AM96">
        <v>29.167000000000002</v>
      </c>
      <c r="AQ96">
        <v>30.5</v>
      </c>
      <c r="AR96">
        <v>15.77</v>
      </c>
      <c r="AS96">
        <v>28.428999999999998</v>
      </c>
      <c r="AT96">
        <v>12</v>
      </c>
      <c r="AW96">
        <v>11.25</v>
      </c>
      <c r="AX96">
        <v>6</v>
      </c>
      <c r="AY96">
        <v>14.333</v>
      </c>
      <c r="BE96">
        <v>11.429</v>
      </c>
      <c r="BF96">
        <v>4</v>
      </c>
      <c r="BG96">
        <v>5.8</v>
      </c>
      <c r="BH96">
        <v>3.5</v>
      </c>
      <c r="BI96" s="51">
        <v>107.95</v>
      </c>
      <c r="BJ96" s="51">
        <v>148.587571</v>
      </c>
      <c r="BK96">
        <v>23</v>
      </c>
      <c r="BL96">
        <v>6.8</v>
      </c>
      <c r="BM96">
        <v>32.167000000000002</v>
      </c>
      <c r="BN96">
        <v>7.56</v>
      </c>
      <c r="BP96" s="51">
        <v>260.89</v>
      </c>
      <c r="BQ96" s="51">
        <v>141.27000000000001</v>
      </c>
      <c r="BS96">
        <v>23.8</v>
      </c>
      <c r="BT96">
        <v>6.1</v>
      </c>
      <c r="BU96">
        <v>21.8</v>
      </c>
      <c r="BV96">
        <v>8</v>
      </c>
      <c r="BX96" s="51">
        <v>142.33000000000001</v>
      </c>
      <c r="BY96" s="51">
        <v>186.36</v>
      </c>
      <c r="BZ96">
        <v>34.167000000000002</v>
      </c>
      <c r="CA96">
        <v>13</v>
      </c>
      <c r="CC96">
        <v>25.167000000000002</v>
      </c>
      <c r="CD96">
        <v>7.2</v>
      </c>
      <c r="CF96" s="51">
        <v>115.71</v>
      </c>
      <c r="CG96" s="51">
        <v>209.9</v>
      </c>
      <c r="CH96">
        <v>18.832999999999998</v>
      </c>
      <c r="CI96">
        <v>7.86</v>
      </c>
      <c r="CJ96">
        <v>9.7140000000000004</v>
      </c>
      <c r="CK96">
        <v>8.6</v>
      </c>
      <c r="CM96" s="51">
        <v>155.61000000000001</v>
      </c>
      <c r="CN96" s="51">
        <v>218.18181799999999</v>
      </c>
      <c r="CU96" s="51">
        <v>181.13</v>
      </c>
      <c r="CV96" s="51">
        <v>205.66</v>
      </c>
      <c r="CX96">
        <v>30.3</v>
      </c>
      <c r="DA96">
        <v>18.888999999999999</v>
      </c>
      <c r="DB96">
        <v>4.58</v>
      </c>
      <c r="DC96">
        <v>25.2</v>
      </c>
    </row>
    <row r="97" spans="20:108" x14ac:dyDescent="0.2">
      <c r="T97">
        <v>30</v>
      </c>
      <c r="U97">
        <v>5.86</v>
      </c>
      <c r="W97">
        <v>20.5</v>
      </c>
      <c r="X97">
        <v>12.25</v>
      </c>
      <c r="AC97">
        <v>33.667000000000002</v>
      </c>
      <c r="AD97">
        <v>14.37</v>
      </c>
      <c r="AE97">
        <v>14.2</v>
      </c>
      <c r="AF97">
        <v>11.4</v>
      </c>
      <c r="AJ97">
        <v>36.143000000000001</v>
      </c>
      <c r="AL97">
        <v>4.5</v>
      </c>
      <c r="AM97">
        <v>19.332999999999998</v>
      </c>
      <c r="AQ97">
        <v>14.75</v>
      </c>
      <c r="AR97">
        <v>14.532999999999999</v>
      </c>
      <c r="AS97">
        <v>17</v>
      </c>
      <c r="AT97">
        <v>17</v>
      </c>
      <c r="AW97">
        <v>12.333</v>
      </c>
      <c r="AX97">
        <v>3</v>
      </c>
      <c r="AY97">
        <v>25.332999999999998</v>
      </c>
      <c r="BE97">
        <v>12.75</v>
      </c>
      <c r="BF97">
        <v>4.5</v>
      </c>
      <c r="BG97">
        <v>11</v>
      </c>
      <c r="BH97">
        <v>6.5</v>
      </c>
      <c r="BK97">
        <v>14</v>
      </c>
      <c r="BL97">
        <v>12.8</v>
      </c>
      <c r="BM97">
        <v>18.875</v>
      </c>
      <c r="BN97">
        <v>13.46</v>
      </c>
      <c r="BS97">
        <v>30.286000000000001</v>
      </c>
      <c r="BT97">
        <v>4.6669999999999998</v>
      </c>
      <c r="BU97">
        <v>12.8</v>
      </c>
      <c r="BV97">
        <v>9.6999999999999993</v>
      </c>
      <c r="BZ97">
        <v>22.832999999999998</v>
      </c>
      <c r="CA97">
        <v>8.1300000000000008</v>
      </c>
      <c r="CC97">
        <v>21</v>
      </c>
      <c r="CD97">
        <v>6.56</v>
      </c>
      <c r="CH97">
        <v>20.8</v>
      </c>
      <c r="CI97">
        <v>12</v>
      </c>
      <c r="CJ97">
        <v>9.8000000000000007</v>
      </c>
      <c r="CK97">
        <v>6.56</v>
      </c>
      <c r="CP97">
        <v>27.4</v>
      </c>
      <c r="CQ97">
        <v>12</v>
      </c>
      <c r="CR97">
        <v>15.4</v>
      </c>
      <c r="CS97">
        <v>8.24</v>
      </c>
      <c r="DA97">
        <v>32.332999999999998</v>
      </c>
      <c r="DB97">
        <v>4.2</v>
      </c>
      <c r="DC97">
        <v>29.832999999999998</v>
      </c>
    </row>
    <row r="98" spans="20:108" x14ac:dyDescent="0.2">
      <c r="T98">
        <v>21.25</v>
      </c>
      <c r="U98">
        <v>7.7460000000000004</v>
      </c>
      <c r="W98">
        <v>19.25</v>
      </c>
      <c r="X98">
        <v>11.86</v>
      </c>
      <c r="AC98">
        <v>34.332999999999998</v>
      </c>
      <c r="AD98">
        <v>10.64</v>
      </c>
      <c r="AE98">
        <v>14</v>
      </c>
      <c r="AF98">
        <v>11.79</v>
      </c>
      <c r="AJ98">
        <v>28.428999999999998</v>
      </c>
      <c r="AK98">
        <v>13.87</v>
      </c>
      <c r="AL98">
        <v>8.3000000000000007</v>
      </c>
      <c r="AM98">
        <v>13.333</v>
      </c>
      <c r="AQ98">
        <v>13.333</v>
      </c>
      <c r="AR98">
        <v>7.7910000000000004</v>
      </c>
      <c r="AS98">
        <v>20.667000000000002</v>
      </c>
      <c r="AT98">
        <v>17.3</v>
      </c>
      <c r="AW98">
        <v>12.4</v>
      </c>
      <c r="AX98">
        <v>7</v>
      </c>
      <c r="AY98">
        <v>22.6</v>
      </c>
      <c r="AZ98">
        <v>4.9000000000000004</v>
      </c>
      <c r="BE98">
        <v>8</v>
      </c>
      <c r="BF98">
        <v>9.1999999999999993</v>
      </c>
      <c r="BG98">
        <v>13.667</v>
      </c>
      <c r="BH98">
        <v>6.5</v>
      </c>
      <c r="BK98">
        <v>22.332999999999998</v>
      </c>
      <c r="BL98">
        <v>11.76</v>
      </c>
      <c r="BM98">
        <v>64.5</v>
      </c>
      <c r="BN98">
        <v>13.75</v>
      </c>
      <c r="BS98">
        <v>14.2</v>
      </c>
      <c r="BT98">
        <v>6.5</v>
      </c>
      <c r="BU98">
        <v>17.5</v>
      </c>
      <c r="BV98">
        <v>11</v>
      </c>
      <c r="BZ98">
        <v>24</v>
      </c>
      <c r="CA98">
        <v>13.48</v>
      </c>
      <c r="CC98">
        <v>20</v>
      </c>
      <c r="CD98">
        <v>4.87</v>
      </c>
      <c r="CH98">
        <v>47.167000000000002</v>
      </c>
      <c r="CI98">
        <v>9.86</v>
      </c>
      <c r="CJ98">
        <v>13.4</v>
      </c>
      <c r="CK98">
        <v>7.1</v>
      </c>
      <c r="CP98">
        <v>28</v>
      </c>
      <c r="CQ98">
        <v>11</v>
      </c>
      <c r="CR98">
        <v>18.399999999999999</v>
      </c>
      <c r="CS98">
        <v>8.9</v>
      </c>
      <c r="DA98">
        <v>21</v>
      </c>
      <c r="DB98">
        <v>5.85</v>
      </c>
      <c r="DC98">
        <v>21.832999999999998</v>
      </c>
    </row>
    <row r="99" spans="20:108" x14ac:dyDescent="0.2">
      <c r="T99">
        <v>15.25</v>
      </c>
      <c r="U99">
        <v>5</v>
      </c>
      <c r="W99">
        <v>38.5</v>
      </c>
      <c r="X99">
        <v>13.74</v>
      </c>
      <c r="AC99">
        <v>27.75</v>
      </c>
      <c r="AD99">
        <v>13.65</v>
      </c>
      <c r="AE99">
        <v>26.8</v>
      </c>
      <c r="AF99">
        <v>9</v>
      </c>
      <c r="AJ99">
        <v>22.286000000000001</v>
      </c>
      <c r="AK99">
        <v>14.97</v>
      </c>
      <c r="AL99">
        <v>9</v>
      </c>
      <c r="AM99">
        <v>11.5</v>
      </c>
      <c r="AQ99">
        <v>22</v>
      </c>
      <c r="AR99">
        <v>13.65</v>
      </c>
      <c r="AS99">
        <v>242.11099999999999</v>
      </c>
      <c r="AT99">
        <v>15.1</v>
      </c>
      <c r="AW99">
        <v>20.332999999999998</v>
      </c>
      <c r="AX99">
        <v>6</v>
      </c>
      <c r="AY99">
        <v>15.75</v>
      </c>
      <c r="AZ99">
        <v>7.5</v>
      </c>
      <c r="BE99">
        <v>13</v>
      </c>
      <c r="BF99">
        <v>6.5</v>
      </c>
      <c r="BG99">
        <v>9.25</v>
      </c>
      <c r="BH99">
        <v>6.4</v>
      </c>
      <c r="BK99">
        <v>21.332999999999998</v>
      </c>
      <c r="BL99">
        <v>15.34</v>
      </c>
      <c r="BM99">
        <v>33.6</v>
      </c>
      <c r="BN99">
        <v>9.75</v>
      </c>
      <c r="BS99">
        <v>19</v>
      </c>
      <c r="BT99">
        <v>3.64</v>
      </c>
      <c r="BU99">
        <v>20</v>
      </c>
      <c r="BV99">
        <v>12</v>
      </c>
      <c r="BZ99">
        <v>91.429000000000002</v>
      </c>
      <c r="CA99">
        <v>15.44</v>
      </c>
      <c r="CC99">
        <v>17.8</v>
      </c>
      <c r="CD99">
        <v>4.3</v>
      </c>
      <c r="CH99">
        <v>15.286</v>
      </c>
      <c r="CI99">
        <v>6.03</v>
      </c>
      <c r="CJ99">
        <v>15.333</v>
      </c>
      <c r="CK99">
        <v>7.5</v>
      </c>
      <c r="CP99">
        <v>27.5</v>
      </c>
      <c r="CQ99">
        <v>5</v>
      </c>
      <c r="CR99">
        <v>18</v>
      </c>
      <c r="CS99">
        <v>4.3</v>
      </c>
      <c r="DA99">
        <v>18.399999999999999</v>
      </c>
      <c r="DB99">
        <v>5.3</v>
      </c>
      <c r="DC99">
        <v>20.571000000000002</v>
      </c>
    </row>
    <row r="100" spans="20:108" x14ac:dyDescent="0.2">
      <c r="T100">
        <v>14</v>
      </c>
      <c r="U100">
        <v>6.6</v>
      </c>
      <c r="W100">
        <v>28.667000000000002</v>
      </c>
      <c r="X100">
        <v>12.86</v>
      </c>
      <c r="AC100">
        <v>43.332999999999998</v>
      </c>
      <c r="AE100">
        <v>20.2</v>
      </c>
      <c r="AF100">
        <v>8.6999999999999993</v>
      </c>
      <c r="AJ100">
        <v>21</v>
      </c>
      <c r="AK100">
        <v>15.04</v>
      </c>
      <c r="AL100">
        <v>6</v>
      </c>
      <c r="AM100">
        <v>13.25</v>
      </c>
      <c r="AN100">
        <v>17.899999999999999</v>
      </c>
      <c r="AQ100">
        <v>19</v>
      </c>
      <c r="AS100">
        <v>178</v>
      </c>
      <c r="AW100">
        <v>14.2</v>
      </c>
      <c r="AY100">
        <v>19.75</v>
      </c>
      <c r="AZ100">
        <v>12</v>
      </c>
      <c r="BE100">
        <v>14.571</v>
      </c>
      <c r="BF100">
        <v>7.8</v>
      </c>
      <c r="BG100">
        <v>15.8</v>
      </c>
      <c r="BH100">
        <v>6.8</v>
      </c>
      <c r="BK100">
        <v>27.6</v>
      </c>
      <c r="BL100">
        <v>10.3</v>
      </c>
      <c r="BM100">
        <v>19</v>
      </c>
      <c r="BN100">
        <v>5.88</v>
      </c>
      <c r="BS100">
        <v>12.6</v>
      </c>
      <c r="BT100">
        <v>5.88</v>
      </c>
      <c r="BU100">
        <v>18.600000000000001</v>
      </c>
      <c r="BV100">
        <v>12.6</v>
      </c>
      <c r="BZ100">
        <v>41.4</v>
      </c>
      <c r="CA100">
        <v>13.75</v>
      </c>
      <c r="CC100">
        <v>15.167</v>
      </c>
      <c r="CD100">
        <v>5.5</v>
      </c>
      <c r="CH100">
        <v>17</v>
      </c>
      <c r="CI100">
        <v>5.5</v>
      </c>
      <c r="CJ100">
        <v>19.8</v>
      </c>
      <c r="CK100">
        <v>4.3600000000000003</v>
      </c>
      <c r="CP100">
        <v>24.75</v>
      </c>
      <c r="CQ100">
        <v>4.6500000000000004</v>
      </c>
      <c r="CR100">
        <v>15.545</v>
      </c>
      <c r="CS100">
        <v>5.3</v>
      </c>
      <c r="DA100">
        <v>21.856999999999999</v>
      </c>
      <c r="DB100">
        <v>5</v>
      </c>
      <c r="DC100">
        <v>17.5</v>
      </c>
    </row>
    <row r="101" spans="20:108" x14ac:dyDescent="0.2">
      <c r="T101">
        <v>10.5</v>
      </c>
      <c r="U101">
        <v>4</v>
      </c>
      <c r="W101">
        <v>20.25</v>
      </c>
      <c r="X101">
        <v>7.4290000000000003</v>
      </c>
      <c r="AC101">
        <v>22</v>
      </c>
      <c r="AE101">
        <v>16.75</v>
      </c>
      <c r="AJ101">
        <v>30.75</v>
      </c>
      <c r="AK101">
        <v>10.75</v>
      </c>
      <c r="AM101">
        <v>13.4</v>
      </c>
      <c r="AQ101">
        <v>26.75</v>
      </c>
      <c r="AS101">
        <v>29.571000000000002</v>
      </c>
      <c r="AW101">
        <v>9.1999999999999993</v>
      </c>
      <c r="AY101">
        <v>25.5</v>
      </c>
      <c r="AZ101">
        <v>5</v>
      </c>
      <c r="BE101">
        <v>11.5</v>
      </c>
      <c r="BF101">
        <v>8</v>
      </c>
      <c r="BG101">
        <v>16</v>
      </c>
      <c r="BH101">
        <v>4</v>
      </c>
      <c r="BK101">
        <v>35.5</v>
      </c>
      <c r="BL101">
        <v>14</v>
      </c>
      <c r="BM101">
        <v>14</v>
      </c>
      <c r="BN101">
        <v>13.6</v>
      </c>
      <c r="BS101">
        <v>19.399999999999999</v>
      </c>
      <c r="BT101">
        <v>2.97</v>
      </c>
      <c r="BU101">
        <v>27.888999999999999</v>
      </c>
      <c r="BV101">
        <v>8</v>
      </c>
      <c r="BZ101">
        <v>23.167000000000002</v>
      </c>
      <c r="CC101">
        <v>9.3330000000000002</v>
      </c>
      <c r="CD101">
        <v>5</v>
      </c>
      <c r="CH101">
        <v>11.2</v>
      </c>
      <c r="CI101">
        <v>13</v>
      </c>
      <c r="CJ101">
        <v>22.667000000000002</v>
      </c>
      <c r="CK101">
        <v>3.46</v>
      </c>
      <c r="CP101">
        <v>19.667000000000002</v>
      </c>
      <c r="CQ101">
        <v>4.75</v>
      </c>
      <c r="CR101">
        <v>11.333</v>
      </c>
      <c r="CS101">
        <v>5</v>
      </c>
      <c r="DA101">
        <v>13.6</v>
      </c>
      <c r="DB101">
        <v>6.2</v>
      </c>
      <c r="DC101">
        <v>24.8</v>
      </c>
    </row>
    <row r="102" spans="20:108" x14ac:dyDescent="0.2">
      <c r="T102">
        <v>12</v>
      </c>
      <c r="W102">
        <v>15.667</v>
      </c>
      <c r="AC102">
        <v>24.4</v>
      </c>
      <c r="AE102">
        <v>19.5</v>
      </c>
      <c r="AJ102">
        <v>22</v>
      </c>
      <c r="AK102">
        <v>14.9</v>
      </c>
      <c r="AM102">
        <v>21.167000000000002</v>
      </c>
      <c r="AQ102">
        <v>33.332999999999998</v>
      </c>
      <c r="AR102">
        <v>13.2</v>
      </c>
      <c r="AS102">
        <v>22.375</v>
      </c>
      <c r="AW102">
        <v>13.75</v>
      </c>
      <c r="AY102">
        <v>17</v>
      </c>
      <c r="AZ102">
        <v>8.5</v>
      </c>
      <c r="BE102">
        <v>13.4</v>
      </c>
      <c r="BG102">
        <v>10.5</v>
      </c>
      <c r="BK102">
        <v>27.75</v>
      </c>
      <c r="BM102">
        <v>21.25</v>
      </c>
      <c r="BS102">
        <v>23.332999999999998</v>
      </c>
      <c r="BU102">
        <v>22</v>
      </c>
      <c r="BV102">
        <v>10.65</v>
      </c>
      <c r="BZ102">
        <v>25.25</v>
      </c>
      <c r="CC102">
        <v>11.667</v>
      </c>
      <c r="CH102">
        <v>15.6</v>
      </c>
      <c r="CJ102">
        <v>22.667000000000002</v>
      </c>
      <c r="CP102">
        <v>15</v>
      </c>
      <c r="CQ102">
        <v>10.7</v>
      </c>
      <c r="CR102">
        <v>13.6</v>
      </c>
      <c r="CS102">
        <v>5.22</v>
      </c>
      <c r="DA102">
        <v>15.5</v>
      </c>
      <c r="DB102">
        <v>6</v>
      </c>
      <c r="DC102">
        <v>30.167000000000002</v>
      </c>
    </row>
    <row r="103" spans="20:108" x14ac:dyDescent="0.2">
      <c r="T103">
        <v>11.5</v>
      </c>
      <c r="W103">
        <v>19</v>
      </c>
      <c r="AC103">
        <v>22.2</v>
      </c>
      <c r="AE103">
        <v>18.5</v>
      </c>
      <c r="AJ103">
        <v>24.2</v>
      </c>
      <c r="AK103">
        <v>13.746</v>
      </c>
      <c r="AM103">
        <v>25.5</v>
      </c>
      <c r="AN103">
        <v>8.4700000000000006</v>
      </c>
      <c r="AQ103">
        <v>30.332999999999998</v>
      </c>
      <c r="AS103">
        <v>24</v>
      </c>
      <c r="AW103">
        <v>14</v>
      </c>
      <c r="AY103">
        <v>17</v>
      </c>
      <c r="AZ103">
        <v>9</v>
      </c>
      <c r="BE103">
        <v>7.25</v>
      </c>
      <c r="BG103">
        <v>13.571</v>
      </c>
      <c r="BK103">
        <v>23.4</v>
      </c>
      <c r="BM103">
        <v>17</v>
      </c>
      <c r="BS103">
        <v>13.75</v>
      </c>
      <c r="BU103">
        <v>17</v>
      </c>
      <c r="BZ103">
        <v>14.75</v>
      </c>
      <c r="CC103">
        <v>10.167</v>
      </c>
      <c r="CH103">
        <v>13.4</v>
      </c>
      <c r="CJ103">
        <v>17</v>
      </c>
      <c r="CP103">
        <v>17.222000000000001</v>
      </c>
      <c r="CR103">
        <v>16.75</v>
      </c>
      <c r="DA103">
        <v>15.167</v>
      </c>
      <c r="DC103">
        <v>34.667000000000002</v>
      </c>
    </row>
    <row r="104" spans="20:108" x14ac:dyDescent="0.2">
      <c r="T104">
        <v>13.333</v>
      </c>
      <c r="U104">
        <v>15.4</v>
      </c>
      <c r="W104">
        <v>20.667000000000002</v>
      </c>
      <c r="AC104">
        <v>48.286000000000001</v>
      </c>
      <c r="AE104">
        <v>16</v>
      </c>
      <c r="AJ104">
        <v>23.8</v>
      </c>
      <c r="AM104">
        <v>19.75</v>
      </c>
      <c r="AQ104">
        <v>29</v>
      </c>
      <c r="AS104">
        <v>22.667000000000002</v>
      </c>
      <c r="AT104">
        <v>42.3</v>
      </c>
      <c r="AW104">
        <v>18</v>
      </c>
      <c r="AX104">
        <v>13.7</v>
      </c>
      <c r="AY104">
        <v>15.333</v>
      </c>
      <c r="AZ104">
        <v>9</v>
      </c>
      <c r="BE104">
        <v>22.5</v>
      </c>
      <c r="BG104">
        <v>13.4</v>
      </c>
      <c r="BK104">
        <v>22.75</v>
      </c>
      <c r="BM104">
        <v>27.571000000000002</v>
      </c>
      <c r="BS104">
        <v>14.8</v>
      </c>
      <c r="BU104">
        <v>18.8</v>
      </c>
      <c r="BZ104">
        <v>23.2</v>
      </c>
      <c r="CC104">
        <v>21.332999999999998</v>
      </c>
      <c r="CH104">
        <v>15.4</v>
      </c>
      <c r="CJ104">
        <v>12.875</v>
      </c>
      <c r="CP104">
        <v>19.25</v>
      </c>
      <c r="CR104">
        <v>29.667000000000002</v>
      </c>
      <c r="DA104">
        <v>9.6669999999999998</v>
      </c>
      <c r="DC104">
        <v>25.143000000000001</v>
      </c>
    </row>
    <row r="105" spans="20:108" x14ac:dyDescent="0.2">
      <c r="T105">
        <v>19</v>
      </c>
      <c r="W105">
        <v>25.25</v>
      </c>
      <c r="AC105">
        <v>23.75</v>
      </c>
      <c r="AD105">
        <v>30.1</v>
      </c>
      <c r="AE105">
        <v>24</v>
      </c>
      <c r="AF105">
        <v>23.12</v>
      </c>
      <c r="AJ105">
        <v>33</v>
      </c>
      <c r="AM105">
        <v>9.75</v>
      </c>
      <c r="AQ105">
        <v>25</v>
      </c>
      <c r="AS105">
        <v>25.286000000000001</v>
      </c>
      <c r="AW105">
        <v>15.6</v>
      </c>
      <c r="AY105">
        <v>17</v>
      </c>
      <c r="BE105">
        <v>8</v>
      </c>
      <c r="BF105">
        <v>11.2</v>
      </c>
      <c r="BG105">
        <v>13.6</v>
      </c>
      <c r="BK105">
        <v>24.6</v>
      </c>
      <c r="BM105">
        <v>17</v>
      </c>
      <c r="BS105">
        <v>17.600000000000001</v>
      </c>
      <c r="BU105">
        <v>23</v>
      </c>
      <c r="BZ105">
        <v>25.571000000000002</v>
      </c>
      <c r="CC105">
        <v>12.25</v>
      </c>
      <c r="CH105">
        <v>13</v>
      </c>
      <c r="CJ105">
        <v>16.556000000000001</v>
      </c>
      <c r="CP105">
        <v>20.5</v>
      </c>
      <c r="CR105">
        <v>27.167000000000002</v>
      </c>
      <c r="DA105">
        <v>15.167</v>
      </c>
      <c r="DC105">
        <v>19</v>
      </c>
    </row>
    <row r="106" spans="20:108" x14ac:dyDescent="0.2">
      <c r="T106">
        <v>13.75</v>
      </c>
      <c r="U106">
        <v>5.8</v>
      </c>
      <c r="W106">
        <v>30.6</v>
      </c>
      <c r="AC106">
        <v>28.4</v>
      </c>
      <c r="AE106">
        <v>18.2</v>
      </c>
      <c r="AJ106">
        <v>31.4</v>
      </c>
      <c r="AM106">
        <v>25.5</v>
      </c>
      <c r="AN106">
        <f>AN100-AN103</f>
        <v>9.4299999999999979</v>
      </c>
      <c r="AQ106">
        <v>24</v>
      </c>
      <c r="AS106">
        <v>23.856999999999999</v>
      </c>
      <c r="AW106">
        <v>11.2</v>
      </c>
      <c r="AX106">
        <v>4.75</v>
      </c>
      <c r="AY106">
        <v>22.2</v>
      </c>
      <c r="BE106">
        <v>8.6</v>
      </c>
      <c r="BG106">
        <v>14.75</v>
      </c>
      <c r="BK106">
        <v>30</v>
      </c>
      <c r="BM106">
        <v>16.5</v>
      </c>
      <c r="BS106">
        <v>14.667</v>
      </c>
      <c r="BU106">
        <v>18.75</v>
      </c>
      <c r="BZ106">
        <v>37.6</v>
      </c>
      <c r="CA106">
        <v>30</v>
      </c>
      <c r="CC106">
        <v>17.8</v>
      </c>
      <c r="CD106">
        <v>15.95</v>
      </c>
      <c r="CH106">
        <v>19.8</v>
      </c>
      <c r="CI106">
        <v>19.5</v>
      </c>
      <c r="CJ106">
        <v>25.7</v>
      </c>
      <c r="CP106">
        <v>19.399999999999999</v>
      </c>
      <c r="CR106">
        <v>21.667000000000002</v>
      </c>
      <c r="DA106">
        <v>19.125</v>
      </c>
      <c r="DC106">
        <v>29.25</v>
      </c>
      <c r="DD106">
        <v>25.4</v>
      </c>
    </row>
    <row r="107" spans="20:108" x14ac:dyDescent="0.2">
      <c r="T107">
        <v>19.5</v>
      </c>
      <c r="W107">
        <v>32.75</v>
      </c>
      <c r="X107">
        <v>26.8</v>
      </c>
      <c r="AC107">
        <v>25.832999999999998</v>
      </c>
      <c r="AE107">
        <v>19.2</v>
      </c>
      <c r="AF107">
        <v>9.6</v>
      </c>
      <c r="AJ107">
        <v>31</v>
      </c>
      <c r="AK107">
        <v>13.88</v>
      </c>
      <c r="AM107">
        <v>16.75</v>
      </c>
      <c r="AN107">
        <f>AN106/AN103</f>
        <v>1.1133412042502948</v>
      </c>
      <c r="AQ107">
        <v>13.25</v>
      </c>
      <c r="AS107">
        <v>15</v>
      </c>
      <c r="AT107">
        <v>16.13</v>
      </c>
      <c r="AW107">
        <v>11.2</v>
      </c>
      <c r="AY107">
        <v>25.25</v>
      </c>
      <c r="AZ107">
        <v>17.5</v>
      </c>
      <c r="BE107">
        <v>10.4</v>
      </c>
      <c r="BF107">
        <v>6.67</v>
      </c>
      <c r="BG107">
        <v>13.25</v>
      </c>
      <c r="BK107">
        <v>22</v>
      </c>
      <c r="BL107">
        <v>24.6</v>
      </c>
      <c r="BM107">
        <v>13</v>
      </c>
      <c r="BS107">
        <v>20.667000000000002</v>
      </c>
      <c r="BT107">
        <v>17.899999999999999</v>
      </c>
      <c r="BU107">
        <v>21.832999999999998</v>
      </c>
      <c r="BZ107">
        <v>24</v>
      </c>
      <c r="CC107">
        <v>13.75</v>
      </c>
      <c r="CH107">
        <v>24.667000000000002</v>
      </c>
      <c r="CJ107">
        <v>17.332999999999998</v>
      </c>
      <c r="CP107">
        <v>16.8</v>
      </c>
      <c r="CQ107">
        <v>20.5</v>
      </c>
      <c r="CR107">
        <v>18.399999999999999</v>
      </c>
      <c r="CS107">
        <v>19.600000000000001</v>
      </c>
      <c r="DA107">
        <v>13.714</v>
      </c>
      <c r="DC107">
        <v>32</v>
      </c>
    </row>
    <row r="108" spans="20:108" x14ac:dyDescent="0.2">
      <c r="T108">
        <v>12.667</v>
      </c>
      <c r="W108">
        <v>27.25</v>
      </c>
      <c r="AC108">
        <v>29.832999999999998</v>
      </c>
      <c r="AD108">
        <v>12.66</v>
      </c>
      <c r="AE108">
        <v>28.8</v>
      </c>
      <c r="AJ108">
        <v>35.799999999999997</v>
      </c>
      <c r="AM108">
        <v>17.332999999999998</v>
      </c>
      <c r="AQ108">
        <v>26.8</v>
      </c>
      <c r="AR108">
        <v>26.8</v>
      </c>
      <c r="AS108">
        <v>19.75</v>
      </c>
      <c r="AW108">
        <v>13.25</v>
      </c>
      <c r="AX108">
        <f>AX104-AX106</f>
        <v>8.9499999999999993</v>
      </c>
      <c r="AY108">
        <v>12.667</v>
      </c>
      <c r="BE108">
        <v>8.5</v>
      </c>
      <c r="BG108">
        <v>12</v>
      </c>
      <c r="BH108">
        <v>13.8</v>
      </c>
      <c r="BK108">
        <v>23.25</v>
      </c>
      <c r="BM108">
        <v>22.4</v>
      </c>
      <c r="BS108">
        <v>17.25</v>
      </c>
      <c r="BU108">
        <v>27.667000000000002</v>
      </c>
      <c r="BZ108">
        <v>19.25</v>
      </c>
      <c r="CA108">
        <v>12.38</v>
      </c>
      <c r="CC108">
        <v>41.143000000000001</v>
      </c>
      <c r="CD108">
        <v>5.57</v>
      </c>
      <c r="CH108">
        <v>24.417000000000002</v>
      </c>
      <c r="CI108">
        <v>9.0399999999999991</v>
      </c>
      <c r="CJ108">
        <v>24.2</v>
      </c>
      <c r="CP108">
        <v>14</v>
      </c>
      <c r="CR108">
        <v>30.8</v>
      </c>
      <c r="DA108">
        <v>16.8</v>
      </c>
      <c r="DC108">
        <v>25.75</v>
      </c>
    </row>
    <row r="109" spans="20:108" x14ac:dyDescent="0.2">
      <c r="T109">
        <v>16.667000000000002</v>
      </c>
      <c r="U109">
        <f>U104-U106</f>
        <v>9.6000000000000014</v>
      </c>
      <c r="W109">
        <v>28.6</v>
      </c>
      <c r="AC109">
        <v>16.667000000000002</v>
      </c>
      <c r="AE109">
        <v>21.5</v>
      </c>
      <c r="AJ109">
        <v>42</v>
      </c>
      <c r="AM109">
        <v>17.600000000000001</v>
      </c>
      <c r="AQ109">
        <v>30.5</v>
      </c>
      <c r="AS109">
        <v>13.8</v>
      </c>
      <c r="AW109">
        <v>12.5</v>
      </c>
      <c r="AX109">
        <f>AX108/AX106</f>
        <v>1.8842105263157893</v>
      </c>
      <c r="AY109">
        <v>15.667</v>
      </c>
      <c r="AZ109">
        <v>7.98</v>
      </c>
      <c r="BE109">
        <v>9.4</v>
      </c>
      <c r="BF109">
        <f>BF105-BF107</f>
        <v>4.5299999999999994</v>
      </c>
      <c r="BG109">
        <v>18.5</v>
      </c>
      <c r="BK109">
        <v>27.6</v>
      </c>
      <c r="BL109">
        <v>11.83</v>
      </c>
      <c r="BM109">
        <v>14.2</v>
      </c>
      <c r="BN109">
        <v>26.6</v>
      </c>
      <c r="BS109">
        <v>14</v>
      </c>
      <c r="BT109">
        <v>4.96</v>
      </c>
      <c r="BU109">
        <v>28</v>
      </c>
      <c r="BZ109">
        <v>25.8</v>
      </c>
      <c r="CC109">
        <v>17.832999999999998</v>
      </c>
      <c r="CH109">
        <v>16.571000000000002</v>
      </c>
      <c r="CJ109">
        <v>33</v>
      </c>
      <c r="CP109">
        <v>16</v>
      </c>
      <c r="CQ109">
        <v>8.02</v>
      </c>
      <c r="CR109">
        <v>19.75</v>
      </c>
      <c r="CS109">
        <v>6.16</v>
      </c>
      <c r="DA109">
        <v>15.6</v>
      </c>
      <c r="DC109">
        <v>19.8</v>
      </c>
    </row>
    <row r="110" spans="20:108" x14ac:dyDescent="0.2">
      <c r="T110">
        <v>18.399999999999999</v>
      </c>
      <c r="U110">
        <f>U109/U106</f>
        <v>1.6551724137931036</v>
      </c>
      <c r="W110">
        <v>24.2</v>
      </c>
      <c r="X110">
        <v>11.82</v>
      </c>
      <c r="AC110">
        <v>19</v>
      </c>
      <c r="AD110">
        <f>AD105-AD108</f>
        <v>17.440000000000001</v>
      </c>
      <c r="AE110">
        <v>18.332999999999998</v>
      </c>
      <c r="AF110">
        <f>AF105-AF107</f>
        <v>13.520000000000001</v>
      </c>
      <c r="AJ110">
        <v>27.5</v>
      </c>
      <c r="AK110">
        <f>AK95-AK107</f>
        <v>14.519999999999998</v>
      </c>
      <c r="AM110">
        <v>15.6</v>
      </c>
      <c r="AQ110">
        <v>32.75</v>
      </c>
      <c r="AR110">
        <f>AR108-AR102</f>
        <v>13.600000000000001</v>
      </c>
      <c r="AS110">
        <v>74.570999999999998</v>
      </c>
      <c r="AW110">
        <v>16.75</v>
      </c>
      <c r="AY110">
        <v>11</v>
      </c>
      <c r="BE110">
        <v>9.5</v>
      </c>
      <c r="BF110">
        <f>BF109/BF107</f>
        <v>0.67916041979010489</v>
      </c>
      <c r="BG110">
        <v>15.4</v>
      </c>
      <c r="BH110">
        <v>5.62</v>
      </c>
      <c r="BK110">
        <v>20.428999999999998</v>
      </c>
      <c r="BM110">
        <v>80.25</v>
      </c>
      <c r="BS110">
        <v>13.5</v>
      </c>
      <c r="BT110">
        <f>BT107-BT109</f>
        <v>12.939999999999998</v>
      </c>
      <c r="BU110">
        <v>22.75</v>
      </c>
      <c r="BZ110">
        <v>18.399999999999999</v>
      </c>
      <c r="CA110">
        <f>CA106-CA108</f>
        <v>17.619999999999997</v>
      </c>
      <c r="CC110">
        <v>10.5</v>
      </c>
      <c r="CH110">
        <v>21</v>
      </c>
      <c r="CI110">
        <f>CI106-CI108</f>
        <v>10.46</v>
      </c>
      <c r="CJ110">
        <v>22.75</v>
      </c>
      <c r="CK110">
        <v>19.399999999999999</v>
      </c>
      <c r="CP110">
        <v>17.332999999999998</v>
      </c>
      <c r="CR110">
        <v>14.888999999999999</v>
      </c>
      <c r="DA110">
        <v>12.5</v>
      </c>
      <c r="DC110">
        <v>24.5</v>
      </c>
      <c r="DD110">
        <v>8.31</v>
      </c>
    </row>
    <row r="111" spans="20:108" x14ac:dyDescent="0.2">
      <c r="T111">
        <v>14</v>
      </c>
      <c r="W111">
        <v>19.75</v>
      </c>
      <c r="AC111">
        <v>25.4</v>
      </c>
      <c r="AD111">
        <f>AD110/AD108</f>
        <v>1.377567140600316</v>
      </c>
      <c r="AE111">
        <v>25.571000000000002</v>
      </c>
      <c r="AF111">
        <f>AF110/AF107</f>
        <v>1.4083333333333334</v>
      </c>
      <c r="AJ111">
        <v>32.856999999999999</v>
      </c>
      <c r="AK111">
        <f>AK110/AK107</f>
        <v>1.046109510086455</v>
      </c>
      <c r="AM111">
        <v>15.75</v>
      </c>
      <c r="AQ111">
        <v>30</v>
      </c>
      <c r="AR111">
        <f>AR110/AR102</f>
        <v>1.0303030303030305</v>
      </c>
      <c r="AS111">
        <v>16.856999999999999</v>
      </c>
      <c r="AT111">
        <f>AT104-AT107</f>
        <v>26.169999999999998</v>
      </c>
      <c r="AW111">
        <v>15</v>
      </c>
      <c r="AY111">
        <v>13.75</v>
      </c>
      <c r="AZ111">
        <f>AZ107-AZ109</f>
        <v>9.52</v>
      </c>
      <c r="BE111">
        <v>10</v>
      </c>
      <c r="BG111">
        <v>21.2</v>
      </c>
      <c r="BK111">
        <v>17.399999999999999</v>
      </c>
      <c r="BM111">
        <v>18.25</v>
      </c>
      <c r="BS111">
        <v>21.25</v>
      </c>
      <c r="BT111">
        <f>BT110/BT109</f>
        <v>2.6088709677419351</v>
      </c>
      <c r="BU111">
        <v>32.4</v>
      </c>
      <c r="BV111">
        <v>24.7</v>
      </c>
      <c r="BZ111">
        <v>37.1</v>
      </c>
      <c r="CA111">
        <f>CA110/CA108</f>
        <v>1.4232633279483033</v>
      </c>
      <c r="CC111">
        <v>15.6</v>
      </c>
      <c r="CD111">
        <f>CD106-CD108</f>
        <v>10.379999999999999</v>
      </c>
      <c r="CH111">
        <v>19.667000000000002</v>
      </c>
      <c r="CI111">
        <f>CI110/CI108</f>
        <v>1.1570796460176993</v>
      </c>
      <c r="CJ111">
        <v>16.832999999999998</v>
      </c>
      <c r="CP111">
        <v>26.2</v>
      </c>
      <c r="CQ111">
        <f>CQ107-CQ109</f>
        <v>12.48</v>
      </c>
      <c r="CR111">
        <v>25</v>
      </c>
      <c r="CS111">
        <f>CS107-CS109</f>
        <v>13.440000000000001</v>
      </c>
      <c r="DA111">
        <v>13.143000000000001</v>
      </c>
      <c r="DB111">
        <v>14.9</v>
      </c>
      <c r="DC111">
        <v>26.167000000000002</v>
      </c>
    </row>
    <row r="112" spans="20:108" x14ac:dyDescent="0.2">
      <c r="T112">
        <v>14.6</v>
      </c>
      <c r="W112">
        <v>24</v>
      </c>
      <c r="X112">
        <f>X107-X110</f>
        <v>14.98</v>
      </c>
      <c r="AC112">
        <v>45.832999999999998</v>
      </c>
      <c r="AE112">
        <v>25</v>
      </c>
      <c r="AJ112">
        <v>41.667000000000002</v>
      </c>
      <c r="AM112">
        <v>23.332999999999998</v>
      </c>
      <c r="AQ112">
        <v>36.4</v>
      </c>
      <c r="AS112">
        <v>13.75</v>
      </c>
      <c r="AT112">
        <f>AT111/AT107</f>
        <v>1.6224426534407936</v>
      </c>
      <c r="AW112">
        <v>12.6</v>
      </c>
      <c r="AY112">
        <v>10</v>
      </c>
      <c r="AZ112">
        <f>AZ111/AZ109</f>
        <v>1.1929824561403508</v>
      </c>
      <c r="BE112">
        <v>9.8330000000000002</v>
      </c>
      <c r="BG112">
        <v>17.667000000000002</v>
      </c>
      <c r="BK112">
        <v>23</v>
      </c>
      <c r="BL112">
        <f>BL107-BL109</f>
        <v>12.770000000000001</v>
      </c>
      <c r="BM112">
        <v>24.25</v>
      </c>
      <c r="BN112">
        <v>10.7</v>
      </c>
      <c r="BS112">
        <v>17</v>
      </c>
      <c r="BU112">
        <v>21.6</v>
      </c>
      <c r="CC112">
        <v>11.8</v>
      </c>
      <c r="CD112">
        <f>CD111/CD108</f>
        <v>1.8635547576301612</v>
      </c>
      <c r="CH112">
        <v>8</v>
      </c>
      <c r="CJ112">
        <v>26.5</v>
      </c>
      <c r="CK112">
        <v>6.26</v>
      </c>
      <c r="CP112">
        <v>14.714</v>
      </c>
      <c r="CQ112">
        <f>CQ111/CQ109</f>
        <v>1.5561097256857856</v>
      </c>
      <c r="CR112">
        <v>16.286000000000001</v>
      </c>
      <c r="CS112">
        <f>CS111/CS109</f>
        <v>2.1818181818181821</v>
      </c>
      <c r="DA112">
        <v>17.5</v>
      </c>
      <c r="DC112">
        <v>23.4</v>
      </c>
    </row>
    <row r="113" spans="17:108" x14ac:dyDescent="0.2">
      <c r="T113">
        <v>14</v>
      </c>
      <c r="W113">
        <v>25.5</v>
      </c>
      <c r="X113">
        <f>X112/X110</f>
        <v>1.2673434856175974</v>
      </c>
      <c r="AC113">
        <v>25.2</v>
      </c>
      <c r="AE113">
        <v>21.25</v>
      </c>
      <c r="AJ113">
        <v>28.5</v>
      </c>
      <c r="AM113">
        <v>11.333</v>
      </c>
      <c r="AQ113">
        <v>35.6</v>
      </c>
      <c r="AS113">
        <v>12.2</v>
      </c>
      <c r="AW113">
        <v>15.6</v>
      </c>
      <c r="AY113">
        <v>12.2</v>
      </c>
      <c r="BE113">
        <v>13.4</v>
      </c>
      <c r="BH113">
        <f>BH108-BH110</f>
        <v>8.18</v>
      </c>
      <c r="BK113">
        <v>29.332999999999998</v>
      </c>
      <c r="BL113">
        <f>BL112/BL109</f>
        <v>1.0794590025359256</v>
      </c>
      <c r="BM113">
        <v>24.25</v>
      </c>
      <c r="BS113">
        <v>21.332999999999998</v>
      </c>
      <c r="BU113">
        <v>24.8</v>
      </c>
      <c r="BV113">
        <v>10.28</v>
      </c>
      <c r="CC113">
        <v>12.75</v>
      </c>
      <c r="CH113">
        <v>24.75</v>
      </c>
      <c r="CJ113">
        <v>26.5</v>
      </c>
      <c r="CP113">
        <v>19</v>
      </c>
      <c r="CR113">
        <v>28.167000000000002</v>
      </c>
      <c r="DA113">
        <v>13.167</v>
      </c>
      <c r="DB113">
        <v>5.3</v>
      </c>
      <c r="DC113">
        <v>26</v>
      </c>
    </row>
    <row r="114" spans="17:108" x14ac:dyDescent="0.2">
      <c r="T114">
        <v>16.5</v>
      </c>
      <c r="W114">
        <v>32.25</v>
      </c>
      <c r="AC114">
        <v>37</v>
      </c>
      <c r="AE114">
        <v>34</v>
      </c>
      <c r="AJ114">
        <v>18.167000000000002</v>
      </c>
      <c r="AM114">
        <v>11.8</v>
      </c>
      <c r="AQ114">
        <v>38</v>
      </c>
      <c r="AY114">
        <v>14</v>
      </c>
      <c r="BE114">
        <v>12.4</v>
      </c>
      <c r="BK114">
        <v>26</v>
      </c>
      <c r="BS114">
        <v>21</v>
      </c>
      <c r="BU114">
        <v>24.167000000000002</v>
      </c>
      <c r="CC114">
        <v>12.833</v>
      </c>
      <c r="CH114">
        <v>13.833</v>
      </c>
      <c r="CJ114">
        <v>13.8</v>
      </c>
      <c r="CK114">
        <f>CK110-CK112</f>
        <v>13.139999999999999</v>
      </c>
      <c r="CP114">
        <v>36.75</v>
      </c>
      <c r="CR114">
        <v>14.856999999999999</v>
      </c>
      <c r="DA114">
        <v>10.199999999999999</v>
      </c>
      <c r="DC114">
        <v>29.832999999999998</v>
      </c>
      <c r="DD114">
        <f>DD106-DD110</f>
        <v>17.089999999999996</v>
      </c>
    </row>
    <row r="115" spans="17:108" x14ac:dyDescent="0.2">
      <c r="T115">
        <v>16.399999999999999</v>
      </c>
      <c r="W115">
        <v>43</v>
      </c>
      <c r="AC115">
        <v>29.8</v>
      </c>
      <c r="AE115">
        <v>28.5</v>
      </c>
      <c r="AJ115">
        <v>37.200000000000003</v>
      </c>
      <c r="AM115">
        <v>26.6</v>
      </c>
      <c r="AQ115">
        <v>32.75</v>
      </c>
      <c r="BH115">
        <f>BH113/BH110</f>
        <v>1.4555160142348753</v>
      </c>
      <c r="BK115">
        <v>27.8</v>
      </c>
      <c r="BN115">
        <f>BN109-BN112</f>
        <v>15.900000000000002</v>
      </c>
      <c r="BS115">
        <v>16.8</v>
      </c>
      <c r="BU115">
        <v>12.333</v>
      </c>
      <c r="CC115">
        <v>14</v>
      </c>
      <c r="CH115">
        <v>19.143000000000001</v>
      </c>
      <c r="CJ115">
        <v>21.2</v>
      </c>
      <c r="CK115">
        <f>CK114/CK112</f>
        <v>2.0990415335463259</v>
      </c>
      <c r="CP115">
        <v>11.333</v>
      </c>
      <c r="CR115">
        <v>24.713999999999999</v>
      </c>
      <c r="DA115">
        <v>12.333</v>
      </c>
      <c r="DC115">
        <v>23.571000000000002</v>
      </c>
      <c r="DD115">
        <f>DD114/DD110</f>
        <v>2.0565583634175688</v>
      </c>
    </row>
    <row r="116" spans="17:108" x14ac:dyDescent="0.2">
      <c r="W116">
        <v>44.8</v>
      </c>
      <c r="AC116">
        <v>54.667000000000002</v>
      </c>
      <c r="AE116">
        <v>26.667000000000002</v>
      </c>
      <c r="AJ116">
        <v>17.713999999999999</v>
      </c>
      <c r="AQ116">
        <v>27.4</v>
      </c>
      <c r="BK116">
        <v>26.832999999999998</v>
      </c>
      <c r="BN116">
        <f>BN115/BN112</f>
        <v>1.4859813084112152</v>
      </c>
      <c r="BS116">
        <v>21.667000000000002</v>
      </c>
      <c r="BU116">
        <v>40.4</v>
      </c>
      <c r="BV116">
        <f>BV111-BV113</f>
        <v>14.42</v>
      </c>
      <c r="CC116">
        <v>14</v>
      </c>
      <c r="CH116">
        <v>29.2</v>
      </c>
      <c r="CJ116">
        <v>19.5</v>
      </c>
      <c r="CP116">
        <v>17.667000000000002</v>
      </c>
      <c r="CR116">
        <v>10.833</v>
      </c>
      <c r="DA116">
        <v>10</v>
      </c>
      <c r="DC116">
        <v>30.332999999999998</v>
      </c>
    </row>
    <row r="117" spans="17:108" x14ac:dyDescent="0.2">
      <c r="W117">
        <v>30.2</v>
      </c>
      <c r="AC117">
        <v>41.8</v>
      </c>
      <c r="AE117">
        <v>39.200000000000003</v>
      </c>
      <c r="AJ117">
        <v>25.332999999999998</v>
      </c>
      <c r="AQ117">
        <v>31.75</v>
      </c>
      <c r="BK117">
        <v>26.2</v>
      </c>
      <c r="BS117">
        <v>6.6669999999999998</v>
      </c>
      <c r="BU117">
        <v>33.5</v>
      </c>
      <c r="BV117">
        <f>BV116/BV113</f>
        <v>1.4027237354085604</v>
      </c>
      <c r="CC117">
        <v>12</v>
      </c>
      <c r="CP117">
        <v>21.143000000000001</v>
      </c>
      <c r="CR117">
        <v>16.713999999999999</v>
      </c>
      <c r="DA117">
        <v>10.856999999999999</v>
      </c>
      <c r="DB117">
        <f>DB111-DB113</f>
        <v>9.6000000000000014</v>
      </c>
      <c r="DC117">
        <v>18.8</v>
      </c>
    </row>
    <row r="118" spans="17:108" x14ac:dyDescent="0.2">
      <c r="W118">
        <v>23.667000000000002</v>
      </c>
      <c r="AC118">
        <v>21.75</v>
      </c>
      <c r="AE118">
        <v>56.5</v>
      </c>
      <c r="AJ118">
        <v>25.667000000000002</v>
      </c>
      <c r="AQ118">
        <v>20.75</v>
      </c>
      <c r="BU118">
        <v>39</v>
      </c>
      <c r="CC118">
        <v>9.6669999999999998</v>
      </c>
      <c r="CR118">
        <v>22.856999999999999</v>
      </c>
      <c r="DA118">
        <v>8.8000000000000007</v>
      </c>
      <c r="DB118">
        <f>DB117/DB113</f>
        <v>1.8113207547169814</v>
      </c>
    </row>
    <row r="119" spans="17:108" x14ac:dyDescent="0.2">
      <c r="AJ119">
        <v>25.428999999999998</v>
      </c>
      <c r="AQ119">
        <v>36.200000000000003</v>
      </c>
      <c r="BU119">
        <v>32.143000000000001</v>
      </c>
      <c r="CC119">
        <v>17.832999999999998</v>
      </c>
      <c r="DA119">
        <v>13</v>
      </c>
    </row>
    <row r="120" spans="17:108" x14ac:dyDescent="0.2">
      <c r="AJ120">
        <v>19.286000000000001</v>
      </c>
      <c r="BU120">
        <v>39.429000000000002</v>
      </c>
      <c r="CC120">
        <v>14.429</v>
      </c>
      <c r="DA120">
        <v>13</v>
      </c>
      <c r="DC120">
        <v>11</v>
      </c>
    </row>
    <row r="121" spans="17:108" x14ac:dyDescent="0.2">
      <c r="CC121">
        <v>20.125</v>
      </c>
      <c r="DA121">
        <v>9.6669999999999998</v>
      </c>
      <c r="DC121">
        <v>7.46</v>
      </c>
    </row>
    <row r="122" spans="17:108" x14ac:dyDescent="0.2">
      <c r="Q122" s="3"/>
      <c r="R122" s="57">
        <v>150.36000000000001</v>
      </c>
      <c r="S122" s="57">
        <v>131.78</v>
      </c>
      <c r="T122">
        <v>14.667</v>
      </c>
      <c r="U122">
        <v>6.3</v>
      </c>
      <c r="Z122" s="57">
        <v>155.69</v>
      </c>
      <c r="AA122" s="57">
        <v>164.58</v>
      </c>
      <c r="AG122" s="57">
        <v>147.82</v>
      </c>
      <c r="AH122" s="57">
        <v>165.91</v>
      </c>
      <c r="AN122" s="57">
        <v>165.25</v>
      </c>
      <c r="AO122" s="57">
        <v>131.24</v>
      </c>
      <c r="AU122" s="57">
        <v>149.58000000000001</v>
      </c>
      <c r="AV122" s="57">
        <v>192.05</v>
      </c>
      <c r="AW122">
        <v>9.5</v>
      </c>
      <c r="BC122" s="57">
        <v>160</v>
      </c>
      <c r="BD122" s="57">
        <v>175.95</v>
      </c>
      <c r="BE122">
        <v>17.5</v>
      </c>
      <c r="BF122">
        <v>13.571</v>
      </c>
      <c r="CC122">
        <v>13</v>
      </c>
      <c r="DA122">
        <v>13.5</v>
      </c>
      <c r="DC122">
        <v>8.4</v>
      </c>
    </row>
    <row r="123" spans="17:108" x14ac:dyDescent="0.2">
      <c r="T123">
        <v>12</v>
      </c>
      <c r="U123">
        <v>11</v>
      </c>
      <c r="V123">
        <v>34.555999999999997</v>
      </c>
      <c r="W123">
        <v>15.75</v>
      </c>
      <c r="AC123">
        <v>30.75</v>
      </c>
      <c r="AD123">
        <v>12.27</v>
      </c>
      <c r="AE123">
        <v>18</v>
      </c>
      <c r="AF123">
        <v>6</v>
      </c>
      <c r="AJ123">
        <v>16.713999999999999</v>
      </c>
      <c r="AK123">
        <v>11</v>
      </c>
      <c r="AL123">
        <v>44.8</v>
      </c>
      <c r="AM123">
        <v>13.68</v>
      </c>
      <c r="AQ123">
        <v>70.832999999999998</v>
      </c>
      <c r="AS123">
        <v>11.5</v>
      </c>
      <c r="AW123">
        <v>8</v>
      </c>
      <c r="BE123">
        <v>17.600000000000001</v>
      </c>
      <c r="BF123">
        <v>10.333</v>
      </c>
      <c r="CC123">
        <v>11</v>
      </c>
      <c r="DA123">
        <v>12</v>
      </c>
      <c r="DC123">
        <v>6</v>
      </c>
    </row>
    <row r="124" spans="17:108" x14ac:dyDescent="0.2">
      <c r="R124" s="3"/>
      <c r="T124">
        <v>13.667</v>
      </c>
      <c r="U124">
        <v>5</v>
      </c>
      <c r="V124">
        <v>96.332999999999998</v>
      </c>
      <c r="W124">
        <v>16.54</v>
      </c>
      <c r="AC124">
        <v>16.332999999999998</v>
      </c>
      <c r="AD124">
        <v>10.4</v>
      </c>
      <c r="AE124">
        <v>13.4</v>
      </c>
      <c r="AF124">
        <v>4</v>
      </c>
      <c r="AJ124">
        <v>14.667</v>
      </c>
      <c r="AK124">
        <v>7</v>
      </c>
      <c r="AL124">
        <v>33.200000000000003</v>
      </c>
      <c r="AM124">
        <v>8</v>
      </c>
      <c r="AQ124">
        <v>186.667</v>
      </c>
      <c r="AS124">
        <v>9.1430000000000007</v>
      </c>
      <c r="AW124">
        <v>7.25</v>
      </c>
      <c r="AX124">
        <v>5.5</v>
      </c>
      <c r="AY124">
        <v>26.332999999999998</v>
      </c>
      <c r="AZ124">
        <v>8.75</v>
      </c>
      <c r="BE124">
        <v>10.6</v>
      </c>
      <c r="BF124">
        <v>16.856999999999999</v>
      </c>
      <c r="CC124">
        <v>13.667</v>
      </c>
      <c r="DA124">
        <v>8.25</v>
      </c>
      <c r="DC124">
        <v>8</v>
      </c>
    </row>
    <row r="125" spans="17:108" x14ac:dyDescent="0.2">
      <c r="T125">
        <v>9.75</v>
      </c>
      <c r="U125">
        <v>6.95</v>
      </c>
      <c r="V125">
        <v>35</v>
      </c>
      <c r="W125">
        <v>17.850000000000001</v>
      </c>
      <c r="AC125">
        <v>18</v>
      </c>
      <c r="AD125">
        <v>9.98</v>
      </c>
      <c r="AE125">
        <v>15.2</v>
      </c>
      <c r="AF125">
        <v>5.5</v>
      </c>
      <c r="AJ125">
        <v>25.5</v>
      </c>
      <c r="AK125">
        <v>5.5</v>
      </c>
      <c r="AL125">
        <v>30</v>
      </c>
      <c r="AM125">
        <v>12.66</v>
      </c>
      <c r="AQ125">
        <v>23.6</v>
      </c>
      <c r="AS125">
        <v>14.4</v>
      </c>
      <c r="AW125">
        <v>12.8</v>
      </c>
      <c r="AX125">
        <v>4</v>
      </c>
      <c r="AY125">
        <v>26.332999999999998</v>
      </c>
      <c r="AZ125">
        <v>7.86</v>
      </c>
      <c r="BE125">
        <v>17.399999999999999</v>
      </c>
      <c r="BF125">
        <v>15.5</v>
      </c>
      <c r="CC125">
        <v>14.429</v>
      </c>
      <c r="DA125">
        <v>11.25</v>
      </c>
      <c r="DC125">
        <v>9.4</v>
      </c>
    </row>
    <row r="126" spans="17:108" x14ac:dyDescent="0.2">
      <c r="T126">
        <v>9.1999999999999993</v>
      </c>
      <c r="U126">
        <v>7.04</v>
      </c>
      <c r="V126">
        <v>26.332999999999998</v>
      </c>
      <c r="W126">
        <v>21.46</v>
      </c>
      <c r="AC126">
        <v>26.4</v>
      </c>
      <c r="AD126">
        <v>9.56</v>
      </c>
      <c r="AE126">
        <v>16.5</v>
      </c>
      <c r="AF126">
        <v>6.5</v>
      </c>
      <c r="AJ126">
        <v>22</v>
      </c>
      <c r="AK126">
        <v>8.1999999999999993</v>
      </c>
      <c r="AL126">
        <v>27</v>
      </c>
      <c r="AM126">
        <v>12</v>
      </c>
      <c r="AQ126">
        <v>26.5</v>
      </c>
      <c r="AS126">
        <v>18.5</v>
      </c>
      <c r="AW126">
        <v>9.25</v>
      </c>
      <c r="AX126">
        <v>6.46</v>
      </c>
      <c r="AY126">
        <v>20.667000000000002</v>
      </c>
      <c r="AZ126">
        <v>11</v>
      </c>
      <c r="BE126">
        <v>20.25</v>
      </c>
      <c r="BF126">
        <v>9.6</v>
      </c>
      <c r="BR126">
        <v>14</v>
      </c>
      <c r="BS126">
        <v>20</v>
      </c>
      <c r="DA126">
        <v>19.832999999999998</v>
      </c>
      <c r="DC126">
        <v>7.94</v>
      </c>
    </row>
    <row r="127" spans="17:108" x14ac:dyDescent="0.2">
      <c r="T127">
        <v>14.2</v>
      </c>
      <c r="U127">
        <v>5.9</v>
      </c>
      <c r="V127">
        <v>41.4</v>
      </c>
      <c r="W127">
        <v>15.2</v>
      </c>
      <c r="AC127">
        <v>23.5</v>
      </c>
      <c r="AD127">
        <v>7.85</v>
      </c>
      <c r="AE127">
        <v>17.600000000000001</v>
      </c>
      <c r="AF127">
        <v>10.199999999999999</v>
      </c>
      <c r="AJ127">
        <v>17.75</v>
      </c>
      <c r="AK127">
        <v>6.1</v>
      </c>
      <c r="AL127">
        <v>19.832999999999998</v>
      </c>
      <c r="AM127">
        <v>5</v>
      </c>
      <c r="AQ127">
        <v>31</v>
      </c>
      <c r="AS127">
        <v>14</v>
      </c>
      <c r="AW127">
        <v>9.6669999999999998</v>
      </c>
      <c r="AX127">
        <v>4</v>
      </c>
      <c r="AY127">
        <v>19.286000000000001</v>
      </c>
      <c r="AZ127">
        <v>8.9</v>
      </c>
      <c r="BE127">
        <v>14.75</v>
      </c>
      <c r="BF127">
        <v>11</v>
      </c>
      <c r="BR127">
        <v>15</v>
      </c>
      <c r="BS127">
        <v>15</v>
      </c>
      <c r="DA127">
        <v>15.333</v>
      </c>
    </row>
    <row r="128" spans="17:108" x14ac:dyDescent="0.2">
      <c r="T128">
        <v>12.667</v>
      </c>
      <c r="V128">
        <v>31.75</v>
      </c>
      <c r="W128">
        <v>13.65</v>
      </c>
      <c r="AC128">
        <v>24.667000000000002</v>
      </c>
      <c r="AD128">
        <v>7.9</v>
      </c>
      <c r="AE128">
        <v>15.778</v>
      </c>
      <c r="AF128">
        <v>11</v>
      </c>
      <c r="AJ128">
        <v>15.25</v>
      </c>
      <c r="AK128">
        <v>9</v>
      </c>
      <c r="AL128">
        <v>57.832999999999998</v>
      </c>
      <c r="AM128">
        <v>12</v>
      </c>
      <c r="AQ128">
        <v>35.832999999999998</v>
      </c>
      <c r="AS128">
        <v>14</v>
      </c>
      <c r="AW128">
        <v>12.4</v>
      </c>
      <c r="AX128">
        <v>6.3</v>
      </c>
      <c r="AY128">
        <v>26.571000000000002</v>
      </c>
      <c r="AZ128">
        <v>10.7</v>
      </c>
      <c r="BE128">
        <v>15</v>
      </c>
      <c r="BF128">
        <v>6</v>
      </c>
      <c r="BI128" s="51">
        <v>168.47</v>
      </c>
      <c r="BJ128" s="51">
        <v>148.86000000000001</v>
      </c>
      <c r="BL128">
        <v>15.5</v>
      </c>
      <c r="BM128">
        <v>10.74</v>
      </c>
      <c r="BN128">
        <v>19.5</v>
      </c>
      <c r="BO128">
        <v>7</v>
      </c>
      <c r="BP128" s="51">
        <v>210.62</v>
      </c>
      <c r="BQ128" s="51">
        <v>109.65</v>
      </c>
      <c r="BR128">
        <v>11</v>
      </c>
      <c r="BS128">
        <v>16.667000000000002</v>
      </c>
      <c r="BW128" s="51">
        <v>94.83</v>
      </c>
      <c r="BX128" s="51">
        <v>135.24</v>
      </c>
      <c r="BZ128">
        <v>8.3330000000000002</v>
      </c>
      <c r="CA128">
        <v>5.75</v>
      </c>
      <c r="CB128">
        <v>22.875</v>
      </c>
      <c r="CC128">
        <v>9.34</v>
      </c>
      <c r="CE128" s="51">
        <v>77.739999999999995</v>
      </c>
      <c r="CF128" s="51">
        <v>123.49</v>
      </c>
      <c r="CJ128">
        <v>23</v>
      </c>
      <c r="CK128">
        <v>5.17</v>
      </c>
      <c r="CM128" s="51">
        <v>130.16999999999999</v>
      </c>
      <c r="CN128" s="51">
        <v>174.96</v>
      </c>
      <c r="CP128">
        <v>13.2</v>
      </c>
      <c r="CQ128">
        <v>4</v>
      </c>
      <c r="CR128">
        <v>19.25</v>
      </c>
      <c r="CS128">
        <v>5.6</v>
      </c>
      <c r="CU128" s="51">
        <v>86.8</v>
      </c>
      <c r="CV128" s="51">
        <v>143.93</v>
      </c>
      <c r="CX128">
        <v>19.600000000000001</v>
      </c>
      <c r="CY128">
        <v>10.4</v>
      </c>
      <c r="DA128">
        <v>12.167</v>
      </c>
      <c r="DB128">
        <v>11.333</v>
      </c>
      <c r="DC128">
        <v>5</v>
      </c>
    </row>
    <row r="129" spans="20:107" x14ac:dyDescent="0.2">
      <c r="T129">
        <v>11.667</v>
      </c>
      <c r="V129">
        <v>35.332999999999998</v>
      </c>
      <c r="AC129">
        <v>20.25</v>
      </c>
      <c r="AE129">
        <v>19.75</v>
      </c>
      <c r="AJ129">
        <v>20.25</v>
      </c>
      <c r="AL129">
        <v>34</v>
      </c>
      <c r="AM129">
        <v>10.4</v>
      </c>
      <c r="AQ129">
        <v>51.75</v>
      </c>
      <c r="AS129">
        <v>14.4</v>
      </c>
      <c r="AW129">
        <v>10.199999999999999</v>
      </c>
      <c r="AX129">
        <v>8</v>
      </c>
      <c r="AY129">
        <v>18</v>
      </c>
      <c r="AZ129">
        <v>5.63</v>
      </c>
      <c r="BE129">
        <v>10</v>
      </c>
      <c r="BF129">
        <v>9</v>
      </c>
      <c r="BL129">
        <v>22.332999999999998</v>
      </c>
      <c r="BM129">
        <v>10</v>
      </c>
      <c r="BN129">
        <v>33</v>
      </c>
      <c r="BO129">
        <v>10</v>
      </c>
      <c r="BR129">
        <v>13.75</v>
      </c>
      <c r="BS129">
        <v>16.143000000000001</v>
      </c>
      <c r="BZ129">
        <v>15.25</v>
      </c>
      <c r="CA129">
        <v>6.78</v>
      </c>
      <c r="CB129">
        <v>35.375</v>
      </c>
      <c r="CC129">
        <v>7.34</v>
      </c>
      <c r="CG129">
        <v>17.332999999999998</v>
      </c>
      <c r="CH129">
        <v>6.5</v>
      </c>
      <c r="CJ129">
        <v>11</v>
      </c>
      <c r="CK129">
        <v>4.5</v>
      </c>
      <c r="CP129">
        <v>11.25</v>
      </c>
      <c r="CQ129">
        <v>5.2</v>
      </c>
      <c r="CR129">
        <v>18.2</v>
      </c>
      <c r="CS129">
        <v>5</v>
      </c>
      <c r="CX129">
        <v>11.333</v>
      </c>
      <c r="CY129">
        <v>7.84</v>
      </c>
      <c r="DA129">
        <v>22</v>
      </c>
      <c r="DB129">
        <v>18.75</v>
      </c>
      <c r="DC129">
        <v>7</v>
      </c>
    </row>
    <row r="130" spans="20:107" x14ac:dyDescent="0.2">
      <c r="T130">
        <v>8.8000000000000007</v>
      </c>
      <c r="V130">
        <v>28.332999999999998</v>
      </c>
      <c r="AC130">
        <v>28.5</v>
      </c>
      <c r="AE130">
        <v>18.600000000000001</v>
      </c>
      <c r="AJ130">
        <v>12.25</v>
      </c>
      <c r="AL130">
        <v>20.286000000000001</v>
      </c>
      <c r="AQ130">
        <v>20.75</v>
      </c>
      <c r="AS130">
        <v>15.667</v>
      </c>
      <c r="AW130">
        <v>11</v>
      </c>
      <c r="AX130">
        <v>7</v>
      </c>
      <c r="AY130">
        <v>15.167</v>
      </c>
      <c r="BE130">
        <v>11.75</v>
      </c>
      <c r="BF130">
        <v>8</v>
      </c>
      <c r="BL130">
        <v>19</v>
      </c>
      <c r="BM130">
        <v>12</v>
      </c>
      <c r="BN130">
        <v>31</v>
      </c>
      <c r="BO130">
        <v>8.5</v>
      </c>
      <c r="BR130">
        <v>10</v>
      </c>
      <c r="BS130">
        <v>23.4</v>
      </c>
      <c r="BZ130">
        <v>9.8000000000000007</v>
      </c>
      <c r="CA130">
        <v>5.3</v>
      </c>
      <c r="CB130">
        <v>27.6</v>
      </c>
      <c r="CC130">
        <v>9.6</v>
      </c>
      <c r="CG130">
        <v>16.600000000000001</v>
      </c>
      <c r="CH130">
        <v>6.3</v>
      </c>
      <c r="CJ130">
        <v>12</v>
      </c>
      <c r="CK130">
        <v>6.5</v>
      </c>
      <c r="CP130">
        <v>8</v>
      </c>
      <c r="CQ130">
        <v>6</v>
      </c>
      <c r="CR130">
        <v>17</v>
      </c>
      <c r="CS130">
        <v>2.5</v>
      </c>
      <c r="CX130">
        <v>9.8000000000000007</v>
      </c>
      <c r="CY130">
        <v>3</v>
      </c>
      <c r="DB130">
        <v>26.25</v>
      </c>
      <c r="DC130">
        <v>8.67</v>
      </c>
    </row>
    <row r="131" spans="20:107" x14ac:dyDescent="0.2">
      <c r="T131">
        <v>12.25</v>
      </c>
      <c r="U131">
        <v>7.03</v>
      </c>
      <c r="V131">
        <v>27.143000000000001</v>
      </c>
      <c r="AC131">
        <v>28.2</v>
      </c>
      <c r="AE131">
        <v>15.75</v>
      </c>
      <c r="AJ131">
        <v>20.856999999999999</v>
      </c>
      <c r="AK131">
        <v>7.8</v>
      </c>
      <c r="AL131">
        <v>20</v>
      </c>
      <c r="AQ131">
        <v>26.167000000000002</v>
      </c>
      <c r="AS131">
        <v>12.6</v>
      </c>
      <c r="AW131">
        <v>12</v>
      </c>
      <c r="AY131">
        <v>16.286000000000001</v>
      </c>
      <c r="BE131">
        <v>21</v>
      </c>
      <c r="BF131">
        <v>15.2</v>
      </c>
      <c r="BL131">
        <v>21.25</v>
      </c>
      <c r="BM131">
        <v>8.5</v>
      </c>
      <c r="BN131">
        <v>21.667000000000002</v>
      </c>
      <c r="BO131">
        <v>12</v>
      </c>
      <c r="BR131">
        <v>12.333</v>
      </c>
      <c r="BS131">
        <v>29</v>
      </c>
      <c r="BZ131">
        <v>18.832999999999998</v>
      </c>
      <c r="CA131">
        <v>4.9800000000000004</v>
      </c>
      <c r="CB131">
        <v>20.5</v>
      </c>
      <c r="CC131">
        <v>10.6</v>
      </c>
      <c r="CG131">
        <v>7.25</v>
      </c>
      <c r="CH131">
        <v>6.5</v>
      </c>
      <c r="CJ131">
        <v>9</v>
      </c>
      <c r="CK131">
        <v>5.3</v>
      </c>
      <c r="CP131">
        <v>12.4</v>
      </c>
      <c r="CQ131">
        <v>6.64</v>
      </c>
      <c r="CR131">
        <v>26</v>
      </c>
      <c r="CS131">
        <v>8.3000000000000007</v>
      </c>
      <c r="CX131">
        <v>9.75</v>
      </c>
      <c r="CY131">
        <v>7</v>
      </c>
      <c r="DB131">
        <v>10.75</v>
      </c>
      <c r="DC131">
        <v>10.46</v>
      </c>
    </row>
    <row r="132" spans="20:107" x14ac:dyDescent="0.2">
      <c r="T132">
        <v>30.332999999999998</v>
      </c>
      <c r="V132">
        <v>43</v>
      </c>
      <c r="AC132">
        <v>19.332999999999998</v>
      </c>
      <c r="AD132">
        <v>9.66</v>
      </c>
      <c r="AE132">
        <v>17.5</v>
      </c>
      <c r="AF132">
        <v>7.2</v>
      </c>
      <c r="AJ132">
        <v>16.2</v>
      </c>
      <c r="AL132">
        <v>20.5</v>
      </c>
      <c r="AQ132">
        <v>34.667000000000002</v>
      </c>
      <c r="AS132">
        <v>14.833</v>
      </c>
      <c r="AW132">
        <v>8.8000000000000007</v>
      </c>
      <c r="AY132">
        <v>26</v>
      </c>
      <c r="BE132">
        <v>27</v>
      </c>
      <c r="BF132">
        <v>11.167</v>
      </c>
      <c r="BL132">
        <v>32.4</v>
      </c>
      <c r="BM132">
        <v>9.6999999999999993</v>
      </c>
      <c r="BN132">
        <v>17</v>
      </c>
      <c r="BO132">
        <v>10.8</v>
      </c>
      <c r="BR132">
        <v>12</v>
      </c>
      <c r="BS132">
        <v>20.399999999999999</v>
      </c>
      <c r="BZ132">
        <v>10.5</v>
      </c>
      <c r="CA132">
        <v>7</v>
      </c>
      <c r="CB132">
        <v>17.25</v>
      </c>
      <c r="CC132">
        <v>13.5</v>
      </c>
      <c r="CG132">
        <v>9.75</v>
      </c>
      <c r="CH132">
        <v>7</v>
      </c>
      <c r="CJ132">
        <v>12.25</v>
      </c>
      <c r="CK132">
        <v>2.5</v>
      </c>
      <c r="CP132">
        <v>11</v>
      </c>
      <c r="CQ132">
        <v>4</v>
      </c>
      <c r="CR132">
        <v>15.4</v>
      </c>
      <c r="CS132">
        <v>7.5</v>
      </c>
      <c r="CX132">
        <v>19.600000000000001</v>
      </c>
      <c r="CY132">
        <v>8.5</v>
      </c>
      <c r="DB132">
        <v>16.667000000000002</v>
      </c>
      <c r="DC132">
        <v>9.5</v>
      </c>
    </row>
    <row r="133" spans="20:107" x14ac:dyDescent="0.2">
      <c r="T133">
        <v>19.167000000000002</v>
      </c>
      <c r="V133">
        <v>34.5</v>
      </c>
      <c r="W133">
        <v>16.739999999999998</v>
      </c>
      <c r="AC133">
        <v>19.5</v>
      </c>
      <c r="AE133">
        <v>18.667000000000002</v>
      </c>
      <c r="AJ133">
        <v>27.332999999999998</v>
      </c>
      <c r="AL133">
        <v>24.4</v>
      </c>
      <c r="AQ133">
        <v>27.8</v>
      </c>
      <c r="AS133">
        <v>14.5</v>
      </c>
      <c r="AW133">
        <v>12</v>
      </c>
      <c r="AX133">
        <v>5.89</v>
      </c>
      <c r="AY133">
        <v>28.667000000000002</v>
      </c>
      <c r="AZ133">
        <v>8.8000000000000007</v>
      </c>
      <c r="BE133">
        <v>15.75</v>
      </c>
      <c r="BF133">
        <v>14.333</v>
      </c>
      <c r="BL133">
        <v>40.200000000000003</v>
      </c>
      <c r="BM133">
        <v>12.47</v>
      </c>
      <c r="BN133">
        <v>22.332999999999998</v>
      </c>
      <c r="BO133">
        <v>6</v>
      </c>
      <c r="BR133">
        <v>10.8</v>
      </c>
      <c r="BS133">
        <v>17.25</v>
      </c>
      <c r="BZ133">
        <v>14.4</v>
      </c>
      <c r="CA133">
        <v>5</v>
      </c>
      <c r="CB133">
        <v>34.5</v>
      </c>
      <c r="CC133">
        <v>12.64</v>
      </c>
      <c r="CG133">
        <v>12.667</v>
      </c>
      <c r="CH133">
        <v>5</v>
      </c>
      <c r="CJ133">
        <v>10.75</v>
      </c>
      <c r="CK133">
        <v>8</v>
      </c>
      <c r="CP133">
        <v>7.3330000000000002</v>
      </c>
      <c r="CQ133">
        <v>5.2</v>
      </c>
      <c r="CR133">
        <v>9.8000000000000007</v>
      </c>
      <c r="CS133">
        <v>5.4</v>
      </c>
      <c r="CX133">
        <v>14.4</v>
      </c>
      <c r="CY133">
        <v>6</v>
      </c>
      <c r="DB133">
        <v>21.75</v>
      </c>
      <c r="DC133">
        <v>7.2</v>
      </c>
    </row>
    <row r="134" spans="20:107" x14ac:dyDescent="0.2">
      <c r="T134">
        <v>21.332999999999998</v>
      </c>
      <c r="U134">
        <f>T151-U131</f>
        <v>10.57</v>
      </c>
      <c r="V134">
        <v>40.299999999999997</v>
      </c>
      <c r="AC134">
        <v>15.8</v>
      </c>
      <c r="AE134">
        <v>18.25</v>
      </c>
      <c r="AJ134">
        <v>21.667000000000002</v>
      </c>
      <c r="AK134">
        <f>AJ155-AK131</f>
        <v>11.529999999999998</v>
      </c>
      <c r="AL134">
        <v>18.8</v>
      </c>
      <c r="AQ134">
        <v>26.4</v>
      </c>
      <c r="AS134">
        <v>16.8</v>
      </c>
      <c r="AW134">
        <v>12.25</v>
      </c>
      <c r="AY134">
        <v>28.856999999999999</v>
      </c>
      <c r="BE134">
        <v>13.8</v>
      </c>
      <c r="BF134">
        <v>14.6</v>
      </c>
      <c r="BL134">
        <v>52.4</v>
      </c>
      <c r="BM134">
        <v>14</v>
      </c>
      <c r="BN134">
        <v>33</v>
      </c>
      <c r="BO134">
        <v>7</v>
      </c>
      <c r="BR134">
        <v>13.6</v>
      </c>
      <c r="BS134">
        <v>22.6</v>
      </c>
      <c r="BZ134">
        <v>8.75</v>
      </c>
      <c r="CB134">
        <v>22.25</v>
      </c>
      <c r="CG134">
        <v>9.3330000000000002</v>
      </c>
      <c r="CH134">
        <v>7.5</v>
      </c>
      <c r="CJ134">
        <v>13.167</v>
      </c>
      <c r="CK134">
        <v>5</v>
      </c>
      <c r="CP134">
        <v>9.25</v>
      </c>
      <c r="CR134">
        <v>23.332999999999998</v>
      </c>
      <c r="CX134">
        <v>10</v>
      </c>
      <c r="DB134">
        <v>27.2</v>
      </c>
      <c r="DC134">
        <v>7</v>
      </c>
    </row>
    <row r="135" spans="20:107" x14ac:dyDescent="0.2">
      <c r="T135">
        <v>25.667000000000002</v>
      </c>
      <c r="U135">
        <f>U134/U131</f>
        <v>1.5035561877667141</v>
      </c>
      <c r="V135">
        <v>35.222000000000001</v>
      </c>
      <c r="AC135">
        <v>20.5</v>
      </c>
      <c r="AD135">
        <f>AC151-AD132</f>
        <v>15.04</v>
      </c>
      <c r="AE135">
        <v>16</v>
      </c>
      <c r="AJ135">
        <v>18.399999999999999</v>
      </c>
      <c r="AK135">
        <f>AK134/AK131</f>
        <v>1.4782051282051278</v>
      </c>
      <c r="AL135">
        <v>15.5</v>
      </c>
      <c r="AM135">
        <v>28</v>
      </c>
      <c r="AQ135">
        <v>20.6</v>
      </c>
      <c r="AS135">
        <v>16.667000000000002</v>
      </c>
      <c r="AW135">
        <v>13.333</v>
      </c>
      <c r="AX135">
        <f>AW157-AX133</f>
        <v>8.8099999999999987</v>
      </c>
      <c r="AY135">
        <v>29.2</v>
      </c>
      <c r="AZ135">
        <f>AY148-AZ133</f>
        <v>16.899999999999999</v>
      </c>
      <c r="BE135">
        <v>12.2</v>
      </c>
      <c r="BF135">
        <v>7.25</v>
      </c>
      <c r="BL135">
        <v>47.5</v>
      </c>
      <c r="BN135">
        <v>22</v>
      </c>
      <c r="BR135">
        <v>10.199999999999999</v>
      </c>
      <c r="BS135">
        <v>19.8</v>
      </c>
      <c r="BZ135">
        <v>10.6</v>
      </c>
      <c r="CB135">
        <v>38.25</v>
      </c>
      <c r="CG135">
        <v>8.75</v>
      </c>
      <c r="CJ135">
        <v>10</v>
      </c>
      <c r="CP135">
        <v>8.75</v>
      </c>
      <c r="CR135">
        <v>14</v>
      </c>
      <c r="CX135">
        <v>11.333</v>
      </c>
      <c r="DB135">
        <v>13.5</v>
      </c>
    </row>
    <row r="136" spans="20:107" x14ac:dyDescent="0.2">
      <c r="T136">
        <v>20.667000000000002</v>
      </c>
      <c r="V136">
        <v>35.286000000000001</v>
      </c>
      <c r="W136">
        <f>V149-W133</f>
        <v>22.06</v>
      </c>
      <c r="AC136">
        <v>21.6</v>
      </c>
      <c r="AD136">
        <f>AD135/AD132</f>
        <v>1.5569358178053829</v>
      </c>
      <c r="AE136">
        <v>24</v>
      </c>
      <c r="AF136">
        <f>AE149-AF132</f>
        <v>11.850000000000001</v>
      </c>
      <c r="AJ136">
        <v>36.332999999999998</v>
      </c>
      <c r="AL136">
        <v>30.6</v>
      </c>
      <c r="AQ136">
        <v>32.200000000000003</v>
      </c>
      <c r="AR136">
        <v>48.01</v>
      </c>
      <c r="AS136">
        <v>16.5</v>
      </c>
      <c r="AW136">
        <v>18.2</v>
      </c>
      <c r="AX136">
        <f>AX135/AX133</f>
        <v>1.4957555178268249</v>
      </c>
      <c r="AY136">
        <v>16</v>
      </c>
      <c r="AZ136">
        <f>AZ135/AZ133</f>
        <v>1.9204545454545452</v>
      </c>
      <c r="BE136">
        <v>9.75</v>
      </c>
      <c r="BF136">
        <v>15.4</v>
      </c>
      <c r="BL136">
        <v>81.5</v>
      </c>
      <c r="BN136">
        <v>23.5</v>
      </c>
      <c r="BR136">
        <v>9.25</v>
      </c>
      <c r="BS136">
        <v>20.667000000000002</v>
      </c>
      <c r="BZ136">
        <v>10.25</v>
      </c>
      <c r="CB136">
        <v>26.5</v>
      </c>
      <c r="CG136">
        <v>7.25</v>
      </c>
      <c r="CJ136">
        <v>13.333</v>
      </c>
      <c r="CP136">
        <v>16.5</v>
      </c>
      <c r="CR136">
        <v>12.75</v>
      </c>
      <c r="CX136">
        <v>14.6</v>
      </c>
      <c r="DB136">
        <v>11.333</v>
      </c>
    </row>
    <row r="137" spans="20:107" x14ac:dyDescent="0.2">
      <c r="T137">
        <v>21.832999999999998</v>
      </c>
      <c r="V137">
        <v>97.667000000000002</v>
      </c>
      <c r="W137">
        <f>W136/W133</f>
        <v>1.3178016726403823</v>
      </c>
      <c r="AC137">
        <v>33.25</v>
      </c>
      <c r="AE137">
        <v>27.5</v>
      </c>
      <c r="AF137">
        <f>AF136/AF132</f>
        <v>1.6458333333333335</v>
      </c>
      <c r="AJ137">
        <v>16.571000000000002</v>
      </c>
      <c r="AL137">
        <v>24.571000000000002</v>
      </c>
      <c r="AQ137">
        <v>26</v>
      </c>
      <c r="AS137">
        <v>10</v>
      </c>
      <c r="AW137">
        <v>12</v>
      </c>
      <c r="AY137">
        <v>23</v>
      </c>
      <c r="BE137">
        <v>14.8</v>
      </c>
      <c r="BF137">
        <v>17.5</v>
      </c>
      <c r="BL137">
        <v>34.332999999999998</v>
      </c>
      <c r="BN137">
        <v>25.25</v>
      </c>
      <c r="BR137">
        <v>9.8000000000000007</v>
      </c>
      <c r="BS137">
        <v>14.5</v>
      </c>
      <c r="BZ137">
        <v>13.667</v>
      </c>
      <c r="CB137">
        <v>26.75</v>
      </c>
      <c r="CG137">
        <v>14</v>
      </c>
      <c r="CJ137">
        <v>11.286</v>
      </c>
      <c r="CK137">
        <v>11.8</v>
      </c>
      <c r="CP137">
        <v>13.571</v>
      </c>
      <c r="CQ137">
        <v>5.17</v>
      </c>
      <c r="CR137">
        <v>13</v>
      </c>
      <c r="CX137">
        <v>12</v>
      </c>
      <c r="DB137">
        <v>11.667</v>
      </c>
    </row>
    <row r="138" spans="20:107" x14ac:dyDescent="0.2">
      <c r="T138">
        <v>37</v>
      </c>
      <c r="V138">
        <v>34.5</v>
      </c>
      <c r="AC138">
        <v>35</v>
      </c>
      <c r="AE138">
        <v>22</v>
      </c>
      <c r="AJ138">
        <v>23.5</v>
      </c>
      <c r="AL138">
        <v>22.6</v>
      </c>
      <c r="AM138">
        <v>10.53</v>
      </c>
      <c r="AQ138">
        <v>24.667000000000002</v>
      </c>
      <c r="AS138">
        <v>16.75</v>
      </c>
      <c r="AW138">
        <v>15.333</v>
      </c>
      <c r="AY138">
        <v>37.25</v>
      </c>
      <c r="BE138">
        <v>16.5</v>
      </c>
      <c r="BF138">
        <v>8.25</v>
      </c>
      <c r="BL138">
        <v>24.2</v>
      </c>
      <c r="BM138">
        <v>11.1</v>
      </c>
      <c r="BN138">
        <v>11.333</v>
      </c>
      <c r="BR138">
        <v>12.8</v>
      </c>
      <c r="BS138">
        <v>24.832999999999998</v>
      </c>
      <c r="BZ138">
        <v>7</v>
      </c>
      <c r="CB138">
        <v>16.600000000000001</v>
      </c>
      <c r="CC138">
        <v>24.7</v>
      </c>
      <c r="CG138">
        <v>8.5</v>
      </c>
      <c r="CJ138">
        <v>11</v>
      </c>
      <c r="CP138">
        <v>15.6</v>
      </c>
      <c r="CR138">
        <v>14.333</v>
      </c>
      <c r="CX138">
        <v>15</v>
      </c>
      <c r="CY138">
        <v>13.3</v>
      </c>
      <c r="DB138">
        <v>16</v>
      </c>
      <c r="DC138">
        <v>19.100000000000001</v>
      </c>
    </row>
    <row r="139" spans="20:107" x14ac:dyDescent="0.2">
      <c r="T139">
        <v>29</v>
      </c>
      <c r="V139">
        <v>43.667000000000002</v>
      </c>
      <c r="AC139">
        <v>39.75</v>
      </c>
      <c r="AE139">
        <v>23.8</v>
      </c>
      <c r="AJ139">
        <v>22.556000000000001</v>
      </c>
      <c r="AL139">
        <v>22.8</v>
      </c>
      <c r="AQ139">
        <v>241.714</v>
      </c>
      <c r="AS139">
        <v>20.2</v>
      </c>
      <c r="AW139">
        <v>18.25</v>
      </c>
      <c r="AY139">
        <v>49.5</v>
      </c>
      <c r="BE139">
        <v>23</v>
      </c>
      <c r="BF139">
        <v>10.333</v>
      </c>
      <c r="BL139">
        <v>19</v>
      </c>
      <c r="BN139">
        <v>24.667000000000002</v>
      </c>
      <c r="BR139">
        <v>14</v>
      </c>
      <c r="BS139">
        <v>14.4</v>
      </c>
      <c r="BZ139">
        <v>17.667000000000002</v>
      </c>
      <c r="CA139">
        <v>11.3</v>
      </c>
      <c r="CB139">
        <v>16.75</v>
      </c>
      <c r="CG139">
        <v>18.8</v>
      </c>
      <c r="CH139">
        <v>11.5</v>
      </c>
      <c r="CJ139">
        <v>12</v>
      </c>
      <c r="CP139">
        <v>7.75</v>
      </c>
      <c r="CR139">
        <v>14.2</v>
      </c>
      <c r="CX139">
        <v>11.5</v>
      </c>
      <c r="DB139">
        <v>14.5</v>
      </c>
    </row>
    <row r="140" spans="20:107" x14ac:dyDescent="0.2">
      <c r="T140">
        <v>24.5</v>
      </c>
      <c r="V140">
        <v>31.4</v>
      </c>
      <c r="AC140">
        <v>22</v>
      </c>
      <c r="AE140">
        <v>18.5</v>
      </c>
      <c r="AJ140">
        <v>21.167000000000002</v>
      </c>
      <c r="AL140">
        <v>19.75</v>
      </c>
      <c r="AQ140">
        <v>35</v>
      </c>
      <c r="AR140">
        <v>18.100000000000001</v>
      </c>
      <c r="AS140">
        <v>18.5</v>
      </c>
      <c r="AW140">
        <v>16</v>
      </c>
      <c r="AY140">
        <v>14.333</v>
      </c>
      <c r="BE140">
        <v>17</v>
      </c>
      <c r="BF140">
        <v>11</v>
      </c>
      <c r="BL140">
        <v>16.75</v>
      </c>
      <c r="BN140">
        <v>22.75</v>
      </c>
      <c r="BR140">
        <v>16.2</v>
      </c>
      <c r="BZ140">
        <v>5.5</v>
      </c>
      <c r="CB140">
        <v>22.667000000000002</v>
      </c>
      <c r="CG140">
        <v>9.3330000000000002</v>
      </c>
      <c r="CJ140">
        <v>13.833</v>
      </c>
      <c r="CK140">
        <v>5.28</v>
      </c>
      <c r="CP140">
        <v>11.25</v>
      </c>
      <c r="CR140">
        <v>17.375</v>
      </c>
      <c r="CX140">
        <v>9.8000000000000007</v>
      </c>
      <c r="CY140">
        <v>7.12</v>
      </c>
      <c r="DB140">
        <v>12.75</v>
      </c>
    </row>
    <row r="141" spans="20:107" x14ac:dyDescent="0.2">
      <c r="T141">
        <v>11.333</v>
      </c>
      <c r="V141">
        <v>28.181999999999999</v>
      </c>
      <c r="AC141">
        <v>26.667000000000002</v>
      </c>
      <c r="AE141">
        <v>17.25</v>
      </c>
      <c r="AJ141">
        <v>11.8</v>
      </c>
      <c r="AL141">
        <v>21.75</v>
      </c>
      <c r="AQ141">
        <v>18.25</v>
      </c>
      <c r="AS141">
        <v>18</v>
      </c>
      <c r="AW141">
        <v>18</v>
      </c>
      <c r="AY141">
        <v>22.75</v>
      </c>
      <c r="BE141">
        <v>16.75</v>
      </c>
      <c r="BF141">
        <v>8.1669999999999998</v>
      </c>
      <c r="BL141">
        <v>41</v>
      </c>
      <c r="BN141">
        <v>12.667</v>
      </c>
      <c r="BO141">
        <v>21.8</v>
      </c>
      <c r="BR141">
        <v>16.3</v>
      </c>
      <c r="BZ141">
        <v>9</v>
      </c>
      <c r="CA141">
        <v>5.8</v>
      </c>
      <c r="CB141">
        <v>17.75</v>
      </c>
      <c r="CC141">
        <v>10.5</v>
      </c>
      <c r="CG141">
        <v>11.5</v>
      </c>
      <c r="CJ141">
        <v>7.3330000000000002</v>
      </c>
      <c r="CP141">
        <v>11</v>
      </c>
      <c r="CQ141">
        <f>CP154-CQ137</f>
        <v>6.73</v>
      </c>
      <c r="CR141">
        <v>13.333</v>
      </c>
      <c r="CX141">
        <v>10.25</v>
      </c>
      <c r="DB141">
        <v>11</v>
      </c>
    </row>
    <row r="142" spans="20:107" x14ac:dyDescent="0.2">
      <c r="T142">
        <v>13.5</v>
      </c>
      <c r="V142">
        <v>30</v>
      </c>
      <c r="AC142">
        <v>27</v>
      </c>
      <c r="AE142">
        <v>22</v>
      </c>
      <c r="AJ142">
        <v>15</v>
      </c>
      <c r="AL142">
        <v>20.667000000000002</v>
      </c>
      <c r="AM142">
        <f>AM135-AM138</f>
        <v>17.47</v>
      </c>
      <c r="AQ142">
        <v>21.5</v>
      </c>
      <c r="AW142">
        <v>17.667000000000002</v>
      </c>
      <c r="AY142">
        <v>24</v>
      </c>
      <c r="BE142">
        <v>16.399999999999999</v>
      </c>
      <c r="BF142">
        <v>9.3330000000000002</v>
      </c>
      <c r="BL142">
        <v>18</v>
      </c>
      <c r="BN142">
        <v>11.75</v>
      </c>
      <c r="BS142">
        <v>19.600000000000001</v>
      </c>
      <c r="BZ142">
        <v>8.25</v>
      </c>
      <c r="CB142">
        <v>24</v>
      </c>
      <c r="CG142">
        <v>10.833</v>
      </c>
      <c r="CH142">
        <v>6.47</v>
      </c>
      <c r="CJ142">
        <v>11</v>
      </c>
      <c r="CK142">
        <f>CK137-CK140</f>
        <v>6.5200000000000005</v>
      </c>
      <c r="CP142">
        <v>9.5</v>
      </c>
      <c r="CQ142">
        <f>CQ141/CQ137</f>
        <v>1.3017408123791103</v>
      </c>
      <c r="CR142">
        <v>16.5</v>
      </c>
      <c r="CS142">
        <v>15.7</v>
      </c>
      <c r="CX142">
        <v>15.5</v>
      </c>
      <c r="DB142">
        <v>18.2</v>
      </c>
      <c r="DC142">
        <v>7.83</v>
      </c>
    </row>
    <row r="143" spans="20:107" x14ac:dyDescent="0.2">
      <c r="T143">
        <v>16</v>
      </c>
      <c r="V143">
        <v>29.5</v>
      </c>
      <c r="AC143">
        <v>19.25</v>
      </c>
      <c r="AE143">
        <v>27</v>
      </c>
      <c r="AJ143">
        <v>21.286000000000001</v>
      </c>
      <c r="AL143">
        <v>14.4</v>
      </c>
      <c r="AQ143">
        <v>26.4</v>
      </c>
      <c r="AW143">
        <v>22</v>
      </c>
      <c r="AY143">
        <v>29.143000000000001</v>
      </c>
      <c r="BE143">
        <v>13.333</v>
      </c>
      <c r="BF143">
        <v>13.875</v>
      </c>
      <c r="BL143">
        <v>21.8</v>
      </c>
      <c r="BN143">
        <v>13.25</v>
      </c>
      <c r="BO143">
        <v>8.76</v>
      </c>
      <c r="BR143">
        <v>12.6</v>
      </c>
      <c r="BZ143">
        <v>10.75</v>
      </c>
      <c r="CB143">
        <v>20.75</v>
      </c>
      <c r="CG143">
        <v>12.25</v>
      </c>
      <c r="CJ143">
        <v>11.25</v>
      </c>
      <c r="CK143">
        <f>CK142/CK140</f>
        <v>1.2348484848484849</v>
      </c>
      <c r="CP143">
        <v>13.75</v>
      </c>
      <c r="CR143">
        <v>10.5</v>
      </c>
      <c r="CX143">
        <v>18</v>
      </c>
      <c r="CY143">
        <f>CY138-CY140</f>
        <v>6.1800000000000006</v>
      </c>
      <c r="DB143">
        <v>14.333</v>
      </c>
    </row>
    <row r="144" spans="20:107" x14ac:dyDescent="0.2">
      <c r="T144">
        <v>16.332999999999998</v>
      </c>
      <c r="V144">
        <v>33</v>
      </c>
      <c r="AC144">
        <v>22.2</v>
      </c>
      <c r="AE144">
        <v>16</v>
      </c>
      <c r="AJ144">
        <v>23.832999999999998</v>
      </c>
      <c r="AL144">
        <v>22.5</v>
      </c>
      <c r="AR144">
        <f>AR136-AR140</f>
        <v>29.909999999999997</v>
      </c>
      <c r="AS144">
        <v>15.1</v>
      </c>
      <c r="AW144">
        <v>17.8</v>
      </c>
      <c r="AY144">
        <v>34.332999999999998</v>
      </c>
      <c r="BE144">
        <v>19</v>
      </c>
      <c r="BF144">
        <v>16</v>
      </c>
      <c r="BL144">
        <v>35.799999999999997</v>
      </c>
      <c r="BM144">
        <v>29.8</v>
      </c>
      <c r="BN144">
        <v>16</v>
      </c>
      <c r="BS144">
        <v>6</v>
      </c>
      <c r="BZ144">
        <v>9.8000000000000007</v>
      </c>
      <c r="CB144">
        <v>27.5</v>
      </c>
      <c r="CC144">
        <f>CC138-CC141</f>
        <v>14.2</v>
      </c>
      <c r="CG144">
        <v>10.8</v>
      </c>
      <c r="CJ144">
        <v>8.6669999999999998</v>
      </c>
      <c r="CP144">
        <v>15.667</v>
      </c>
      <c r="CR144">
        <v>15.333</v>
      </c>
      <c r="CS144">
        <v>5.71</v>
      </c>
      <c r="DB144">
        <v>19.75</v>
      </c>
    </row>
    <row r="145" spans="20:107" x14ac:dyDescent="0.2">
      <c r="T145">
        <v>19</v>
      </c>
      <c r="V145">
        <v>25.5</v>
      </c>
      <c r="AC145">
        <v>33</v>
      </c>
      <c r="AJ145">
        <v>12.8</v>
      </c>
      <c r="AL145">
        <v>19.5</v>
      </c>
      <c r="AM145">
        <f>AM142/AM138</f>
        <v>1.6590693257359923</v>
      </c>
      <c r="AR145">
        <f>AR144/AR140</f>
        <v>1.6524861878453037</v>
      </c>
      <c r="AW145">
        <v>20.75</v>
      </c>
      <c r="AY145">
        <v>34.332999999999998</v>
      </c>
      <c r="BE145">
        <v>23.2</v>
      </c>
      <c r="BF145">
        <v>11</v>
      </c>
      <c r="BL145">
        <v>13.2</v>
      </c>
      <c r="BN145">
        <v>19</v>
      </c>
      <c r="BO145">
        <f>BO141-BO143</f>
        <v>13.040000000000001</v>
      </c>
      <c r="BR145">
        <v>5</v>
      </c>
      <c r="BS145">
        <v>3.5</v>
      </c>
      <c r="BZ145">
        <v>8.8000000000000007</v>
      </c>
      <c r="CA145">
        <f>CA139-CA141</f>
        <v>5.5000000000000009</v>
      </c>
      <c r="CB145">
        <v>21.6</v>
      </c>
      <c r="CC145">
        <f>CC144/CC141</f>
        <v>1.3523809523809522</v>
      </c>
      <c r="CG145">
        <v>12</v>
      </c>
      <c r="CH145">
        <f>CH139-CH142</f>
        <v>5.03</v>
      </c>
      <c r="CP145">
        <v>15.75</v>
      </c>
      <c r="CR145">
        <v>20</v>
      </c>
      <c r="DB145">
        <v>19.600000000000001</v>
      </c>
      <c r="DC145">
        <f>DC138-DC142</f>
        <v>11.270000000000001</v>
      </c>
    </row>
    <row r="146" spans="20:107" x14ac:dyDescent="0.2">
      <c r="T146">
        <v>16.667000000000002</v>
      </c>
      <c r="V146">
        <v>34.4</v>
      </c>
      <c r="AC146">
        <v>27.4</v>
      </c>
      <c r="AJ146">
        <v>13.167</v>
      </c>
      <c r="AL146">
        <v>11.5</v>
      </c>
      <c r="AS146">
        <v>6.5</v>
      </c>
      <c r="AW146">
        <v>20.25</v>
      </c>
      <c r="BE146">
        <v>23</v>
      </c>
      <c r="BF146">
        <v>13.75</v>
      </c>
      <c r="BL146">
        <v>24.332999999999998</v>
      </c>
      <c r="BM146">
        <f>BM144-BM138</f>
        <v>18.700000000000003</v>
      </c>
      <c r="BN146">
        <v>23.332999999999998</v>
      </c>
      <c r="BO146">
        <f>BO145/BO143</f>
        <v>1.488584474885845</v>
      </c>
      <c r="BR146">
        <v>5.9</v>
      </c>
      <c r="BS146">
        <v>7.43</v>
      </c>
      <c r="BT146">
        <f>BS142-BS152</f>
        <v>13.290000000000003</v>
      </c>
      <c r="BZ146">
        <v>13.4</v>
      </c>
      <c r="CA146">
        <f>CA145/CA141</f>
        <v>0.94827586206896575</v>
      </c>
      <c r="CB146">
        <v>26.75</v>
      </c>
      <c r="CG146">
        <v>9.3330000000000002</v>
      </c>
      <c r="CH146">
        <f>CH145/CH142</f>
        <v>0.77743431221020098</v>
      </c>
      <c r="CP146">
        <v>16.25</v>
      </c>
      <c r="CR146">
        <v>11.25</v>
      </c>
      <c r="CS146">
        <f>CS142-CS144</f>
        <v>9.9899999999999984</v>
      </c>
      <c r="CY146">
        <f>CY143/CY140</f>
        <v>0.86797752808988771</v>
      </c>
      <c r="DB146">
        <v>23</v>
      </c>
      <c r="DC146">
        <f>DC145/DC142</f>
        <v>1.4393358876117499</v>
      </c>
    </row>
    <row r="147" spans="20:107" x14ac:dyDescent="0.2">
      <c r="T147">
        <v>16.428999999999998</v>
      </c>
      <c r="AC147">
        <v>17.667000000000002</v>
      </c>
      <c r="AJ147">
        <v>15.333</v>
      </c>
      <c r="AL147">
        <v>26.5</v>
      </c>
      <c r="AQ147">
        <v>17</v>
      </c>
      <c r="AS147">
        <v>8.4600000000000009</v>
      </c>
      <c r="AW147">
        <v>21</v>
      </c>
      <c r="BE147">
        <v>17.8</v>
      </c>
      <c r="BF147">
        <v>13.8</v>
      </c>
      <c r="BL147">
        <v>18</v>
      </c>
      <c r="BM147">
        <f>BM146/BM138</f>
        <v>1.684684684684685</v>
      </c>
      <c r="BN147">
        <v>28.25</v>
      </c>
      <c r="BR147">
        <v>5.6</v>
      </c>
      <c r="BS147">
        <v>8.4</v>
      </c>
      <c r="BT147">
        <f>BT146/BS152</f>
        <v>2.1061806656101432</v>
      </c>
      <c r="BZ147">
        <v>10.6</v>
      </c>
      <c r="CB147">
        <v>19.667000000000002</v>
      </c>
      <c r="CP147">
        <v>11.25</v>
      </c>
      <c r="CR147">
        <v>18.8</v>
      </c>
      <c r="CS147">
        <f>CS146/CS144</f>
        <v>1.7495621716287213</v>
      </c>
      <c r="DB147">
        <v>20.5</v>
      </c>
    </row>
    <row r="148" spans="20:107" x14ac:dyDescent="0.2">
      <c r="T148">
        <v>16.399999999999999</v>
      </c>
      <c r="AC148">
        <v>26.286000000000001</v>
      </c>
      <c r="AJ148">
        <v>17.2</v>
      </c>
      <c r="AL148">
        <v>24.2</v>
      </c>
      <c r="AQ148">
        <v>16.64</v>
      </c>
      <c r="AS148">
        <v>4</v>
      </c>
      <c r="AW148">
        <v>20.399999999999999</v>
      </c>
      <c r="AY148">
        <v>25.7</v>
      </c>
      <c r="BE148">
        <v>27.25</v>
      </c>
      <c r="BF148">
        <v>12</v>
      </c>
      <c r="BL148">
        <v>37.713999999999999</v>
      </c>
      <c r="BN148">
        <v>13.333</v>
      </c>
      <c r="BR148">
        <v>9.3000000000000007</v>
      </c>
      <c r="BS148">
        <v>6.5</v>
      </c>
      <c r="BZ148">
        <v>11.5</v>
      </c>
      <c r="CB148">
        <v>32</v>
      </c>
      <c r="CP148">
        <v>12.25</v>
      </c>
      <c r="CR148">
        <v>16.713999999999999</v>
      </c>
      <c r="DB148">
        <v>33.856999999999999</v>
      </c>
    </row>
    <row r="149" spans="20:107" x14ac:dyDescent="0.2">
      <c r="T149">
        <v>18.600000000000001</v>
      </c>
      <c r="V149">
        <v>38.799999999999997</v>
      </c>
      <c r="AC149">
        <v>22.8</v>
      </c>
      <c r="AE149">
        <v>19.05</v>
      </c>
      <c r="AJ149">
        <v>25.25</v>
      </c>
      <c r="AL149">
        <v>21.8</v>
      </c>
      <c r="AQ149">
        <v>21.65</v>
      </c>
      <c r="AS149">
        <v>5.34</v>
      </c>
      <c r="AT149">
        <f>AS144-AS154</f>
        <v>8.57</v>
      </c>
      <c r="AW149">
        <v>15.75</v>
      </c>
      <c r="BF149">
        <v>11</v>
      </c>
      <c r="BL149">
        <v>35.5</v>
      </c>
      <c r="BN149">
        <v>20.5</v>
      </c>
      <c r="BR149">
        <v>4.3</v>
      </c>
      <c r="BS149">
        <v>6</v>
      </c>
      <c r="BZ149">
        <v>8.6669999999999998</v>
      </c>
      <c r="CB149">
        <v>21.25</v>
      </c>
      <c r="CP149">
        <v>10.75</v>
      </c>
      <c r="CR149">
        <v>15.5</v>
      </c>
      <c r="DB149">
        <v>38.5</v>
      </c>
    </row>
    <row r="150" spans="20:107" x14ac:dyDescent="0.2">
      <c r="AJ150">
        <v>19.75</v>
      </c>
      <c r="AL150">
        <v>26</v>
      </c>
      <c r="AQ150">
        <v>17.475000000000001</v>
      </c>
      <c r="AS150">
        <v>7.5</v>
      </c>
      <c r="AT150">
        <f>AT149/AS154</f>
        <v>1.3124042879019908</v>
      </c>
      <c r="AW150">
        <v>17.667000000000002</v>
      </c>
      <c r="BL150">
        <v>18.332999999999998</v>
      </c>
      <c r="BN150">
        <v>35.75</v>
      </c>
      <c r="BR150">
        <v>5.97</v>
      </c>
      <c r="BZ150">
        <v>12.333</v>
      </c>
      <c r="CB150">
        <v>14.333</v>
      </c>
      <c r="CP150">
        <v>10.75</v>
      </c>
      <c r="CR150">
        <v>18.286000000000001</v>
      </c>
      <c r="DB150">
        <v>20.399999999999999</v>
      </c>
    </row>
    <row r="151" spans="20:107" x14ac:dyDescent="0.2">
      <c r="T151">
        <v>17.600000000000001</v>
      </c>
      <c r="AC151">
        <v>24.7</v>
      </c>
      <c r="AJ151">
        <v>15.333</v>
      </c>
      <c r="AL151">
        <v>23</v>
      </c>
      <c r="AQ151">
        <v>17.54</v>
      </c>
      <c r="AS151">
        <v>7.4</v>
      </c>
      <c r="AW151">
        <v>16.667000000000002</v>
      </c>
      <c r="BE151">
        <v>17.3</v>
      </c>
      <c r="BL151">
        <v>37.4</v>
      </c>
      <c r="BZ151">
        <v>9.6669999999999998</v>
      </c>
      <c r="CB151">
        <v>34</v>
      </c>
      <c r="CR151">
        <v>11.667</v>
      </c>
      <c r="DB151">
        <v>12.75</v>
      </c>
    </row>
    <row r="152" spans="20:107" x14ac:dyDescent="0.2">
      <c r="AJ152">
        <v>22.667000000000002</v>
      </c>
      <c r="AL152">
        <v>19</v>
      </c>
      <c r="AQ152">
        <v>18.27</v>
      </c>
      <c r="AW152">
        <v>20.332999999999998</v>
      </c>
      <c r="BF152">
        <v>11.9</v>
      </c>
      <c r="BL152">
        <v>26</v>
      </c>
      <c r="BR152">
        <v>6.01</v>
      </c>
      <c r="BS152">
        <v>6.31</v>
      </c>
      <c r="BZ152">
        <v>13.667</v>
      </c>
      <c r="CB152">
        <v>26.25</v>
      </c>
      <c r="CR152">
        <v>14.333</v>
      </c>
      <c r="DB152">
        <v>16</v>
      </c>
    </row>
    <row r="153" spans="20:107" x14ac:dyDescent="0.2">
      <c r="AJ153">
        <v>17</v>
      </c>
      <c r="AL153">
        <v>19</v>
      </c>
      <c r="AW153">
        <v>13</v>
      </c>
      <c r="BE153">
        <v>4.6399999999999997</v>
      </c>
      <c r="BL153">
        <v>32.4</v>
      </c>
      <c r="BZ153">
        <v>15.333</v>
      </c>
      <c r="CB153">
        <v>40.200000000000003</v>
      </c>
      <c r="CR153">
        <v>12.333</v>
      </c>
      <c r="DB153">
        <v>22.667000000000002</v>
      </c>
    </row>
    <row r="154" spans="20:107" x14ac:dyDescent="0.2">
      <c r="AL154">
        <v>16.399999999999999</v>
      </c>
      <c r="AS154">
        <v>6.53</v>
      </c>
      <c r="AW154">
        <v>13.833</v>
      </c>
      <c r="BE154">
        <v>5.7</v>
      </c>
      <c r="BF154">
        <v>3.6</v>
      </c>
      <c r="BL154">
        <v>19.75</v>
      </c>
      <c r="BR154">
        <f>BR143-BR152</f>
        <v>6.59</v>
      </c>
      <c r="BZ154">
        <v>12.8</v>
      </c>
      <c r="CB154">
        <v>19.2</v>
      </c>
      <c r="CP154">
        <v>11.9</v>
      </c>
      <c r="CR154">
        <v>17</v>
      </c>
      <c r="DB154">
        <v>33.25</v>
      </c>
    </row>
    <row r="155" spans="20:107" x14ac:dyDescent="0.2">
      <c r="AJ155">
        <v>19.329999999999998</v>
      </c>
      <c r="AL155">
        <v>135.6</v>
      </c>
      <c r="BE155">
        <v>7.47</v>
      </c>
      <c r="BF155">
        <v>4.7</v>
      </c>
      <c r="BR155">
        <f>BR154/BR152</f>
        <v>1.0965058236272878</v>
      </c>
      <c r="BZ155">
        <v>11.25</v>
      </c>
      <c r="CB155">
        <v>21.4</v>
      </c>
      <c r="CR155">
        <v>12</v>
      </c>
    </row>
    <row r="156" spans="20:107" x14ac:dyDescent="0.2">
      <c r="AL156">
        <v>18.600000000000001</v>
      </c>
      <c r="BE156">
        <v>7.5</v>
      </c>
      <c r="BF156">
        <v>5.3</v>
      </c>
      <c r="BZ156">
        <v>12.4</v>
      </c>
      <c r="CB156">
        <v>22.332999999999998</v>
      </c>
      <c r="CR156">
        <v>16</v>
      </c>
    </row>
    <row r="157" spans="20:107" x14ac:dyDescent="0.2">
      <c r="AL157">
        <v>32.6</v>
      </c>
      <c r="AW157">
        <v>14.7</v>
      </c>
      <c r="BE157">
        <v>6.75</v>
      </c>
      <c r="BF157">
        <v>3.68</v>
      </c>
      <c r="CR157">
        <v>17.75</v>
      </c>
      <c r="CY157">
        <v>22.332999999999998</v>
      </c>
    </row>
    <row r="158" spans="20:107" x14ac:dyDescent="0.2">
      <c r="AL158">
        <v>38.6</v>
      </c>
      <c r="BC158" s="57"/>
      <c r="BD158" s="57"/>
      <c r="BE158">
        <v>8.4600000000000009</v>
      </c>
      <c r="BF158">
        <v>3.75</v>
      </c>
      <c r="BI158" s="76">
        <v>168.09</v>
      </c>
      <c r="BJ158" s="76">
        <v>206.67</v>
      </c>
      <c r="BM158">
        <v>33.332999999999998</v>
      </c>
      <c r="BO158">
        <v>39</v>
      </c>
      <c r="BQ158" s="76">
        <v>252.4</v>
      </c>
      <c r="BR158" s="76">
        <v>167.74</v>
      </c>
      <c r="BS158">
        <v>18.5</v>
      </c>
      <c r="BT158">
        <v>7.57</v>
      </c>
      <c r="BU158">
        <v>52</v>
      </c>
      <c r="BV158">
        <v>8.66</v>
      </c>
      <c r="BX158" s="76">
        <v>242.21</v>
      </c>
      <c r="BY158" s="76">
        <v>184.95</v>
      </c>
      <c r="BZ158">
        <v>17</v>
      </c>
      <c r="CB158">
        <v>26</v>
      </c>
      <c r="CC158">
        <v>7.86</v>
      </c>
      <c r="CE158" s="76">
        <v>190.9</v>
      </c>
      <c r="CF158" s="76">
        <v>216.59</v>
      </c>
      <c r="CG158">
        <v>17.143000000000001</v>
      </c>
      <c r="CH158">
        <v>6.97</v>
      </c>
      <c r="CI158">
        <v>19.399999999999999</v>
      </c>
      <c r="CJ158">
        <v>5.46</v>
      </c>
      <c r="CM158" s="76">
        <v>95.02</v>
      </c>
      <c r="CN158" s="76">
        <v>212.6</v>
      </c>
      <c r="CO158">
        <v>12.667</v>
      </c>
      <c r="CQ158">
        <v>26.667000000000002</v>
      </c>
      <c r="CR158">
        <v>14.75</v>
      </c>
      <c r="CU158" s="76">
        <v>164.94</v>
      </c>
      <c r="CV158" s="76">
        <v>201.91</v>
      </c>
      <c r="CW158">
        <v>13.6</v>
      </c>
      <c r="CX158">
        <v>7.33</v>
      </c>
      <c r="CY158">
        <v>23</v>
      </c>
      <c r="CZ158">
        <v>14.75</v>
      </c>
    </row>
    <row r="159" spans="20:107" x14ac:dyDescent="0.2">
      <c r="AL159">
        <v>50.332999999999998</v>
      </c>
      <c r="BE159">
        <v>5.9</v>
      </c>
      <c r="BF159">
        <v>4.8600000000000003</v>
      </c>
      <c r="BI159" s="57"/>
      <c r="BJ159" s="57"/>
      <c r="BM159">
        <v>25.667000000000002</v>
      </c>
      <c r="BO159">
        <v>12.4</v>
      </c>
      <c r="BP159" s="57"/>
      <c r="BQ159" s="57"/>
      <c r="BS159">
        <v>19.25</v>
      </c>
      <c r="BT159">
        <v>4.7</v>
      </c>
      <c r="BU159">
        <v>31.667000000000002</v>
      </c>
      <c r="BV159">
        <v>6.5</v>
      </c>
      <c r="BX159" s="57"/>
      <c r="BY159" s="57"/>
      <c r="BZ159">
        <v>23.5</v>
      </c>
      <c r="CA159">
        <v>6.5</v>
      </c>
      <c r="CB159">
        <v>20.6</v>
      </c>
      <c r="CC159">
        <v>7.23</v>
      </c>
      <c r="CG159">
        <v>13.75</v>
      </c>
      <c r="CH159">
        <v>8.85</v>
      </c>
      <c r="CI159">
        <v>17</v>
      </c>
      <c r="CJ159">
        <v>5.8</v>
      </c>
      <c r="CM159" s="57"/>
      <c r="CN159" s="57"/>
      <c r="CO159">
        <v>11.167</v>
      </c>
      <c r="CQ159">
        <v>24.832999999999998</v>
      </c>
      <c r="CU159" s="57"/>
      <c r="CV159" s="57"/>
      <c r="CW159">
        <v>9.6669999999999998</v>
      </c>
      <c r="CX159">
        <v>7.4</v>
      </c>
      <c r="CY159">
        <v>26</v>
      </c>
      <c r="CZ159">
        <v>13.664</v>
      </c>
    </row>
    <row r="160" spans="20:107" x14ac:dyDescent="0.2">
      <c r="AL160">
        <v>27.167000000000002</v>
      </c>
      <c r="BM160">
        <v>39</v>
      </c>
      <c r="BO160">
        <v>28</v>
      </c>
      <c r="BS160">
        <v>21.25</v>
      </c>
      <c r="BT160">
        <v>3.75</v>
      </c>
      <c r="BU160">
        <v>20.713999999999999</v>
      </c>
      <c r="BV160">
        <v>9.34</v>
      </c>
      <c r="BZ160">
        <v>16.332999999999998</v>
      </c>
      <c r="CA160">
        <v>4.3499999999999996</v>
      </c>
      <c r="CB160">
        <v>15.875</v>
      </c>
      <c r="CC160">
        <v>6.98</v>
      </c>
      <c r="CG160">
        <v>15</v>
      </c>
      <c r="CH160">
        <v>8.57</v>
      </c>
      <c r="CI160">
        <v>13.75</v>
      </c>
      <c r="CJ160">
        <v>4.3600000000000003</v>
      </c>
      <c r="CO160">
        <v>13</v>
      </c>
      <c r="CQ160">
        <v>20.332999999999998</v>
      </c>
      <c r="CW160">
        <v>14.6</v>
      </c>
      <c r="CX160">
        <v>8.3000000000000007</v>
      </c>
      <c r="CY160">
        <v>30.5</v>
      </c>
      <c r="CZ160">
        <v>13.63</v>
      </c>
    </row>
    <row r="161" spans="38:104" x14ac:dyDescent="0.2">
      <c r="AL161">
        <v>15</v>
      </c>
      <c r="BM161">
        <v>25.5</v>
      </c>
      <c r="BO161">
        <v>25</v>
      </c>
      <c r="BS161">
        <v>18.332999999999998</v>
      </c>
      <c r="BT161">
        <v>6</v>
      </c>
      <c r="BU161">
        <v>26.571000000000002</v>
      </c>
      <c r="BV161">
        <v>8.68</v>
      </c>
      <c r="BZ161">
        <v>13.25</v>
      </c>
      <c r="CA161">
        <v>4.75</v>
      </c>
      <c r="CB161">
        <v>20.777999999999999</v>
      </c>
      <c r="CC161">
        <v>6.57</v>
      </c>
      <c r="CG161">
        <v>14.5</v>
      </c>
      <c r="CH161">
        <v>12.74</v>
      </c>
      <c r="CI161">
        <v>17</v>
      </c>
      <c r="CJ161">
        <v>3.84</v>
      </c>
      <c r="CO161">
        <v>11.333</v>
      </c>
      <c r="CQ161">
        <v>36.5</v>
      </c>
      <c r="CR161">
        <v>12.7</v>
      </c>
      <c r="CW161">
        <v>7.3330000000000002</v>
      </c>
      <c r="CX161">
        <v>5.5</v>
      </c>
      <c r="CY161">
        <v>25.75</v>
      </c>
      <c r="CZ161">
        <v>14.5</v>
      </c>
    </row>
    <row r="162" spans="38:104" x14ac:dyDescent="0.2">
      <c r="BF162">
        <v>4.32</v>
      </c>
      <c r="BM162">
        <v>34.25</v>
      </c>
      <c r="BO162">
        <v>27.8</v>
      </c>
      <c r="BS162">
        <v>35</v>
      </c>
      <c r="BT162">
        <v>5</v>
      </c>
      <c r="BU162">
        <v>21</v>
      </c>
      <c r="BV162">
        <v>10.5</v>
      </c>
      <c r="BZ162">
        <v>20</v>
      </c>
      <c r="CA162">
        <v>4.99</v>
      </c>
      <c r="CB162">
        <v>32.6</v>
      </c>
      <c r="CC162">
        <v>13.53</v>
      </c>
      <c r="CG162">
        <v>15.833</v>
      </c>
      <c r="CH162">
        <v>11.2</v>
      </c>
      <c r="CI162">
        <v>9.25</v>
      </c>
      <c r="CJ162">
        <v>4.3600000000000003</v>
      </c>
      <c r="CO162">
        <v>10</v>
      </c>
      <c r="CQ162">
        <v>126.5</v>
      </c>
      <c r="CR162">
        <v>2</v>
      </c>
      <c r="CW162">
        <v>14.25</v>
      </c>
      <c r="CX162">
        <v>6</v>
      </c>
      <c r="CY162">
        <v>18.75</v>
      </c>
      <c r="CZ162">
        <v>12.55</v>
      </c>
    </row>
    <row r="163" spans="38:104" x14ac:dyDescent="0.2">
      <c r="BE163">
        <v>6.63</v>
      </c>
      <c r="BM163">
        <v>23</v>
      </c>
      <c r="BO163">
        <v>113.833</v>
      </c>
      <c r="BS163">
        <v>28.2</v>
      </c>
      <c r="BT163">
        <v>5.48</v>
      </c>
      <c r="BU163">
        <v>46.4</v>
      </c>
      <c r="BV163">
        <v>9.8699999999999992</v>
      </c>
      <c r="BZ163">
        <v>18.2</v>
      </c>
      <c r="CA163">
        <v>4.2</v>
      </c>
      <c r="CB163">
        <v>70.400000000000006</v>
      </c>
      <c r="CC163">
        <v>13.57</v>
      </c>
      <c r="CG163">
        <v>23.2</v>
      </c>
      <c r="CH163">
        <v>7.5</v>
      </c>
      <c r="CI163">
        <v>9.25</v>
      </c>
      <c r="CJ163">
        <v>3.64</v>
      </c>
      <c r="CO163">
        <v>10.667</v>
      </c>
      <c r="CQ163">
        <v>41.25</v>
      </c>
      <c r="CR163">
        <v>12</v>
      </c>
      <c r="CW163">
        <v>11.5</v>
      </c>
      <c r="CX163">
        <v>4</v>
      </c>
      <c r="CY163">
        <v>21.5</v>
      </c>
      <c r="CZ163">
        <v>15.8</v>
      </c>
    </row>
    <row r="164" spans="38:104" x14ac:dyDescent="0.2">
      <c r="BM164">
        <v>27.6</v>
      </c>
      <c r="BO164">
        <v>22.4</v>
      </c>
      <c r="BS164">
        <v>17</v>
      </c>
      <c r="BU164">
        <v>21.4</v>
      </c>
      <c r="BV164">
        <v>7.67</v>
      </c>
      <c r="BZ164">
        <v>12.75</v>
      </c>
      <c r="CA164">
        <v>4.5</v>
      </c>
      <c r="CB164">
        <v>26.667000000000002</v>
      </c>
      <c r="CG164">
        <v>18.8</v>
      </c>
      <c r="CH164">
        <v>5.7</v>
      </c>
      <c r="CI164">
        <v>13.6</v>
      </c>
      <c r="CO164">
        <v>12.333</v>
      </c>
      <c r="CP164">
        <v>7.9</v>
      </c>
      <c r="CQ164">
        <v>29.25</v>
      </c>
      <c r="CR164">
        <v>11</v>
      </c>
      <c r="CW164">
        <v>9.75</v>
      </c>
      <c r="CX164">
        <v>6</v>
      </c>
      <c r="CY164">
        <v>24.5</v>
      </c>
      <c r="CZ164">
        <v>13.86</v>
      </c>
    </row>
    <row r="165" spans="38:104" x14ac:dyDescent="0.2">
      <c r="BF165">
        <f>BF152-BF162</f>
        <v>7.58</v>
      </c>
      <c r="BM165">
        <v>19.286000000000001</v>
      </c>
      <c r="BN165">
        <v>5.5</v>
      </c>
      <c r="BO165">
        <v>18.2</v>
      </c>
      <c r="BS165">
        <v>16.5</v>
      </c>
      <c r="BU165">
        <v>14</v>
      </c>
      <c r="BZ165">
        <v>11.4</v>
      </c>
      <c r="CB165">
        <v>25.6</v>
      </c>
      <c r="CG165">
        <v>22.25</v>
      </c>
      <c r="CI165">
        <v>15.667</v>
      </c>
      <c r="CO165">
        <v>13</v>
      </c>
      <c r="CP165">
        <v>6</v>
      </c>
      <c r="CQ165">
        <v>22</v>
      </c>
      <c r="CR165">
        <v>13.7</v>
      </c>
      <c r="CW165">
        <v>12.667</v>
      </c>
      <c r="CX165">
        <v>5</v>
      </c>
      <c r="CY165">
        <v>27.332999999999998</v>
      </c>
    </row>
    <row r="166" spans="38:104" x14ac:dyDescent="0.2">
      <c r="BE166">
        <f>BE151-BE163</f>
        <v>10.670000000000002</v>
      </c>
      <c r="BF166">
        <f>BF165/BF162</f>
        <v>1.7546296296296295</v>
      </c>
      <c r="BM166">
        <v>22.4</v>
      </c>
      <c r="BN166">
        <v>8</v>
      </c>
      <c r="BO166">
        <v>27</v>
      </c>
      <c r="BP166">
        <v>12</v>
      </c>
      <c r="BQ166">
        <v>32.200000000000003</v>
      </c>
      <c r="BS166">
        <v>13</v>
      </c>
      <c r="BT166">
        <v>5.42</v>
      </c>
      <c r="BU166">
        <v>30.6</v>
      </c>
      <c r="BZ166">
        <v>29</v>
      </c>
      <c r="CB166">
        <v>33</v>
      </c>
      <c r="CG166">
        <v>24.4</v>
      </c>
      <c r="CI166">
        <v>14.5</v>
      </c>
      <c r="CO166">
        <v>12.714</v>
      </c>
      <c r="CP166">
        <v>8</v>
      </c>
      <c r="CQ166">
        <v>22.75</v>
      </c>
      <c r="CR166">
        <v>12</v>
      </c>
      <c r="CW166">
        <v>16.75</v>
      </c>
      <c r="CY166">
        <v>50</v>
      </c>
    </row>
    <row r="167" spans="38:104" x14ac:dyDescent="0.2">
      <c r="BE167">
        <f>BE166/BE163</f>
        <v>1.6093514328808449</v>
      </c>
      <c r="BM167">
        <v>14.875</v>
      </c>
      <c r="BN167">
        <v>11.5</v>
      </c>
      <c r="BO167">
        <v>29.2</v>
      </c>
      <c r="BP167">
        <v>3</v>
      </c>
      <c r="BS167">
        <v>15.333</v>
      </c>
      <c r="BU167">
        <v>27.25</v>
      </c>
      <c r="BZ167">
        <v>15.75</v>
      </c>
      <c r="CA167">
        <v>4.88</v>
      </c>
      <c r="CB167">
        <v>23.4</v>
      </c>
      <c r="CC167">
        <v>9.3000000000000007</v>
      </c>
      <c r="CG167">
        <v>30.5</v>
      </c>
      <c r="CI167">
        <v>18.832999999999998</v>
      </c>
      <c r="CO167">
        <v>13.667</v>
      </c>
      <c r="CP167">
        <v>6.5</v>
      </c>
      <c r="CQ167">
        <v>20.5</v>
      </c>
      <c r="CW167">
        <v>14.778</v>
      </c>
      <c r="CY167">
        <v>44.5</v>
      </c>
      <c r="CZ167">
        <v>14.11</v>
      </c>
    </row>
    <row r="168" spans="38:104" x14ac:dyDescent="0.2">
      <c r="BM168">
        <v>20.8</v>
      </c>
      <c r="BN168">
        <v>8.5</v>
      </c>
      <c r="BO168">
        <v>22</v>
      </c>
      <c r="BP168">
        <v>8</v>
      </c>
      <c r="BS168">
        <v>15</v>
      </c>
      <c r="BT168">
        <f>BS185-BT166</f>
        <v>13.680000000000001</v>
      </c>
      <c r="BU168">
        <v>31.667000000000002</v>
      </c>
      <c r="BZ168">
        <v>13.75</v>
      </c>
      <c r="CB168">
        <v>42.143000000000001</v>
      </c>
      <c r="CG168">
        <v>24.5</v>
      </c>
      <c r="CI168">
        <v>12.5</v>
      </c>
      <c r="CJ168">
        <v>4.58</v>
      </c>
      <c r="CO168">
        <v>15.667</v>
      </c>
      <c r="CP168">
        <v>7</v>
      </c>
      <c r="CQ168">
        <v>22.332999999999998</v>
      </c>
      <c r="CW168">
        <v>15.75</v>
      </c>
      <c r="CY168">
        <v>98</v>
      </c>
    </row>
    <row r="169" spans="38:104" x14ac:dyDescent="0.2">
      <c r="BM169">
        <v>39.332999999999998</v>
      </c>
      <c r="BN169">
        <v>21</v>
      </c>
      <c r="BO169">
        <v>22.332999999999998</v>
      </c>
      <c r="BP169">
        <v>7.5</v>
      </c>
      <c r="BQ169">
        <v>10.5</v>
      </c>
      <c r="BS169">
        <v>17.332999999999998</v>
      </c>
      <c r="BT169">
        <f>BT168/BT166</f>
        <v>2.523985239852399</v>
      </c>
      <c r="BU169">
        <v>19</v>
      </c>
      <c r="BZ169">
        <v>12.25</v>
      </c>
      <c r="CB169">
        <v>23</v>
      </c>
      <c r="CG169">
        <v>18</v>
      </c>
      <c r="CH169">
        <v>8.8000000000000007</v>
      </c>
      <c r="CI169">
        <v>14.333</v>
      </c>
      <c r="CO169">
        <v>13.667</v>
      </c>
      <c r="CP169">
        <v>8</v>
      </c>
      <c r="CQ169">
        <v>22.6</v>
      </c>
      <c r="CW169">
        <v>18.667000000000002</v>
      </c>
      <c r="CY169">
        <v>24</v>
      </c>
    </row>
    <row r="170" spans="38:104" x14ac:dyDescent="0.2">
      <c r="BM170">
        <v>23.5</v>
      </c>
      <c r="BN170">
        <v>14</v>
      </c>
      <c r="BO170">
        <v>21</v>
      </c>
      <c r="BP170">
        <v>5.5</v>
      </c>
      <c r="BS170">
        <v>15.5</v>
      </c>
      <c r="BU170">
        <v>25.4</v>
      </c>
      <c r="BZ170">
        <v>15.5</v>
      </c>
      <c r="CA170">
        <f>BZ183-CA167</f>
        <v>11.82</v>
      </c>
      <c r="CB170">
        <v>19.571000000000002</v>
      </c>
      <c r="CG170">
        <v>20.832999999999998</v>
      </c>
      <c r="CI170">
        <v>15</v>
      </c>
      <c r="CJ170">
        <f>CI184-CJ168</f>
        <v>9.92</v>
      </c>
      <c r="CO170">
        <v>16.667000000000002</v>
      </c>
      <c r="CQ170">
        <v>18</v>
      </c>
      <c r="CR170">
        <v>10.56</v>
      </c>
      <c r="CW170">
        <v>20.332999999999998</v>
      </c>
      <c r="CY170">
        <v>24</v>
      </c>
      <c r="CZ170">
        <f>CY184-CZ167</f>
        <v>28.490000000000002</v>
      </c>
    </row>
    <row r="171" spans="38:104" x14ac:dyDescent="0.2">
      <c r="BM171">
        <v>15.8</v>
      </c>
      <c r="BN171">
        <v>8</v>
      </c>
      <c r="BO171">
        <v>18.600000000000001</v>
      </c>
      <c r="BP171">
        <v>7.5</v>
      </c>
      <c r="BQ171">
        <f>BQ166-BQ169</f>
        <v>21.700000000000003</v>
      </c>
      <c r="BS171">
        <v>16.399999999999999</v>
      </c>
      <c r="BU171">
        <v>28.6</v>
      </c>
      <c r="BZ171">
        <v>17</v>
      </c>
      <c r="CA171">
        <f>CA170/CA167</f>
        <v>2.4221311475409837</v>
      </c>
      <c r="CB171">
        <v>24.832999999999998</v>
      </c>
      <c r="CC171">
        <f>CB186-CC167</f>
        <v>17.2</v>
      </c>
      <c r="CG171">
        <v>18.25</v>
      </c>
      <c r="CH171">
        <f>CG204-CH169</f>
        <v>16.8</v>
      </c>
      <c r="CI171">
        <v>28.2</v>
      </c>
      <c r="CJ171">
        <f>CJ170/CJ168</f>
        <v>2.1659388646288211</v>
      </c>
      <c r="CO171">
        <v>32</v>
      </c>
      <c r="CQ171">
        <v>23.5</v>
      </c>
      <c r="CW171">
        <v>22.2</v>
      </c>
      <c r="CY171">
        <v>110.571</v>
      </c>
    </row>
    <row r="172" spans="38:104" x14ac:dyDescent="0.2">
      <c r="BM172">
        <v>25.4</v>
      </c>
      <c r="BN172">
        <v>10</v>
      </c>
      <c r="BO172">
        <v>26.8</v>
      </c>
      <c r="BQ172">
        <f>BQ171/BQ169</f>
        <v>2.0666666666666669</v>
      </c>
      <c r="BS172">
        <v>13.6</v>
      </c>
      <c r="BU172">
        <v>26</v>
      </c>
      <c r="BV172">
        <v>23.4</v>
      </c>
      <c r="BZ172">
        <v>10.5</v>
      </c>
      <c r="CB172">
        <v>23.2</v>
      </c>
      <c r="CC172">
        <f>CC171/CC167</f>
        <v>1.8494623655913975</v>
      </c>
      <c r="CG172">
        <v>20.75</v>
      </c>
      <c r="CH172">
        <f>CH171/CH169</f>
        <v>1.9090909090909089</v>
      </c>
      <c r="CI172">
        <v>18.25</v>
      </c>
      <c r="CO172">
        <v>14.667</v>
      </c>
      <c r="CP172">
        <v>7.23</v>
      </c>
      <c r="CQ172">
        <v>39.667000000000002</v>
      </c>
      <c r="CR172">
        <f>CQ179-CR170</f>
        <v>22.449999999999996</v>
      </c>
      <c r="CW172">
        <v>16</v>
      </c>
      <c r="CY172">
        <v>27</v>
      </c>
    </row>
    <row r="173" spans="38:104" x14ac:dyDescent="0.2">
      <c r="BM173">
        <v>17.8</v>
      </c>
      <c r="BO173">
        <v>88.75</v>
      </c>
      <c r="BS173">
        <v>20.75</v>
      </c>
      <c r="BU173">
        <v>19.443999999999999</v>
      </c>
      <c r="BZ173">
        <v>41.332999999999998</v>
      </c>
      <c r="CB173">
        <v>23.8</v>
      </c>
      <c r="CG173">
        <v>21.667000000000002</v>
      </c>
      <c r="CI173">
        <v>15.8</v>
      </c>
      <c r="CO173">
        <v>17</v>
      </c>
      <c r="CQ173">
        <v>26.6</v>
      </c>
      <c r="CW173">
        <v>15.5</v>
      </c>
      <c r="CX173">
        <v>6.19</v>
      </c>
      <c r="CY173">
        <v>29.4</v>
      </c>
      <c r="CZ173">
        <f>CZ170/CZ167</f>
        <v>2.0191353649893693</v>
      </c>
    </row>
    <row r="174" spans="38:104" x14ac:dyDescent="0.2">
      <c r="BM174">
        <v>23.4</v>
      </c>
      <c r="BO174">
        <v>24.2</v>
      </c>
      <c r="BS174">
        <v>21.75</v>
      </c>
      <c r="BU174">
        <v>17.25</v>
      </c>
      <c r="BZ174">
        <v>10.667</v>
      </c>
      <c r="CB174">
        <v>19.399999999999999</v>
      </c>
      <c r="CG174">
        <v>26</v>
      </c>
      <c r="CI174">
        <v>20.6</v>
      </c>
      <c r="CO174">
        <v>11</v>
      </c>
      <c r="CP174">
        <f>CO191-CP172</f>
        <v>6.8699999999999992</v>
      </c>
      <c r="CQ174">
        <v>29.75</v>
      </c>
      <c r="CR174">
        <f>CR172/CR170</f>
        <v>2.1259469696969693</v>
      </c>
      <c r="CW174">
        <v>20.6</v>
      </c>
      <c r="CY174">
        <v>25</v>
      </c>
    </row>
    <row r="175" spans="38:104" x14ac:dyDescent="0.2">
      <c r="BM175">
        <v>28.25</v>
      </c>
      <c r="BN175">
        <v>9.4</v>
      </c>
      <c r="BO175">
        <v>24.571000000000002</v>
      </c>
      <c r="BS175">
        <v>14.5</v>
      </c>
      <c r="BU175">
        <v>21.2</v>
      </c>
      <c r="BV175">
        <v>8.74</v>
      </c>
      <c r="BZ175">
        <v>16</v>
      </c>
      <c r="CB175">
        <v>26.428999999999998</v>
      </c>
      <c r="CG175">
        <v>27</v>
      </c>
      <c r="CI175">
        <v>10.75</v>
      </c>
      <c r="CO175">
        <v>10</v>
      </c>
      <c r="CP175">
        <f>CP174/CP172</f>
        <v>0.95020746887966789</v>
      </c>
      <c r="CQ175">
        <v>28.428999999999998</v>
      </c>
      <c r="CW175">
        <v>21.75</v>
      </c>
      <c r="CX175">
        <f>CW193-CX173</f>
        <v>10.209999999999997</v>
      </c>
      <c r="CY175">
        <v>56.667000000000002</v>
      </c>
    </row>
    <row r="176" spans="38:104" x14ac:dyDescent="0.2">
      <c r="BM176">
        <v>28.332999999999998</v>
      </c>
      <c r="BO176">
        <v>28.6</v>
      </c>
      <c r="BS176">
        <v>11</v>
      </c>
      <c r="BU176">
        <v>22.832999999999998</v>
      </c>
      <c r="BZ176">
        <v>14.333</v>
      </c>
      <c r="CB176">
        <v>40.5</v>
      </c>
      <c r="CG176">
        <v>33.799999999999997</v>
      </c>
      <c r="CI176">
        <v>11.2</v>
      </c>
      <c r="CO176">
        <v>12</v>
      </c>
      <c r="CQ176">
        <v>49.4</v>
      </c>
      <c r="CW176">
        <v>17.2</v>
      </c>
      <c r="CX176">
        <f>CX175/CX173</f>
        <v>1.6494345718901449</v>
      </c>
      <c r="CY176">
        <v>82</v>
      </c>
    </row>
    <row r="177" spans="65:103" x14ac:dyDescent="0.2">
      <c r="BM177">
        <v>20.5</v>
      </c>
      <c r="BN177">
        <f>BM183-BN175</f>
        <v>15.799999999999999</v>
      </c>
      <c r="BO177">
        <v>31.4</v>
      </c>
      <c r="BS177">
        <v>20.667000000000002</v>
      </c>
      <c r="BU177">
        <v>32</v>
      </c>
      <c r="BZ177">
        <v>16.332999999999998</v>
      </c>
      <c r="CB177">
        <v>20.332999999999998</v>
      </c>
      <c r="CG177">
        <v>28.5</v>
      </c>
      <c r="CI177">
        <v>8.3330000000000002</v>
      </c>
      <c r="CO177">
        <v>10</v>
      </c>
      <c r="CQ177">
        <v>29.4</v>
      </c>
      <c r="CW177">
        <v>16.5</v>
      </c>
      <c r="CY177">
        <v>154</v>
      </c>
    </row>
    <row r="178" spans="65:103" x14ac:dyDescent="0.2">
      <c r="BM178">
        <v>22.4</v>
      </c>
      <c r="BN178">
        <f>BN177/BN175</f>
        <v>1.6808510638297871</v>
      </c>
      <c r="BO178">
        <v>28</v>
      </c>
      <c r="BS178">
        <v>24</v>
      </c>
      <c r="BU178">
        <v>21.332999999999998</v>
      </c>
      <c r="BV178">
        <f>BV172-BV175</f>
        <v>14.659999999999998</v>
      </c>
      <c r="BZ178">
        <v>11.5</v>
      </c>
      <c r="CB178">
        <v>20</v>
      </c>
      <c r="CG178">
        <v>28.667000000000002</v>
      </c>
      <c r="CI178">
        <v>9.1669999999999998</v>
      </c>
      <c r="CO178">
        <v>10.333</v>
      </c>
      <c r="CW178">
        <v>25.2</v>
      </c>
      <c r="CY178">
        <v>20.5</v>
      </c>
    </row>
    <row r="179" spans="65:103" x14ac:dyDescent="0.2">
      <c r="BM179">
        <v>27</v>
      </c>
      <c r="BO179">
        <v>32</v>
      </c>
      <c r="BS179">
        <v>28</v>
      </c>
      <c r="BU179">
        <v>21.832999999999998</v>
      </c>
      <c r="BV179">
        <f>BV178/BV175</f>
        <v>1.6773455377574369</v>
      </c>
      <c r="BZ179">
        <v>14</v>
      </c>
      <c r="CB179">
        <v>23.667000000000002</v>
      </c>
      <c r="CG179">
        <v>39.667000000000002</v>
      </c>
      <c r="CI179">
        <v>9.75</v>
      </c>
      <c r="CO179">
        <v>15.667</v>
      </c>
      <c r="CQ179">
        <v>33.01</v>
      </c>
      <c r="CW179">
        <v>17.399999999999999</v>
      </c>
      <c r="CY179">
        <v>18.600000000000001</v>
      </c>
    </row>
    <row r="180" spans="65:103" x14ac:dyDescent="0.2">
      <c r="BM180">
        <v>22.667000000000002</v>
      </c>
      <c r="BO180">
        <v>29.4</v>
      </c>
      <c r="BS180">
        <v>19.399999999999999</v>
      </c>
      <c r="BU180">
        <v>21</v>
      </c>
      <c r="BZ180">
        <v>13</v>
      </c>
      <c r="CB180">
        <v>21.4</v>
      </c>
      <c r="CG180">
        <v>71.599999999999994</v>
      </c>
      <c r="CI180">
        <v>12.333</v>
      </c>
      <c r="CO180">
        <v>16.332999999999998</v>
      </c>
      <c r="CW180">
        <v>20.6</v>
      </c>
      <c r="CY180">
        <v>27.167000000000002</v>
      </c>
    </row>
    <row r="181" spans="65:103" x14ac:dyDescent="0.2">
      <c r="BS181">
        <v>19</v>
      </c>
      <c r="BU181">
        <v>24.167000000000002</v>
      </c>
      <c r="CB181">
        <v>19.2</v>
      </c>
      <c r="CG181">
        <v>37.6</v>
      </c>
      <c r="CO181">
        <v>17.667000000000002</v>
      </c>
      <c r="CW181">
        <v>23.75</v>
      </c>
      <c r="CY181">
        <v>26</v>
      </c>
    </row>
    <row r="182" spans="65:103" x14ac:dyDescent="0.2">
      <c r="BU182">
        <v>15.6</v>
      </c>
      <c r="CB182">
        <v>17.75</v>
      </c>
      <c r="CG182">
        <v>33</v>
      </c>
      <c r="CO182">
        <v>15.333</v>
      </c>
      <c r="CW182">
        <v>13.8</v>
      </c>
      <c r="CY182">
        <v>70.400000000000006</v>
      </c>
    </row>
    <row r="183" spans="65:103" x14ac:dyDescent="0.2">
      <c r="BM183">
        <v>25.2</v>
      </c>
      <c r="BU183">
        <v>12.5</v>
      </c>
      <c r="BZ183">
        <v>16.7</v>
      </c>
      <c r="CB183">
        <v>28.832999999999998</v>
      </c>
      <c r="CG183">
        <v>41</v>
      </c>
      <c r="CO183">
        <v>20.332999999999998</v>
      </c>
      <c r="CW183">
        <v>20.25</v>
      </c>
    </row>
    <row r="184" spans="65:103" x14ac:dyDescent="0.2">
      <c r="BU184">
        <v>22.4</v>
      </c>
      <c r="CG184">
        <v>23</v>
      </c>
      <c r="CI184">
        <v>14.5</v>
      </c>
      <c r="CO184">
        <v>19</v>
      </c>
      <c r="CW184">
        <v>34.5</v>
      </c>
      <c r="CY184">
        <v>42.6</v>
      </c>
    </row>
    <row r="185" spans="65:103" x14ac:dyDescent="0.2">
      <c r="BS185">
        <v>19.100000000000001</v>
      </c>
      <c r="BU185">
        <v>14.8</v>
      </c>
      <c r="CG185">
        <v>35.5</v>
      </c>
      <c r="CO185">
        <v>10.333</v>
      </c>
      <c r="CW185">
        <v>10.75</v>
      </c>
    </row>
    <row r="186" spans="65:103" x14ac:dyDescent="0.2">
      <c r="BU186">
        <v>10.8</v>
      </c>
      <c r="CB186">
        <v>26.5</v>
      </c>
      <c r="CG186">
        <v>26.713999999999999</v>
      </c>
      <c r="CO186">
        <v>15.5</v>
      </c>
      <c r="CW186">
        <v>12</v>
      </c>
    </row>
    <row r="187" spans="65:103" x14ac:dyDescent="0.2">
      <c r="BU187">
        <v>13</v>
      </c>
      <c r="CG187">
        <v>15.75</v>
      </c>
      <c r="CO187">
        <v>10</v>
      </c>
      <c r="CW187">
        <v>15.8</v>
      </c>
    </row>
    <row r="188" spans="65:103" x14ac:dyDescent="0.2">
      <c r="BU188">
        <v>12.167</v>
      </c>
      <c r="CG188">
        <v>23</v>
      </c>
      <c r="CO188">
        <v>11.667</v>
      </c>
      <c r="CW188">
        <v>11.2</v>
      </c>
    </row>
    <row r="189" spans="65:103" x14ac:dyDescent="0.2">
      <c r="CG189">
        <v>19.332999999999998</v>
      </c>
      <c r="CO189">
        <v>14.333</v>
      </c>
      <c r="CW189">
        <v>15.75</v>
      </c>
    </row>
    <row r="190" spans="65:103" x14ac:dyDescent="0.2">
      <c r="CG190">
        <v>19.856999999999999</v>
      </c>
      <c r="CW190">
        <v>12.8</v>
      </c>
    </row>
    <row r="191" spans="65:103" x14ac:dyDescent="0.2">
      <c r="CG191">
        <v>26.286000000000001</v>
      </c>
      <c r="CO191">
        <v>14.1</v>
      </c>
      <c r="CW191">
        <v>15.167</v>
      </c>
    </row>
    <row r="192" spans="65:103" x14ac:dyDescent="0.2">
      <c r="CG192">
        <v>24.832999999999998</v>
      </c>
    </row>
    <row r="193" spans="85:101" x14ac:dyDescent="0.2">
      <c r="CG193">
        <v>17.600000000000001</v>
      </c>
      <c r="CW193">
        <v>16.399999999999999</v>
      </c>
    </row>
    <row r="194" spans="85:101" x14ac:dyDescent="0.2">
      <c r="CG194">
        <v>20</v>
      </c>
    </row>
    <row r="195" spans="85:101" x14ac:dyDescent="0.2">
      <c r="CG195">
        <v>27.4</v>
      </c>
    </row>
    <row r="196" spans="85:101" x14ac:dyDescent="0.2">
      <c r="CG196">
        <v>44.25</v>
      </c>
    </row>
    <row r="197" spans="85:101" x14ac:dyDescent="0.2">
      <c r="CG197">
        <v>16.667000000000002</v>
      </c>
    </row>
    <row r="198" spans="85:101" x14ac:dyDescent="0.2">
      <c r="CG198">
        <v>33.832999999999998</v>
      </c>
    </row>
    <row r="199" spans="85:101" x14ac:dyDescent="0.2">
      <c r="CG199">
        <v>17.8</v>
      </c>
    </row>
    <row r="200" spans="85:101" x14ac:dyDescent="0.2">
      <c r="CG200">
        <v>28.8</v>
      </c>
    </row>
    <row r="201" spans="85:101" x14ac:dyDescent="0.2">
      <c r="CG201">
        <v>24.6</v>
      </c>
    </row>
    <row r="202" spans="85:101" x14ac:dyDescent="0.2">
      <c r="CG202">
        <v>21.4</v>
      </c>
    </row>
    <row r="204" spans="85:101" x14ac:dyDescent="0.2">
      <c r="CG204">
        <v>25.6</v>
      </c>
    </row>
  </sheetData>
  <mergeCells count="9">
    <mergeCell ref="R2:S2"/>
    <mergeCell ref="Z2:AA2"/>
    <mergeCell ref="AG2:AH2"/>
    <mergeCell ref="N2:O2"/>
    <mergeCell ref="D2:E2"/>
    <mergeCell ref="F2:G2"/>
    <mergeCell ref="H2:I2"/>
    <mergeCell ref="J2:K2"/>
    <mergeCell ref="L2:M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3E9484-3D8B-EE41-8FF2-ED96C437F86F}">
  <dimension ref="B1:DV144"/>
  <sheetViews>
    <sheetView zoomScale="10" zoomScaleNormal="142" workbookViewId="0">
      <selection activeCell="I37" sqref="I37"/>
    </sheetView>
  </sheetViews>
  <sheetFormatPr baseColWidth="10" defaultColWidth="10.6640625" defaultRowHeight="16" x14ac:dyDescent="0.2"/>
  <cols>
    <col min="23" max="23" width="8.33203125" customWidth="1"/>
  </cols>
  <sheetData>
    <row r="1" spans="2:116" ht="17" thickBot="1" x14ac:dyDescent="0.25"/>
    <row r="2" spans="2:116" x14ac:dyDescent="0.2">
      <c r="B2" s="45" t="s">
        <v>12</v>
      </c>
      <c r="C2" s="47"/>
      <c r="D2" s="100" t="s">
        <v>0</v>
      </c>
      <c r="E2" s="98"/>
      <c r="F2" s="100" t="s">
        <v>1</v>
      </c>
      <c r="G2" s="99"/>
      <c r="H2" s="100" t="s">
        <v>2</v>
      </c>
      <c r="I2" s="99"/>
      <c r="J2" s="100" t="s">
        <v>3</v>
      </c>
      <c r="K2" s="99"/>
      <c r="L2" s="100" t="s">
        <v>4</v>
      </c>
      <c r="M2" s="99"/>
      <c r="N2" s="98" t="s">
        <v>5</v>
      </c>
      <c r="O2" s="99"/>
    </row>
    <row r="3" spans="2:116" x14ac:dyDescent="0.2">
      <c r="B3" s="48" t="s">
        <v>6</v>
      </c>
      <c r="C3" s="51"/>
      <c r="D3" s="50"/>
      <c r="E3" s="51"/>
      <c r="F3" s="50"/>
      <c r="G3" s="49"/>
      <c r="H3" s="50"/>
      <c r="I3" s="49"/>
      <c r="J3" s="50"/>
      <c r="K3" s="49"/>
      <c r="L3" s="50"/>
      <c r="M3" s="49"/>
      <c r="N3" s="51"/>
      <c r="O3" s="49"/>
    </row>
    <row r="4" spans="2:116" x14ac:dyDescent="0.2">
      <c r="B4" s="48" t="s">
        <v>7</v>
      </c>
      <c r="C4" s="51"/>
      <c r="D4" s="50">
        <v>75.59</v>
      </c>
      <c r="E4" s="51">
        <v>33.33</v>
      </c>
      <c r="F4" s="50">
        <v>101.01</v>
      </c>
      <c r="G4" s="49">
        <v>68.58</v>
      </c>
      <c r="H4" s="50">
        <v>68.66</v>
      </c>
      <c r="I4" s="49">
        <v>27.82</v>
      </c>
      <c r="J4" s="50">
        <v>41.92</v>
      </c>
      <c r="K4" s="49">
        <v>34.4</v>
      </c>
      <c r="L4" s="50">
        <v>48.15</v>
      </c>
      <c r="M4" s="49">
        <v>23.79</v>
      </c>
      <c r="N4" s="51">
        <v>66.94</v>
      </c>
      <c r="O4" s="49">
        <v>56.29</v>
      </c>
    </row>
    <row r="5" spans="2:116" x14ac:dyDescent="0.2">
      <c r="B5" s="48" t="s">
        <v>8</v>
      </c>
      <c r="C5" s="51"/>
      <c r="D5" s="50">
        <v>237.56</v>
      </c>
      <c r="E5" s="51">
        <v>215.63</v>
      </c>
      <c r="F5" s="50">
        <v>171.08</v>
      </c>
      <c r="G5" s="49">
        <v>158.05000000000001</v>
      </c>
      <c r="H5" s="50">
        <v>231.07</v>
      </c>
      <c r="I5" s="49">
        <v>119.64</v>
      </c>
      <c r="J5" s="50">
        <v>156.16999999999999</v>
      </c>
      <c r="K5" s="49">
        <v>197.26</v>
      </c>
      <c r="L5" s="50">
        <v>168.31</v>
      </c>
      <c r="M5" s="49">
        <v>164.75</v>
      </c>
      <c r="N5" s="51">
        <v>145.06</v>
      </c>
      <c r="O5" s="49">
        <v>122.53</v>
      </c>
      <c r="BW5" t="s">
        <v>13</v>
      </c>
      <c r="BY5">
        <v>33.75</v>
      </c>
      <c r="BZ5">
        <v>19</v>
      </c>
      <c r="CA5">
        <v>19.832999999999998</v>
      </c>
      <c r="CB5">
        <v>14.85</v>
      </c>
    </row>
    <row r="6" spans="2:116" x14ac:dyDescent="0.2">
      <c r="B6" s="48" t="s">
        <v>9</v>
      </c>
      <c r="C6" s="51"/>
      <c r="D6" s="50">
        <v>193.41</v>
      </c>
      <c r="E6" s="51">
        <v>203.69</v>
      </c>
      <c r="F6" s="50">
        <v>119.15</v>
      </c>
      <c r="G6" s="49">
        <v>185.38</v>
      </c>
      <c r="H6" s="50">
        <v>130.46</v>
      </c>
      <c r="I6" s="49">
        <v>186.14</v>
      </c>
      <c r="J6" s="50">
        <v>227.92</v>
      </c>
      <c r="K6" s="49">
        <v>160.15</v>
      </c>
      <c r="L6" s="50">
        <v>155.19999999999999</v>
      </c>
      <c r="M6" s="49">
        <v>124.84</v>
      </c>
      <c r="N6" s="51">
        <v>160.83000000000001</v>
      </c>
      <c r="O6" s="49">
        <v>215.53</v>
      </c>
      <c r="AJ6" s="3"/>
      <c r="AK6" s="97" t="s">
        <v>0</v>
      </c>
      <c r="AL6" s="97"/>
      <c r="AN6">
        <v>51.332999999999998</v>
      </c>
      <c r="AP6">
        <v>23</v>
      </c>
      <c r="AQ6" s="97" t="s">
        <v>1</v>
      </c>
      <c r="AR6" s="97"/>
      <c r="AT6">
        <v>28</v>
      </c>
      <c r="AV6">
        <v>34</v>
      </c>
      <c r="AW6" s="97" t="s">
        <v>2</v>
      </c>
      <c r="AX6" s="97"/>
      <c r="AZ6">
        <v>23.6</v>
      </c>
      <c r="BA6">
        <v>17.667000000000002</v>
      </c>
      <c r="BC6" s="77" t="s">
        <v>3</v>
      </c>
      <c r="BD6" s="77"/>
      <c r="BE6">
        <v>23</v>
      </c>
      <c r="BF6">
        <v>25</v>
      </c>
      <c r="BG6">
        <v>34</v>
      </c>
      <c r="BH6">
        <v>36</v>
      </c>
      <c r="BI6" s="77" t="s">
        <v>4</v>
      </c>
      <c r="BJ6" s="77"/>
      <c r="BK6">
        <v>42</v>
      </c>
      <c r="BM6">
        <v>37.4</v>
      </c>
      <c r="BN6">
        <v>34</v>
      </c>
      <c r="BP6" s="77" t="s">
        <v>5</v>
      </c>
      <c r="BQ6" s="77"/>
      <c r="BR6">
        <v>12</v>
      </c>
      <c r="BS6">
        <v>18.167000000000002</v>
      </c>
      <c r="BT6">
        <v>24</v>
      </c>
      <c r="BU6">
        <v>14.35</v>
      </c>
      <c r="BW6" s="77" t="s">
        <v>0</v>
      </c>
      <c r="BX6" s="77"/>
      <c r="BY6">
        <v>29</v>
      </c>
      <c r="BZ6">
        <v>31</v>
      </c>
      <c r="CA6">
        <v>16.25</v>
      </c>
      <c r="CB6">
        <v>6.75</v>
      </c>
      <c r="CC6" s="77" t="s">
        <v>1</v>
      </c>
      <c r="CD6" s="77"/>
      <c r="CE6">
        <v>11.2</v>
      </c>
      <c r="CG6">
        <v>30</v>
      </c>
      <c r="CH6">
        <v>16.5</v>
      </c>
      <c r="CI6" s="77" t="s">
        <v>2</v>
      </c>
      <c r="CJ6" s="77"/>
      <c r="CK6">
        <v>34.286000000000001</v>
      </c>
      <c r="CL6">
        <v>28.4</v>
      </c>
      <c r="CM6">
        <v>13.333</v>
      </c>
      <c r="CN6">
        <v>18</v>
      </c>
      <c r="CP6" s="77" t="s">
        <v>3</v>
      </c>
      <c r="CQ6" s="77"/>
      <c r="CR6">
        <v>37.6</v>
      </c>
      <c r="CS6">
        <v>24.57</v>
      </c>
      <c r="CT6">
        <v>28.57</v>
      </c>
      <c r="CU6">
        <v>24.56</v>
      </c>
      <c r="CW6" s="77" t="s">
        <v>4</v>
      </c>
      <c r="CX6" s="77"/>
      <c r="CY6">
        <v>29.667000000000002</v>
      </c>
      <c r="CZ6">
        <v>26</v>
      </c>
      <c r="DA6">
        <v>18.5</v>
      </c>
      <c r="DB6">
        <v>11</v>
      </c>
      <c r="DE6" s="77" t="s">
        <v>5</v>
      </c>
      <c r="DF6" s="77"/>
      <c r="DH6">
        <v>32.25</v>
      </c>
      <c r="DI6">
        <v>21.1</v>
      </c>
      <c r="DK6">
        <v>33</v>
      </c>
      <c r="DL6">
        <v>12.8</v>
      </c>
    </row>
    <row r="7" spans="2:116" x14ac:dyDescent="0.2">
      <c r="B7" s="48" t="s">
        <v>11</v>
      </c>
      <c r="C7" s="51"/>
      <c r="D7" s="50">
        <v>131.59</v>
      </c>
      <c r="E7" s="51">
        <v>106.13</v>
      </c>
      <c r="F7" s="50">
        <v>232.83</v>
      </c>
      <c r="G7" s="49">
        <v>182.66</v>
      </c>
      <c r="H7" s="50">
        <v>119.85</v>
      </c>
      <c r="I7" s="49">
        <v>95.77</v>
      </c>
      <c r="J7" s="50">
        <v>160.25</v>
      </c>
      <c r="K7" s="49">
        <v>105.02</v>
      </c>
      <c r="L7" s="50">
        <v>159.88</v>
      </c>
      <c r="M7" s="49">
        <v>118.84</v>
      </c>
      <c r="N7" s="51">
        <v>136.57</v>
      </c>
      <c r="O7" s="49">
        <v>110.7</v>
      </c>
      <c r="AJ7" s="3"/>
      <c r="AK7" s="51"/>
      <c r="AL7" s="51"/>
      <c r="AN7">
        <v>48.75</v>
      </c>
      <c r="AO7">
        <v>37.4</v>
      </c>
      <c r="AP7">
        <v>32.4</v>
      </c>
      <c r="AQ7" s="51"/>
      <c r="AR7" s="51"/>
      <c r="AT7">
        <v>39</v>
      </c>
      <c r="AV7">
        <v>55</v>
      </c>
      <c r="AW7" s="51"/>
      <c r="AX7" s="51"/>
      <c r="AZ7">
        <v>35</v>
      </c>
      <c r="BA7">
        <v>21.5</v>
      </c>
      <c r="BC7" s="51"/>
      <c r="BD7" s="51"/>
      <c r="BE7">
        <v>27.5</v>
      </c>
      <c r="BF7">
        <v>22</v>
      </c>
      <c r="BG7">
        <v>38</v>
      </c>
      <c r="BH7">
        <v>15</v>
      </c>
      <c r="BI7" s="51"/>
      <c r="BJ7" s="51"/>
      <c r="BK7">
        <v>51.5</v>
      </c>
      <c r="BL7">
        <v>27</v>
      </c>
      <c r="BM7">
        <v>46</v>
      </c>
      <c r="BN7">
        <v>32.5</v>
      </c>
      <c r="BP7" s="51"/>
      <c r="BQ7" s="51"/>
      <c r="BR7">
        <v>11.1</v>
      </c>
      <c r="BS7">
        <v>14</v>
      </c>
      <c r="BT7">
        <v>24.4</v>
      </c>
      <c r="BU7">
        <v>14</v>
      </c>
      <c r="BW7" s="51">
        <v>34.14</v>
      </c>
      <c r="BX7" s="51">
        <v>69.230770000000007</v>
      </c>
      <c r="BY7">
        <v>20</v>
      </c>
      <c r="BZ7">
        <v>22</v>
      </c>
      <c r="CA7">
        <v>21</v>
      </c>
      <c r="CB7">
        <v>16.440000000000001</v>
      </c>
      <c r="CC7" s="51">
        <v>69.510000000000005</v>
      </c>
      <c r="CD7" s="51">
        <v>40.590000000000003</v>
      </c>
      <c r="CE7">
        <v>10.333</v>
      </c>
      <c r="CG7">
        <v>28</v>
      </c>
      <c r="CH7">
        <v>18</v>
      </c>
      <c r="CI7" s="51">
        <v>40.479999999999997</v>
      </c>
      <c r="CJ7" s="51">
        <v>50</v>
      </c>
      <c r="CK7">
        <v>36.200000000000003</v>
      </c>
      <c r="CL7">
        <v>18.899999999999999</v>
      </c>
      <c r="CM7">
        <v>18</v>
      </c>
      <c r="CN7">
        <v>26</v>
      </c>
      <c r="CP7" s="51">
        <v>83.26</v>
      </c>
      <c r="CQ7" s="51">
        <v>34.58</v>
      </c>
      <c r="CR7">
        <v>25.8</v>
      </c>
      <c r="CS7">
        <v>10.5</v>
      </c>
      <c r="CT7">
        <v>18.5</v>
      </c>
      <c r="CU7">
        <v>31</v>
      </c>
      <c r="CW7" s="51">
        <v>116.77</v>
      </c>
      <c r="CX7" s="51">
        <v>69.22</v>
      </c>
      <c r="CY7">
        <v>30.5</v>
      </c>
      <c r="CZ7">
        <v>12.5</v>
      </c>
      <c r="DA7">
        <v>25.75</v>
      </c>
      <c r="DB7">
        <v>11.5</v>
      </c>
      <c r="DE7" s="51">
        <v>33.47</v>
      </c>
      <c r="DF7" s="51">
        <v>45.35</v>
      </c>
      <c r="DH7">
        <v>23</v>
      </c>
      <c r="DI7">
        <v>20.5</v>
      </c>
      <c r="DK7">
        <v>21.5</v>
      </c>
      <c r="DL7">
        <v>21</v>
      </c>
    </row>
    <row r="8" spans="2:116" ht="17" thickBot="1" x14ac:dyDescent="0.25">
      <c r="B8" s="52" t="s">
        <v>10</v>
      </c>
      <c r="C8" s="58"/>
      <c r="D8" s="54">
        <v>142.68</v>
      </c>
      <c r="E8" s="56">
        <v>118.11</v>
      </c>
      <c r="F8" s="54">
        <v>123.23</v>
      </c>
      <c r="G8" s="55">
        <v>126.18</v>
      </c>
      <c r="H8" s="61">
        <v>184.42</v>
      </c>
      <c r="I8" s="53">
        <v>130.69999999999999</v>
      </c>
      <c r="J8" s="61">
        <v>135.84</v>
      </c>
      <c r="K8" s="53">
        <v>115.71</v>
      </c>
      <c r="L8" s="54">
        <v>142.86000000000001</v>
      </c>
      <c r="M8" s="55">
        <v>153.87</v>
      </c>
      <c r="N8" s="56">
        <v>162.74</v>
      </c>
      <c r="O8" s="55">
        <v>96.84</v>
      </c>
      <c r="AJ8" t="s">
        <v>49</v>
      </c>
      <c r="AK8" s="51">
        <v>75.59</v>
      </c>
      <c r="AL8" s="51">
        <v>33.33</v>
      </c>
      <c r="AN8">
        <v>26.832999999999998</v>
      </c>
      <c r="AP8">
        <v>32.25</v>
      </c>
      <c r="AQ8" s="51">
        <v>101.01</v>
      </c>
      <c r="AR8" s="51">
        <v>68.58</v>
      </c>
      <c r="AT8">
        <v>59</v>
      </c>
      <c r="AV8">
        <v>37</v>
      </c>
      <c r="AW8" s="51">
        <v>68.66</v>
      </c>
      <c r="AX8" s="51">
        <v>27.82</v>
      </c>
      <c r="AZ8">
        <v>21.5</v>
      </c>
      <c r="BA8">
        <v>11.5</v>
      </c>
      <c r="BC8" s="51">
        <v>41.92</v>
      </c>
      <c r="BD8" s="51">
        <v>34.4</v>
      </c>
      <c r="BE8">
        <v>37</v>
      </c>
      <c r="BF8">
        <v>23</v>
      </c>
      <c r="BG8">
        <v>35.4</v>
      </c>
      <c r="BH8">
        <v>31</v>
      </c>
      <c r="BI8" s="51">
        <v>48.15</v>
      </c>
      <c r="BJ8" s="51">
        <v>23.79</v>
      </c>
      <c r="BK8">
        <v>46.2</v>
      </c>
      <c r="BL8">
        <v>28</v>
      </c>
      <c r="BM8">
        <v>39.332999999999998</v>
      </c>
      <c r="BN8">
        <v>32</v>
      </c>
      <c r="BP8" s="51">
        <v>66.94</v>
      </c>
      <c r="BQ8" s="51">
        <v>56.29</v>
      </c>
      <c r="BR8">
        <v>17.850000000000001</v>
      </c>
      <c r="BS8">
        <v>24.25</v>
      </c>
      <c r="BT8">
        <v>19.5</v>
      </c>
      <c r="BU8">
        <v>13.6</v>
      </c>
      <c r="BY8">
        <v>26.5</v>
      </c>
      <c r="BZ8">
        <v>21.667000000000002</v>
      </c>
      <c r="CA8">
        <v>22</v>
      </c>
      <c r="CB8">
        <v>15.2</v>
      </c>
      <c r="CE8">
        <v>25.75</v>
      </c>
      <c r="CG8">
        <v>23</v>
      </c>
      <c r="CH8">
        <v>18</v>
      </c>
      <c r="CK8">
        <v>38.75</v>
      </c>
      <c r="CL8">
        <v>27</v>
      </c>
      <c r="CM8">
        <v>19</v>
      </c>
      <c r="CN8">
        <v>17.3</v>
      </c>
      <c r="CR8">
        <v>42.5</v>
      </c>
      <c r="CS8">
        <v>23.5</v>
      </c>
      <c r="CT8">
        <v>46.832999999999998</v>
      </c>
      <c r="CU8">
        <v>23</v>
      </c>
      <c r="CY8">
        <v>27.5</v>
      </c>
      <c r="CZ8">
        <v>16.399999999999999</v>
      </c>
      <c r="DA8">
        <v>20.667000000000002</v>
      </c>
      <c r="DB8">
        <v>20</v>
      </c>
      <c r="DH8">
        <v>34.5</v>
      </c>
      <c r="DI8">
        <v>25.75</v>
      </c>
      <c r="DK8">
        <v>24</v>
      </c>
      <c r="DL8">
        <v>19.53</v>
      </c>
    </row>
    <row r="9" spans="2:116" x14ac:dyDescent="0.2"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AN9">
        <v>26</v>
      </c>
      <c r="AP9">
        <v>21</v>
      </c>
      <c r="AT9">
        <v>35.25</v>
      </c>
      <c r="AV9">
        <v>44.5</v>
      </c>
      <c r="AZ9">
        <v>18.667000000000002</v>
      </c>
      <c r="BA9">
        <v>10.25</v>
      </c>
      <c r="BE9">
        <v>26.3</v>
      </c>
      <c r="BF9">
        <v>22</v>
      </c>
      <c r="BG9">
        <v>46.8</v>
      </c>
      <c r="BH9">
        <v>23</v>
      </c>
      <c r="BK9">
        <v>49.6</v>
      </c>
      <c r="BL9">
        <v>27.5</v>
      </c>
      <c r="BM9">
        <v>32</v>
      </c>
      <c r="BN9">
        <v>35.75</v>
      </c>
      <c r="BR9">
        <v>12.45</v>
      </c>
      <c r="BS9">
        <v>18.2</v>
      </c>
      <c r="BT9">
        <v>23.25</v>
      </c>
      <c r="BU9">
        <v>17.440000000000001</v>
      </c>
      <c r="BY9">
        <v>27.2</v>
      </c>
      <c r="BZ9">
        <v>27</v>
      </c>
      <c r="CA9">
        <v>17.600000000000001</v>
      </c>
      <c r="CB9">
        <v>16.46</v>
      </c>
      <c r="CE9">
        <v>18</v>
      </c>
      <c r="CG9">
        <v>35</v>
      </c>
      <c r="CH9">
        <v>26</v>
      </c>
      <c r="CK9">
        <v>47.832999999999998</v>
      </c>
      <c r="CL9">
        <v>25</v>
      </c>
      <c r="CM9">
        <v>17.167000000000002</v>
      </c>
      <c r="CN9">
        <v>12</v>
      </c>
      <c r="CR9">
        <v>38.4</v>
      </c>
      <c r="CS9">
        <v>23</v>
      </c>
      <c r="CT9">
        <v>16.440000000000001</v>
      </c>
      <c r="CU9">
        <v>19.5</v>
      </c>
      <c r="CY9">
        <v>31</v>
      </c>
      <c r="CZ9">
        <v>12.75</v>
      </c>
      <c r="DA9">
        <v>13.333</v>
      </c>
      <c r="DB9">
        <v>9.9</v>
      </c>
      <c r="DH9">
        <v>36.25</v>
      </c>
      <c r="DI9">
        <v>26.84</v>
      </c>
      <c r="DK9">
        <v>23.5</v>
      </c>
      <c r="DL9">
        <v>13.8</v>
      </c>
    </row>
    <row r="10" spans="2:116" ht="17" thickBot="1" x14ac:dyDescent="0.25"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AN10">
        <v>38</v>
      </c>
      <c r="AP10">
        <v>33</v>
      </c>
      <c r="AT10">
        <v>39.200000000000003</v>
      </c>
      <c r="AV10">
        <v>34.667000000000002</v>
      </c>
      <c r="AZ10">
        <v>18</v>
      </c>
      <c r="BA10">
        <v>14.667</v>
      </c>
      <c r="BE10">
        <v>33</v>
      </c>
      <c r="BF10">
        <v>32</v>
      </c>
      <c r="BG10">
        <v>42.4</v>
      </c>
      <c r="BH10">
        <v>27</v>
      </c>
      <c r="BK10">
        <v>52</v>
      </c>
      <c r="BL10">
        <v>23</v>
      </c>
      <c r="BM10">
        <v>40.200000000000003</v>
      </c>
      <c r="BN10">
        <v>29</v>
      </c>
      <c r="BR10">
        <v>12</v>
      </c>
      <c r="BS10">
        <v>22</v>
      </c>
      <c r="BT10">
        <v>23</v>
      </c>
      <c r="BU10">
        <v>15.34</v>
      </c>
      <c r="BY10">
        <v>25.332999999999998</v>
      </c>
      <c r="BZ10">
        <v>8</v>
      </c>
      <c r="CA10">
        <v>16.399999999999999</v>
      </c>
      <c r="CB10">
        <v>16</v>
      </c>
      <c r="CE10">
        <v>9.5</v>
      </c>
      <c r="CG10">
        <v>30</v>
      </c>
      <c r="CH10">
        <v>22.5</v>
      </c>
      <c r="CK10">
        <v>37</v>
      </c>
      <c r="CL10">
        <v>22.8</v>
      </c>
      <c r="CM10">
        <v>18.332999999999998</v>
      </c>
      <c r="CN10">
        <v>17.100000000000001</v>
      </c>
      <c r="CR10">
        <v>32.6</v>
      </c>
      <c r="CS10">
        <v>28.64</v>
      </c>
      <c r="CT10">
        <v>33</v>
      </c>
      <c r="CU10">
        <v>21.53</v>
      </c>
      <c r="CY10">
        <v>38.25</v>
      </c>
      <c r="CZ10">
        <v>12.44</v>
      </c>
      <c r="DA10">
        <v>18.8</v>
      </c>
      <c r="DB10">
        <v>11</v>
      </c>
      <c r="DH10">
        <v>37.667000000000002</v>
      </c>
      <c r="DI10">
        <v>29.75</v>
      </c>
      <c r="DK10">
        <v>26.5</v>
      </c>
      <c r="DL10">
        <v>15.833</v>
      </c>
    </row>
    <row r="11" spans="2:116" x14ac:dyDescent="0.2">
      <c r="B11" s="45" t="s">
        <v>26</v>
      </c>
      <c r="C11" s="47"/>
      <c r="D11" s="45" t="s">
        <v>0</v>
      </c>
      <c r="E11" s="46"/>
      <c r="F11" s="45" t="s">
        <v>1</v>
      </c>
      <c r="G11" s="46"/>
      <c r="H11" s="47" t="s">
        <v>2</v>
      </c>
      <c r="I11" s="47"/>
      <c r="J11" s="45" t="s">
        <v>3</v>
      </c>
      <c r="K11" s="46"/>
      <c r="L11" s="47" t="s">
        <v>4</v>
      </c>
      <c r="M11" s="47"/>
      <c r="N11" s="45" t="s">
        <v>5</v>
      </c>
      <c r="O11" s="46"/>
      <c r="AN11">
        <v>33.5</v>
      </c>
      <c r="AO11">
        <v>21.3</v>
      </c>
      <c r="AP11">
        <v>42.4</v>
      </c>
      <c r="AT11">
        <v>46.25</v>
      </c>
      <c r="AV11">
        <v>47.4</v>
      </c>
      <c r="AZ11">
        <v>21.8</v>
      </c>
      <c r="BA11">
        <v>15.25</v>
      </c>
      <c r="BB11">
        <v>17</v>
      </c>
      <c r="BE11">
        <v>25</v>
      </c>
      <c r="BF11">
        <v>26</v>
      </c>
      <c r="BG11">
        <v>48.25</v>
      </c>
      <c r="BH11">
        <v>24</v>
      </c>
      <c r="BK11">
        <v>20</v>
      </c>
      <c r="BL11">
        <v>29</v>
      </c>
      <c r="BM11">
        <v>34</v>
      </c>
      <c r="BN11">
        <v>10.5</v>
      </c>
      <c r="BR11">
        <v>9</v>
      </c>
      <c r="BS11">
        <v>19.75</v>
      </c>
      <c r="BT11">
        <v>20.856999999999999</v>
      </c>
      <c r="BU11">
        <v>15.85</v>
      </c>
      <c r="BY11">
        <v>25.75</v>
      </c>
      <c r="BZ11">
        <v>17</v>
      </c>
      <c r="CA11">
        <v>20.181999999999999</v>
      </c>
      <c r="CE11">
        <v>11.5</v>
      </c>
      <c r="CG11">
        <v>23.25</v>
      </c>
      <c r="CK11">
        <v>38.200000000000003</v>
      </c>
      <c r="CL11">
        <v>28</v>
      </c>
      <c r="CM11">
        <v>18.5</v>
      </c>
      <c r="CN11">
        <v>12.6</v>
      </c>
      <c r="CR11">
        <v>34</v>
      </c>
      <c r="CS11">
        <v>26.44</v>
      </c>
      <c r="CT11">
        <v>12</v>
      </c>
      <c r="CU11">
        <v>24</v>
      </c>
      <c r="CY11">
        <v>44</v>
      </c>
      <c r="CZ11">
        <v>11.5</v>
      </c>
      <c r="DA11">
        <v>38</v>
      </c>
      <c r="DB11">
        <v>15</v>
      </c>
      <c r="DH11">
        <v>39.75</v>
      </c>
      <c r="DK11">
        <v>27.25</v>
      </c>
      <c r="DL11">
        <v>20.167000000000002</v>
      </c>
    </row>
    <row r="12" spans="2:116" x14ac:dyDescent="0.2">
      <c r="B12" s="48" t="s">
        <v>6</v>
      </c>
      <c r="C12" s="51"/>
      <c r="D12" s="50">
        <v>34.14</v>
      </c>
      <c r="E12" s="49">
        <v>69.230770000000007</v>
      </c>
      <c r="F12" s="50">
        <v>69.510000000000005</v>
      </c>
      <c r="G12" s="49">
        <v>40.590000000000003</v>
      </c>
      <c r="H12" s="51">
        <v>40.479999999999997</v>
      </c>
      <c r="I12" s="51">
        <v>50</v>
      </c>
      <c r="J12" s="50">
        <v>83.26</v>
      </c>
      <c r="K12" s="49">
        <v>34.58</v>
      </c>
      <c r="L12" s="51">
        <v>116.77</v>
      </c>
      <c r="M12" s="51">
        <v>69.22</v>
      </c>
      <c r="N12" s="50">
        <v>33.47</v>
      </c>
      <c r="O12" s="49">
        <v>45.35</v>
      </c>
      <c r="AN12">
        <v>35.25</v>
      </c>
      <c r="AP12">
        <v>23.64</v>
      </c>
      <c r="AT12">
        <v>39.75</v>
      </c>
      <c r="AV12">
        <v>34.4</v>
      </c>
      <c r="AZ12">
        <v>22.25</v>
      </c>
      <c r="BA12">
        <v>16</v>
      </c>
      <c r="BE12">
        <v>54.25</v>
      </c>
      <c r="BG12">
        <v>31.25</v>
      </c>
      <c r="BK12">
        <v>48.2</v>
      </c>
      <c r="BL12">
        <v>27</v>
      </c>
      <c r="BM12">
        <v>42.667000000000002</v>
      </c>
      <c r="BS12">
        <v>19.600000000000001</v>
      </c>
      <c r="BT12">
        <v>29.2</v>
      </c>
      <c r="BY12">
        <v>29.75</v>
      </c>
      <c r="CA12">
        <v>23.25</v>
      </c>
      <c r="CE12">
        <v>18.5</v>
      </c>
      <c r="CG12">
        <v>33.332999999999998</v>
      </c>
      <c r="CK12">
        <v>27</v>
      </c>
      <c r="CM12">
        <v>17.5</v>
      </c>
      <c r="CR12">
        <v>23.5</v>
      </c>
      <c r="CS12">
        <v>26.3</v>
      </c>
      <c r="CT12">
        <v>21</v>
      </c>
      <c r="CY12">
        <v>36.4</v>
      </c>
      <c r="DA12">
        <v>17.5</v>
      </c>
      <c r="DH12">
        <v>30.25</v>
      </c>
      <c r="DI12">
        <v>33.1</v>
      </c>
      <c r="DK12">
        <v>27.5</v>
      </c>
    </row>
    <row r="13" spans="2:116" x14ac:dyDescent="0.2">
      <c r="B13" s="48" t="s">
        <v>7</v>
      </c>
      <c r="C13" s="51"/>
      <c r="D13" s="50">
        <v>115.75</v>
      </c>
      <c r="E13" s="49">
        <v>77.67</v>
      </c>
      <c r="F13" s="50">
        <v>116.14</v>
      </c>
      <c r="G13" s="49">
        <v>92.39</v>
      </c>
      <c r="H13" s="51">
        <v>100.51</v>
      </c>
      <c r="I13" s="51">
        <v>53.66</v>
      </c>
      <c r="J13" s="50">
        <v>33.5</v>
      </c>
      <c r="K13" s="49">
        <v>55.84</v>
      </c>
      <c r="L13" s="51">
        <v>83.53</v>
      </c>
      <c r="M13" s="51">
        <v>77.540000000000006</v>
      </c>
      <c r="N13" s="50">
        <v>55.71</v>
      </c>
      <c r="O13" s="49">
        <v>28.85</v>
      </c>
      <c r="AN13">
        <v>37.332999999999998</v>
      </c>
      <c r="AP13">
        <v>23</v>
      </c>
      <c r="AT13">
        <v>56.25</v>
      </c>
      <c r="AU13">
        <f>AT24-AT32</f>
        <v>20.100000000000001</v>
      </c>
      <c r="AV13">
        <v>37.5</v>
      </c>
      <c r="AZ13">
        <v>16.399999999999999</v>
      </c>
      <c r="BA13">
        <v>14.2</v>
      </c>
      <c r="BE13">
        <v>41.5</v>
      </c>
      <c r="BG13">
        <v>26.75</v>
      </c>
      <c r="BK13">
        <v>44</v>
      </c>
      <c r="BM13">
        <v>43.713999999999999</v>
      </c>
      <c r="BN13">
        <v>29</v>
      </c>
      <c r="BS13">
        <v>22.4</v>
      </c>
      <c r="BT13">
        <v>21.4</v>
      </c>
      <c r="BY13">
        <v>24.5</v>
      </c>
      <c r="CA13">
        <v>21</v>
      </c>
      <c r="CE13">
        <v>12.5</v>
      </c>
      <c r="CG13">
        <v>29.667000000000002</v>
      </c>
      <c r="CK13">
        <v>29.332999999999998</v>
      </c>
      <c r="CL13">
        <v>25</v>
      </c>
      <c r="CM13">
        <v>20</v>
      </c>
      <c r="CR13">
        <v>60</v>
      </c>
      <c r="CT13">
        <v>32.5</v>
      </c>
      <c r="CU13">
        <v>32.299999999999997</v>
      </c>
      <c r="CY13">
        <v>26.2</v>
      </c>
      <c r="DA13">
        <v>20</v>
      </c>
      <c r="DH13">
        <v>37.667000000000002</v>
      </c>
      <c r="DK13">
        <v>21</v>
      </c>
    </row>
    <row r="14" spans="2:116" x14ac:dyDescent="0.2">
      <c r="B14" s="48" t="s">
        <v>8</v>
      </c>
      <c r="C14" s="51"/>
      <c r="D14" s="50">
        <v>146.36000000000001</v>
      </c>
      <c r="E14" s="49">
        <v>125.81</v>
      </c>
      <c r="F14" s="50">
        <v>117.24</v>
      </c>
      <c r="G14" s="49">
        <v>90.31</v>
      </c>
      <c r="H14" s="51">
        <v>109.88</v>
      </c>
      <c r="I14" s="51">
        <v>110.06</v>
      </c>
      <c r="J14" s="50">
        <v>146.06</v>
      </c>
      <c r="K14" s="49">
        <v>147.04</v>
      </c>
      <c r="L14" s="51">
        <v>191.34</v>
      </c>
      <c r="M14" s="51">
        <v>149.85</v>
      </c>
      <c r="N14" s="50">
        <v>192.15</v>
      </c>
      <c r="O14" s="49">
        <v>147.81</v>
      </c>
      <c r="AN14">
        <v>35.25</v>
      </c>
      <c r="AO14" s="44">
        <f>AO7-AO11</f>
        <v>16.099999999999998</v>
      </c>
      <c r="AP14">
        <v>41</v>
      </c>
      <c r="AQ14">
        <v>31.2</v>
      </c>
      <c r="AT14">
        <v>36.5</v>
      </c>
      <c r="AU14">
        <f>AU13/AT32</f>
        <v>1.0100502512562815</v>
      </c>
      <c r="AV14">
        <v>41.6</v>
      </c>
      <c r="AY14">
        <v>21.2</v>
      </c>
      <c r="AZ14">
        <v>15</v>
      </c>
      <c r="BA14">
        <v>30</v>
      </c>
      <c r="BE14">
        <v>44.75</v>
      </c>
      <c r="BG14">
        <v>27.5</v>
      </c>
      <c r="BK14">
        <v>36.75</v>
      </c>
      <c r="BM14">
        <v>43</v>
      </c>
      <c r="BS14">
        <v>14.856999999999999</v>
      </c>
      <c r="BT14">
        <v>18.5</v>
      </c>
      <c r="BY14">
        <v>33.75</v>
      </c>
      <c r="CA14">
        <v>25.332999999999998</v>
      </c>
      <c r="CE14">
        <v>10.333</v>
      </c>
      <c r="CG14">
        <v>32</v>
      </c>
      <c r="CH14">
        <v>28.4</v>
      </c>
      <c r="CK14">
        <v>31</v>
      </c>
      <c r="CM14">
        <v>23.667000000000002</v>
      </c>
      <c r="CN14">
        <v>25.8</v>
      </c>
      <c r="CR14">
        <v>50.25</v>
      </c>
      <c r="CT14">
        <v>32</v>
      </c>
      <c r="CY14">
        <v>29.5</v>
      </c>
      <c r="DA14">
        <v>32.799999999999997</v>
      </c>
      <c r="DB14">
        <v>22.1</v>
      </c>
      <c r="DH14">
        <v>37.667000000000002</v>
      </c>
      <c r="DK14">
        <v>22.5</v>
      </c>
    </row>
    <row r="15" spans="2:116" x14ac:dyDescent="0.2">
      <c r="B15" s="48" t="s">
        <v>9</v>
      </c>
      <c r="C15" s="51"/>
      <c r="D15" s="50">
        <v>156.25</v>
      </c>
      <c r="E15" s="49">
        <v>183.25</v>
      </c>
      <c r="F15" s="50">
        <v>193.92</v>
      </c>
      <c r="G15" s="49">
        <v>154.88999999999999</v>
      </c>
      <c r="H15" s="51">
        <v>128.57</v>
      </c>
      <c r="I15" s="51">
        <v>120.77</v>
      </c>
      <c r="J15" s="50">
        <v>169.04</v>
      </c>
      <c r="K15" s="49">
        <v>142.16</v>
      </c>
      <c r="L15" s="51">
        <v>127.8</v>
      </c>
      <c r="M15" s="51">
        <v>129.63999999999999</v>
      </c>
      <c r="N15" s="50">
        <v>178.59</v>
      </c>
      <c r="O15" s="49">
        <v>115.29</v>
      </c>
      <c r="AJ15" s="3"/>
      <c r="AK15" s="3"/>
      <c r="AL15" s="3"/>
      <c r="AN15">
        <v>55.667000000000002</v>
      </c>
      <c r="AO15" s="44">
        <f>AO14/AO11</f>
        <v>0.75586854460093889</v>
      </c>
      <c r="AP15">
        <v>23</v>
      </c>
      <c r="AT15">
        <v>29.75</v>
      </c>
      <c r="AV15">
        <v>35.200000000000003</v>
      </c>
      <c r="AZ15">
        <v>21</v>
      </c>
      <c r="BA15">
        <v>17.25</v>
      </c>
      <c r="BE15">
        <v>35</v>
      </c>
      <c r="BG15">
        <v>42.6</v>
      </c>
      <c r="BH15">
        <v>36.9</v>
      </c>
      <c r="BK15">
        <v>41.8</v>
      </c>
      <c r="BM15">
        <v>21</v>
      </c>
      <c r="BR15">
        <v>20.7</v>
      </c>
      <c r="BS15">
        <v>19</v>
      </c>
      <c r="BT15">
        <v>22.7</v>
      </c>
      <c r="BY15">
        <v>26.75</v>
      </c>
      <c r="CA15">
        <v>29.5</v>
      </c>
      <c r="CB15">
        <v>24.2</v>
      </c>
      <c r="CE15">
        <v>17.5</v>
      </c>
      <c r="CG15">
        <v>32.332999999999998</v>
      </c>
      <c r="CK15">
        <v>29.2</v>
      </c>
      <c r="CM15">
        <v>14</v>
      </c>
      <c r="CR15">
        <v>49.555999999999997</v>
      </c>
      <c r="CT15">
        <v>28</v>
      </c>
      <c r="CY15">
        <v>28.5</v>
      </c>
      <c r="DA15">
        <v>21.5</v>
      </c>
      <c r="DH15">
        <v>21</v>
      </c>
      <c r="DK15">
        <v>27.5</v>
      </c>
    </row>
    <row r="16" spans="2:116" x14ac:dyDescent="0.2">
      <c r="B16" s="48" t="s">
        <v>11</v>
      </c>
      <c r="C16" s="51"/>
      <c r="D16" s="50">
        <v>120.79</v>
      </c>
      <c r="E16" s="49">
        <v>86.92</v>
      </c>
      <c r="F16" s="50">
        <v>71.709999999999994</v>
      </c>
      <c r="G16" s="49">
        <v>148.66</v>
      </c>
      <c r="H16" s="51">
        <v>113.22</v>
      </c>
      <c r="I16" s="51">
        <v>105.85</v>
      </c>
      <c r="J16" s="50">
        <v>141.28</v>
      </c>
      <c r="K16" s="49">
        <v>90.18</v>
      </c>
      <c r="L16" s="51">
        <v>120.93</v>
      </c>
      <c r="M16" s="51">
        <v>90.83</v>
      </c>
      <c r="N16" s="50">
        <v>109.78</v>
      </c>
      <c r="O16" s="49">
        <v>104.65</v>
      </c>
      <c r="AJ16" s="3"/>
      <c r="AK16" s="3"/>
      <c r="AL16" s="3"/>
      <c r="AN16">
        <v>42.667000000000002</v>
      </c>
      <c r="AO16" s="44"/>
      <c r="AP16">
        <v>43</v>
      </c>
      <c r="AQ16" s="3"/>
      <c r="AR16" s="3"/>
      <c r="AT16">
        <v>47.167000000000002</v>
      </c>
      <c r="AV16">
        <v>34.200000000000003</v>
      </c>
      <c r="AZ16">
        <v>19.332999999999998</v>
      </c>
      <c r="BA16">
        <v>16.25</v>
      </c>
      <c r="BB16">
        <v>13.3</v>
      </c>
      <c r="BE16">
        <v>46.5</v>
      </c>
      <c r="BG16">
        <v>45.2</v>
      </c>
      <c r="BK16">
        <v>53</v>
      </c>
      <c r="BM16">
        <v>38.713999999999999</v>
      </c>
      <c r="BN16">
        <v>35.9</v>
      </c>
      <c r="BR16">
        <v>12.4</v>
      </c>
      <c r="BS16">
        <v>22</v>
      </c>
      <c r="BT16">
        <v>35.667000000000002</v>
      </c>
      <c r="BY16">
        <v>21.5</v>
      </c>
      <c r="CA16">
        <v>29</v>
      </c>
      <c r="CE16">
        <v>9.3330000000000002</v>
      </c>
      <c r="CG16">
        <v>29</v>
      </c>
      <c r="CK16">
        <v>35</v>
      </c>
      <c r="CM16">
        <v>33</v>
      </c>
      <c r="CR16">
        <v>47.856999999999999</v>
      </c>
      <c r="CS16">
        <v>42.7</v>
      </c>
      <c r="CT16">
        <v>65.5</v>
      </c>
      <c r="CU16">
        <v>24</v>
      </c>
      <c r="CY16">
        <v>28.667000000000002</v>
      </c>
      <c r="CZ16">
        <v>33.1</v>
      </c>
      <c r="DA16">
        <v>23.5</v>
      </c>
      <c r="DH16">
        <v>44.25</v>
      </c>
      <c r="DI16">
        <v>24.8</v>
      </c>
      <c r="DK16">
        <v>36</v>
      </c>
    </row>
    <row r="17" spans="2:116" ht="17" thickBot="1" x14ac:dyDescent="0.25">
      <c r="B17" s="52" t="s">
        <v>10</v>
      </c>
      <c r="C17" s="58"/>
      <c r="D17" s="61">
        <v>106.76</v>
      </c>
      <c r="E17" s="53">
        <v>89.68</v>
      </c>
      <c r="F17" s="61">
        <v>150.97999999999999</v>
      </c>
      <c r="G17" s="53">
        <v>147.72999999999999</v>
      </c>
      <c r="H17" s="58">
        <v>203.73</v>
      </c>
      <c r="I17" s="58">
        <v>164.69</v>
      </c>
      <c r="J17" s="61">
        <v>105.82</v>
      </c>
      <c r="K17" s="53">
        <v>120.12</v>
      </c>
      <c r="L17" s="58">
        <v>106.64</v>
      </c>
      <c r="M17" s="58">
        <v>104.29</v>
      </c>
      <c r="N17" s="61">
        <v>124.41</v>
      </c>
      <c r="O17" s="53">
        <v>167.3</v>
      </c>
      <c r="AN17">
        <v>27</v>
      </c>
      <c r="AO17" s="44"/>
      <c r="AP17">
        <v>21</v>
      </c>
      <c r="AQ17" s="3"/>
      <c r="AR17" s="3"/>
      <c r="AT17">
        <v>45.25</v>
      </c>
      <c r="AV17">
        <v>36.667000000000002</v>
      </c>
      <c r="AY17">
        <v>12.57</v>
      </c>
      <c r="AZ17">
        <v>24.4</v>
      </c>
      <c r="BA17">
        <v>20</v>
      </c>
      <c r="BE17">
        <v>27.5</v>
      </c>
      <c r="BG17">
        <v>41.167000000000002</v>
      </c>
      <c r="BH17">
        <v>26</v>
      </c>
      <c r="BK17">
        <v>23</v>
      </c>
      <c r="BL17">
        <v>27</v>
      </c>
      <c r="BM17">
        <v>22</v>
      </c>
      <c r="BS17">
        <v>16</v>
      </c>
      <c r="BT17">
        <v>20</v>
      </c>
      <c r="BU17">
        <v>23.6</v>
      </c>
      <c r="BY17">
        <v>28.6</v>
      </c>
      <c r="CA17">
        <v>37</v>
      </c>
      <c r="CE17">
        <v>15</v>
      </c>
      <c r="CG17">
        <v>22</v>
      </c>
      <c r="CH17">
        <v>20.2</v>
      </c>
      <c r="CK17">
        <v>30.5</v>
      </c>
      <c r="CL17">
        <f>CK22-CL13</f>
        <v>10.119999999999997</v>
      </c>
      <c r="CM17">
        <v>34.5</v>
      </c>
      <c r="CN17">
        <v>17.2</v>
      </c>
      <c r="CR17">
        <v>61</v>
      </c>
      <c r="CT17">
        <v>50.5</v>
      </c>
      <c r="CY17">
        <v>35.5</v>
      </c>
      <c r="DA17">
        <v>24.2</v>
      </c>
      <c r="DB17">
        <v>13.06</v>
      </c>
      <c r="DH17">
        <v>32.75</v>
      </c>
      <c r="DK17">
        <v>27</v>
      </c>
      <c r="DL17">
        <v>25</v>
      </c>
    </row>
    <row r="18" spans="2:116" x14ac:dyDescent="0.2"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AJ18" s="3"/>
      <c r="AN18">
        <v>39.5</v>
      </c>
      <c r="AO18" s="44"/>
      <c r="AP18">
        <v>36</v>
      </c>
      <c r="AT18">
        <v>36.667000000000002</v>
      </c>
      <c r="AV18">
        <v>37.6</v>
      </c>
      <c r="AZ18">
        <v>23</v>
      </c>
      <c r="BA18">
        <v>13</v>
      </c>
      <c r="BE18">
        <v>19.75</v>
      </c>
      <c r="BF18">
        <v>33.6</v>
      </c>
      <c r="BG18">
        <v>22.75</v>
      </c>
      <c r="BK18">
        <v>53.332999999999998</v>
      </c>
      <c r="BM18">
        <v>43.167000000000002</v>
      </c>
      <c r="BN18">
        <f>BN16-BN13</f>
        <v>6.8999999999999986</v>
      </c>
      <c r="BR18">
        <f>BR15-BR16</f>
        <v>8.2999999999999989</v>
      </c>
      <c r="BS18">
        <v>24.167000000000002</v>
      </c>
      <c r="BT18">
        <v>30.332999999999998</v>
      </c>
      <c r="BY18">
        <v>29.25</v>
      </c>
      <c r="BZ18">
        <v>27.9</v>
      </c>
      <c r="CA18">
        <v>29.75</v>
      </c>
      <c r="CB18">
        <v>14.3</v>
      </c>
      <c r="CG18">
        <v>40</v>
      </c>
      <c r="CK18">
        <v>40</v>
      </c>
      <c r="CL18">
        <f>CL17/CL13</f>
        <v>0.40479999999999988</v>
      </c>
      <c r="CM18">
        <v>31.667000000000002</v>
      </c>
      <c r="CR18">
        <v>42</v>
      </c>
      <c r="CS18">
        <v>23.3</v>
      </c>
      <c r="CT18">
        <v>36</v>
      </c>
      <c r="CU18">
        <f>CU13-CU16</f>
        <v>8.2999999999999972</v>
      </c>
      <c r="CY18">
        <v>37.200000000000003</v>
      </c>
      <c r="DA18">
        <v>20.6</v>
      </c>
      <c r="DH18">
        <v>19</v>
      </c>
      <c r="DK18">
        <v>25.25</v>
      </c>
    </row>
    <row r="19" spans="2:116" x14ac:dyDescent="0.2">
      <c r="AJ19" s="3"/>
      <c r="AN19">
        <v>30.25</v>
      </c>
      <c r="AO19" s="44"/>
      <c r="AP19">
        <v>22</v>
      </c>
      <c r="AQ19" s="3">
        <v>23.4</v>
      </c>
      <c r="AR19" s="3"/>
      <c r="AT19">
        <v>39</v>
      </c>
      <c r="AV19">
        <v>25.5</v>
      </c>
      <c r="AW19">
        <v>38.200000000000003</v>
      </c>
      <c r="AZ19">
        <v>23</v>
      </c>
      <c r="BA19">
        <v>19.25</v>
      </c>
      <c r="BB19">
        <f>BB11-BB16</f>
        <v>3.6999999999999993</v>
      </c>
      <c r="BE19">
        <v>56.5</v>
      </c>
      <c r="BG19">
        <v>29.25</v>
      </c>
      <c r="BH19">
        <f>BH15-BH17</f>
        <v>10.899999999999999</v>
      </c>
      <c r="BK19">
        <v>55</v>
      </c>
      <c r="BM19">
        <v>20</v>
      </c>
      <c r="BN19">
        <f>BN18/BN13</f>
        <v>0.23793103448275857</v>
      </c>
      <c r="BS19">
        <v>24.25</v>
      </c>
      <c r="BT19">
        <v>31</v>
      </c>
      <c r="BU19">
        <v>15.1</v>
      </c>
      <c r="BY19">
        <v>32.799999999999997</v>
      </c>
      <c r="CA19">
        <v>26.332999999999998</v>
      </c>
      <c r="CE19">
        <v>14.12</v>
      </c>
      <c r="CG19">
        <v>39.332999999999998</v>
      </c>
      <c r="CH19">
        <f>CH14-CH17</f>
        <v>8.1999999999999993</v>
      </c>
      <c r="CK19">
        <v>37.75</v>
      </c>
      <c r="CM19">
        <v>26</v>
      </c>
      <c r="CR19">
        <v>40</v>
      </c>
      <c r="CT19">
        <v>41.75</v>
      </c>
      <c r="CU19">
        <f>CU18/CU16</f>
        <v>0.34583333333333321</v>
      </c>
      <c r="CY19">
        <v>44.2</v>
      </c>
      <c r="CZ19">
        <v>15.27</v>
      </c>
      <c r="DA19">
        <v>15.75</v>
      </c>
      <c r="DH19">
        <v>38.25</v>
      </c>
      <c r="DI19">
        <f>DI12-DI16</f>
        <v>8.3000000000000007</v>
      </c>
      <c r="DK19">
        <v>20.2</v>
      </c>
    </row>
    <row r="20" spans="2:116" x14ac:dyDescent="0.2">
      <c r="AN20">
        <v>33.332999999999998</v>
      </c>
      <c r="AO20" s="44"/>
      <c r="AP20">
        <v>23.75</v>
      </c>
      <c r="AQ20" s="3"/>
      <c r="AR20" s="3"/>
      <c r="AT20">
        <v>30.4</v>
      </c>
      <c r="AV20">
        <v>38.200000000000003</v>
      </c>
      <c r="AY20">
        <f>AY14-AY17</f>
        <v>8.629999999999999</v>
      </c>
      <c r="AZ20">
        <v>25.2</v>
      </c>
      <c r="BA20">
        <v>17.899999999999999</v>
      </c>
      <c r="BB20">
        <f>BB19/BB16</f>
        <v>0.27819548872180444</v>
      </c>
      <c r="BE20">
        <v>58.8</v>
      </c>
      <c r="BG20">
        <v>38</v>
      </c>
      <c r="BH20">
        <f>BH19/BH17</f>
        <v>0.41923076923076918</v>
      </c>
      <c r="BK20">
        <v>32.25</v>
      </c>
      <c r="BL20">
        <f>BK27-BL17</f>
        <v>13</v>
      </c>
      <c r="BM20">
        <v>44.8</v>
      </c>
      <c r="BR20">
        <f>BR18/BR16</f>
        <v>0.66935483870967727</v>
      </c>
      <c r="BS20">
        <v>25</v>
      </c>
      <c r="BT20">
        <v>17.5</v>
      </c>
      <c r="BY20">
        <v>28</v>
      </c>
      <c r="BZ20">
        <v>20.8</v>
      </c>
      <c r="CA20">
        <v>23.5</v>
      </c>
      <c r="CG20">
        <v>30.5</v>
      </c>
      <c r="CH20">
        <f>CH19/CH17</f>
        <v>0.40594059405940591</v>
      </c>
      <c r="CK20">
        <v>34.75</v>
      </c>
      <c r="CM20">
        <v>43.667000000000002</v>
      </c>
      <c r="CN20">
        <f>CN14-CN17</f>
        <v>8.6000000000000014</v>
      </c>
      <c r="CR20">
        <v>46</v>
      </c>
      <c r="CT20">
        <v>39.5</v>
      </c>
      <c r="CY20">
        <v>43.25</v>
      </c>
      <c r="DA20">
        <v>20.332999999999998</v>
      </c>
      <c r="DH20">
        <v>30.25</v>
      </c>
      <c r="DI20">
        <f>DI19/DI16</f>
        <v>0.33467741935483875</v>
      </c>
      <c r="DK20">
        <v>37.332999999999998</v>
      </c>
      <c r="DL20">
        <v>17.2</v>
      </c>
    </row>
    <row r="21" spans="2:116" x14ac:dyDescent="0.2">
      <c r="AJ21" s="3"/>
      <c r="AN21">
        <v>37.5</v>
      </c>
      <c r="AO21" s="44"/>
      <c r="AP21">
        <v>21</v>
      </c>
      <c r="AT21">
        <v>34.75</v>
      </c>
      <c r="AY21">
        <f>AY20/AY17</f>
        <v>0.68655529037390606</v>
      </c>
      <c r="AZ21">
        <v>18.25</v>
      </c>
      <c r="BE21">
        <v>26.7</v>
      </c>
      <c r="BF21">
        <v>25</v>
      </c>
      <c r="BG21">
        <v>41</v>
      </c>
      <c r="BK21">
        <v>21</v>
      </c>
      <c r="BM21">
        <v>21</v>
      </c>
      <c r="BS21">
        <v>20.75</v>
      </c>
      <c r="BT21">
        <v>16</v>
      </c>
      <c r="BU21">
        <f>BU17-BU19</f>
        <v>8.5000000000000018</v>
      </c>
      <c r="BY21">
        <v>27</v>
      </c>
      <c r="CA21">
        <v>18.332999999999998</v>
      </c>
      <c r="CE21">
        <v>8.6</v>
      </c>
      <c r="CF21">
        <v>8.33</v>
      </c>
      <c r="CG21">
        <v>12.5</v>
      </c>
      <c r="CM21">
        <v>29.332999999999998</v>
      </c>
      <c r="CR21">
        <v>48.75</v>
      </c>
      <c r="CS21">
        <f>CS16-CS18</f>
        <v>19.400000000000002</v>
      </c>
      <c r="CT21">
        <v>21.74</v>
      </c>
      <c r="CY21">
        <v>31.5</v>
      </c>
      <c r="CZ21">
        <f>CZ16-CZ19</f>
        <v>17.830000000000002</v>
      </c>
      <c r="DB21">
        <f>DB14-DB17</f>
        <v>9.0400000000000009</v>
      </c>
      <c r="DH21">
        <v>18</v>
      </c>
      <c r="DK21">
        <v>38.75</v>
      </c>
    </row>
    <row r="22" spans="2:116" x14ac:dyDescent="0.2">
      <c r="AJ22" s="3"/>
      <c r="AN22">
        <v>32.5</v>
      </c>
      <c r="AO22" s="44"/>
      <c r="AP22">
        <v>29.5</v>
      </c>
      <c r="AQ22" s="3"/>
      <c r="AR22" s="3"/>
      <c r="AT22">
        <v>31.6</v>
      </c>
      <c r="AV22">
        <v>25</v>
      </c>
      <c r="AW22">
        <v>22.66</v>
      </c>
      <c r="AZ22">
        <v>14.75</v>
      </c>
      <c r="BA22">
        <v>14.53</v>
      </c>
      <c r="BE22">
        <v>23</v>
      </c>
      <c r="BG22">
        <v>36.167000000000002</v>
      </c>
      <c r="BK22">
        <v>25.332999999999998</v>
      </c>
      <c r="BL22">
        <f>BL20/BL17</f>
        <v>0.48148148148148145</v>
      </c>
      <c r="BM22">
        <v>34.799999999999997</v>
      </c>
      <c r="BS22">
        <v>19.2</v>
      </c>
      <c r="BU22">
        <f>BU21/BU19</f>
        <v>0.56291390728476831</v>
      </c>
      <c r="BY22">
        <v>29.332999999999998</v>
      </c>
      <c r="BZ22">
        <f>BZ18-BZ20</f>
        <v>7.0999999999999979</v>
      </c>
      <c r="CA22">
        <v>30.5</v>
      </c>
      <c r="CB22">
        <f>CB15-CB18</f>
        <v>9.8999999999999986</v>
      </c>
      <c r="CE22">
        <v>7.7</v>
      </c>
      <c r="CG22">
        <v>13</v>
      </c>
      <c r="CK22">
        <v>35.119999999999997</v>
      </c>
      <c r="CM22">
        <v>35.332999999999998</v>
      </c>
      <c r="CR22">
        <v>45.25</v>
      </c>
      <c r="CS22">
        <f>CS21/CS18</f>
        <v>0.83261802575107302</v>
      </c>
      <c r="CT22">
        <v>43.75</v>
      </c>
      <c r="CY22">
        <v>31.75</v>
      </c>
      <c r="CZ22">
        <f>CZ21/CZ19</f>
        <v>1.1676489849377867</v>
      </c>
      <c r="DB22">
        <f>DB21/DB17</f>
        <v>0.69218989280245025</v>
      </c>
      <c r="DH22">
        <v>42.332999999999998</v>
      </c>
      <c r="DK22">
        <v>38</v>
      </c>
    </row>
    <row r="23" spans="2:116" x14ac:dyDescent="0.2">
      <c r="AN23">
        <v>39.25</v>
      </c>
      <c r="AP23">
        <v>43.25</v>
      </c>
      <c r="AQ23" s="3">
        <f>AQ14-AQ19</f>
        <v>7.8000000000000007</v>
      </c>
      <c r="AR23" s="3"/>
      <c r="AV23">
        <v>22.46</v>
      </c>
      <c r="AZ23">
        <v>21.2</v>
      </c>
      <c r="BA23">
        <v>13.43</v>
      </c>
      <c r="BE23">
        <v>34.25</v>
      </c>
      <c r="BF23">
        <f>BF18-BF21</f>
        <v>8.6000000000000014</v>
      </c>
      <c r="BK23">
        <v>36</v>
      </c>
      <c r="BM23">
        <v>41.6</v>
      </c>
      <c r="BS23">
        <v>22</v>
      </c>
      <c r="BY23">
        <v>31</v>
      </c>
      <c r="BZ23">
        <f>BZ22/BZ20</f>
        <v>0.34134615384615374</v>
      </c>
      <c r="CA23">
        <v>33.25</v>
      </c>
      <c r="CB23">
        <f>CB22/CB18</f>
        <v>0.69230769230769218</v>
      </c>
      <c r="CE23">
        <v>8.6999999999999993</v>
      </c>
      <c r="CF23">
        <f>CE19-CF21</f>
        <v>5.7899999999999991</v>
      </c>
      <c r="CM23">
        <v>36.5</v>
      </c>
      <c r="CN23">
        <f>CN20/CN17</f>
        <v>0.50000000000000011</v>
      </c>
      <c r="CT23">
        <v>23.4</v>
      </c>
      <c r="CY23">
        <v>28.5</v>
      </c>
      <c r="DH23">
        <v>38.332999999999998</v>
      </c>
      <c r="DK23">
        <v>36.5</v>
      </c>
      <c r="DL23">
        <f>DL17-DL20</f>
        <v>7.8000000000000007</v>
      </c>
    </row>
    <row r="24" spans="2:116" x14ac:dyDescent="0.2">
      <c r="AJ24" s="3"/>
      <c r="AN24">
        <v>38</v>
      </c>
      <c r="AP24">
        <v>49</v>
      </c>
      <c r="AQ24">
        <f>AQ23/AQ19</f>
        <v>0.33333333333333337</v>
      </c>
      <c r="AT24">
        <v>40</v>
      </c>
      <c r="AV24">
        <v>16.8</v>
      </c>
      <c r="AW24">
        <f>AW19-AW22</f>
        <v>15.540000000000003</v>
      </c>
      <c r="BA24">
        <v>12.86</v>
      </c>
      <c r="BE24">
        <v>23.56</v>
      </c>
      <c r="BF24">
        <f>BF23/BF21</f>
        <v>0.34400000000000008</v>
      </c>
      <c r="BK24">
        <v>30.4</v>
      </c>
      <c r="BS24">
        <v>24.25</v>
      </c>
      <c r="CE24">
        <v>8</v>
      </c>
      <c r="CF24">
        <f>CF23/CF21</f>
        <v>0.6950780312124849</v>
      </c>
      <c r="CM24">
        <v>31.332999999999998</v>
      </c>
      <c r="CT24">
        <v>21.97</v>
      </c>
      <c r="CY24">
        <v>29.5</v>
      </c>
      <c r="DH24">
        <v>35.6</v>
      </c>
      <c r="DK24">
        <v>21.5</v>
      </c>
      <c r="DL24">
        <f>DL23/DL20</f>
        <v>0.45348837209302334</v>
      </c>
    </row>
    <row r="25" spans="2:116" x14ac:dyDescent="0.2">
      <c r="AJ25" s="3"/>
      <c r="AN25">
        <v>39.6</v>
      </c>
      <c r="AO25" s="44"/>
      <c r="AP25">
        <v>34</v>
      </c>
      <c r="AQ25" s="3"/>
      <c r="AR25" s="3"/>
      <c r="AV25">
        <v>26.6</v>
      </c>
      <c r="AW25">
        <f>AW24/AW22</f>
        <v>0.68578993821712275</v>
      </c>
      <c r="AY25">
        <v>30</v>
      </c>
      <c r="AZ25">
        <v>12.6</v>
      </c>
      <c r="BA25">
        <v>13.9</v>
      </c>
      <c r="BE25">
        <v>21.5</v>
      </c>
      <c r="BK25">
        <v>38</v>
      </c>
      <c r="BS25">
        <v>18</v>
      </c>
      <c r="CE25">
        <v>11</v>
      </c>
      <c r="CM25">
        <v>34.840000000000003</v>
      </c>
      <c r="CY25">
        <v>33.5</v>
      </c>
      <c r="DK25">
        <v>27.8</v>
      </c>
    </row>
    <row r="26" spans="2:116" x14ac:dyDescent="0.2">
      <c r="AN26">
        <v>37.4</v>
      </c>
      <c r="AO26" s="44"/>
      <c r="AP26">
        <v>23.74</v>
      </c>
      <c r="AQ26" s="3"/>
      <c r="AR26" s="3"/>
      <c r="AT26">
        <v>21.7</v>
      </c>
      <c r="AV26">
        <v>23.4</v>
      </c>
      <c r="AY26">
        <v>29</v>
      </c>
      <c r="AZ26">
        <v>11.6</v>
      </c>
      <c r="BA26">
        <v>12.7</v>
      </c>
      <c r="BE26">
        <v>22.6</v>
      </c>
      <c r="BS26">
        <v>27.4</v>
      </c>
      <c r="CE26">
        <v>6</v>
      </c>
      <c r="CY26">
        <v>29</v>
      </c>
      <c r="DK26">
        <v>15</v>
      </c>
    </row>
    <row r="27" spans="2:116" x14ac:dyDescent="0.2">
      <c r="AJ27" s="3"/>
      <c r="AO27" s="44"/>
      <c r="AP27">
        <v>43</v>
      </c>
      <c r="AT27">
        <v>25</v>
      </c>
      <c r="AV27">
        <v>21.67</v>
      </c>
      <c r="AY27">
        <v>24.5</v>
      </c>
      <c r="AZ27">
        <v>8.5</v>
      </c>
      <c r="BA27">
        <v>12.4</v>
      </c>
      <c r="BE27">
        <v>31.332999999999998</v>
      </c>
      <c r="BK27">
        <v>40</v>
      </c>
      <c r="DK27">
        <v>10.5</v>
      </c>
    </row>
    <row r="28" spans="2:116" x14ac:dyDescent="0.2">
      <c r="AJ28" s="3"/>
      <c r="AO28" s="44"/>
      <c r="AP28">
        <v>34</v>
      </c>
      <c r="AQ28" s="3"/>
      <c r="AR28" s="3"/>
      <c r="AT28">
        <v>21.54</v>
      </c>
      <c r="AY28">
        <v>37</v>
      </c>
      <c r="AZ28">
        <v>14.5</v>
      </c>
      <c r="DK28">
        <v>20.5</v>
      </c>
    </row>
    <row r="29" spans="2:116" x14ac:dyDescent="0.2">
      <c r="AJ29" s="3" t="s">
        <v>50</v>
      </c>
      <c r="AK29" s="51">
        <v>237.56</v>
      </c>
      <c r="AL29" s="51">
        <v>215.63</v>
      </c>
      <c r="AM29">
        <v>28.5</v>
      </c>
      <c r="AN29">
        <v>4.2300000000000004</v>
      </c>
      <c r="AO29">
        <v>49.25</v>
      </c>
      <c r="AP29">
        <v>5.63</v>
      </c>
      <c r="AQ29" s="51">
        <v>171.08</v>
      </c>
      <c r="AR29" s="51">
        <v>158.05000000000001</v>
      </c>
      <c r="AS29">
        <v>34.75</v>
      </c>
      <c r="AT29">
        <v>11.75</v>
      </c>
      <c r="AU29">
        <v>58.75</v>
      </c>
      <c r="AW29" s="51">
        <v>231.07</v>
      </c>
      <c r="AX29" s="51">
        <v>119.64</v>
      </c>
      <c r="AY29">
        <v>34.25</v>
      </c>
      <c r="AZ29">
        <v>14.5</v>
      </c>
      <c r="BA29">
        <v>38.799999999999997</v>
      </c>
      <c r="BC29" s="51">
        <v>156.16999999999999</v>
      </c>
      <c r="BD29" s="51">
        <v>197.26</v>
      </c>
      <c r="BI29" s="51">
        <v>168.31</v>
      </c>
      <c r="BJ29" s="51">
        <v>164.75</v>
      </c>
      <c r="BP29" s="51">
        <v>145.06</v>
      </c>
      <c r="BQ29" s="51">
        <v>122.53</v>
      </c>
      <c r="BR29">
        <v>19.167000000000002</v>
      </c>
      <c r="BS29">
        <v>9.5</v>
      </c>
      <c r="BT29">
        <v>22</v>
      </c>
      <c r="BU29">
        <v>12</v>
      </c>
      <c r="BW29" s="51">
        <v>115.75</v>
      </c>
      <c r="BX29" s="51">
        <v>77.67</v>
      </c>
      <c r="BY29">
        <v>34.332999999999998</v>
      </c>
      <c r="BZ29">
        <v>16.3</v>
      </c>
      <c r="CA29">
        <v>35.856999999999999</v>
      </c>
      <c r="CB29">
        <v>11.5</v>
      </c>
      <c r="CC29" s="51">
        <v>116.14</v>
      </c>
      <c r="CD29" s="51">
        <v>92.39</v>
      </c>
      <c r="CE29">
        <v>26.75</v>
      </c>
      <c r="CF29">
        <v>9</v>
      </c>
      <c r="CG29">
        <v>20.6</v>
      </c>
      <c r="CH29">
        <v>8.6999999999999993</v>
      </c>
      <c r="CI29" s="51">
        <v>100.51</v>
      </c>
      <c r="CJ29" s="51">
        <v>53.66</v>
      </c>
      <c r="CK29">
        <v>40.200000000000003</v>
      </c>
      <c r="CL29">
        <v>26</v>
      </c>
      <c r="CM29">
        <v>28</v>
      </c>
      <c r="CN29">
        <v>18.96</v>
      </c>
      <c r="CP29" s="51">
        <v>33.5</v>
      </c>
      <c r="CQ29" s="51">
        <v>55.84</v>
      </c>
      <c r="CR29">
        <v>22.25</v>
      </c>
      <c r="CS29">
        <v>28.3</v>
      </c>
      <c r="CT29">
        <v>26.6</v>
      </c>
      <c r="CU29">
        <v>18.850000000000001</v>
      </c>
      <c r="CW29" s="51">
        <v>83.53</v>
      </c>
      <c r="CX29" s="51">
        <v>77.540000000000006</v>
      </c>
      <c r="CZ29">
        <v>53.25</v>
      </c>
      <c r="DA29">
        <v>21.84</v>
      </c>
      <c r="DB29">
        <v>30.167000000000002</v>
      </c>
      <c r="DC29">
        <v>25.5</v>
      </c>
      <c r="DE29" s="51">
        <v>55.71</v>
      </c>
      <c r="DF29" s="51">
        <v>28.85</v>
      </c>
      <c r="DH29">
        <v>38</v>
      </c>
      <c r="DI29">
        <v>32</v>
      </c>
      <c r="DJ29">
        <v>26</v>
      </c>
      <c r="DK29">
        <v>13</v>
      </c>
    </row>
    <row r="30" spans="2:116" x14ac:dyDescent="0.2">
      <c r="AM30">
        <v>14.2</v>
      </c>
      <c r="AN30">
        <v>4</v>
      </c>
      <c r="AO30">
        <v>41.667000000000002</v>
      </c>
      <c r="AP30">
        <v>9.86</v>
      </c>
      <c r="AS30">
        <v>53.667000000000002</v>
      </c>
      <c r="AT30">
        <v>19.47</v>
      </c>
      <c r="AU30">
        <v>40.75</v>
      </c>
      <c r="AY30">
        <v>39.5</v>
      </c>
      <c r="AZ30">
        <v>13.74</v>
      </c>
      <c r="BA30">
        <v>28.332999999999998</v>
      </c>
      <c r="BE30">
        <v>49.667000000000002</v>
      </c>
      <c r="BF30" s="75"/>
      <c r="BG30">
        <v>39.200000000000003</v>
      </c>
      <c r="BH30">
        <v>12.4</v>
      </c>
      <c r="BK30">
        <v>31.8</v>
      </c>
      <c r="BL30">
        <v>20</v>
      </c>
      <c r="BM30">
        <v>36.75</v>
      </c>
      <c r="BN30">
        <v>10.6</v>
      </c>
      <c r="BR30">
        <v>20.8</v>
      </c>
      <c r="BS30">
        <v>8.6999999999999993</v>
      </c>
      <c r="BT30">
        <v>20.667000000000002</v>
      </c>
      <c r="BU30">
        <v>10</v>
      </c>
      <c r="BY30">
        <v>20.332999999999998</v>
      </c>
      <c r="BZ30">
        <v>19</v>
      </c>
      <c r="CA30">
        <v>25</v>
      </c>
      <c r="CB30">
        <v>9.5</v>
      </c>
      <c r="CE30">
        <v>25.75</v>
      </c>
      <c r="CF30">
        <v>5</v>
      </c>
      <c r="CG30">
        <v>17.571000000000002</v>
      </c>
      <c r="CH30">
        <v>8</v>
      </c>
      <c r="CK30">
        <v>40.832999999999998</v>
      </c>
      <c r="CL30">
        <v>21.5</v>
      </c>
      <c r="CM30">
        <v>27</v>
      </c>
      <c r="CN30">
        <v>11.78</v>
      </c>
      <c r="CR30">
        <v>23.75</v>
      </c>
      <c r="CS30">
        <v>20.46</v>
      </c>
      <c r="CT30">
        <v>20.399999999999999</v>
      </c>
      <c r="CU30">
        <v>17.739999999999998</v>
      </c>
      <c r="CZ30">
        <v>43.8</v>
      </c>
      <c r="DA30">
        <v>28.75</v>
      </c>
      <c r="DB30">
        <v>32</v>
      </c>
      <c r="DC30">
        <v>28</v>
      </c>
      <c r="DH30">
        <v>34</v>
      </c>
      <c r="DI30">
        <v>18</v>
      </c>
      <c r="DJ30">
        <v>31</v>
      </c>
      <c r="DK30">
        <v>17</v>
      </c>
    </row>
    <row r="31" spans="2:116" x14ac:dyDescent="0.2">
      <c r="AM31">
        <v>17</v>
      </c>
      <c r="AN31">
        <v>9.5</v>
      </c>
      <c r="AO31">
        <v>39.799999999999997</v>
      </c>
      <c r="AP31">
        <v>21.37</v>
      </c>
      <c r="AS31">
        <v>44.167000000000002</v>
      </c>
      <c r="AU31">
        <v>40.200000000000003</v>
      </c>
      <c r="AY31">
        <v>28.8</v>
      </c>
      <c r="BA31">
        <v>21.4</v>
      </c>
      <c r="BE31">
        <v>39.5</v>
      </c>
      <c r="BF31">
        <v>11.5</v>
      </c>
      <c r="BG31">
        <v>36.4</v>
      </c>
      <c r="BH31">
        <v>21.85</v>
      </c>
      <c r="BK31">
        <v>37.332999999999998</v>
      </c>
      <c r="BL31">
        <v>18.64</v>
      </c>
      <c r="BM31">
        <v>29</v>
      </c>
      <c r="BN31">
        <v>8.5</v>
      </c>
      <c r="BR31">
        <v>17.332999999999998</v>
      </c>
      <c r="BS31">
        <v>10.1</v>
      </c>
      <c r="BT31">
        <v>21.571000000000002</v>
      </c>
      <c r="BU31">
        <v>12</v>
      </c>
      <c r="BY31">
        <v>20.25</v>
      </c>
      <c r="BZ31">
        <v>12.5</v>
      </c>
      <c r="CA31">
        <v>28.5</v>
      </c>
      <c r="CB31">
        <v>17</v>
      </c>
      <c r="CE31">
        <v>35</v>
      </c>
      <c r="CF31">
        <v>10</v>
      </c>
      <c r="CG31">
        <v>19.332999999999998</v>
      </c>
      <c r="CH31">
        <v>10</v>
      </c>
      <c r="CK31">
        <v>29.2</v>
      </c>
      <c r="CL31">
        <v>16.399999999999999</v>
      </c>
      <c r="CM31">
        <v>33.4</v>
      </c>
      <c r="CN31">
        <v>14.46</v>
      </c>
      <c r="CR31">
        <v>23.5</v>
      </c>
      <c r="CS31">
        <v>25</v>
      </c>
      <c r="CT31">
        <v>19.5</v>
      </c>
      <c r="CU31">
        <v>19.5</v>
      </c>
      <c r="CZ31">
        <v>49.8</v>
      </c>
      <c r="DA31">
        <v>21.5</v>
      </c>
      <c r="DB31">
        <v>31.75</v>
      </c>
      <c r="DC31">
        <v>24.5</v>
      </c>
      <c r="DH31">
        <v>33</v>
      </c>
      <c r="DI31">
        <v>19.64</v>
      </c>
      <c r="DJ31">
        <v>26.25</v>
      </c>
      <c r="DK31">
        <v>10</v>
      </c>
    </row>
    <row r="32" spans="2:116" x14ac:dyDescent="0.2">
      <c r="AM32">
        <v>29.5</v>
      </c>
      <c r="AN32">
        <v>6</v>
      </c>
      <c r="AO32">
        <v>44.2</v>
      </c>
      <c r="AP32">
        <v>12.6</v>
      </c>
      <c r="AS32">
        <v>37.332999999999998</v>
      </c>
      <c r="AT32">
        <v>19.899999999999999</v>
      </c>
      <c r="AU32">
        <v>66</v>
      </c>
      <c r="AY32">
        <v>30</v>
      </c>
      <c r="BA32">
        <v>26.6</v>
      </c>
      <c r="BE32">
        <v>53.25</v>
      </c>
      <c r="BF32">
        <v>13</v>
      </c>
      <c r="BG32">
        <v>41.8</v>
      </c>
      <c r="BH32">
        <v>10.87</v>
      </c>
      <c r="BK32">
        <v>26.5</v>
      </c>
      <c r="BL32">
        <v>17.54</v>
      </c>
      <c r="BM32">
        <v>29.25</v>
      </c>
      <c r="BN32">
        <v>9.1999999999999993</v>
      </c>
      <c r="BR32">
        <v>22.375</v>
      </c>
      <c r="BS32">
        <v>9.5299999999999994</v>
      </c>
      <c r="BT32">
        <v>25.832999999999998</v>
      </c>
      <c r="BU32">
        <v>12.5</v>
      </c>
      <c r="BY32">
        <v>36.5</v>
      </c>
      <c r="BZ32">
        <v>18</v>
      </c>
      <c r="CA32">
        <v>34.6</v>
      </c>
      <c r="CB32">
        <v>8</v>
      </c>
      <c r="CE32">
        <v>22</v>
      </c>
      <c r="CF32">
        <v>16.5</v>
      </c>
      <c r="CG32">
        <v>18</v>
      </c>
      <c r="CH32">
        <v>9.6999999999999993</v>
      </c>
      <c r="CK32">
        <v>39.429000000000002</v>
      </c>
      <c r="CL32">
        <v>9.64</v>
      </c>
      <c r="CM32">
        <v>27</v>
      </c>
      <c r="CN32">
        <v>12.32</v>
      </c>
      <c r="CR32">
        <v>27.2</v>
      </c>
      <c r="CS32">
        <v>17</v>
      </c>
      <c r="CT32">
        <v>29.5</v>
      </c>
      <c r="CU32">
        <v>17</v>
      </c>
      <c r="CZ32">
        <v>62.570999999999998</v>
      </c>
      <c r="DA32">
        <v>30.5</v>
      </c>
      <c r="DB32">
        <v>38.799999999999997</v>
      </c>
      <c r="DC32">
        <v>23.54</v>
      </c>
      <c r="DH32">
        <v>29.667000000000002</v>
      </c>
      <c r="DI32">
        <v>13</v>
      </c>
      <c r="DJ32">
        <v>54</v>
      </c>
    </row>
    <row r="33" spans="37:126" x14ac:dyDescent="0.2">
      <c r="AM33">
        <v>21.8</v>
      </c>
      <c r="AN33">
        <v>8.33</v>
      </c>
      <c r="AO33">
        <v>50.832999999999998</v>
      </c>
      <c r="AP33">
        <v>14.58</v>
      </c>
      <c r="AS33">
        <v>57.667000000000002</v>
      </c>
      <c r="AU33">
        <v>39.799999999999997</v>
      </c>
      <c r="AY33">
        <v>23</v>
      </c>
      <c r="BA33">
        <v>33.4</v>
      </c>
      <c r="BE33">
        <v>36.332999999999998</v>
      </c>
      <c r="BF33">
        <v>14.14</v>
      </c>
      <c r="BG33">
        <v>44.286000000000001</v>
      </c>
      <c r="BH33">
        <v>12</v>
      </c>
      <c r="BK33">
        <v>34.25</v>
      </c>
      <c r="BL33">
        <v>12.51</v>
      </c>
      <c r="BM33">
        <v>33.75</v>
      </c>
      <c r="BN33">
        <v>13.5</v>
      </c>
      <c r="BR33">
        <v>21.667000000000002</v>
      </c>
      <c r="BS33">
        <v>7.46</v>
      </c>
      <c r="BT33">
        <v>28.5</v>
      </c>
      <c r="BU33">
        <v>7.22</v>
      </c>
      <c r="BY33">
        <v>38.667000000000002</v>
      </c>
      <c r="BZ33">
        <v>9.5</v>
      </c>
      <c r="CA33">
        <v>26.5</v>
      </c>
      <c r="CB33">
        <v>12.1</v>
      </c>
      <c r="CE33">
        <v>18.399999999999999</v>
      </c>
      <c r="CF33">
        <v>9.8000000000000007</v>
      </c>
      <c r="CG33">
        <v>17.2</v>
      </c>
      <c r="CH33">
        <v>9.6</v>
      </c>
      <c r="CK33">
        <v>25.5</v>
      </c>
      <c r="CL33">
        <v>12</v>
      </c>
      <c r="CM33">
        <v>24</v>
      </c>
      <c r="CN33">
        <v>21</v>
      </c>
      <c r="CR33">
        <v>33.75</v>
      </c>
      <c r="CS33">
        <v>17.5</v>
      </c>
      <c r="CT33">
        <v>46.2</v>
      </c>
      <c r="CU33">
        <v>26</v>
      </c>
      <c r="CZ33">
        <v>47.75</v>
      </c>
      <c r="DA33">
        <v>25.5</v>
      </c>
      <c r="DB33">
        <v>47.75</v>
      </c>
      <c r="DC33">
        <v>21.3</v>
      </c>
      <c r="DH33">
        <v>33.5</v>
      </c>
      <c r="DI33">
        <v>21.585999999999999</v>
      </c>
      <c r="DJ33">
        <v>35.25</v>
      </c>
    </row>
    <row r="34" spans="37:126" x14ac:dyDescent="0.2">
      <c r="AM34">
        <v>27.5</v>
      </c>
      <c r="AN34">
        <v>5.8</v>
      </c>
      <c r="AO34">
        <v>67.75</v>
      </c>
      <c r="AS34">
        <v>48.8</v>
      </c>
      <c r="AU34">
        <v>47.5</v>
      </c>
      <c r="AY34">
        <v>24.5</v>
      </c>
      <c r="BA34">
        <v>35.5</v>
      </c>
      <c r="BE34">
        <v>35.5</v>
      </c>
      <c r="BF34">
        <v>19.5</v>
      </c>
      <c r="BG34">
        <v>45</v>
      </c>
      <c r="BH34">
        <v>8.5399999999999991</v>
      </c>
      <c r="BK34">
        <v>37.799999999999997</v>
      </c>
      <c r="BL34">
        <v>13.44</v>
      </c>
      <c r="BM34">
        <v>33.667000000000002</v>
      </c>
      <c r="BN34">
        <v>14.5</v>
      </c>
      <c r="BR34">
        <v>19.8</v>
      </c>
      <c r="BT34">
        <v>23.5</v>
      </c>
      <c r="BY34">
        <v>26.332999999999998</v>
      </c>
      <c r="BZ34">
        <v>12</v>
      </c>
      <c r="CA34">
        <v>26.25</v>
      </c>
      <c r="CB34">
        <v>15.32</v>
      </c>
      <c r="CE34">
        <v>18.5</v>
      </c>
      <c r="CF34">
        <v>7.8</v>
      </c>
      <c r="CG34">
        <v>26.571000000000002</v>
      </c>
      <c r="CK34">
        <v>31</v>
      </c>
      <c r="CL34">
        <v>9</v>
      </c>
      <c r="CM34">
        <v>21.332999999999998</v>
      </c>
      <c r="CN34">
        <v>22.2</v>
      </c>
      <c r="CR34">
        <v>29.5</v>
      </c>
      <c r="CS34">
        <v>15.36</v>
      </c>
      <c r="CT34">
        <v>40.25</v>
      </c>
      <c r="CU34">
        <v>18.78</v>
      </c>
      <c r="CZ34">
        <v>63.5</v>
      </c>
      <c r="DA34">
        <v>24.64</v>
      </c>
      <c r="DB34">
        <v>37.332999999999998</v>
      </c>
      <c r="DC34">
        <v>17.75</v>
      </c>
      <c r="DH34">
        <v>22.25</v>
      </c>
      <c r="DI34">
        <v>21.64</v>
      </c>
      <c r="DJ34">
        <v>34</v>
      </c>
      <c r="DK34">
        <v>33</v>
      </c>
      <c r="DV34">
        <v>9</v>
      </c>
    </row>
    <row r="35" spans="37:126" x14ac:dyDescent="0.2">
      <c r="AM35">
        <v>24.7</v>
      </c>
      <c r="AO35">
        <v>42.75</v>
      </c>
      <c r="AP35">
        <v>12.8</v>
      </c>
      <c r="AS35">
        <v>50.667000000000002</v>
      </c>
      <c r="AU35">
        <v>60.25</v>
      </c>
      <c r="AV35">
        <v>49.03</v>
      </c>
      <c r="AY35">
        <v>26</v>
      </c>
      <c r="BA35">
        <v>35.25</v>
      </c>
      <c r="BE35">
        <v>38.75</v>
      </c>
      <c r="BF35">
        <v>18.5</v>
      </c>
      <c r="BG35">
        <v>43</v>
      </c>
      <c r="BH35">
        <v>10.85</v>
      </c>
      <c r="BK35">
        <v>33.856999999999999</v>
      </c>
      <c r="BL35">
        <v>10.42</v>
      </c>
      <c r="BM35">
        <v>35</v>
      </c>
      <c r="BN35">
        <v>16.34</v>
      </c>
      <c r="BR35">
        <v>32.856999999999999</v>
      </c>
      <c r="BS35">
        <v>9.1</v>
      </c>
      <c r="BT35">
        <v>25.5</v>
      </c>
      <c r="BY35">
        <v>26.332999999999998</v>
      </c>
      <c r="CA35">
        <v>23</v>
      </c>
      <c r="CE35">
        <v>19</v>
      </c>
      <c r="CF35">
        <v>9.01</v>
      </c>
      <c r="CG35">
        <v>14.75</v>
      </c>
      <c r="CK35">
        <v>34.4</v>
      </c>
      <c r="CM35">
        <v>31.25</v>
      </c>
      <c r="CR35">
        <v>24.75</v>
      </c>
      <c r="CT35">
        <v>30</v>
      </c>
      <c r="CZ35">
        <v>37</v>
      </c>
      <c r="DB35">
        <v>46</v>
      </c>
      <c r="DC35">
        <v>24.5</v>
      </c>
      <c r="DH35">
        <v>34.25</v>
      </c>
      <c r="DJ35">
        <v>29.2</v>
      </c>
      <c r="DK35">
        <v>23.6</v>
      </c>
    </row>
    <row r="36" spans="37:126" x14ac:dyDescent="0.2">
      <c r="AM36">
        <v>27.4</v>
      </c>
      <c r="AO36">
        <v>41.2</v>
      </c>
      <c r="AS36">
        <v>55.8</v>
      </c>
      <c r="AT36">
        <v>46.3</v>
      </c>
      <c r="AU36">
        <v>53.75</v>
      </c>
      <c r="AY36">
        <v>24</v>
      </c>
      <c r="BA36">
        <v>23.25</v>
      </c>
      <c r="BB36">
        <v>30.2</v>
      </c>
      <c r="BE36">
        <v>22.8</v>
      </c>
      <c r="BF36">
        <v>15</v>
      </c>
      <c r="BG36">
        <v>31.5</v>
      </c>
      <c r="BK36">
        <v>65</v>
      </c>
      <c r="BM36">
        <v>36.75</v>
      </c>
      <c r="BR36">
        <v>25.667000000000002</v>
      </c>
      <c r="BT36">
        <v>24.8</v>
      </c>
      <c r="BU36">
        <v>10.74</v>
      </c>
      <c r="BY36">
        <v>39.332999999999998</v>
      </c>
      <c r="CA36">
        <v>21.332999999999998</v>
      </c>
      <c r="CB36">
        <v>28</v>
      </c>
      <c r="CE36">
        <v>17.667000000000002</v>
      </c>
      <c r="CG36">
        <v>15.333</v>
      </c>
      <c r="CK36">
        <v>29.667000000000002</v>
      </c>
      <c r="CM36">
        <v>26</v>
      </c>
      <c r="CR36">
        <v>24.8</v>
      </c>
      <c r="CT36">
        <v>26</v>
      </c>
      <c r="CZ36">
        <v>34.5</v>
      </c>
      <c r="DB36">
        <v>60.4</v>
      </c>
      <c r="DH36">
        <v>19</v>
      </c>
      <c r="DJ36">
        <v>33.167000000000002</v>
      </c>
      <c r="DK36">
        <v>21</v>
      </c>
    </row>
    <row r="37" spans="37:126" x14ac:dyDescent="0.2">
      <c r="AM37">
        <v>20</v>
      </c>
      <c r="AO37">
        <v>44.2</v>
      </c>
      <c r="AS37">
        <v>48</v>
      </c>
      <c r="AU37">
        <v>50</v>
      </c>
      <c r="AY37">
        <v>30.5</v>
      </c>
      <c r="BA37">
        <v>34</v>
      </c>
      <c r="BE37">
        <v>33.5</v>
      </c>
      <c r="BF37">
        <v>19</v>
      </c>
      <c r="BG37">
        <v>39.25</v>
      </c>
      <c r="BK37">
        <v>39.799999999999997</v>
      </c>
      <c r="BM37">
        <v>24.5</v>
      </c>
      <c r="BR37">
        <v>21.4</v>
      </c>
      <c r="BS37">
        <f>BR39-BS35</f>
        <v>13.200000000000001</v>
      </c>
      <c r="BT37">
        <v>22.5</v>
      </c>
      <c r="BY37">
        <v>38</v>
      </c>
      <c r="BZ37">
        <v>31.5</v>
      </c>
      <c r="CA37">
        <v>32.332999999999998</v>
      </c>
      <c r="CE37">
        <v>24.428999999999998</v>
      </c>
      <c r="CG37">
        <v>14.75</v>
      </c>
      <c r="CK37">
        <v>30.667000000000002</v>
      </c>
      <c r="CL37">
        <v>31.6</v>
      </c>
      <c r="CM37">
        <v>25</v>
      </c>
      <c r="CR37">
        <v>25</v>
      </c>
      <c r="CT37">
        <v>30.332999999999998</v>
      </c>
      <c r="CZ37">
        <v>42.667000000000002</v>
      </c>
      <c r="DB37">
        <v>36.5</v>
      </c>
      <c r="DH37">
        <v>43.5</v>
      </c>
      <c r="DJ37">
        <v>27.25</v>
      </c>
      <c r="DK37">
        <v>18.64</v>
      </c>
    </row>
    <row r="38" spans="37:126" x14ac:dyDescent="0.2">
      <c r="AM38">
        <v>22.832999999999998</v>
      </c>
      <c r="AN38">
        <v>21.3</v>
      </c>
      <c r="AO38">
        <v>50.5</v>
      </c>
      <c r="AQ38" s="3"/>
      <c r="AR38" s="3"/>
      <c r="AS38">
        <v>44.2</v>
      </c>
      <c r="AT38">
        <v>17.079999999999998</v>
      </c>
      <c r="AU38">
        <v>41.332999999999998</v>
      </c>
      <c r="AY38">
        <v>33</v>
      </c>
      <c r="AZ38">
        <v>29.3</v>
      </c>
      <c r="BA38">
        <v>28.5</v>
      </c>
      <c r="BE38">
        <v>32.75</v>
      </c>
      <c r="BG38">
        <v>30</v>
      </c>
      <c r="BH38">
        <v>37.9</v>
      </c>
      <c r="BK38">
        <v>74.2</v>
      </c>
      <c r="BM38">
        <v>37.5</v>
      </c>
      <c r="BS38">
        <f>BS37/BS35</f>
        <v>1.4505494505494507</v>
      </c>
      <c r="BT38">
        <v>23.9</v>
      </c>
      <c r="BU38">
        <f>BT41-BU36</f>
        <v>13.159999999999998</v>
      </c>
      <c r="BY38">
        <v>35.018000000000001</v>
      </c>
      <c r="CA38">
        <v>51</v>
      </c>
      <c r="CB38">
        <v>15.76</v>
      </c>
      <c r="CE38">
        <v>19</v>
      </c>
      <c r="CG38">
        <v>14.6</v>
      </c>
      <c r="CH38">
        <v>9.1999999999999993</v>
      </c>
      <c r="CK38">
        <v>26.5</v>
      </c>
      <c r="CL38">
        <v>15.76</v>
      </c>
      <c r="CM38">
        <v>17.64</v>
      </c>
      <c r="CN38">
        <v>25.8</v>
      </c>
      <c r="CR38">
        <v>40.667000000000002</v>
      </c>
      <c r="CT38">
        <v>28.667000000000002</v>
      </c>
      <c r="CZ38">
        <v>43.8</v>
      </c>
      <c r="DA38">
        <v>46.8</v>
      </c>
      <c r="DB38">
        <v>38.5</v>
      </c>
      <c r="DH38">
        <v>38.200000000000003</v>
      </c>
      <c r="DI38">
        <v>32.700000000000003</v>
      </c>
      <c r="DJ38">
        <v>29.75</v>
      </c>
      <c r="DK38">
        <v>30</v>
      </c>
    </row>
    <row r="39" spans="37:126" x14ac:dyDescent="0.2">
      <c r="AM39">
        <v>19.600000000000001</v>
      </c>
      <c r="AO39">
        <v>48.8</v>
      </c>
      <c r="AP39">
        <f>AO47-AP35</f>
        <v>27.599999999999998</v>
      </c>
      <c r="AS39">
        <v>34.75</v>
      </c>
      <c r="AU39">
        <v>71</v>
      </c>
      <c r="AV39">
        <v>19</v>
      </c>
      <c r="AY39">
        <v>19.75</v>
      </c>
      <c r="BA39">
        <v>35.200000000000003</v>
      </c>
      <c r="BB39">
        <v>13.75</v>
      </c>
      <c r="BE39">
        <v>49.4</v>
      </c>
      <c r="BG39">
        <v>37.5</v>
      </c>
      <c r="BK39">
        <v>38.832999999999998</v>
      </c>
      <c r="BL39">
        <v>41.4</v>
      </c>
      <c r="BM39">
        <v>33</v>
      </c>
      <c r="BR39">
        <v>22.3</v>
      </c>
      <c r="BU39">
        <f>BU38/BU36</f>
        <v>1.2253258845437616</v>
      </c>
      <c r="BY39">
        <v>28.8</v>
      </c>
      <c r="BZ39">
        <v>14.6</v>
      </c>
      <c r="CA39">
        <v>31.25</v>
      </c>
      <c r="CE39">
        <v>20.5</v>
      </c>
      <c r="CF39">
        <v>21.7</v>
      </c>
      <c r="CG39">
        <v>20</v>
      </c>
      <c r="CK39">
        <v>27.5</v>
      </c>
      <c r="CM39">
        <v>22.2</v>
      </c>
      <c r="CR39">
        <v>37.5</v>
      </c>
      <c r="CS39">
        <v>27.5</v>
      </c>
      <c r="CT39">
        <v>25.2</v>
      </c>
      <c r="CZ39">
        <v>65.5</v>
      </c>
      <c r="DB39">
        <v>41</v>
      </c>
      <c r="DC39">
        <v>41.9</v>
      </c>
      <c r="DH39">
        <v>36.332999999999998</v>
      </c>
      <c r="DJ39">
        <v>33.332999999999998</v>
      </c>
    </row>
    <row r="40" spans="37:126" x14ac:dyDescent="0.2">
      <c r="AM40">
        <v>16.75</v>
      </c>
      <c r="AO40">
        <v>47.4</v>
      </c>
      <c r="AP40">
        <f>AP39/AP35</f>
        <v>2.1562499999999996</v>
      </c>
      <c r="AQ40" s="3"/>
      <c r="AR40" s="3"/>
      <c r="AS40">
        <v>46.332999999999998</v>
      </c>
      <c r="AT40">
        <f>AT36-AT38</f>
        <v>29.22</v>
      </c>
      <c r="AU40">
        <v>39.25</v>
      </c>
      <c r="AY40">
        <v>37.332999999999998</v>
      </c>
      <c r="BA40">
        <v>28.332999999999998</v>
      </c>
      <c r="BE40">
        <v>36.6</v>
      </c>
      <c r="BG40">
        <v>41</v>
      </c>
      <c r="BK40">
        <v>35.6</v>
      </c>
      <c r="BM40">
        <v>28</v>
      </c>
      <c r="BN40">
        <v>32.299999999999997</v>
      </c>
      <c r="BY40">
        <v>29.75</v>
      </c>
      <c r="CA40">
        <v>28.25</v>
      </c>
      <c r="CB40">
        <f>CB36-CB38</f>
        <v>12.24</v>
      </c>
      <c r="CE40">
        <v>17.8</v>
      </c>
      <c r="CG40">
        <v>18.75</v>
      </c>
      <c r="CK40">
        <v>24</v>
      </c>
      <c r="CL40">
        <f>CL37-CL38</f>
        <v>15.840000000000002</v>
      </c>
      <c r="CM40">
        <v>30.5</v>
      </c>
      <c r="CR40">
        <v>24.75</v>
      </c>
      <c r="CT40">
        <v>26.4</v>
      </c>
      <c r="CU40">
        <v>30.7</v>
      </c>
      <c r="CZ40">
        <v>38.25</v>
      </c>
      <c r="DB40">
        <v>50.667000000000002</v>
      </c>
      <c r="DH40">
        <v>29.713999999999999</v>
      </c>
      <c r="DJ40">
        <v>26.428999999999998</v>
      </c>
    </row>
    <row r="41" spans="37:126" x14ac:dyDescent="0.2">
      <c r="AM41">
        <v>15.667</v>
      </c>
      <c r="AN41">
        <v>6.31</v>
      </c>
      <c r="AO41">
        <v>28</v>
      </c>
      <c r="AQ41" s="3"/>
      <c r="AR41" s="3"/>
      <c r="AT41">
        <f>AT40/AT38</f>
        <v>1.7107728337236534</v>
      </c>
      <c r="AU41">
        <v>46.25</v>
      </c>
      <c r="AY41">
        <v>26</v>
      </c>
      <c r="AZ41">
        <v>8.85</v>
      </c>
      <c r="BA41">
        <v>24</v>
      </c>
      <c r="BE41">
        <v>41.667000000000002</v>
      </c>
      <c r="BF41">
        <v>40.5</v>
      </c>
      <c r="BG41">
        <v>41.332999999999998</v>
      </c>
      <c r="BH41">
        <v>12.75</v>
      </c>
      <c r="BK41">
        <v>40</v>
      </c>
      <c r="BM41">
        <v>31</v>
      </c>
      <c r="BT41">
        <v>23.9</v>
      </c>
      <c r="BY41">
        <v>30.667000000000002</v>
      </c>
      <c r="CA41">
        <v>16</v>
      </c>
      <c r="CB41">
        <f>CB40/CB38</f>
        <v>0.7766497461928934</v>
      </c>
      <c r="CE41">
        <v>20.143000000000001</v>
      </c>
      <c r="CF41">
        <v>10.039999999999999</v>
      </c>
      <c r="CG41">
        <v>12.8</v>
      </c>
      <c r="CK41">
        <v>32.25</v>
      </c>
      <c r="CL41">
        <f>CL40/CL38</f>
        <v>1.0050761421319798</v>
      </c>
      <c r="CM41">
        <v>23.75</v>
      </c>
      <c r="CN41">
        <v>16.79</v>
      </c>
      <c r="CR41">
        <v>24</v>
      </c>
      <c r="CS41">
        <v>20.6</v>
      </c>
      <c r="CT41">
        <v>55</v>
      </c>
      <c r="CZ41">
        <v>48</v>
      </c>
      <c r="DA41">
        <v>25.5</v>
      </c>
      <c r="DB41">
        <v>34.75</v>
      </c>
      <c r="DC41">
        <v>23.6</v>
      </c>
      <c r="DH41">
        <v>26</v>
      </c>
      <c r="DJ41">
        <v>33.799999999999997</v>
      </c>
      <c r="DK41">
        <v>32.6</v>
      </c>
    </row>
    <row r="42" spans="37:126" x14ac:dyDescent="0.2">
      <c r="AM42">
        <v>18.332999999999998</v>
      </c>
      <c r="AO42">
        <v>25.5</v>
      </c>
      <c r="AS42">
        <v>46</v>
      </c>
      <c r="AU42">
        <v>32.332999999999998</v>
      </c>
      <c r="AV42">
        <f>AV35-AV39</f>
        <v>30.03</v>
      </c>
      <c r="AY42">
        <v>29.8</v>
      </c>
      <c r="BA42">
        <v>28</v>
      </c>
      <c r="BB42">
        <f>BB36-BB39</f>
        <v>16.45</v>
      </c>
      <c r="BE42">
        <v>49</v>
      </c>
      <c r="BG42">
        <v>30.332999999999998</v>
      </c>
      <c r="BK42">
        <v>48.2</v>
      </c>
      <c r="BL42">
        <v>15.43</v>
      </c>
      <c r="BM42">
        <v>33</v>
      </c>
      <c r="BN42">
        <v>12.2</v>
      </c>
      <c r="BY42">
        <v>35.75</v>
      </c>
      <c r="CA42">
        <v>25.5</v>
      </c>
      <c r="CE42">
        <v>20</v>
      </c>
      <c r="CH42">
        <f>CG43-CH38</f>
        <v>8.5</v>
      </c>
      <c r="CM42">
        <v>23.5</v>
      </c>
      <c r="CR42">
        <v>25</v>
      </c>
      <c r="CT42">
        <v>34</v>
      </c>
      <c r="CU42">
        <v>19.7</v>
      </c>
      <c r="CZ42">
        <v>39.332999999999998</v>
      </c>
      <c r="DB42">
        <v>39.6</v>
      </c>
      <c r="DH42">
        <v>28</v>
      </c>
      <c r="DI42">
        <v>21</v>
      </c>
      <c r="DJ42">
        <v>33</v>
      </c>
    </row>
    <row r="43" spans="37:126" x14ac:dyDescent="0.2">
      <c r="AK43" s="3"/>
      <c r="AM43">
        <v>16</v>
      </c>
      <c r="AO43">
        <v>24</v>
      </c>
      <c r="AQ43" s="3"/>
      <c r="AR43" s="3"/>
      <c r="AS43">
        <v>29</v>
      </c>
      <c r="AU43">
        <v>57.25</v>
      </c>
      <c r="AV43">
        <f>AV42/AV39</f>
        <v>1.5805263157894738</v>
      </c>
      <c r="AY43">
        <v>29.3</v>
      </c>
      <c r="BA43">
        <v>32.5</v>
      </c>
      <c r="BB43">
        <f>BB42/BB39</f>
        <v>1.1963636363636363</v>
      </c>
      <c r="BE43">
        <v>56.667000000000002</v>
      </c>
      <c r="BG43">
        <v>37</v>
      </c>
      <c r="BK43">
        <v>45</v>
      </c>
      <c r="BM43">
        <v>27</v>
      </c>
      <c r="BY43">
        <v>32</v>
      </c>
      <c r="BZ43">
        <f>BZ37-BZ39</f>
        <v>16.899999999999999</v>
      </c>
      <c r="CA43">
        <v>19.75</v>
      </c>
      <c r="CE43">
        <v>18.5</v>
      </c>
      <c r="CF43">
        <f>CF39-CF41</f>
        <v>11.66</v>
      </c>
      <c r="CG43">
        <v>17.7</v>
      </c>
      <c r="CH43">
        <f>CH42/CH38</f>
        <v>0.92391304347826098</v>
      </c>
      <c r="CM43">
        <v>20</v>
      </c>
      <c r="CN43">
        <f>CN38-CN41</f>
        <v>9.0100000000000016</v>
      </c>
      <c r="CR43">
        <v>26.5</v>
      </c>
      <c r="CT43">
        <v>23.4</v>
      </c>
      <c r="CZ43">
        <v>36.5</v>
      </c>
      <c r="DB43">
        <v>31</v>
      </c>
      <c r="DH43">
        <v>43</v>
      </c>
      <c r="DJ43">
        <v>36.5</v>
      </c>
      <c r="DK43">
        <v>25.3</v>
      </c>
    </row>
    <row r="44" spans="37:126" x14ac:dyDescent="0.2">
      <c r="AK44" s="3"/>
      <c r="AN44">
        <f>AN38-AN41</f>
        <v>14.990000000000002</v>
      </c>
      <c r="AO44">
        <v>23</v>
      </c>
      <c r="AQ44" s="3"/>
      <c r="AR44" s="3"/>
      <c r="AS44">
        <v>19</v>
      </c>
      <c r="AU44">
        <v>40.25</v>
      </c>
      <c r="BA44">
        <v>30.2</v>
      </c>
      <c r="BE44">
        <v>36.667000000000002</v>
      </c>
      <c r="BF44">
        <v>15.81</v>
      </c>
      <c r="BG44">
        <v>37.332999999999998</v>
      </c>
      <c r="BH44">
        <f>BH38-BH41</f>
        <v>25.15</v>
      </c>
      <c r="BK44">
        <v>46</v>
      </c>
      <c r="BL44">
        <f>BL39-BL42</f>
        <v>25.97</v>
      </c>
      <c r="BM44">
        <v>34.25</v>
      </c>
      <c r="BN44">
        <f>BN40-BN42</f>
        <v>20.099999999999998</v>
      </c>
      <c r="BY44">
        <v>31.5</v>
      </c>
      <c r="BZ44">
        <f>BZ43/BZ39</f>
        <v>1.1575342465753424</v>
      </c>
      <c r="CA44">
        <v>26.332999999999998</v>
      </c>
      <c r="CE44">
        <v>21.4</v>
      </c>
      <c r="CF44">
        <f>CF43/CF41</f>
        <v>1.1613545816733069</v>
      </c>
      <c r="CM44">
        <v>29.5</v>
      </c>
      <c r="CN44">
        <f>CN43/CN41</f>
        <v>0.53662894580107223</v>
      </c>
      <c r="CS44">
        <f>CS39-CS41</f>
        <v>6.8999999999999986</v>
      </c>
      <c r="CT44">
        <v>34.625</v>
      </c>
      <c r="CU44">
        <f>CU40-CU42</f>
        <v>11</v>
      </c>
      <c r="CZ44">
        <v>52.5</v>
      </c>
      <c r="DA44">
        <f>DA38-DA41</f>
        <v>21.299999999999997</v>
      </c>
      <c r="DB44">
        <v>32.5</v>
      </c>
      <c r="DC44">
        <f>DC39-DC41</f>
        <v>18.299999999999997</v>
      </c>
      <c r="DH44">
        <v>34</v>
      </c>
      <c r="DJ44">
        <v>32.6</v>
      </c>
    </row>
    <row r="45" spans="37:126" x14ac:dyDescent="0.2">
      <c r="AN45">
        <f>AN44/AN41</f>
        <v>2.3755942947702064</v>
      </c>
      <c r="AO45">
        <v>18</v>
      </c>
      <c r="AS45">
        <v>26.5</v>
      </c>
      <c r="AZ45">
        <f>AZ38-AZ41</f>
        <v>20.450000000000003</v>
      </c>
      <c r="BE45">
        <v>39.667000000000002</v>
      </c>
      <c r="BG45">
        <v>25.75</v>
      </c>
      <c r="BH45">
        <f>BH44/BH41</f>
        <v>1.972549019607843</v>
      </c>
      <c r="BK45">
        <v>37.200000000000003</v>
      </c>
      <c r="BL45">
        <f>BL44/BL42</f>
        <v>1.6830848995463383</v>
      </c>
      <c r="BM45">
        <v>34.667000000000002</v>
      </c>
      <c r="BN45">
        <f>BN44/BN42</f>
        <v>1.6475409836065573</v>
      </c>
      <c r="CA45">
        <v>19.332999999999998</v>
      </c>
      <c r="CE45">
        <v>23.713999999999999</v>
      </c>
      <c r="CM45">
        <v>28.6</v>
      </c>
      <c r="CS45">
        <f>CS44/CS41</f>
        <v>0.33495145631067952</v>
      </c>
      <c r="CT45">
        <v>26.2</v>
      </c>
      <c r="CU45">
        <f>CU44/CU42</f>
        <v>0.55837563451776651</v>
      </c>
      <c r="CZ45">
        <v>44.5</v>
      </c>
      <c r="DA45">
        <f>DA44/DA41</f>
        <v>0.83529411764705874</v>
      </c>
      <c r="DB45">
        <v>84.5</v>
      </c>
      <c r="DC45">
        <f>DC44/DC41</f>
        <v>0.77542372881355914</v>
      </c>
    </row>
    <row r="46" spans="37:126" x14ac:dyDescent="0.2">
      <c r="AK46" s="3"/>
      <c r="AQ46" s="3"/>
      <c r="AR46" s="3"/>
      <c r="AS46">
        <v>23</v>
      </c>
      <c r="AU46">
        <v>21</v>
      </c>
      <c r="AY46">
        <v>10.5</v>
      </c>
      <c r="AZ46">
        <f>AZ45/AZ41</f>
        <v>2.3107344632768365</v>
      </c>
      <c r="BA46">
        <v>17</v>
      </c>
      <c r="BE46">
        <v>42</v>
      </c>
      <c r="BF46">
        <f>BF41-BF44</f>
        <v>24.689999999999998</v>
      </c>
      <c r="BG46">
        <v>27.25</v>
      </c>
      <c r="BK46">
        <v>41.5</v>
      </c>
      <c r="BM46">
        <v>41.5</v>
      </c>
      <c r="CA46">
        <v>32.332999999999998</v>
      </c>
      <c r="CE46">
        <v>22</v>
      </c>
      <c r="CM46">
        <v>25.75</v>
      </c>
      <c r="CT46">
        <v>30.625</v>
      </c>
      <c r="CZ46">
        <v>44.8</v>
      </c>
      <c r="DB46">
        <v>51.332999999999998</v>
      </c>
      <c r="DI46">
        <f>DI38-DI42</f>
        <v>11.700000000000003</v>
      </c>
      <c r="DK46">
        <f>DK41-DK43</f>
        <v>7.3000000000000007</v>
      </c>
    </row>
    <row r="47" spans="37:126" x14ac:dyDescent="0.2">
      <c r="AK47" s="3"/>
      <c r="AO47">
        <v>40.4</v>
      </c>
      <c r="AQ47" s="3"/>
      <c r="AR47" s="3"/>
      <c r="AU47">
        <v>14</v>
      </c>
      <c r="AY47">
        <v>8</v>
      </c>
      <c r="BA47">
        <v>12</v>
      </c>
      <c r="BE47">
        <v>48.667000000000002</v>
      </c>
      <c r="BF47">
        <f>BF46/BF44</f>
        <v>1.5616698292220113</v>
      </c>
      <c r="BG47">
        <v>39.5</v>
      </c>
      <c r="BK47">
        <v>42.4</v>
      </c>
      <c r="BM47">
        <v>26.25</v>
      </c>
      <c r="CA47">
        <v>33.667000000000002</v>
      </c>
      <c r="CM47">
        <v>25</v>
      </c>
      <c r="CT47">
        <v>30</v>
      </c>
      <c r="CZ47">
        <v>45.5</v>
      </c>
      <c r="DB47">
        <v>38</v>
      </c>
      <c r="DI47">
        <f>DI46/DI42</f>
        <v>0.55714285714285727</v>
      </c>
      <c r="DK47">
        <f>DK46/DK43</f>
        <v>0.28853754940711462</v>
      </c>
    </row>
    <row r="48" spans="37:126" x14ac:dyDescent="0.2">
      <c r="AO48" s="44"/>
      <c r="AU48">
        <v>21</v>
      </c>
      <c r="AY48">
        <v>7.8</v>
      </c>
      <c r="BA48">
        <v>13.36</v>
      </c>
      <c r="BE48">
        <v>26.332999999999998</v>
      </c>
      <c r="BG48">
        <v>43.5</v>
      </c>
      <c r="BK48">
        <v>40.25</v>
      </c>
      <c r="BM48">
        <v>28</v>
      </c>
      <c r="CA48">
        <v>23.667000000000002</v>
      </c>
      <c r="CZ48">
        <v>53.6</v>
      </c>
      <c r="DB48">
        <v>36.25</v>
      </c>
    </row>
    <row r="49" spans="36:115" x14ac:dyDescent="0.2">
      <c r="AK49" s="3"/>
      <c r="AO49" s="44">
        <v>23.1</v>
      </c>
      <c r="AQ49" s="3"/>
      <c r="AR49" s="3"/>
      <c r="AU49">
        <v>15.5</v>
      </c>
      <c r="AY49">
        <v>7.4</v>
      </c>
      <c r="BA49">
        <v>13</v>
      </c>
      <c r="BE49">
        <v>40.5</v>
      </c>
      <c r="BG49">
        <v>46.2</v>
      </c>
      <c r="BK49">
        <v>32.5</v>
      </c>
      <c r="CZ49">
        <v>43.75</v>
      </c>
      <c r="DB49">
        <v>40.167000000000002</v>
      </c>
    </row>
    <row r="50" spans="36:115" x14ac:dyDescent="0.2">
      <c r="AK50" s="3"/>
      <c r="AO50" s="44"/>
      <c r="AQ50" s="3"/>
      <c r="AR50" s="3"/>
      <c r="AU50">
        <v>23</v>
      </c>
      <c r="AY50">
        <v>10.53</v>
      </c>
      <c r="BA50">
        <v>13.37</v>
      </c>
      <c r="BG50">
        <v>39</v>
      </c>
      <c r="CA50">
        <v>28</v>
      </c>
      <c r="CZ50">
        <v>37.75</v>
      </c>
    </row>
    <row r="51" spans="36:115" x14ac:dyDescent="0.2">
      <c r="AO51" s="44"/>
    </row>
    <row r="52" spans="36:115" x14ac:dyDescent="0.2">
      <c r="AJ52" s="3" t="s">
        <v>51</v>
      </c>
      <c r="AK52" s="51">
        <v>193.41</v>
      </c>
      <c r="AL52" s="51">
        <v>203.69</v>
      </c>
      <c r="AM52">
        <v>24.25</v>
      </c>
      <c r="AN52" s="75">
        <v>6.75</v>
      </c>
      <c r="AO52">
        <v>24.6</v>
      </c>
      <c r="AP52">
        <v>9.09</v>
      </c>
      <c r="AQ52" s="51">
        <v>119.15</v>
      </c>
      <c r="AR52" s="51">
        <v>185.38</v>
      </c>
      <c r="AS52">
        <v>34.770000000000003</v>
      </c>
      <c r="AT52">
        <v>9.5299999999999994</v>
      </c>
      <c r="AU52">
        <v>37.6</v>
      </c>
      <c r="AV52">
        <v>12.65</v>
      </c>
      <c r="AW52" s="51">
        <v>130.46</v>
      </c>
      <c r="AX52" s="51">
        <v>186.14</v>
      </c>
      <c r="AY52">
        <v>23.5</v>
      </c>
      <c r="AZ52">
        <v>10.375</v>
      </c>
      <c r="BA52">
        <v>41.832999999999998</v>
      </c>
      <c r="BB52">
        <v>12.468</v>
      </c>
      <c r="BC52" s="51">
        <v>227.92</v>
      </c>
      <c r="BD52" s="51">
        <v>160.15</v>
      </c>
      <c r="BE52">
        <v>48</v>
      </c>
      <c r="BF52">
        <v>13.67</v>
      </c>
      <c r="BG52">
        <v>36.667000000000002</v>
      </c>
      <c r="BH52">
        <v>8.6999999999999993</v>
      </c>
      <c r="BI52" s="51">
        <v>155.19999999999999</v>
      </c>
      <c r="BJ52" s="51">
        <v>124.84</v>
      </c>
      <c r="BK52">
        <v>40.75</v>
      </c>
      <c r="BL52">
        <v>15</v>
      </c>
      <c r="BM52">
        <v>74.667000000000002</v>
      </c>
      <c r="BN52">
        <v>17.664000000000001</v>
      </c>
      <c r="BP52" s="51">
        <v>160.83000000000001</v>
      </c>
      <c r="BQ52" s="51">
        <v>215.53</v>
      </c>
      <c r="BR52">
        <v>50.75</v>
      </c>
      <c r="BS52">
        <v>21.66</v>
      </c>
      <c r="BT52">
        <v>69.667000000000002</v>
      </c>
      <c r="BU52">
        <v>17</v>
      </c>
      <c r="BW52" s="51">
        <v>146.36000000000001</v>
      </c>
      <c r="BX52" s="51">
        <v>125.81</v>
      </c>
      <c r="BY52">
        <v>55.25</v>
      </c>
      <c r="BZ52">
        <v>23.65</v>
      </c>
      <c r="CA52">
        <v>37</v>
      </c>
      <c r="CB52">
        <v>12.2</v>
      </c>
      <c r="CC52" s="51">
        <v>117.24</v>
      </c>
      <c r="CD52" s="51">
        <v>90.31</v>
      </c>
      <c r="CE52">
        <v>46</v>
      </c>
      <c r="CF52">
        <v>26.74</v>
      </c>
      <c r="CG52">
        <v>63.25</v>
      </c>
      <c r="CH52">
        <v>34.72</v>
      </c>
      <c r="CI52" s="51">
        <v>109.88</v>
      </c>
      <c r="CJ52" s="51">
        <v>110.06</v>
      </c>
      <c r="CK52">
        <v>29.25</v>
      </c>
      <c r="CL52">
        <v>18.57</v>
      </c>
      <c r="CM52">
        <v>29.5</v>
      </c>
      <c r="CN52">
        <v>15.23</v>
      </c>
      <c r="CP52" s="51">
        <v>146.06</v>
      </c>
      <c r="CQ52" s="51">
        <v>147.04</v>
      </c>
      <c r="CR52">
        <v>43</v>
      </c>
      <c r="CS52">
        <v>15.34</v>
      </c>
      <c r="CT52">
        <v>57</v>
      </c>
      <c r="CU52">
        <v>14.78</v>
      </c>
      <c r="CW52" s="51">
        <v>191.34</v>
      </c>
      <c r="CX52" s="51">
        <v>149.85</v>
      </c>
      <c r="CY52">
        <v>47.75</v>
      </c>
      <c r="CZ52">
        <v>18.75</v>
      </c>
      <c r="DB52">
        <v>32.5</v>
      </c>
      <c r="DC52">
        <v>13.67</v>
      </c>
      <c r="DE52" s="51">
        <v>192.15</v>
      </c>
      <c r="DF52" s="51">
        <v>147.81</v>
      </c>
      <c r="DG52">
        <v>22.7</v>
      </c>
      <c r="DH52">
        <v>15.8</v>
      </c>
      <c r="DJ52">
        <v>18.5</v>
      </c>
      <c r="DK52">
        <v>6.98</v>
      </c>
    </row>
    <row r="53" spans="36:115" x14ac:dyDescent="0.2">
      <c r="AM53">
        <v>27.8</v>
      </c>
      <c r="AN53">
        <v>12.5</v>
      </c>
      <c r="AO53">
        <v>30</v>
      </c>
      <c r="AP53">
        <v>11.734</v>
      </c>
      <c r="AS53">
        <v>23.25</v>
      </c>
      <c r="AT53">
        <v>9.56</v>
      </c>
      <c r="AU53">
        <v>35.200000000000003</v>
      </c>
      <c r="AV53">
        <v>11.86</v>
      </c>
      <c r="AY53">
        <v>28.8</v>
      </c>
      <c r="AZ53">
        <v>12.85</v>
      </c>
      <c r="BA53">
        <v>36.167000000000002</v>
      </c>
      <c r="BB53">
        <v>10.53</v>
      </c>
      <c r="BE53">
        <v>72</v>
      </c>
      <c r="BF53">
        <v>17.55</v>
      </c>
      <c r="BG53">
        <v>27</v>
      </c>
      <c r="BH53">
        <v>26</v>
      </c>
      <c r="BK53">
        <v>42</v>
      </c>
      <c r="BL53">
        <v>18.739999999999998</v>
      </c>
      <c r="BM53">
        <v>35.5</v>
      </c>
      <c r="BN53">
        <v>24.69</v>
      </c>
      <c r="BR53">
        <v>63</v>
      </c>
      <c r="BS53">
        <v>32.229999999999997</v>
      </c>
      <c r="BT53">
        <v>43.75</v>
      </c>
      <c r="BU53">
        <v>12.646000000000001</v>
      </c>
      <c r="BY53">
        <v>41.25</v>
      </c>
      <c r="BZ53">
        <v>19.739999999999998</v>
      </c>
      <c r="CA53">
        <v>36.799999999999997</v>
      </c>
      <c r="CB53">
        <v>18.75</v>
      </c>
      <c r="CE53">
        <v>51</v>
      </c>
      <c r="CF53">
        <v>23.64</v>
      </c>
      <c r="CG53">
        <v>54.75</v>
      </c>
      <c r="CH53">
        <v>29.641999999999999</v>
      </c>
      <c r="CK53">
        <v>38</v>
      </c>
      <c r="CL53">
        <v>18</v>
      </c>
      <c r="CM53">
        <v>51.25</v>
      </c>
      <c r="CN53">
        <v>23.96</v>
      </c>
      <c r="CR53">
        <v>34</v>
      </c>
      <c r="CS53">
        <v>15.79</v>
      </c>
      <c r="CT53">
        <v>36.799999999999997</v>
      </c>
      <c r="CU53">
        <v>21.85</v>
      </c>
      <c r="CY53">
        <v>44.75</v>
      </c>
      <c r="CZ53">
        <v>23.65</v>
      </c>
      <c r="DB53">
        <v>30</v>
      </c>
      <c r="DC53">
        <v>23.56</v>
      </c>
      <c r="DH53">
        <v>14.333</v>
      </c>
      <c r="DJ53">
        <v>18.332999999999998</v>
      </c>
      <c r="DK53">
        <v>9.89</v>
      </c>
    </row>
    <row r="54" spans="36:115" x14ac:dyDescent="0.2">
      <c r="AM54">
        <v>29.8</v>
      </c>
      <c r="AN54">
        <v>11</v>
      </c>
      <c r="AO54">
        <v>28.75</v>
      </c>
      <c r="AP54">
        <v>11.635</v>
      </c>
      <c r="AS54">
        <v>16.8</v>
      </c>
      <c r="AT54">
        <v>9.6300000000000008</v>
      </c>
      <c r="AU54">
        <v>37</v>
      </c>
      <c r="AV54">
        <v>11.96</v>
      </c>
      <c r="AY54">
        <v>28.5</v>
      </c>
      <c r="AZ54">
        <v>16.760000000000002</v>
      </c>
      <c r="BA54">
        <v>29.5</v>
      </c>
      <c r="BB54">
        <v>9.75</v>
      </c>
      <c r="BE54">
        <v>32.332999999999998</v>
      </c>
      <c r="BF54">
        <v>10.356999999999999</v>
      </c>
      <c r="BG54">
        <v>27.25</v>
      </c>
      <c r="BH54">
        <v>23</v>
      </c>
      <c r="BK54">
        <v>28.6</v>
      </c>
      <c r="BL54">
        <v>8.1999999999999993</v>
      </c>
      <c r="BM54">
        <v>40.75</v>
      </c>
      <c r="BN54">
        <v>14.73</v>
      </c>
      <c r="BR54">
        <v>43.25</v>
      </c>
      <c r="BS54">
        <v>12.3</v>
      </c>
      <c r="BT54">
        <v>100.5</v>
      </c>
      <c r="BU54">
        <v>14.66</v>
      </c>
      <c r="BY54">
        <v>46.8</v>
      </c>
      <c r="BZ54">
        <v>17.899999999999999</v>
      </c>
      <c r="CA54">
        <v>43.6</v>
      </c>
      <c r="CB54">
        <v>22.65</v>
      </c>
      <c r="CE54">
        <v>51</v>
      </c>
      <c r="CF54">
        <v>16.34</v>
      </c>
      <c r="CG54">
        <v>58</v>
      </c>
      <c r="CH54">
        <v>29.86</v>
      </c>
      <c r="CK54">
        <v>54.551000000000002</v>
      </c>
      <c r="CL54">
        <v>21.75</v>
      </c>
      <c r="CM54">
        <v>50</v>
      </c>
      <c r="CN54">
        <v>24.74</v>
      </c>
      <c r="CR54">
        <v>35.332999999999998</v>
      </c>
      <c r="CS54">
        <v>16.760000000000002</v>
      </c>
      <c r="CT54">
        <v>56.6</v>
      </c>
      <c r="CU54">
        <v>22.89</v>
      </c>
      <c r="CY54">
        <v>47.5</v>
      </c>
      <c r="CZ54">
        <v>11.7</v>
      </c>
      <c r="DB54">
        <v>30.75</v>
      </c>
      <c r="DC54">
        <v>21</v>
      </c>
      <c r="DG54">
        <v>4.9000000000000004</v>
      </c>
      <c r="DH54">
        <v>14</v>
      </c>
      <c r="DJ54">
        <v>13.667</v>
      </c>
      <c r="DK54">
        <v>11.95</v>
      </c>
    </row>
    <row r="55" spans="36:115" x14ac:dyDescent="0.2">
      <c r="AM55">
        <v>20.75</v>
      </c>
      <c r="AN55">
        <v>12</v>
      </c>
      <c r="AO55">
        <v>24</v>
      </c>
      <c r="AP55">
        <v>7.5</v>
      </c>
      <c r="AS55">
        <v>19.399999999999999</v>
      </c>
      <c r="AT55">
        <v>9</v>
      </c>
      <c r="AU55">
        <v>42.4</v>
      </c>
      <c r="AV55">
        <v>13.5</v>
      </c>
      <c r="AY55">
        <v>23</v>
      </c>
      <c r="AZ55">
        <v>9.74</v>
      </c>
      <c r="BA55">
        <v>24.6</v>
      </c>
      <c r="BB55">
        <v>8.9</v>
      </c>
      <c r="BE55">
        <v>43.25</v>
      </c>
      <c r="BF55">
        <v>12.654</v>
      </c>
      <c r="BG55">
        <v>32.667000000000002</v>
      </c>
      <c r="BH55">
        <v>4.5</v>
      </c>
      <c r="BK55">
        <v>36.5</v>
      </c>
      <c r="BL55">
        <v>15.3</v>
      </c>
      <c r="BM55">
        <v>43.5</v>
      </c>
      <c r="BN55">
        <v>18.739999999999998</v>
      </c>
      <c r="BR55">
        <v>54.6</v>
      </c>
      <c r="BS55">
        <v>17.535</v>
      </c>
      <c r="BT55">
        <v>49</v>
      </c>
      <c r="BU55">
        <v>11.9</v>
      </c>
      <c r="BY55">
        <v>44.5</v>
      </c>
      <c r="BZ55">
        <v>23.5</v>
      </c>
      <c r="CA55">
        <v>53.667000000000002</v>
      </c>
      <c r="CB55">
        <v>21.97</v>
      </c>
      <c r="CE55">
        <v>42.4</v>
      </c>
      <c r="CF55">
        <v>23.46</v>
      </c>
      <c r="CG55">
        <v>36.5</v>
      </c>
      <c r="CH55">
        <v>23.754000000000001</v>
      </c>
      <c r="CK55">
        <v>46</v>
      </c>
      <c r="CL55">
        <v>19.64</v>
      </c>
      <c r="CM55">
        <v>43.75</v>
      </c>
      <c r="CN55">
        <v>19.2</v>
      </c>
      <c r="CR55">
        <v>54.2</v>
      </c>
      <c r="CS55">
        <v>17.2</v>
      </c>
      <c r="CT55">
        <v>62.25</v>
      </c>
      <c r="CU55">
        <v>19</v>
      </c>
      <c r="CY55">
        <v>43.75</v>
      </c>
      <c r="CZ55">
        <v>10.050000000000001</v>
      </c>
      <c r="DB55">
        <v>34.332999999999998</v>
      </c>
      <c r="DC55">
        <v>14.75</v>
      </c>
      <c r="DG55">
        <v>11</v>
      </c>
      <c r="DH55">
        <v>24.4</v>
      </c>
      <c r="DJ55">
        <v>18.8</v>
      </c>
      <c r="DK55">
        <v>7.8</v>
      </c>
    </row>
    <row r="56" spans="36:115" x14ac:dyDescent="0.2">
      <c r="AM56">
        <v>27.6</v>
      </c>
      <c r="AN56">
        <v>8.75</v>
      </c>
      <c r="AO56">
        <v>30.6</v>
      </c>
      <c r="AP56">
        <v>6.06</v>
      </c>
      <c r="AS56">
        <v>20.25</v>
      </c>
      <c r="AT56">
        <v>9.1999999999999993</v>
      </c>
      <c r="AU56">
        <v>24.4</v>
      </c>
      <c r="AV56">
        <v>10.24</v>
      </c>
      <c r="AY56">
        <v>31.667000000000002</v>
      </c>
      <c r="AZ56">
        <v>13.46</v>
      </c>
      <c r="BA56">
        <v>25.5</v>
      </c>
      <c r="BB56">
        <v>8.5</v>
      </c>
      <c r="BE56">
        <v>32.75</v>
      </c>
      <c r="BF56">
        <v>10.734999999999999</v>
      </c>
      <c r="BG56">
        <v>36</v>
      </c>
      <c r="BH56">
        <v>4.66</v>
      </c>
      <c r="BK56">
        <v>32</v>
      </c>
      <c r="BL56">
        <v>20.645</v>
      </c>
      <c r="BM56">
        <v>36</v>
      </c>
      <c r="BN56">
        <v>22.63</v>
      </c>
      <c r="BR56">
        <v>52.667000000000002</v>
      </c>
      <c r="BS56">
        <v>18.745999999999999</v>
      </c>
      <c r="BT56">
        <v>45.5</v>
      </c>
      <c r="BU56">
        <v>22.53</v>
      </c>
      <c r="BY56">
        <v>35.75</v>
      </c>
      <c r="BZ56">
        <v>22.24</v>
      </c>
      <c r="CA56">
        <v>47</v>
      </c>
      <c r="CB56">
        <v>17.440000000000001</v>
      </c>
      <c r="CE56">
        <v>40.167000000000002</v>
      </c>
      <c r="CF56">
        <v>25.64</v>
      </c>
      <c r="CG56">
        <v>46.856999999999999</v>
      </c>
      <c r="CH56">
        <v>28.8</v>
      </c>
      <c r="CK56">
        <v>41</v>
      </c>
      <c r="CL56">
        <v>17.420000000000002</v>
      </c>
      <c r="CM56">
        <v>27.8</v>
      </c>
      <c r="CN56">
        <v>13.85</v>
      </c>
      <c r="CR56">
        <v>30.667000000000002</v>
      </c>
      <c r="CS56">
        <v>17.48</v>
      </c>
      <c r="CT56">
        <v>44.332999999999998</v>
      </c>
      <c r="CU56">
        <v>23.64</v>
      </c>
      <c r="CY56">
        <v>41.8</v>
      </c>
      <c r="CZ56">
        <v>10.86</v>
      </c>
      <c r="DB56">
        <v>39</v>
      </c>
      <c r="DC56">
        <v>14.65</v>
      </c>
      <c r="DG56">
        <v>9.6999999999999993</v>
      </c>
      <c r="DH56">
        <v>13.5</v>
      </c>
      <c r="DJ56">
        <v>23.667000000000002</v>
      </c>
      <c r="DK56">
        <v>5</v>
      </c>
    </row>
    <row r="57" spans="36:115" x14ac:dyDescent="0.2">
      <c r="AM57">
        <v>27.8</v>
      </c>
      <c r="AN57">
        <v>9.09</v>
      </c>
      <c r="AO57">
        <v>23.8</v>
      </c>
      <c r="AP57">
        <v>9.3000000000000007</v>
      </c>
      <c r="AS57">
        <v>19</v>
      </c>
      <c r="AU57">
        <v>35.6</v>
      </c>
      <c r="AV57">
        <v>16.54</v>
      </c>
      <c r="AY57">
        <v>30.6</v>
      </c>
      <c r="AZ57">
        <v>10.49</v>
      </c>
      <c r="BA57">
        <v>22.5</v>
      </c>
      <c r="BE57">
        <v>35.332999999999998</v>
      </c>
      <c r="BF57">
        <v>12.64</v>
      </c>
      <c r="BG57">
        <v>22.25</v>
      </c>
      <c r="BH57">
        <v>12.64</v>
      </c>
      <c r="BK57">
        <v>51</v>
      </c>
      <c r="BL57">
        <v>14.64</v>
      </c>
      <c r="BM57">
        <v>53.6</v>
      </c>
      <c r="BN57">
        <v>15.996</v>
      </c>
      <c r="BR57">
        <v>84</v>
      </c>
      <c r="BS57">
        <v>19.445</v>
      </c>
      <c r="BT57">
        <v>44.667000000000002</v>
      </c>
      <c r="BU57">
        <v>17.635000000000002</v>
      </c>
      <c r="BY57">
        <v>57.8</v>
      </c>
      <c r="BZ57">
        <v>24.75</v>
      </c>
      <c r="CA57">
        <v>40.332999999999998</v>
      </c>
      <c r="CE57">
        <v>51</v>
      </c>
      <c r="CG57">
        <v>41.75</v>
      </c>
      <c r="CH57">
        <v>26.74</v>
      </c>
      <c r="CK57">
        <v>35.429000000000002</v>
      </c>
      <c r="CL57">
        <v>17.559999999999999</v>
      </c>
      <c r="CM57">
        <v>40.332999999999998</v>
      </c>
      <c r="CN57">
        <v>18.75</v>
      </c>
      <c r="CR57">
        <v>56.75</v>
      </c>
      <c r="CS57">
        <v>16.5</v>
      </c>
      <c r="CT57">
        <v>57.332999999999998</v>
      </c>
      <c r="CU57">
        <v>19.5</v>
      </c>
      <c r="CY57">
        <v>44.25</v>
      </c>
      <c r="CZ57">
        <v>17.850000000000001</v>
      </c>
      <c r="DB57">
        <v>31.8</v>
      </c>
      <c r="DC57">
        <v>13.7</v>
      </c>
      <c r="DG57">
        <v>7.5</v>
      </c>
      <c r="DH57">
        <v>28</v>
      </c>
      <c r="DJ57">
        <v>17</v>
      </c>
      <c r="DK57">
        <v>6.3</v>
      </c>
    </row>
    <row r="58" spans="36:115" x14ac:dyDescent="0.2">
      <c r="AM58">
        <v>23</v>
      </c>
      <c r="AO58">
        <v>26.8</v>
      </c>
      <c r="AS58">
        <v>17.667000000000002</v>
      </c>
      <c r="AU58">
        <v>29.6</v>
      </c>
      <c r="AY58">
        <v>26.4</v>
      </c>
      <c r="BA58">
        <v>27.25</v>
      </c>
      <c r="BB58">
        <v>28.7</v>
      </c>
      <c r="BE58">
        <v>47.25</v>
      </c>
      <c r="BG58">
        <v>22.75</v>
      </c>
      <c r="BK58">
        <v>28</v>
      </c>
      <c r="BM58">
        <v>58</v>
      </c>
      <c r="BR58">
        <v>37.4</v>
      </c>
      <c r="BT58">
        <v>39.4</v>
      </c>
      <c r="BY58">
        <v>53.8</v>
      </c>
      <c r="CA58">
        <v>35</v>
      </c>
      <c r="CB58">
        <v>18.600000000000001</v>
      </c>
      <c r="CE58">
        <v>67.332999999999998</v>
      </c>
      <c r="CG58">
        <v>39.667000000000002</v>
      </c>
      <c r="CK58">
        <v>50</v>
      </c>
      <c r="CM58">
        <v>43.667000000000002</v>
      </c>
      <c r="CR58">
        <v>46.25</v>
      </c>
      <c r="CT58">
        <v>50.2</v>
      </c>
      <c r="CY58">
        <v>46.6</v>
      </c>
      <c r="DB58">
        <v>33.726999999999997</v>
      </c>
      <c r="DG58">
        <v>7.31</v>
      </c>
      <c r="DH58">
        <v>24.667000000000002</v>
      </c>
      <c r="DJ58">
        <v>18.2</v>
      </c>
    </row>
    <row r="59" spans="36:115" x14ac:dyDescent="0.2">
      <c r="AM59">
        <v>32.25</v>
      </c>
      <c r="AN59">
        <v>29.4</v>
      </c>
      <c r="AO59">
        <v>29.2</v>
      </c>
      <c r="AQ59" s="3"/>
      <c r="AR59" s="3"/>
      <c r="AS59">
        <v>19</v>
      </c>
      <c r="AT59">
        <v>20.6</v>
      </c>
      <c r="AU59">
        <v>44.6</v>
      </c>
      <c r="AY59">
        <v>32</v>
      </c>
      <c r="BA59">
        <v>20.75</v>
      </c>
      <c r="BE59">
        <v>40</v>
      </c>
      <c r="BG59">
        <v>45.25</v>
      </c>
      <c r="BH59">
        <v>34.6</v>
      </c>
      <c r="BK59">
        <v>37.5</v>
      </c>
      <c r="BM59">
        <v>42</v>
      </c>
      <c r="BR59">
        <v>47.2</v>
      </c>
      <c r="BS59">
        <v>53</v>
      </c>
      <c r="BT59">
        <v>35</v>
      </c>
      <c r="BU59">
        <v>50.8</v>
      </c>
      <c r="BY59">
        <v>56.75</v>
      </c>
      <c r="CA59">
        <v>36</v>
      </c>
      <c r="CE59">
        <v>59</v>
      </c>
      <c r="CG59">
        <v>60.25</v>
      </c>
      <c r="CH59">
        <v>55</v>
      </c>
      <c r="CK59">
        <v>37</v>
      </c>
      <c r="CL59">
        <v>39.5</v>
      </c>
      <c r="CM59">
        <v>33</v>
      </c>
      <c r="CR59">
        <v>32.5</v>
      </c>
      <c r="CT59">
        <v>40.5</v>
      </c>
      <c r="CY59">
        <v>36.200000000000003</v>
      </c>
      <c r="DB59">
        <v>42</v>
      </c>
      <c r="DG59">
        <v>6.2</v>
      </c>
      <c r="DH59">
        <v>24</v>
      </c>
      <c r="DJ59">
        <v>19.832999999999998</v>
      </c>
    </row>
    <row r="60" spans="36:115" x14ac:dyDescent="0.2">
      <c r="AM60">
        <v>35</v>
      </c>
      <c r="AO60">
        <v>29.167000000000002</v>
      </c>
      <c r="AP60">
        <v>28</v>
      </c>
      <c r="AS60">
        <v>15.125</v>
      </c>
      <c r="AU60">
        <v>38.4</v>
      </c>
      <c r="AV60">
        <v>36.5</v>
      </c>
      <c r="AY60">
        <v>29.75</v>
      </c>
      <c r="BA60">
        <v>22.75</v>
      </c>
      <c r="BB60">
        <v>10.029999999999999</v>
      </c>
      <c r="BE60">
        <v>35.667000000000002</v>
      </c>
      <c r="BF60">
        <v>42.4</v>
      </c>
      <c r="BG60">
        <v>43.75</v>
      </c>
      <c r="BK60">
        <v>30.75</v>
      </c>
      <c r="BL60">
        <v>39.299999999999997</v>
      </c>
      <c r="BM60">
        <v>40.75</v>
      </c>
      <c r="BN60">
        <v>42.9</v>
      </c>
      <c r="BR60">
        <v>48.167000000000002</v>
      </c>
      <c r="BT60">
        <v>47.5</v>
      </c>
      <c r="BY60">
        <v>58.2</v>
      </c>
      <c r="CA60">
        <v>42.5</v>
      </c>
      <c r="CE60">
        <v>40</v>
      </c>
      <c r="CF60">
        <v>50.4</v>
      </c>
      <c r="CG60">
        <v>93.5</v>
      </c>
      <c r="CK60">
        <v>37.799999999999997</v>
      </c>
      <c r="CM60">
        <v>43.2</v>
      </c>
      <c r="CN60">
        <v>40.5</v>
      </c>
      <c r="CR60">
        <v>35.25</v>
      </c>
      <c r="CT60">
        <v>49.5</v>
      </c>
      <c r="CU60">
        <v>50.1</v>
      </c>
      <c r="CY60">
        <v>49.25</v>
      </c>
      <c r="DB60">
        <v>71.75</v>
      </c>
      <c r="DH60">
        <v>16</v>
      </c>
      <c r="DJ60">
        <v>19.399999999999999</v>
      </c>
      <c r="DK60">
        <v>19.8</v>
      </c>
    </row>
    <row r="61" spans="36:115" x14ac:dyDescent="0.2">
      <c r="AM61">
        <v>28</v>
      </c>
      <c r="AN61">
        <v>10.02</v>
      </c>
      <c r="AO61">
        <v>22.8</v>
      </c>
      <c r="AR61" s="3"/>
      <c r="AS61">
        <v>17</v>
      </c>
      <c r="AT61">
        <v>9.4</v>
      </c>
      <c r="AU61">
        <v>38.75</v>
      </c>
      <c r="AY61">
        <v>30</v>
      </c>
      <c r="AZ61">
        <v>28.3</v>
      </c>
      <c r="BA61">
        <v>22.75</v>
      </c>
      <c r="BE61">
        <v>31</v>
      </c>
      <c r="BG61">
        <v>34.25</v>
      </c>
      <c r="BH61">
        <v>13.3</v>
      </c>
      <c r="BK61">
        <v>43.6</v>
      </c>
      <c r="BM61">
        <v>42</v>
      </c>
      <c r="BR61">
        <v>49.25</v>
      </c>
      <c r="BS61">
        <v>20.32</v>
      </c>
      <c r="BT61">
        <v>33</v>
      </c>
      <c r="BU61">
        <v>16.100000000000001</v>
      </c>
      <c r="BY61">
        <v>53.75</v>
      </c>
      <c r="BZ61">
        <v>22</v>
      </c>
      <c r="CA61">
        <v>35.6</v>
      </c>
      <c r="CB61">
        <f>CA65-CB58</f>
        <v>23.4</v>
      </c>
      <c r="CE61">
        <v>47.6</v>
      </c>
      <c r="CG61">
        <v>55.667000000000002</v>
      </c>
      <c r="CK61">
        <v>33.5</v>
      </c>
      <c r="CL61">
        <v>18.82</v>
      </c>
      <c r="CM61">
        <v>34</v>
      </c>
      <c r="CR61">
        <v>36.75</v>
      </c>
      <c r="CT61">
        <v>61.75</v>
      </c>
      <c r="CY61">
        <v>38.75</v>
      </c>
      <c r="DB61">
        <v>40.799999999999997</v>
      </c>
      <c r="DG61">
        <v>7.77</v>
      </c>
      <c r="DH61">
        <v>18.75</v>
      </c>
      <c r="DJ61">
        <v>14.667</v>
      </c>
    </row>
    <row r="62" spans="36:115" x14ac:dyDescent="0.2">
      <c r="AM62">
        <v>41.4</v>
      </c>
      <c r="AO62">
        <v>29.5</v>
      </c>
      <c r="AP62">
        <v>9.2200000000000006</v>
      </c>
      <c r="AR62" s="3"/>
      <c r="AS62">
        <v>18.600000000000001</v>
      </c>
      <c r="AU62">
        <v>34.667000000000002</v>
      </c>
      <c r="AV62">
        <v>12.79</v>
      </c>
      <c r="AY62">
        <v>24.75</v>
      </c>
      <c r="BA62">
        <v>30.8</v>
      </c>
      <c r="BB62">
        <f>BB58-BB60</f>
        <v>18.670000000000002</v>
      </c>
      <c r="BE62">
        <v>35.200000000000003</v>
      </c>
      <c r="BF62">
        <v>12.93</v>
      </c>
      <c r="BG62">
        <v>37.5</v>
      </c>
      <c r="BK62">
        <v>44.6</v>
      </c>
      <c r="BL62">
        <v>15.4</v>
      </c>
      <c r="BM62">
        <v>28.6</v>
      </c>
      <c r="BN62">
        <v>19.079999999999998</v>
      </c>
      <c r="BR62">
        <v>45</v>
      </c>
      <c r="BT62">
        <v>42.6</v>
      </c>
      <c r="BY62">
        <v>103</v>
      </c>
      <c r="CA62">
        <v>54.75</v>
      </c>
      <c r="CB62">
        <f>CB61/CB58</f>
        <v>1.258064516129032</v>
      </c>
      <c r="CE62">
        <v>51.4</v>
      </c>
      <c r="CF62">
        <v>23.2</v>
      </c>
      <c r="CG62">
        <v>24</v>
      </c>
      <c r="CH62">
        <v>28.9</v>
      </c>
      <c r="CK62">
        <v>37.25</v>
      </c>
      <c r="CM62">
        <v>41</v>
      </c>
      <c r="CN62">
        <v>19.28</v>
      </c>
      <c r="CR62">
        <v>36.200000000000003</v>
      </c>
      <c r="CT62">
        <v>35.4</v>
      </c>
      <c r="CY62">
        <v>45.4</v>
      </c>
      <c r="DB62">
        <v>44.8</v>
      </c>
      <c r="DH62">
        <v>17.75</v>
      </c>
      <c r="DJ62">
        <v>18.2</v>
      </c>
      <c r="DK62">
        <v>7.99</v>
      </c>
    </row>
    <row r="63" spans="36:115" x14ac:dyDescent="0.2">
      <c r="AM63">
        <v>25.25</v>
      </c>
      <c r="AN63">
        <f>AN59-AN61</f>
        <v>19.38</v>
      </c>
      <c r="AO63">
        <v>26.75</v>
      </c>
      <c r="AS63">
        <v>18.64</v>
      </c>
      <c r="AU63">
        <v>42.332999999999998</v>
      </c>
      <c r="AY63">
        <v>30.25</v>
      </c>
      <c r="AZ63">
        <v>12.28</v>
      </c>
      <c r="BA63">
        <v>56.4</v>
      </c>
      <c r="BB63">
        <f>BB62/BB60</f>
        <v>1.861415752741775</v>
      </c>
      <c r="BE63">
        <v>46</v>
      </c>
      <c r="BG63">
        <v>36</v>
      </c>
      <c r="BH63">
        <f>BH59-BH61</f>
        <v>21.3</v>
      </c>
      <c r="BK63">
        <v>33.667000000000002</v>
      </c>
      <c r="BM63">
        <v>36.5</v>
      </c>
      <c r="BR63">
        <v>60</v>
      </c>
      <c r="BT63">
        <v>48</v>
      </c>
      <c r="BU63">
        <f>BU59-BU61</f>
        <v>34.699999999999996</v>
      </c>
      <c r="BY63">
        <v>43</v>
      </c>
      <c r="CA63">
        <v>40.5</v>
      </c>
      <c r="CE63">
        <v>53.5</v>
      </c>
      <c r="CG63">
        <v>78</v>
      </c>
      <c r="CK63">
        <v>30</v>
      </c>
      <c r="CM63">
        <v>41.25</v>
      </c>
      <c r="CR63">
        <v>35.25</v>
      </c>
      <c r="CS63">
        <v>40.6</v>
      </c>
      <c r="CT63">
        <v>71.332999999999998</v>
      </c>
      <c r="CU63">
        <v>20.28</v>
      </c>
      <c r="CY63">
        <v>36</v>
      </c>
      <c r="CZ63">
        <v>45.1</v>
      </c>
      <c r="DB63">
        <v>43.332999999999998</v>
      </c>
      <c r="DG63">
        <f>DG52-DG61</f>
        <v>14.93</v>
      </c>
      <c r="DH63">
        <v>19.75</v>
      </c>
      <c r="DJ63">
        <v>15.286</v>
      </c>
    </row>
    <row r="64" spans="36:115" x14ac:dyDescent="0.2">
      <c r="AM64">
        <v>20.832999999999998</v>
      </c>
      <c r="AN64">
        <f>AN63/AN61</f>
        <v>1.9341317365269461</v>
      </c>
      <c r="AO64">
        <v>26</v>
      </c>
      <c r="AP64">
        <f>AP60-AP62</f>
        <v>18.78</v>
      </c>
      <c r="AR64" s="3"/>
      <c r="AS64">
        <v>23.53</v>
      </c>
      <c r="AT64">
        <f>AT59-AT61</f>
        <v>11.200000000000001</v>
      </c>
      <c r="AU64">
        <v>29</v>
      </c>
      <c r="AV64">
        <f>AV60-AV62</f>
        <v>23.71</v>
      </c>
      <c r="AY64">
        <v>25</v>
      </c>
      <c r="BA64">
        <v>25</v>
      </c>
      <c r="BE64">
        <v>36</v>
      </c>
      <c r="BF64">
        <f>BF60-BF62</f>
        <v>29.47</v>
      </c>
      <c r="BG64">
        <v>48</v>
      </c>
      <c r="BH64">
        <f>BH63/BH61</f>
        <v>1.6015037593984962</v>
      </c>
      <c r="BK64">
        <v>39</v>
      </c>
      <c r="BL64">
        <f>BL60-BL62</f>
        <v>23.9</v>
      </c>
      <c r="BM64">
        <v>32</v>
      </c>
      <c r="BN64">
        <f>BN60-BN62</f>
        <v>23.82</v>
      </c>
      <c r="BS64">
        <f>BS59-BS61</f>
        <v>32.68</v>
      </c>
      <c r="BT64">
        <v>43.5</v>
      </c>
      <c r="BU64">
        <f>BU63/BU61</f>
        <v>2.1552795031055898</v>
      </c>
      <c r="BZ64">
        <f>BY65-BZ61</f>
        <v>32.200000000000003</v>
      </c>
      <c r="CE64">
        <v>55.167000000000002</v>
      </c>
      <c r="CF64">
        <f>CF60-CF62</f>
        <v>27.2</v>
      </c>
      <c r="CG64">
        <v>45.332999999999998</v>
      </c>
      <c r="CK64">
        <v>43.667000000000002</v>
      </c>
      <c r="CL64">
        <f>CL59-CL61</f>
        <v>20.68</v>
      </c>
      <c r="CM64">
        <v>46.25</v>
      </c>
      <c r="CN64">
        <f>CN60-CN62</f>
        <v>21.22</v>
      </c>
      <c r="CR64">
        <v>33.75</v>
      </c>
      <c r="CT64">
        <v>49</v>
      </c>
      <c r="CY64">
        <v>41.667000000000002</v>
      </c>
      <c r="DB64">
        <v>42.5</v>
      </c>
      <c r="DG64">
        <f>DG63/DG61</f>
        <v>1.9214929214929215</v>
      </c>
      <c r="DH64">
        <v>23.75</v>
      </c>
      <c r="DJ64">
        <v>23.63</v>
      </c>
    </row>
    <row r="65" spans="37:115" x14ac:dyDescent="0.2">
      <c r="AM65">
        <v>32.68</v>
      </c>
      <c r="AO65">
        <v>28.25</v>
      </c>
      <c r="AP65">
        <f>AP64/AP62</f>
        <v>2.0368763557483729</v>
      </c>
      <c r="AR65" s="3"/>
      <c r="AS65">
        <v>25.84</v>
      </c>
      <c r="AT65">
        <f>AT64/AT61</f>
        <v>1.1914893617021278</v>
      </c>
      <c r="AU65">
        <v>42</v>
      </c>
      <c r="AV65">
        <f>AV64/AV62</f>
        <v>1.8537920250195468</v>
      </c>
      <c r="AY65">
        <v>32.5</v>
      </c>
      <c r="AZ65">
        <f>AZ61-AZ63</f>
        <v>16.020000000000003</v>
      </c>
      <c r="BA65">
        <v>20</v>
      </c>
      <c r="BE65">
        <v>51.25</v>
      </c>
      <c r="BF65">
        <f>BF64/BF62</f>
        <v>2.2791956689868522</v>
      </c>
      <c r="BK65">
        <v>59</v>
      </c>
      <c r="BL65">
        <f>BL64/BL62</f>
        <v>1.5519480519480517</v>
      </c>
      <c r="BM65">
        <v>51</v>
      </c>
      <c r="BN65">
        <f>BN64/BN62</f>
        <v>1.2484276729559749</v>
      </c>
      <c r="BS65">
        <f>BS64/BS61</f>
        <v>1.6082677165354331</v>
      </c>
      <c r="BT65">
        <v>55.5</v>
      </c>
      <c r="BY65">
        <v>54.2</v>
      </c>
      <c r="BZ65">
        <f>BZ64/BZ61</f>
        <v>1.4636363636363638</v>
      </c>
      <c r="CA65">
        <v>42</v>
      </c>
      <c r="CE65">
        <v>50.4</v>
      </c>
      <c r="CF65">
        <f>CF64/CF62</f>
        <v>1.1724137931034482</v>
      </c>
      <c r="CG65">
        <v>69.75</v>
      </c>
      <c r="CH65">
        <f>CH59-CH62</f>
        <v>26.1</v>
      </c>
      <c r="CK65">
        <v>39.5</v>
      </c>
      <c r="CL65">
        <f>CL64/CL61</f>
        <v>1.0988310308182785</v>
      </c>
      <c r="CM65">
        <v>42.332999999999998</v>
      </c>
      <c r="CN65">
        <f>CN64/CN62</f>
        <v>1.100622406639004</v>
      </c>
      <c r="CR65">
        <v>42.6</v>
      </c>
      <c r="CS65">
        <v>16.5</v>
      </c>
      <c r="CT65">
        <v>38.332999999999998</v>
      </c>
      <c r="CU65">
        <f>CU60-CU63</f>
        <v>29.82</v>
      </c>
      <c r="CY65">
        <v>54.8</v>
      </c>
      <c r="CZ65">
        <v>15.48</v>
      </c>
      <c r="DB65">
        <v>32.5</v>
      </c>
      <c r="DH65">
        <v>32.9</v>
      </c>
      <c r="DJ65">
        <v>26.95</v>
      </c>
    </row>
    <row r="66" spans="37:115" x14ac:dyDescent="0.2">
      <c r="AM66">
        <v>40.75</v>
      </c>
      <c r="AO66">
        <v>37.25</v>
      </c>
      <c r="AZ66">
        <f>AZ65/AZ63</f>
        <v>1.3045602605863196</v>
      </c>
      <c r="BA66">
        <v>24.6</v>
      </c>
      <c r="BE66">
        <v>49.667000000000002</v>
      </c>
      <c r="BK66">
        <v>42.5</v>
      </c>
      <c r="BM66">
        <v>28</v>
      </c>
      <c r="BT66">
        <v>61.6</v>
      </c>
      <c r="CG66">
        <v>57.1</v>
      </c>
      <c r="CH66">
        <f>CH65/CH62</f>
        <v>0.90311418685121114</v>
      </c>
      <c r="CM66">
        <v>39.5</v>
      </c>
      <c r="CR66">
        <v>44.832999999999998</v>
      </c>
      <c r="CT66">
        <v>33.167000000000002</v>
      </c>
      <c r="CU66">
        <f>CU65/CU63</f>
        <v>1.4704142011834318</v>
      </c>
      <c r="CY66">
        <v>44.75</v>
      </c>
      <c r="DB66">
        <v>47.25</v>
      </c>
      <c r="DC66">
        <v>42.2</v>
      </c>
      <c r="DH66">
        <v>34.9</v>
      </c>
      <c r="DJ66">
        <v>23.6</v>
      </c>
      <c r="DK66">
        <f>DK60-DK62</f>
        <v>11.81</v>
      </c>
    </row>
    <row r="67" spans="37:115" x14ac:dyDescent="0.2">
      <c r="AM67">
        <v>33.6</v>
      </c>
      <c r="AO67">
        <v>30.4</v>
      </c>
      <c r="AR67" s="3"/>
      <c r="BT67">
        <v>53.197000000000003</v>
      </c>
      <c r="CM67">
        <v>40.5</v>
      </c>
      <c r="CR67">
        <v>42.8</v>
      </c>
      <c r="CS67">
        <f>CS63-CS65</f>
        <v>24.1</v>
      </c>
      <c r="CT67">
        <v>35.4</v>
      </c>
      <c r="CY67">
        <v>43</v>
      </c>
      <c r="DB67">
        <v>44.75</v>
      </c>
      <c r="DH67">
        <v>28.4</v>
      </c>
      <c r="DJ67">
        <v>26.94</v>
      </c>
      <c r="DK67">
        <f>DK66/DK62</f>
        <v>1.4780976220275344</v>
      </c>
    </row>
    <row r="68" spans="37:115" x14ac:dyDescent="0.2">
      <c r="AO68">
        <v>28</v>
      </c>
      <c r="AQ68" s="51">
        <v>232.83</v>
      </c>
      <c r="AR68" s="51">
        <v>182.66</v>
      </c>
      <c r="AS68">
        <v>36.75</v>
      </c>
      <c r="AT68">
        <v>12.45</v>
      </c>
      <c r="AU68">
        <v>36</v>
      </c>
      <c r="AV68">
        <v>24</v>
      </c>
      <c r="AW68" s="51">
        <v>119.85</v>
      </c>
      <c r="AX68" s="51">
        <v>95.77</v>
      </c>
      <c r="AY68">
        <v>26.4</v>
      </c>
      <c r="AZ68">
        <v>15.6</v>
      </c>
      <c r="BA68">
        <v>47.332999999999998</v>
      </c>
      <c r="BB68">
        <v>22.6</v>
      </c>
      <c r="BC68" s="51">
        <v>160.25</v>
      </c>
      <c r="BD68" s="51">
        <v>105.02</v>
      </c>
      <c r="BE68">
        <v>29.6</v>
      </c>
      <c r="BF68">
        <v>16.34</v>
      </c>
      <c r="BG68">
        <v>40.75</v>
      </c>
      <c r="BH68">
        <v>15.51</v>
      </c>
      <c r="BI68" s="51">
        <v>159.88</v>
      </c>
      <c r="BJ68" s="51">
        <v>118.84</v>
      </c>
      <c r="BK68">
        <v>37.5</v>
      </c>
      <c r="BL68">
        <v>23.573</v>
      </c>
      <c r="BM68">
        <v>58.667000000000002</v>
      </c>
      <c r="BN68">
        <v>14</v>
      </c>
      <c r="CR68">
        <v>31.4</v>
      </c>
      <c r="CS68">
        <f>CS67/CS65</f>
        <v>1.4606060606060607</v>
      </c>
      <c r="CT68">
        <v>46</v>
      </c>
      <c r="CY68">
        <v>48</v>
      </c>
      <c r="CZ68">
        <f>CZ63-CZ65</f>
        <v>29.62</v>
      </c>
      <c r="DB68">
        <v>51</v>
      </c>
      <c r="DC68">
        <v>16.89</v>
      </c>
      <c r="DH68">
        <v>34.700000000000003</v>
      </c>
    </row>
    <row r="69" spans="37:115" x14ac:dyDescent="0.2">
      <c r="AS69">
        <v>45.5</v>
      </c>
      <c r="AT69">
        <v>12.9</v>
      </c>
      <c r="AU69">
        <v>37.799999999999997</v>
      </c>
      <c r="AV69">
        <v>10</v>
      </c>
      <c r="AY69">
        <v>28.286000000000001</v>
      </c>
      <c r="AZ69">
        <v>10</v>
      </c>
      <c r="BA69">
        <v>48</v>
      </c>
      <c r="BB69">
        <v>35.200000000000003</v>
      </c>
      <c r="BE69">
        <v>31.8</v>
      </c>
      <c r="BF69">
        <v>17.010000000000002</v>
      </c>
      <c r="BG69">
        <v>28.75</v>
      </c>
      <c r="BH69">
        <v>16.73</v>
      </c>
      <c r="BK69">
        <v>30.75</v>
      </c>
      <c r="BL69">
        <v>19.63</v>
      </c>
      <c r="BM69">
        <v>49.4</v>
      </c>
      <c r="BN69">
        <v>25</v>
      </c>
      <c r="CR69">
        <v>45.5</v>
      </c>
      <c r="CT69">
        <v>39.167000000000002</v>
      </c>
      <c r="CY69">
        <v>55.667000000000002</v>
      </c>
      <c r="CZ69">
        <f>CZ68/CZ65</f>
        <v>1.9134366925064599</v>
      </c>
      <c r="DB69">
        <v>51</v>
      </c>
    </row>
    <row r="70" spans="37:115" x14ac:dyDescent="0.2">
      <c r="AK70" s="51">
        <v>131.59</v>
      </c>
      <c r="AL70" s="51">
        <v>106.13</v>
      </c>
      <c r="AM70">
        <v>28.5</v>
      </c>
      <c r="AN70">
        <v>11</v>
      </c>
      <c r="AO70">
        <v>22.75</v>
      </c>
      <c r="AP70">
        <v>19.45</v>
      </c>
      <c r="AS70">
        <v>39.5</v>
      </c>
      <c r="AT70">
        <v>7.67</v>
      </c>
      <c r="AU70">
        <v>35.200000000000003</v>
      </c>
      <c r="AV70">
        <v>12.56</v>
      </c>
      <c r="AY70">
        <v>25.5</v>
      </c>
      <c r="AZ70">
        <v>12.58</v>
      </c>
      <c r="BA70">
        <v>54.8</v>
      </c>
      <c r="BB70">
        <v>28.3</v>
      </c>
      <c r="BE70">
        <v>29.428999999999998</v>
      </c>
      <c r="BF70">
        <v>15.7</v>
      </c>
      <c r="BG70">
        <v>44.667000000000002</v>
      </c>
      <c r="BH70">
        <v>18.5</v>
      </c>
      <c r="BK70">
        <v>43.6</v>
      </c>
      <c r="BL70">
        <v>14.53</v>
      </c>
      <c r="BM70">
        <v>41.667000000000002</v>
      </c>
      <c r="BN70">
        <v>15.5</v>
      </c>
      <c r="CR70">
        <v>44</v>
      </c>
      <c r="CT70">
        <v>100.5</v>
      </c>
      <c r="CY70">
        <v>45.4</v>
      </c>
      <c r="DB70">
        <v>46.5</v>
      </c>
      <c r="DC70">
        <f>DC66-DC68</f>
        <v>25.310000000000002</v>
      </c>
    </row>
    <row r="71" spans="37:115" x14ac:dyDescent="0.2">
      <c r="AM71">
        <v>26.25</v>
      </c>
      <c r="AN71">
        <v>13.74</v>
      </c>
      <c r="AO71">
        <v>24.75</v>
      </c>
      <c r="AP71">
        <v>6.5</v>
      </c>
      <c r="AS71">
        <v>26.667000000000002</v>
      </c>
      <c r="AT71">
        <v>15.54</v>
      </c>
      <c r="AU71">
        <v>28</v>
      </c>
      <c r="AV71">
        <v>11.4</v>
      </c>
      <c r="AY71">
        <v>29.571000000000002</v>
      </c>
      <c r="AZ71">
        <v>13.2</v>
      </c>
      <c r="BA71">
        <v>42.75</v>
      </c>
      <c r="BB71">
        <v>28.64</v>
      </c>
      <c r="BE71">
        <v>51</v>
      </c>
      <c r="BF71">
        <v>14.1</v>
      </c>
      <c r="BG71">
        <v>44.667000000000002</v>
      </c>
      <c r="BH71">
        <v>25.53</v>
      </c>
      <c r="BK71">
        <v>44.6</v>
      </c>
      <c r="BL71">
        <v>14.7</v>
      </c>
      <c r="BM71">
        <v>44.6</v>
      </c>
      <c r="BN71">
        <v>23.6</v>
      </c>
      <c r="CR71">
        <v>48.75</v>
      </c>
      <c r="CT71">
        <v>37.25</v>
      </c>
      <c r="CY71">
        <v>49</v>
      </c>
      <c r="DB71">
        <v>53</v>
      </c>
      <c r="DC71">
        <f>DC70/DC68</f>
        <v>1.498519834221433</v>
      </c>
    </row>
    <row r="72" spans="37:115" x14ac:dyDescent="0.2">
      <c r="AM72">
        <v>28.5</v>
      </c>
      <c r="AN72">
        <v>8</v>
      </c>
      <c r="AO72">
        <v>22</v>
      </c>
      <c r="AP72">
        <v>10.5</v>
      </c>
      <c r="AS72">
        <v>38.429000000000002</v>
      </c>
      <c r="AT72">
        <v>12.456</v>
      </c>
      <c r="AU72">
        <v>31.5</v>
      </c>
      <c r="AV72">
        <v>14.2</v>
      </c>
      <c r="AY72">
        <v>36</v>
      </c>
      <c r="AZ72">
        <v>14.74</v>
      </c>
      <c r="BA72">
        <v>52</v>
      </c>
      <c r="BB72">
        <v>35.299999999999997</v>
      </c>
      <c r="BE72">
        <v>40.332999999999998</v>
      </c>
      <c r="BF72">
        <v>10.039999999999999</v>
      </c>
      <c r="BG72">
        <v>31</v>
      </c>
      <c r="BH72">
        <v>9.5</v>
      </c>
      <c r="BK72">
        <v>33.667000000000002</v>
      </c>
      <c r="BL72">
        <v>11.88</v>
      </c>
      <c r="BM72">
        <v>61.667000000000002</v>
      </c>
      <c r="BN72">
        <v>35.299999999999997</v>
      </c>
      <c r="BP72" s="51">
        <v>136.57</v>
      </c>
      <c r="BQ72" s="51">
        <v>110.7</v>
      </c>
      <c r="BR72">
        <v>53</v>
      </c>
      <c r="BS72">
        <v>17.5</v>
      </c>
      <c r="BT72">
        <v>26.332999999999998</v>
      </c>
      <c r="BU72">
        <v>15.89</v>
      </c>
      <c r="CR72">
        <v>43</v>
      </c>
      <c r="CY72">
        <v>42.25</v>
      </c>
      <c r="DB72">
        <v>36.25</v>
      </c>
    </row>
    <row r="73" spans="37:115" x14ac:dyDescent="0.2">
      <c r="AM73">
        <v>25.75</v>
      </c>
      <c r="AN73">
        <v>10.86</v>
      </c>
      <c r="AO73">
        <v>24.75</v>
      </c>
      <c r="AP73">
        <v>8.68</v>
      </c>
      <c r="AS73">
        <v>59.25</v>
      </c>
      <c r="AT73">
        <v>18.3</v>
      </c>
      <c r="AU73">
        <v>35.75</v>
      </c>
      <c r="AV73">
        <v>13.75</v>
      </c>
      <c r="AY73">
        <v>30</v>
      </c>
      <c r="AZ73">
        <v>12.5</v>
      </c>
      <c r="BA73">
        <v>60.6</v>
      </c>
      <c r="BB73">
        <v>34.119999999999997</v>
      </c>
      <c r="BE73">
        <v>38</v>
      </c>
      <c r="BG73">
        <v>42.667000000000002</v>
      </c>
      <c r="BH73">
        <v>12.2</v>
      </c>
      <c r="BK73">
        <v>39</v>
      </c>
      <c r="BL73">
        <v>18.940000000000001</v>
      </c>
      <c r="BM73">
        <v>36.75</v>
      </c>
      <c r="BN73">
        <v>18.5</v>
      </c>
      <c r="BR73">
        <v>40.75</v>
      </c>
      <c r="BS73">
        <v>24</v>
      </c>
      <c r="BT73">
        <v>36.25</v>
      </c>
      <c r="BU73">
        <v>16.45</v>
      </c>
      <c r="DB73">
        <v>47.8</v>
      </c>
    </row>
    <row r="74" spans="37:115" x14ac:dyDescent="0.2">
      <c r="AM74">
        <v>27.75</v>
      </c>
      <c r="AN74">
        <v>12.75</v>
      </c>
      <c r="AO74">
        <v>22</v>
      </c>
      <c r="AP74">
        <v>10.5</v>
      </c>
      <c r="AS74">
        <v>75.5</v>
      </c>
      <c r="AU74">
        <v>44.4</v>
      </c>
      <c r="AY74">
        <v>27.332999999999998</v>
      </c>
      <c r="BA74">
        <v>54.75</v>
      </c>
      <c r="BE74">
        <v>53.2</v>
      </c>
      <c r="BF74">
        <v>38.1</v>
      </c>
      <c r="BG74">
        <v>37.25</v>
      </c>
      <c r="BK74">
        <v>59</v>
      </c>
      <c r="BM74">
        <v>38.667000000000002</v>
      </c>
      <c r="BR74">
        <v>38</v>
      </c>
      <c r="BS74">
        <v>16</v>
      </c>
      <c r="BT74">
        <v>43.4</v>
      </c>
      <c r="BU74">
        <v>25</v>
      </c>
      <c r="BW74" s="51">
        <v>156.25</v>
      </c>
      <c r="BX74" s="51">
        <v>183.25</v>
      </c>
      <c r="BY74">
        <v>35.25</v>
      </c>
      <c r="BZ74">
        <v>12.75</v>
      </c>
      <c r="CA74">
        <v>25.25</v>
      </c>
      <c r="CB74">
        <v>9.5</v>
      </c>
      <c r="CC74" s="51">
        <v>193.92</v>
      </c>
      <c r="CD74" s="51">
        <v>154.88999999999999</v>
      </c>
      <c r="CE74">
        <v>30.2</v>
      </c>
      <c r="CF74">
        <v>10</v>
      </c>
      <c r="CG74">
        <v>38.799999999999997</v>
      </c>
      <c r="CH74">
        <v>19.643000000000001</v>
      </c>
      <c r="CI74" s="51">
        <v>128.57</v>
      </c>
      <c r="CJ74" s="51">
        <v>120.77</v>
      </c>
      <c r="CK74">
        <v>23.4</v>
      </c>
      <c r="CL74">
        <v>8.5</v>
      </c>
      <c r="CM74">
        <v>18.75</v>
      </c>
      <c r="CN74">
        <v>10</v>
      </c>
      <c r="CP74" s="51">
        <v>169.04</v>
      </c>
      <c r="CQ74" s="51">
        <v>142.16</v>
      </c>
      <c r="CR74">
        <v>18.75</v>
      </c>
      <c r="CT74">
        <v>31.25</v>
      </c>
      <c r="CU74">
        <v>13.4</v>
      </c>
      <c r="CW74" s="51">
        <v>127.8</v>
      </c>
      <c r="CX74" s="51">
        <v>129.63999999999999</v>
      </c>
      <c r="DE74" s="51">
        <v>178.59</v>
      </c>
      <c r="DF74" s="51">
        <v>115.29</v>
      </c>
      <c r="DH74">
        <v>44.25</v>
      </c>
      <c r="DI74">
        <v>15.1</v>
      </c>
      <c r="DJ74">
        <v>44.75</v>
      </c>
      <c r="DK74">
        <v>28.96</v>
      </c>
    </row>
    <row r="75" spans="37:115" x14ac:dyDescent="0.2">
      <c r="AM75">
        <v>27</v>
      </c>
      <c r="AO75">
        <v>22.5</v>
      </c>
      <c r="AP75">
        <v>9</v>
      </c>
      <c r="AS75">
        <v>70</v>
      </c>
      <c r="AU75">
        <v>41.167000000000002</v>
      </c>
      <c r="AV75">
        <v>40.42</v>
      </c>
      <c r="AY75">
        <v>28.2</v>
      </c>
      <c r="BA75">
        <v>48.6</v>
      </c>
      <c r="BE75">
        <v>31.5</v>
      </c>
      <c r="BG75">
        <v>25.5</v>
      </c>
      <c r="BK75">
        <v>42.5</v>
      </c>
      <c r="BM75">
        <v>34.5</v>
      </c>
      <c r="BR75">
        <v>42.5</v>
      </c>
      <c r="BS75">
        <v>18.29</v>
      </c>
      <c r="BT75">
        <v>45.2</v>
      </c>
      <c r="BU75">
        <v>22.74</v>
      </c>
      <c r="BY75">
        <v>32</v>
      </c>
      <c r="BZ75">
        <v>10</v>
      </c>
      <c r="CA75">
        <v>22.25</v>
      </c>
      <c r="CB75">
        <v>14.1</v>
      </c>
      <c r="CE75">
        <v>27.6</v>
      </c>
      <c r="CF75">
        <v>11.64</v>
      </c>
      <c r="CG75">
        <v>36</v>
      </c>
      <c r="CH75">
        <v>14</v>
      </c>
      <c r="CK75">
        <v>21.8</v>
      </c>
      <c r="CL75">
        <v>9.5</v>
      </c>
      <c r="CM75">
        <v>22.667000000000002</v>
      </c>
      <c r="CN75">
        <v>9</v>
      </c>
      <c r="CR75">
        <v>15.167</v>
      </c>
      <c r="CT75">
        <v>25.25</v>
      </c>
      <c r="CU75">
        <v>18.53</v>
      </c>
      <c r="CY75">
        <v>44.667000000000002</v>
      </c>
      <c r="CZ75">
        <v>16.440000000000001</v>
      </c>
      <c r="DB75">
        <v>22.6</v>
      </c>
      <c r="DC75">
        <v>10.1</v>
      </c>
      <c r="DH75">
        <v>37.75</v>
      </c>
      <c r="DI75">
        <v>11.46</v>
      </c>
      <c r="DJ75">
        <v>29.5</v>
      </c>
      <c r="DK75">
        <v>25.67</v>
      </c>
    </row>
    <row r="76" spans="37:115" x14ac:dyDescent="0.2">
      <c r="AM76">
        <v>25.4</v>
      </c>
      <c r="AN76">
        <v>11.27</v>
      </c>
      <c r="AO76">
        <v>21.25</v>
      </c>
      <c r="AS76">
        <v>41</v>
      </c>
      <c r="AT76">
        <v>13.22</v>
      </c>
      <c r="AU76">
        <v>61</v>
      </c>
      <c r="AY76">
        <v>28.332999999999998</v>
      </c>
      <c r="BA76">
        <v>49.2</v>
      </c>
      <c r="BB76">
        <v>60.1</v>
      </c>
      <c r="BE76">
        <v>45.332999999999998</v>
      </c>
      <c r="BG76">
        <v>28.8</v>
      </c>
      <c r="BH76">
        <v>33.5</v>
      </c>
      <c r="BK76">
        <v>74.667000000000002</v>
      </c>
      <c r="BM76">
        <v>37.332999999999998</v>
      </c>
      <c r="BR76">
        <v>38</v>
      </c>
      <c r="BS76">
        <v>15.4</v>
      </c>
      <c r="BT76">
        <v>35.667000000000002</v>
      </c>
      <c r="BU76">
        <v>15.5</v>
      </c>
      <c r="BY76">
        <v>29.75</v>
      </c>
      <c r="BZ76">
        <v>8.1999999999999993</v>
      </c>
      <c r="CA76">
        <v>25.5</v>
      </c>
      <c r="CB76">
        <v>11.45</v>
      </c>
      <c r="CE76">
        <v>29.4</v>
      </c>
      <c r="CF76">
        <v>7.92</v>
      </c>
      <c r="CG76">
        <v>44.8</v>
      </c>
      <c r="CH76">
        <v>13.64</v>
      </c>
      <c r="CK76">
        <v>22.667000000000002</v>
      </c>
      <c r="CL76">
        <v>6</v>
      </c>
      <c r="CM76">
        <v>25.2</v>
      </c>
      <c r="CN76">
        <v>9.19</v>
      </c>
      <c r="CR76">
        <v>11.8</v>
      </c>
      <c r="CS76">
        <v>16.600000000000001</v>
      </c>
      <c r="CT76">
        <v>29.25</v>
      </c>
      <c r="CU76">
        <v>8.1999999999999993</v>
      </c>
      <c r="CY76">
        <v>37.5</v>
      </c>
      <c r="CZ76">
        <v>18.350000000000001</v>
      </c>
      <c r="DB76">
        <v>31</v>
      </c>
      <c r="DC76">
        <v>11.11</v>
      </c>
      <c r="DH76">
        <v>45.332999999999998</v>
      </c>
      <c r="DI76">
        <v>13</v>
      </c>
      <c r="DJ76">
        <v>43.832999999999998</v>
      </c>
      <c r="DK76">
        <v>19.7</v>
      </c>
    </row>
    <row r="77" spans="37:115" x14ac:dyDescent="0.2">
      <c r="AM77">
        <v>22</v>
      </c>
      <c r="AO77">
        <v>28.75</v>
      </c>
      <c r="AS77">
        <v>28.25</v>
      </c>
      <c r="AU77">
        <v>35.799999999999997</v>
      </c>
      <c r="AY77">
        <v>29</v>
      </c>
      <c r="AZ77">
        <v>28.8</v>
      </c>
      <c r="BA77">
        <v>48</v>
      </c>
      <c r="BE77">
        <v>40.667000000000002</v>
      </c>
      <c r="BF77">
        <v>14.64</v>
      </c>
      <c r="BG77">
        <v>30.8</v>
      </c>
      <c r="BK77">
        <v>35.5</v>
      </c>
      <c r="BM77">
        <v>37</v>
      </c>
      <c r="BN77">
        <v>48.1</v>
      </c>
      <c r="BR77">
        <v>38.75</v>
      </c>
      <c r="BS77">
        <v>13.75</v>
      </c>
      <c r="BT77">
        <v>50</v>
      </c>
      <c r="BU77">
        <v>16.64</v>
      </c>
      <c r="BY77">
        <v>24.667000000000002</v>
      </c>
      <c r="BZ77">
        <v>15.6</v>
      </c>
      <c r="CA77">
        <v>26.5</v>
      </c>
      <c r="CB77">
        <v>17.53</v>
      </c>
      <c r="CE77">
        <v>31</v>
      </c>
      <c r="CF77">
        <v>10.86</v>
      </c>
      <c r="CG77">
        <v>31</v>
      </c>
      <c r="CH77">
        <v>12.98</v>
      </c>
      <c r="CK77">
        <v>17.667000000000002</v>
      </c>
      <c r="CL77">
        <v>14</v>
      </c>
      <c r="CM77">
        <v>23.25</v>
      </c>
      <c r="CN77">
        <v>10.5</v>
      </c>
      <c r="CR77">
        <v>25.2</v>
      </c>
      <c r="CT77">
        <v>29.25</v>
      </c>
      <c r="CU77">
        <v>10.45</v>
      </c>
      <c r="CY77">
        <v>30.75</v>
      </c>
      <c r="CZ77">
        <v>10</v>
      </c>
      <c r="DB77">
        <v>35.200000000000003</v>
      </c>
      <c r="DC77">
        <v>16.5</v>
      </c>
      <c r="DH77">
        <v>32.6</v>
      </c>
      <c r="DI77">
        <v>9.1</v>
      </c>
      <c r="DJ77">
        <v>43.6</v>
      </c>
      <c r="DK77">
        <v>26.56</v>
      </c>
    </row>
    <row r="78" spans="37:115" x14ac:dyDescent="0.2">
      <c r="AM78">
        <v>25.2</v>
      </c>
      <c r="AO78">
        <v>21.75</v>
      </c>
      <c r="AP78">
        <v>22.2</v>
      </c>
      <c r="AS78">
        <v>37</v>
      </c>
      <c r="AU78">
        <v>51.5</v>
      </c>
      <c r="AV78">
        <v>14.3</v>
      </c>
      <c r="AY78">
        <v>24</v>
      </c>
      <c r="BA78">
        <v>41.25</v>
      </c>
      <c r="BB78">
        <v>30.7</v>
      </c>
      <c r="BE78">
        <v>35.332999999999998</v>
      </c>
      <c r="BG78">
        <v>33</v>
      </c>
      <c r="BH78">
        <v>16.34</v>
      </c>
      <c r="BK78">
        <v>40.75</v>
      </c>
      <c r="BL78">
        <v>44.7</v>
      </c>
      <c r="BM78">
        <v>55</v>
      </c>
      <c r="BR78">
        <v>40.167000000000002</v>
      </c>
      <c r="BT78">
        <v>40.200000000000003</v>
      </c>
      <c r="BY78">
        <v>41.25</v>
      </c>
      <c r="BZ78">
        <v>10.5</v>
      </c>
      <c r="CA78">
        <v>25.25</v>
      </c>
      <c r="CB78">
        <v>10.7</v>
      </c>
      <c r="CE78">
        <v>33.6</v>
      </c>
      <c r="CF78">
        <v>15.01</v>
      </c>
      <c r="CG78">
        <v>34</v>
      </c>
      <c r="CH78">
        <v>10.63</v>
      </c>
      <c r="CK78">
        <v>29.143000000000001</v>
      </c>
      <c r="CL78">
        <v>12</v>
      </c>
      <c r="CM78">
        <v>17.5</v>
      </c>
      <c r="CN78">
        <v>14.5</v>
      </c>
      <c r="CR78">
        <v>15.25</v>
      </c>
      <c r="CT78">
        <v>27.25</v>
      </c>
      <c r="CU78">
        <v>11.98</v>
      </c>
      <c r="CY78">
        <v>39.75</v>
      </c>
      <c r="CZ78">
        <v>17.170000000000002</v>
      </c>
      <c r="DB78">
        <v>26</v>
      </c>
      <c r="DC78">
        <v>12.85</v>
      </c>
      <c r="DH78">
        <v>25.4</v>
      </c>
      <c r="DI78">
        <v>16</v>
      </c>
      <c r="DJ78">
        <v>57.5</v>
      </c>
      <c r="DK78">
        <v>20.5</v>
      </c>
    </row>
    <row r="79" spans="37:115" x14ac:dyDescent="0.2">
      <c r="AM79">
        <v>25.8</v>
      </c>
      <c r="AN79">
        <v>26.1</v>
      </c>
      <c r="AO79">
        <v>18</v>
      </c>
      <c r="AS79">
        <v>45.332999999999998</v>
      </c>
      <c r="AT79">
        <f>AS82-AT76</f>
        <v>30.78</v>
      </c>
      <c r="AU79">
        <v>42</v>
      </c>
      <c r="AY79">
        <v>27.875</v>
      </c>
      <c r="AZ79">
        <v>13.1</v>
      </c>
      <c r="BA79">
        <v>94.332999999999998</v>
      </c>
      <c r="BE79">
        <v>34.200000000000003</v>
      </c>
      <c r="BF79">
        <f>BF74-BF77</f>
        <v>23.46</v>
      </c>
      <c r="BG79">
        <v>21.167000000000002</v>
      </c>
      <c r="BK79">
        <v>43.5</v>
      </c>
      <c r="BM79">
        <v>60</v>
      </c>
      <c r="BN79">
        <v>21.98</v>
      </c>
      <c r="BR79">
        <v>34.6</v>
      </c>
      <c r="BT79">
        <v>33.6</v>
      </c>
      <c r="BY79">
        <v>27.25</v>
      </c>
      <c r="BZ79">
        <v>10.1</v>
      </c>
      <c r="CA79">
        <v>34.667000000000002</v>
      </c>
      <c r="CB79">
        <v>9.8000000000000007</v>
      </c>
      <c r="CE79">
        <v>31</v>
      </c>
      <c r="CF79">
        <v>14.57</v>
      </c>
      <c r="CG79">
        <v>35.832999999999998</v>
      </c>
      <c r="CH79">
        <v>15</v>
      </c>
      <c r="CK79">
        <v>31.5</v>
      </c>
      <c r="CL79">
        <v>12.75</v>
      </c>
      <c r="CM79">
        <v>24</v>
      </c>
      <c r="CN79">
        <v>20.170000000000002</v>
      </c>
      <c r="CR79">
        <v>21.5</v>
      </c>
      <c r="CS79">
        <v>6.17</v>
      </c>
      <c r="CT79">
        <v>17</v>
      </c>
      <c r="CU79">
        <v>6.3460000000000001</v>
      </c>
      <c r="CY79">
        <v>33</v>
      </c>
      <c r="CZ79">
        <v>17.53</v>
      </c>
      <c r="DB79">
        <v>25.75</v>
      </c>
      <c r="DC79">
        <v>8.5</v>
      </c>
      <c r="DH79">
        <v>29.5</v>
      </c>
      <c r="DI79">
        <v>13.5</v>
      </c>
      <c r="DJ79">
        <v>43.25</v>
      </c>
      <c r="DK79">
        <v>23.67</v>
      </c>
    </row>
    <row r="80" spans="37:115" x14ac:dyDescent="0.2">
      <c r="AM80">
        <v>25.6</v>
      </c>
      <c r="AO80">
        <v>20.399999999999999</v>
      </c>
      <c r="AP80">
        <v>10.77</v>
      </c>
      <c r="AS80">
        <v>28.667000000000002</v>
      </c>
      <c r="AT80">
        <f>AT79/AT76</f>
        <v>2.3282904689863844</v>
      </c>
      <c r="AU80">
        <v>38.25</v>
      </c>
      <c r="AV80">
        <f>AV75-AV78</f>
        <v>26.12</v>
      </c>
      <c r="AY80">
        <v>24</v>
      </c>
      <c r="BA80">
        <v>75.332999999999998</v>
      </c>
      <c r="BB80">
        <f>BB76-BB78</f>
        <v>29.400000000000002</v>
      </c>
      <c r="BE80">
        <v>33.75</v>
      </c>
      <c r="BG80">
        <v>26.2</v>
      </c>
      <c r="BH80">
        <f>BH76-BH78</f>
        <v>17.16</v>
      </c>
      <c r="BK80">
        <v>36</v>
      </c>
      <c r="BL80">
        <v>17.2</v>
      </c>
      <c r="BM80">
        <v>62</v>
      </c>
      <c r="BR80">
        <v>45.75</v>
      </c>
      <c r="BS80">
        <v>41.4</v>
      </c>
      <c r="BT80">
        <v>36.332999999999998</v>
      </c>
      <c r="BY80">
        <v>17.75</v>
      </c>
      <c r="CA80">
        <v>26.667000000000002</v>
      </c>
      <c r="CE80">
        <v>36.75</v>
      </c>
      <c r="CG80">
        <v>27</v>
      </c>
      <c r="CK80">
        <v>22.143000000000001</v>
      </c>
      <c r="CM80">
        <v>27.75</v>
      </c>
      <c r="CR80">
        <v>15.286</v>
      </c>
      <c r="CT80">
        <v>19.399999999999999</v>
      </c>
      <c r="CY80">
        <v>44</v>
      </c>
      <c r="CZ80">
        <v>18.5</v>
      </c>
      <c r="DB80">
        <v>31.8</v>
      </c>
      <c r="DC80">
        <v>14.64</v>
      </c>
      <c r="DH80">
        <v>32.4</v>
      </c>
      <c r="DJ80">
        <v>47.4</v>
      </c>
    </row>
    <row r="81" spans="27:115" x14ac:dyDescent="0.2">
      <c r="AM81">
        <v>21.167000000000002</v>
      </c>
      <c r="AO81">
        <v>18.832999999999998</v>
      </c>
      <c r="AU81">
        <v>37.667000000000002</v>
      </c>
      <c r="AV81">
        <f>AV80/AV78</f>
        <v>1.8265734265734266</v>
      </c>
      <c r="AY81">
        <v>40.667000000000002</v>
      </c>
      <c r="AZ81">
        <f>AZ77-AZ79</f>
        <v>15.700000000000001</v>
      </c>
      <c r="BA81">
        <v>155.75</v>
      </c>
      <c r="BB81">
        <f>BB80/BB78</f>
        <v>0.95765472312703592</v>
      </c>
      <c r="BE81">
        <v>30.75</v>
      </c>
      <c r="BF81">
        <f>BF79/BF77</f>
        <v>1.6024590163934427</v>
      </c>
      <c r="BH81">
        <f>BH80/BH78</f>
        <v>1.0501835985312118</v>
      </c>
      <c r="BK81">
        <v>53.6</v>
      </c>
      <c r="BM81">
        <v>51</v>
      </c>
      <c r="BN81">
        <f>BN77-BN79</f>
        <v>26.12</v>
      </c>
      <c r="BR81">
        <v>37.5</v>
      </c>
      <c r="BT81">
        <v>34.75</v>
      </c>
      <c r="BY81">
        <v>28</v>
      </c>
      <c r="BZ81">
        <v>28.7</v>
      </c>
      <c r="CA81">
        <v>32.332999999999998</v>
      </c>
      <c r="CE81">
        <v>39.75</v>
      </c>
      <c r="CG81">
        <v>35.4</v>
      </c>
      <c r="CK81">
        <v>23.4</v>
      </c>
      <c r="CM81">
        <v>20</v>
      </c>
      <c r="CN81">
        <v>12.23</v>
      </c>
      <c r="CR81">
        <v>15.333</v>
      </c>
      <c r="CT81">
        <v>22.832999999999998</v>
      </c>
      <c r="CY81">
        <v>46.332999999999998</v>
      </c>
      <c r="DB81">
        <v>26</v>
      </c>
      <c r="DH81">
        <v>30</v>
      </c>
      <c r="DJ81">
        <v>57.5</v>
      </c>
      <c r="DK81">
        <v>24.2</v>
      </c>
    </row>
    <row r="82" spans="27:115" x14ac:dyDescent="0.2">
      <c r="AM82">
        <v>30</v>
      </c>
      <c r="AN82">
        <f>AN79-AN76</f>
        <v>14.830000000000002</v>
      </c>
      <c r="AO82">
        <v>21.332999999999998</v>
      </c>
      <c r="AP82">
        <f>AP78-AP80</f>
        <v>11.43</v>
      </c>
      <c r="AS82">
        <v>44</v>
      </c>
      <c r="AU82">
        <v>50.332999999999998</v>
      </c>
      <c r="AY82">
        <v>25.832999999999998</v>
      </c>
      <c r="AZ82">
        <f>AZ81/AZ79</f>
        <v>1.1984732824427482</v>
      </c>
      <c r="BA82">
        <v>46.75</v>
      </c>
      <c r="BE82">
        <v>46.5</v>
      </c>
      <c r="BK82">
        <v>58</v>
      </c>
      <c r="BL82">
        <f>BL78-BL80</f>
        <v>27.500000000000004</v>
      </c>
      <c r="BM82">
        <v>48</v>
      </c>
      <c r="BN82">
        <f>BN81/BN79</f>
        <v>1.1883530482256597</v>
      </c>
      <c r="BR82">
        <v>40.75</v>
      </c>
      <c r="BS82">
        <v>17.5</v>
      </c>
      <c r="BT82">
        <v>54.332999999999998</v>
      </c>
      <c r="BY82">
        <v>28.332999999999998</v>
      </c>
      <c r="CA82">
        <v>26.332999999999998</v>
      </c>
      <c r="CE82">
        <v>38.75</v>
      </c>
      <c r="CF82">
        <v>34.299999999999997</v>
      </c>
      <c r="CG82">
        <v>38.200000000000003</v>
      </c>
      <c r="CK82">
        <v>19.399999999999999</v>
      </c>
      <c r="CL82">
        <v>24</v>
      </c>
      <c r="CM82">
        <v>29.8</v>
      </c>
      <c r="CR82">
        <v>17.332999999999998</v>
      </c>
      <c r="CS82">
        <f>CS76-CS79</f>
        <v>10.430000000000001</v>
      </c>
      <c r="CT82">
        <v>22.332999999999998</v>
      </c>
      <c r="CU82">
        <v>27.8</v>
      </c>
      <c r="CY82">
        <v>37.6</v>
      </c>
      <c r="DB82">
        <v>25.5</v>
      </c>
      <c r="DH82">
        <v>28.5</v>
      </c>
      <c r="DJ82">
        <v>48.25</v>
      </c>
    </row>
    <row r="83" spans="27:115" x14ac:dyDescent="0.2">
      <c r="AM83">
        <v>28.8</v>
      </c>
      <c r="AN83">
        <f>AN82/AN76</f>
        <v>1.3158828748890863</v>
      </c>
      <c r="AO83">
        <v>24.667000000000002</v>
      </c>
      <c r="AP83">
        <f>AP82/AP80</f>
        <v>1.0612813370473537</v>
      </c>
      <c r="AY83">
        <v>30</v>
      </c>
      <c r="BA83">
        <v>58</v>
      </c>
      <c r="BK83">
        <v>42</v>
      </c>
      <c r="BL83">
        <f>BL82/BL80</f>
        <v>1.5988372093023258</v>
      </c>
      <c r="BM83">
        <v>54</v>
      </c>
      <c r="BR83">
        <v>45.25</v>
      </c>
      <c r="BT83">
        <v>32.332999999999998</v>
      </c>
      <c r="BU83">
        <v>39.4</v>
      </c>
      <c r="BY83">
        <v>29</v>
      </c>
      <c r="BZ83">
        <v>11.2</v>
      </c>
      <c r="CA83">
        <v>35.75</v>
      </c>
      <c r="CB83">
        <v>34.5</v>
      </c>
      <c r="CE83">
        <v>41.25</v>
      </c>
      <c r="CG83">
        <v>37.667000000000002</v>
      </c>
      <c r="CH83">
        <v>36.5</v>
      </c>
      <c r="CK83">
        <v>19.600000000000001</v>
      </c>
      <c r="CM83">
        <v>35.429000000000002</v>
      </c>
      <c r="CN83">
        <f>CM91-CN81</f>
        <v>14.77</v>
      </c>
      <c r="CR83">
        <v>14.2</v>
      </c>
      <c r="CT83">
        <v>25</v>
      </c>
      <c r="CY83">
        <v>40.5</v>
      </c>
      <c r="CZ83">
        <v>37.200000000000003</v>
      </c>
      <c r="DB83">
        <v>27.8</v>
      </c>
      <c r="DH83">
        <v>29</v>
      </c>
      <c r="DJ83">
        <v>78.75</v>
      </c>
    </row>
    <row r="84" spans="27:115" x14ac:dyDescent="0.2">
      <c r="AM84">
        <v>24.25</v>
      </c>
      <c r="AO84">
        <v>22</v>
      </c>
      <c r="BA84">
        <v>44.667000000000002</v>
      </c>
      <c r="BR84">
        <v>43.332999999999998</v>
      </c>
      <c r="BS84">
        <f>BS80-BS82</f>
        <v>23.9</v>
      </c>
      <c r="BT84">
        <v>37.5</v>
      </c>
      <c r="BY84">
        <v>30.332999999999998</v>
      </c>
      <c r="CA84">
        <v>28.2</v>
      </c>
      <c r="CE84">
        <v>32</v>
      </c>
      <c r="CF84">
        <v>11.67</v>
      </c>
      <c r="CG84">
        <v>45.25</v>
      </c>
      <c r="CK84">
        <v>21.832999999999998</v>
      </c>
      <c r="CL84">
        <v>10.5</v>
      </c>
      <c r="CM84">
        <v>31</v>
      </c>
      <c r="CN84">
        <f>CN83/CN81</f>
        <v>1.2076860179885527</v>
      </c>
      <c r="CR84">
        <v>15</v>
      </c>
      <c r="CS84">
        <f>CS82/CS79</f>
        <v>1.6904376012965967</v>
      </c>
      <c r="CT84">
        <v>43.68</v>
      </c>
      <c r="CU84">
        <v>11.48</v>
      </c>
      <c r="CY84">
        <v>30.4</v>
      </c>
      <c r="DB84">
        <v>38.25</v>
      </c>
      <c r="DC84">
        <v>28.2</v>
      </c>
      <c r="DH84">
        <v>27.5</v>
      </c>
      <c r="DI84">
        <v>36.299999999999997</v>
      </c>
      <c r="DJ84">
        <v>47.25</v>
      </c>
      <c r="DK84">
        <f>DJ94-DK81</f>
        <v>27.900000000000002</v>
      </c>
    </row>
    <row r="85" spans="27:115" x14ac:dyDescent="0.2">
      <c r="AO85">
        <v>19.399999999999999</v>
      </c>
      <c r="AQ85" s="57">
        <v>123.23</v>
      </c>
      <c r="AR85" s="57">
        <v>126.18</v>
      </c>
      <c r="AS85">
        <v>32.75</v>
      </c>
      <c r="AT85">
        <v>11.46</v>
      </c>
      <c r="AU85">
        <v>33.667000000000002</v>
      </c>
      <c r="AV85">
        <v>10</v>
      </c>
      <c r="AW85" s="51">
        <v>184.42</v>
      </c>
      <c r="AX85" s="51">
        <v>130.69999999999999</v>
      </c>
      <c r="AY85">
        <v>67.599999999999994</v>
      </c>
      <c r="BC85" s="51">
        <v>135.84</v>
      </c>
      <c r="BD85" s="51">
        <v>115.71</v>
      </c>
      <c r="BE85">
        <v>40.799999999999997</v>
      </c>
      <c r="BF85">
        <v>11.21</v>
      </c>
      <c r="BG85">
        <v>49.5</v>
      </c>
      <c r="BH85">
        <v>23.6</v>
      </c>
      <c r="BI85" s="57">
        <v>142.86000000000001</v>
      </c>
      <c r="BJ85" s="57">
        <v>153.87</v>
      </c>
      <c r="BR85">
        <v>41.4</v>
      </c>
      <c r="BT85">
        <v>40.75</v>
      </c>
      <c r="BY85">
        <v>24.5</v>
      </c>
      <c r="CA85">
        <v>57.25</v>
      </c>
      <c r="CB85">
        <v>12.18</v>
      </c>
      <c r="CE85">
        <v>56.6</v>
      </c>
      <c r="CG85">
        <v>40</v>
      </c>
      <c r="CH85">
        <v>14.32</v>
      </c>
      <c r="CK85">
        <v>26.75</v>
      </c>
      <c r="CM85">
        <v>21.25</v>
      </c>
      <c r="CR85">
        <v>14</v>
      </c>
      <c r="CT85">
        <v>34.200000000000003</v>
      </c>
      <c r="CY85">
        <v>35</v>
      </c>
      <c r="DB85">
        <v>29</v>
      </c>
      <c r="DH85">
        <v>33.6</v>
      </c>
      <c r="DJ85">
        <v>43.667000000000002</v>
      </c>
    </row>
    <row r="86" spans="27:115" x14ac:dyDescent="0.2">
      <c r="AS86">
        <v>40.667000000000002</v>
      </c>
      <c r="AT86">
        <v>16.34</v>
      </c>
      <c r="AU86">
        <v>35.75</v>
      </c>
      <c r="AV86">
        <v>14.5</v>
      </c>
      <c r="AW86" s="44"/>
      <c r="AY86">
        <v>51.25</v>
      </c>
      <c r="AZ86">
        <v>24</v>
      </c>
      <c r="BA86">
        <v>70.5</v>
      </c>
      <c r="BB86">
        <v>14.7</v>
      </c>
      <c r="BC86" s="3"/>
      <c r="BD86" s="3"/>
      <c r="BE86">
        <v>38.5</v>
      </c>
      <c r="BF86">
        <v>19.5</v>
      </c>
      <c r="BG86">
        <v>62</v>
      </c>
      <c r="BH86">
        <v>21.75</v>
      </c>
      <c r="BK86">
        <v>24.25</v>
      </c>
      <c r="BL86">
        <v>11</v>
      </c>
      <c r="BM86">
        <v>26.8</v>
      </c>
      <c r="BN86">
        <v>15.2</v>
      </c>
      <c r="BS86">
        <f>BS84/BS82</f>
        <v>1.3657142857142857</v>
      </c>
      <c r="BT86">
        <v>37.25</v>
      </c>
      <c r="BU86">
        <v>18.7</v>
      </c>
      <c r="BY86">
        <v>26.6</v>
      </c>
      <c r="BZ86">
        <f>BZ81-BZ83</f>
        <v>17.5</v>
      </c>
      <c r="CA86">
        <v>45</v>
      </c>
      <c r="CE86">
        <v>31.8</v>
      </c>
      <c r="CF86">
        <f>CF82-CF84</f>
        <v>22.629999999999995</v>
      </c>
      <c r="CG86">
        <v>36.25</v>
      </c>
      <c r="CK86">
        <v>21.8</v>
      </c>
      <c r="CL86">
        <f>CL82-CL84</f>
        <v>13.5</v>
      </c>
      <c r="CM86">
        <v>26</v>
      </c>
      <c r="CT86">
        <v>32.799999999999997</v>
      </c>
      <c r="CY86">
        <v>29.5</v>
      </c>
      <c r="CZ86">
        <v>16.329999999999998</v>
      </c>
      <c r="DB86">
        <v>26.667000000000002</v>
      </c>
      <c r="DC86">
        <v>12.28</v>
      </c>
      <c r="DH86">
        <v>36.5</v>
      </c>
      <c r="DJ86">
        <v>53</v>
      </c>
      <c r="DK86">
        <f>DK84/DK81</f>
        <v>1.1528925619834711</v>
      </c>
    </row>
    <row r="87" spans="27:115" x14ac:dyDescent="0.2">
      <c r="AJ87" s="3"/>
      <c r="AK87" s="57">
        <v>142.68</v>
      </c>
      <c r="AL87" s="57">
        <v>118.11</v>
      </c>
      <c r="AM87">
        <v>18</v>
      </c>
      <c r="AN87">
        <v>7.45</v>
      </c>
      <c r="AO87">
        <v>23.6</v>
      </c>
      <c r="AP87">
        <v>8.35</v>
      </c>
      <c r="AQ87" s="3"/>
      <c r="AR87" s="3"/>
      <c r="AS87">
        <v>41.667000000000002</v>
      </c>
      <c r="AT87">
        <v>15.8</v>
      </c>
      <c r="AU87">
        <v>42.25</v>
      </c>
      <c r="AV87">
        <v>20</v>
      </c>
      <c r="AY87">
        <v>47.6</v>
      </c>
      <c r="AZ87">
        <v>20</v>
      </c>
      <c r="BA87">
        <v>87.5</v>
      </c>
      <c r="BB87">
        <v>28</v>
      </c>
      <c r="BE87">
        <v>47.25</v>
      </c>
      <c r="BF87">
        <v>15.5</v>
      </c>
      <c r="BG87">
        <v>43.2</v>
      </c>
      <c r="BH87">
        <v>22.59</v>
      </c>
      <c r="BK87">
        <v>30.571000000000002</v>
      </c>
      <c r="BL87">
        <v>9.89</v>
      </c>
      <c r="BM87">
        <v>41.5</v>
      </c>
      <c r="BN87">
        <v>10.73</v>
      </c>
      <c r="BT87">
        <v>34.667000000000002</v>
      </c>
      <c r="BY87">
        <v>20.6</v>
      </c>
      <c r="CA87">
        <v>58</v>
      </c>
      <c r="CB87">
        <f>CB83-CB85</f>
        <v>22.32</v>
      </c>
      <c r="CE87">
        <v>22.5</v>
      </c>
      <c r="CF87">
        <f>CF86/CF84</f>
        <v>1.9391602399314478</v>
      </c>
      <c r="CG87">
        <v>32.75</v>
      </c>
      <c r="CH87">
        <f>CH83-CH85</f>
        <v>22.18</v>
      </c>
      <c r="CK87">
        <v>29.167000000000002</v>
      </c>
      <c r="CL87">
        <f>CL86/CL84</f>
        <v>1.2857142857142858</v>
      </c>
      <c r="CM87">
        <v>35.856999999999999</v>
      </c>
      <c r="CR87">
        <v>7.5</v>
      </c>
      <c r="CT87">
        <v>30.32</v>
      </c>
      <c r="CU87">
        <f>CU82-CU84</f>
        <v>16.32</v>
      </c>
      <c r="CY87">
        <v>38.667000000000002</v>
      </c>
      <c r="DB87">
        <v>28.4</v>
      </c>
      <c r="DH87">
        <v>47.5</v>
      </c>
      <c r="DI87">
        <v>13.03</v>
      </c>
      <c r="DJ87">
        <v>61.5</v>
      </c>
    </row>
    <row r="88" spans="27:115" x14ac:dyDescent="0.2">
      <c r="AA88" s="3"/>
      <c r="AB88" s="3"/>
      <c r="AJ88" s="3"/>
      <c r="AK88" s="3"/>
      <c r="AM88">
        <v>19.75</v>
      </c>
      <c r="AN88">
        <v>7.4</v>
      </c>
      <c r="AO88">
        <v>16</v>
      </c>
      <c r="AP88">
        <v>6</v>
      </c>
      <c r="AS88">
        <v>33.75</v>
      </c>
      <c r="AT88">
        <v>16.3</v>
      </c>
      <c r="AU88">
        <v>41.2</v>
      </c>
      <c r="AV88">
        <v>21</v>
      </c>
      <c r="AY88">
        <v>32</v>
      </c>
      <c r="AZ88">
        <v>20</v>
      </c>
      <c r="BA88">
        <v>95.4</v>
      </c>
      <c r="BB88">
        <v>26.78</v>
      </c>
      <c r="BE88">
        <v>47.167000000000002</v>
      </c>
      <c r="BF88">
        <v>15.2</v>
      </c>
      <c r="BG88">
        <v>52.5</v>
      </c>
      <c r="BH88">
        <v>22</v>
      </c>
      <c r="BK88">
        <v>34.75</v>
      </c>
      <c r="BL88">
        <v>11.5</v>
      </c>
      <c r="BM88">
        <v>28.75</v>
      </c>
      <c r="BN88">
        <v>11.96</v>
      </c>
      <c r="BT88">
        <v>45</v>
      </c>
      <c r="BU88">
        <f>BU83-BU86</f>
        <v>20.7</v>
      </c>
      <c r="BY88">
        <v>34.56</v>
      </c>
      <c r="BZ88">
        <f>BZ86/BZ83</f>
        <v>1.5625</v>
      </c>
      <c r="CA88">
        <v>39</v>
      </c>
      <c r="CE88">
        <v>43</v>
      </c>
      <c r="CG88">
        <v>26.8</v>
      </c>
      <c r="CH88">
        <f>CH87/CH85</f>
        <v>1.5488826815642458</v>
      </c>
      <c r="CK88">
        <v>29</v>
      </c>
      <c r="CM88">
        <v>33.4</v>
      </c>
      <c r="CR88">
        <v>4.1500000000000004</v>
      </c>
      <c r="CY88">
        <v>40.332999999999998</v>
      </c>
      <c r="CZ88">
        <f>CZ83-CZ86</f>
        <v>20.870000000000005</v>
      </c>
      <c r="DB88">
        <v>25.2</v>
      </c>
      <c r="DH88">
        <v>58</v>
      </c>
      <c r="DJ88">
        <v>43.25</v>
      </c>
    </row>
    <row r="89" spans="27:115" x14ac:dyDescent="0.2">
      <c r="AJ89" s="3"/>
      <c r="AM89">
        <v>21.8</v>
      </c>
      <c r="AN89">
        <v>10.63</v>
      </c>
      <c r="AO89">
        <v>20.8</v>
      </c>
      <c r="AP89">
        <v>9.34</v>
      </c>
      <c r="AS89">
        <v>44.667000000000002</v>
      </c>
      <c r="AT89">
        <v>14</v>
      </c>
      <c r="AU89">
        <v>33.75</v>
      </c>
      <c r="AV89">
        <v>19.62</v>
      </c>
      <c r="AY89">
        <v>48.6</v>
      </c>
      <c r="AZ89">
        <v>17</v>
      </c>
      <c r="BA89">
        <v>42.25</v>
      </c>
      <c r="BB89">
        <v>20.53</v>
      </c>
      <c r="BE89">
        <v>42</v>
      </c>
      <c r="BF89">
        <v>27.3</v>
      </c>
      <c r="BG89">
        <v>48</v>
      </c>
      <c r="BH89">
        <v>17</v>
      </c>
      <c r="BK89">
        <v>31.6</v>
      </c>
      <c r="BL89">
        <v>13</v>
      </c>
      <c r="BM89">
        <v>34</v>
      </c>
      <c r="BN89">
        <v>12.64</v>
      </c>
      <c r="BT89">
        <v>39.75</v>
      </c>
      <c r="BU89">
        <f>BU88/BU86</f>
        <v>1.106951871657754</v>
      </c>
      <c r="CA89">
        <v>43.4</v>
      </c>
      <c r="CB89">
        <f>CB87/CB85</f>
        <v>1.8325123152709359</v>
      </c>
      <c r="CE89">
        <v>29.6</v>
      </c>
      <c r="CG89">
        <v>44.6</v>
      </c>
      <c r="CK89">
        <v>24</v>
      </c>
      <c r="CM89">
        <v>39.332999999999998</v>
      </c>
      <c r="CR89">
        <v>7.24</v>
      </c>
      <c r="CU89">
        <f>CU87/CU84</f>
        <v>1.4216027874564459</v>
      </c>
      <c r="CY89">
        <v>37.6</v>
      </c>
      <c r="CZ89">
        <f>CZ88/CZ86</f>
        <v>1.2780159216166569</v>
      </c>
      <c r="DB89">
        <v>19.2</v>
      </c>
      <c r="DC89">
        <f>DC84-DC86</f>
        <v>15.92</v>
      </c>
      <c r="DH89">
        <v>42.5</v>
      </c>
      <c r="DJ89">
        <v>42.4</v>
      </c>
    </row>
    <row r="90" spans="27:115" x14ac:dyDescent="0.2">
      <c r="AM90">
        <v>28.5</v>
      </c>
      <c r="AN90">
        <v>8.5</v>
      </c>
      <c r="AO90">
        <v>19.25</v>
      </c>
      <c r="AP90">
        <v>8.4600000000000009</v>
      </c>
      <c r="AS90">
        <v>27.667000000000002</v>
      </c>
      <c r="AT90">
        <v>17.559999999999999</v>
      </c>
      <c r="AU90">
        <v>31</v>
      </c>
      <c r="AV90">
        <v>17.54</v>
      </c>
      <c r="AY90">
        <v>53.75</v>
      </c>
      <c r="AZ90">
        <v>17.2</v>
      </c>
      <c r="BA90">
        <v>33.75</v>
      </c>
      <c r="BB90">
        <v>27.59</v>
      </c>
      <c r="BE90">
        <v>54.25</v>
      </c>
      <c r="BF90">
        <v>15.1</v>
      </c>
      <c r="BG90">
        <v>42.832999999999998</v>
      </c>
      <c r="BH90">
        <v>19.100000000000001</v>
      </c>
      <c r="BK90">
        <v>21.5</v>
      </c>
      <c r="BL90">
        <v>13.48</v>
      </c>
      <c r="BM90">
        <v>25.8</v>
      </c>
      <c r="BN90">
        <v>11.6</v>
      </c>
      <c r="BT90">
        <v>40.6</v>
      </c>
      <c r="CE90">
        <v>29</v>
      </c>
      <c r="CR90">
        <v>4.75</v>
      </c>
      <c r="CY90">
        <v>35.25</v>
      </c>
      <c r="DB90">
        <v>23.5</v>
      </c>
      <c r="DC90">
        <f>DC89/DC86</f>
        <v>1.2964169381107493</v>
      </c>
      <c r="DI90">
        <f>DI84-DI87</f>
        <v>23.269999999999996</v>
      </c>
      <c r="DJ90">
        <v>42.4</v>
      </c>
    </row>
    <row r="91" spans="27:115" x14ac:dyDescent="0.2">
      <c r="AM91">
        <v>23</v>
      </c>
      <c r="AN91">
        <v>7</v>
      </c>
      <c r="AO91">
        <v>15.75</v>
      </c>
      <c r="AP91">
        <v>6.78</v>
      </c>
      <c r="AS91">
        <v>36.200000000000003</v>
      </c>
      <c r="AU91">
        <v>35.5</v>
      </c>
      <c r="AY91">
        <v>53.667000000000002</v>
      </c>
      <c r="AZ91">
        <v>21.29</v>
      </c>
      <c r="BA91">
        <v>43.8</v>
      </c>
      <c r="BB91">
        <v>13.75</v>
      </c>
      <c r="BE91">
        <v>39.799999999999997</v>
      </c>
      <c r="BG91">
        <v>40.667000000000002</v>
      </c>
      <c r="BK91">
        <v>25.25</v>
      </c>
      <c r="BL91">
        <v>12.54</v>
      </c>
      <c r="BM91">
        <v>34</v>
      </c>
      <c r="BN91">
        <v>7.58</v>
      </c>
      <c r="BT91">
        <v>36.4</v>
      </c>
      <c r="CE91">
        <v>34.299999999999997</v>
      </c>
      <c r="CM91">
        <v>27</v>
      </c>
      <c r="CR91">
        <v>7</v>
      </c>
      <c r="CY91">
        <v>31.332999999999998</v>
      </c>
      <c r="DB91">
        <v>32.799999999999997</v>
      </c>
      <c r="DJ91">
        <v>112</v>
      </c>
    </row>
    <row r="92" spans="27:115" x14ac:dyDescent="0.2">
      <c r="AM92">
        <v>21.25</v>
      </c>
      <c r="AO92">
        <v>14.5</v>
      </c>
      <c r="AP92">
        <v>8.1</v>
      </c>
      <c r="AS92">
        <v>26</v>
      </c>
      <c r="AT92">
        <v>15.24</v>
      </c>
      <c r="AU92">
        <v>42.8</v>
      </c>
      <c r="AV92">
        <v>17.11</v>
      </c>
      <c r="AY92">
        <v>83</v>
      </c>
      <c r="BA92">
        <v>59.667000000000002</v>
      </c>
      <c r="BE92">
        <v>41</v>
      </c>
      <c r="BG92">
        <v>45</v>
      </c>
      <c r="BK92">
        <v>39.5</v>
      </c>
      <c r="BM92">
        <v>37.25</v>
      </c>
      <c r="BT92">
        <v>33.5</v>
      </c>
      <c r="CR92">
        <v>6.4</v>
      </c>
      <c r="DB92">
        <v>32.25</v>
      </c>
      <c r="DI92">
        <f>DI90/DI87</f>
        <v>1.7858787413660782</v>
      </c>
      <c r="DJ92">
        <v>49.75</v>
      </c>
    </row>
    <row r="93" spans="27:115" x14ac:dyDescent="0.2">
      <c r="AM93">
        <v>20</v>
      </c>
      <c r="AO93">
        <v>14.75</v>
      </c>
      <c r="AS93">
        <v>29.5</v>
      </c>
      <c r="AU93">
        <v>47.75</v>
      </c>
      <c r="AY93">
        <v>74</v>
      </c>
      <c r="BA93">
        <v>76.8</v>
      </c>
      <c r="BE93">
        <v>31</v>
      </c>
      <c r="BG93">
        <v>33.856999999999999</v>
      </c>
      <c r="BK93">
        <v>28.667000000000002</v>
      </c>
      <c r="BM93">
        <v>31.5</v>
      </c>
      <c r="BT93">
        <v>48.667000000000002</v>
      </c>
      <c r="BZ93" s="51">
        <v>156.25</v>
      </c>
      <c r="CA93" s="51">
        <v>183.25</v>
      </c>
      <c r="CB93" s="51">
        <v>193.92</v>
      </c>
      <c r="CC93" s="51">
        <v>154.88999999999999</v>
      </c>
      <c r="CD93" s="51">
        <v>128.57</v>
      </c>
      <c r="CE93" s="51">
        <v>120.77</v>
      </c>
      <c r="CF93" s="51">
        <v>169.04</v>
      </c>
      <c r="CG93" s="51">
        <v>142.16</v>
      </c>
      <c r="CH93" s="51">
        <v>127.8</v>
      </c>
      <c r="CI93" s="51">
        <v>129.63999999999999</v>
      </c>
      <c r="CJ93" s="51">
        <v>178.59</v>
      </c>
      <c r="CK93" s="51">
        <v>115.29</v>
      </c>
    </row>
    <row r="94" spans="27:115" x14ac:dyDescent="0.2">
      <c r="AM94">
        <v>21.5</v>
      </c>
      <c r="AN94">
        <v>19.899999999999999</v>
      </c>
      <c r="AO94">
        <v>15.333</v>
      </c>
      <c r="AS94">
        <v>29</v>
      </c>
      <c r="AT94">
        <f>AS103-AT92</f>
        <v>18.78</v>
      </c>
      <c r="AU94">
        <v>45.8</v>
      </c>
      <c r="AV94">
        <f>AU101-AV92</f>
        <v>21.590000000000003</v>
      </c>
      <c r="AY94">
        <v>41.75</v>
      </c>
      <c r="BA94">
        <v>48.5</v>
      </c>
      <c r="BE94">
        <v>29</v>
      </c>
      <c r="BG94">
        <v>42.667000000000002</v>
      </c>
      <c r="BK94">
        <v>30.75</v>
      </c>
      <c r="BL94">
        <v>28.9</v>
      </c>
      <c r="BM94">
        <v>33</v>
      </c>
      <c r="BN94">
        <v>29.5</v>
      </c>
      <c r="BT94">
        <v>39.75</v>
      </c>
      <c r="BW94" s="51">
        <v>120.79</v>
      </c>
      <c r="BX94" s="51">
        <v>86.92</v>
      </c>
      <c r="BY94">
        <v>43</v>
      </c>
      <c r="BZ94">
        <v>12.4</v>
      </c>
      <c r="CA94">
        <v>17.75</v>
      </c>
      <c r="CB94">
        <v>10.55</v>
      </c>
      <c r="CC94" s="51">
        <v>71.709999999999994</v>
      </c>
      <c r="CD94" s="51">
        <v>148.66</v>
      </c>
      <c r="CE94">
        <v>22.4</v>
      </c>
      <c r="CF94">
        <v>9.1999999999999993</v>
      </c>
      <c r="CG94">
        <v>17.75</v>
      </c>
      <c r="CH94">
        <v>8.4600000000000009</v>
      </c>
      <c r="CI94" s="51">
        <v>113.22</v>
      </c>
      <c r="CJ94" s="51">
        <v>105.85</v>
      </c>
      <c r="CK94">
        <v>38.5</v>
      </c>
      <c r="CM94">
        <v>24</v>
      </c>
      <c r="CP94" s="51">
        <v>141.28</v>
      </c>
      <c r="CQ94" s="51">
        <v>90.18</v>
      </c>
      <c r="CR94">
        <v>29.6</v>
      </c>
      <c r="CS94">
        <v>12.7</v>
      </c>
      <c r="CU94">
        <v>24.75</v>
      </c>
      <c r="CW94" s="51">
        <v>120.93</v>
      </c>
      <c r="CX94" s="51">
        <v>90.83</v>
      </c>
      <c r="CY94">
        <v>27.2</v>
      </c>
      <c r="CZ94">
        <v>10</v>
      </c>
      <c r="DB94">
        <v>36</v>
      </c>
      <c r="DC94">
        <v>12.7</v>
      </c>
      <c r="DE94" s="51">
        <v>109.78</v>
      </c>
      <c r="DF94" s="51">
        <v>104.65</v>
      </c>
      <c r="DJ94">
        <v>52.1</v>
      </c>
    </row>
    <row r="95" spans="27:115" x14ac:dyDescent="0.2">
      <c r="AM95">
        <v>20</v>
      </c>
      <c r="AO95">
        <v>24.4</v>
      </c>
      <c r="AP95">
        <v>17.100000000000001</v>
      </c>
      <c r="AS95">
        <v>42.5</v>
      </c>
      <c r="AT95">
        <f>AT94/AT92</f>
        <v>1.2322834645669292</v>
      </c>
      <c r="AU95">
        <v>44.2</v>
      </c>
      <c r="AY95">
        <v>39.667000000000002</v>
      </c>
      <c r="AZ95">
        <v>56.6</v>
      </c>
      <c r="BA95">
        <v>35.75</v>
      </c>
      <c r="BE95">
        <v>33.4</v>
      </c>
      <c r="BF95">
        <v>40.799999999999997</v>
      </c>
      <c r="BG95">
        <v>35.332999999999998</v>
      </c>
      <c r="BK95">
        <v>38.75</v>
      </c>
      <c r="BM95">
        <v>28.2</v>
      </c>
      <c r="BT95">
        <v>42.832999999999998</v>
      </c>
      <c r="BY95">
        <v>33.5</v>
      </c>
      <c r="BZ95">
        <v>13.6</v>
      </c>
      <c r="CA95">
        <v>23</v>
      </c>
      <c r="CB95">
        <v>9.74</v>
      </c>
      <c r="CE95">
        <v>21.4</v>
      </c>
      <c r="CF95">
        <v>10.47</v>
      </c>
      <c r="CG95">
        <v>24</v>
      </c>
      <c r="CH95">
        <v>5.76</v>
      </c>
      <c r="CK95">
        <v>33.6</v>
      </c>
      <c r="CM95">
        <v>23.75</v>
      </c>
      <c r="CR95">
        <v>20.399999999999999</v>
      </c>
      <c r="CS95">
        <v>8</v>
      </c>
      <c r="CU95">
        <v>23</v>
      </c>
      <c r="CY95">
        <v>21.667000000000002</v>
      </c>
      <c r="CZ95">
        <v>7.5</v>
      </c>
      <c r="DB95">
        <v>36.332999999999998</v>
      </c>
      <c r="DC95">
        <v>9.75</v>
      </c>
    </row>
    <row r="96" spans="27:115" x14ac:dyDescent="0.2">
      <c r="AM96">
        <v>15</v>
      </c>
      <c r="AN96">
        <v>8.1999999999999993</v>
      </c>
      <c r="AO96">
        <v>22.4</v>
      </c>
      <c r="AS96">
        <v>26</v>
      </c>
      <c r="AU96">
        <v>38.25</v>
      </c>
      <c r="AV96">
        <f>AV94/AV92</f>
        <v>1.2618351841028641</v>
      </c>
      <c r="AY96">
        <v>52.2</v>
      </c>
      <c r="BA96">
        <v>38</v>
      </c>
      <c r="BE96">
        <v>34.332999999999998</v>
      </c>
      <c r="BG96">
        <v>61.5</v>
      </c>
      <c r="BK96">
        <v>37.5</v>
      </c>
      <c r="BM96">
        <v>34</v>
      </c>
      <c r="BY96">
        <v>31.8</v>
      </c>
      <c r="BZ96">
        <v>24.8</v>
      </c>
      <c r="CA96">
        <v>21.5</v>
      </c>
      <c r="CB96">
        <v>11.4</v>
      </c>
      <c r="CE96">
        <v>22.6</v>
      </c>
      <c r="CF96">
        <v>10.42</v>
      </c>
      <c r="CG96">
        <v>23</v>
      </c>
      <c r="CH96">
        <v>5.0599999999999996</v>
      </c>
      <c r="CK96">
        <v>36.5</v>
      </c>
      <c r="CM96">
        <v>23.25</v>
      </c>
      <c r="CR96">
        <v>17.75</v>
      </c>
      <c r="CS96">
        <v>8</v>
      </c>
      <c r="CU96">
        <v>26</v>
      </c>
      <c r="CV96">
        <v>11.2</v>
      </c>
      <c r="CY96">
        <v>23.667000000000002</v>
      </c>
      <c r="CZ96">
        <v>12</v>
      </c>
      <c r="DB96">
        <v>16.8</v>
      </c>
      <c r="DC96">
        <v>12.4</v>
      </c>
      <c r="DH96">
        <v>44.25</v>
      </c>
      <c r="DJ96">
        <v>22.332999999999998</v>
      </c>
    </row>
    <row r="97" spans="39:115" x14ac:dyDescent="0.2">
      <c r="AM97">
        <v>8</v>
      </c>
      <c r="AO97">
        <v>20.6</v>
      </c>
      <c r="AP97">
        <v>7.84</v>
      </c>
      <c r="AS97">
        <v>32</v>
      </c>
      <c r="AU97">
        <v>41.429000000000002</v>
      </c>
      <c r="AY97">
        <v>92.5</v>
      </c>
      <c r="AZ97">
        <v>19.899999999999999</v>
      </c>
      <c r="BA97">
        <v>42.5</v>
      </c>
      <c r="BB97">
        <v>50.5</v>
      </c>
      <c r="BE97">
        <v>37</v>
      </c>
      <c r="BG97">
        <v>44</v>
      </c>
      <c r="BH97">
        <v>45.3</v>
      </c>
      <c r="BK97">
        <v>35.75</v>
      </c>
      <c r="BL97">
        <v>11.9</v>
      </c>
      <c r="BM97">
        <v>23.332999999999998</v>
      </c>
      <c r="BN97">
        <v>11.62</v>
      </c>
      <c r="BP97" s="57">
        <v>162.74</v>
      </c>
      <c r="BQ97" s="57">
        <v>96.84</v>
      </c>
      <c r="BR97">
        <v>31.25</v>
      </c>
      <c r="BS97">
        <v>9</v>
      </c>
      <c r="BT97">
        <v>16.713999999999999</v>
      </c>
      <c r="BU97">
        <v>14.2</v>
      </c>
      <c r="BY97">
        <v>28.25</v>
      </c>
      <c r="BZ97">
        <v>10.9</v>
      </c>
      <c r="CA97">
        <v>32.25</v>
      </c>
      <c r="CB97">
        <v>13.8</v>
      </c>
      <c r="CE97">
        <v>16.399999999999999</v>
      </c>
      <c r="CF97">
        <v>7.66</v>
      </c>
      <c r="CG97">
        <v>21.4</v>
      </c>
      <c r="CH97">
        <v>7.74</v>
      </c>
      <c r="CK97">
        <v>26.667000000000002</v>
      </c>
      <c r="CL97">
        <v>32.9</v>
      </c>
      <c r="CM97">
        <v>20.5</v>
      </c>
      <c r="CR97">
        <v>21.832999999999998</v>
      </c>
      <c r="CS97">
        <v>8.64</v>
      </c>
      <c r="CU97">
        <v>21.332999999999998</v>
      </c>
      <c r="CY97">
        <v>28.5</v>
      </c>
      <c r="CZ97">
        <v>13.6</v>
      </c>
      <c r="DB97">
        <v>19.399999999999999</v>
      </c>
      <c r="DC97">
        <v>10.64</v>
      </c>
      <c r="DH97">
        <v>36.5</v>
      </c>
      <c r="DJ97">
        <v>24.167000000000002</v>
      </c>
    </row>
    <row r="98" spans="39:115" x14ac:dyDescent="0.2">
      <c r="AM98">
        <v>23.6</v>
      </c>
      <c r="AO98">
        <v>20.25</v>
      </c>
      <c r="AS98">
        <v>28.5</v>
      </c>
      <c r="AU98">
        <v>37.429000000000002</v>
      </c>
      <c r="AY98">
        <v>52.5</v>
      </c>
      <c r="BA98">
        <v>35.667000000000002</v>
      </c>
      <c r="BE98">
        <v>42.6</v>
      </c>
      <c r="BF98">
        <v>17.3</v>
      </c>
      <c r="BG98">
        <v>39.25</v>
      </c>
      <c r="BK98">
        <v>32</v>
      </c>
      <c r="BM98">
        <v>23.8</v>
      </c>
      <c r="BR98">
        <v>24.75</v>
      </c>
      <c r="BS98">
        <v>10.5</v>
      </c>
      <c r="BT98">
        <v>19</v>
      </c>
      <c r="BU98">
        <v>9.75</v>
      </c>
      <c r="BY98">
        <v>31.8</v>
      </c>
      <c r="BZ98">
        <v>12.5</v>
      </c>
      <c r="CA98">
        <v>27.6</v>
      </c>
      <c r="CB98">
        <v>18.600000000000001</v>
      </c>
      <c r="CE98">
        <v>19.399999999999999</v>
      </c>
      <c r="CF98">
        <v>6.85</v>
      </c>
      <c r="CG98">
        <v>17.75</v>
      </c>
      <c r="CH98">
        <v>9.1999999999999993</v>
      </c>
      <c r="CK98">
        <v>30.332999999999998</v>
      </c>
      <c r="CM98">
        <v>25</v>
      </c>
      <c r="CR98">
        <v>21.832999999999998</v>
      </c>
      <c r="CS98">
        <v>12.5</v>
      </c>
      <c r="CU98">
        <v>21</v>
      </c>
      <c r="CY98">
        <v>27.5</v>
      </c>
      <c r="CZ98">
        <v>17.37</v>
      </c>
      <c r="DB98">
        <v>21.25</v>
      </c>
      <c r="DC98">
        <v>9.1</v>
      </c>
      <c r="DH98">
        <v>30.75</v>
      </c>
      <c r="DJ98">
        <v>19.600000000000001</v>
      </c>
    </row>
    <row r="99" spans="39:115" x14ac:dyDescent="0.2">
      <c r="AM99">
        <v>21</v>
      </c>
      <c r="AN99">
        <f>AN94-AN96</f>
        <v>11.7</v>
      </c>
      <c r="AO99">
        <v>10.429</v>
      </c>
      <c r="AP99">
        <f>AP95-AP97</f>
        <v>9.2600000000000016</v>
      </c>
      <c r="AS99">
        <v>37</v>
      </c>
      <c r="AU99">
        <v>29.5</v>
      </c>
      <c r="AY99">
        <v>69.75</v>
      </c>
      <c r="AZ99">
        <f>AZ95-AZ97</f>
        <v>36.700000000000003</v>
      </c>
      <c r="BA99">
        <v>27.6</v>
      </c>
      <c r="BB99">
        <v>21.89</v>
      </c>
      <c r="BE99">
        <v>33</v>
      </c>
      <c r="BG99">
        <v>41.332999999999998</v>
      </c>
      <c r="BH99">
        <v>21</v>
      </c>
      <c r="BK99">
        <v>27.6</v>
      </c>
      <c r="BM99">
        <v>30.8</v>
      </c>
      <c r="BR99">
        <v>27.5</v>
      </c>
      <c r="BS99">
        <v>7</v>
      </c>
      <c r="BT99">
        <v>20.25</v>
      </c>
      <c r="BU99">
        <v>11.4</v>
      </c>
      <c r="BY99">
        <v>44.4</v>
      </c>
      <c r="BZ99">
        <v>18.75</v>
      </c>
      <c r="CA99">
        <v>28.2</v>
      </c>
      <c r="CB99">
        <v>13.64</v>
      </c>
      <c r="CE99">
        <v>21.2</v>
      </c>
      <c r="CF99">
        <v>8</v>
      </c>
      <c r="CG99">
        <v>19.5</v>
      </c>
      <c r="CH99">
        <v>8.4</v>
      </c>
      <c r="CK99">
        <v>47.2</v>
      </c>
      <c r="CL99">
        <v>15.43</v>
      </c>
      <c r="CM99">
        <v>19.2</v>
      </c>
      <c r="CN99">
        <v>21.1</v>
      </c>
      <c r="CR99">
        <v>17.667000000000002</v>
      </c>
      <c r="CS99">
        <v>10.31</v>
      </c>
      <c r="CU99">
        <v>15.5</v>
      </c>
      <c r="CV99">
        <f>CU105-CV96</f>
        <v>10.100000000000001</v>
      </c>
      <c r="CY99">
        <v>34</v>
      </c>
      <c r="CZ99">
        <v>16.89</v>
      </c>
      <c r="DB99">
        <v>16.5</v>
      </c>
      <c r="DC99">
        <v>10.8</v>
      </c>
      <c r="DH99">
        <v>28.25</v>
      </c>
      <c r="DI99">
        <v>32.6</v>
      </c>
      <c r="DJ99">
        <v>17.75</v>
      </c>
    </row>
    <row r="100" spans="39:115" x14ac:dyDescent="0.2">
      <c r="AM100">
        <v>20.25</v>
      </c>
      <c r="AN100">
        <f>AN99/AN96</f>
        <v>1.4268292682926829</v>
      </c>
      <c r="AO100">
        <v>16.856999999999999</v>
      </c>
      <c r="AP100">
        <f>AP99/AP97</f>
        <v>1.181122448979592</v>
      </c>
      <c r="AS100">
        <v>40.25</v>
      </c>
      <c r="AY100">
        <v>47.667000000000002</v>
      </c>
      <c r="BA100">
        <v>35.25</v>
      </c>
      <c r="BE100">
        <v>47.25</v>
      </c>
      <c r="BG100">
        <v>49</v>
      </c>
      <c r="BK100">
        <v>37.75</v>
      </c>
      <c r="BL100">
        <f>BL94-BL97</f>
        <v>17</v>
      </c>
      <c r="BM100">
        <v>29</v>
      </c>
      <c r="BN100">
        <f>BN94-BN97</f>
        <v>17.880000000000003</v>
      </c>
      <c r="BR100">
        <v>22.75</v>
      </c>
      <c r="BS100">
        <v>11</v>
      </c>
      <c r="BT100">
        <v>24.75</v>
      </c>
      <c r="BU100">
        <v>12.69</v>
      </c>
      <c r="BY100">
        <v>31.4</v>
      </c>
      <c r="CA100">
        <v>24.5</v>
      </c>
      <c r="CE100">
        <v>23.4</v>
      </c>
      <c r="CG100">
        <v>15</v>
      </c>
      <c r="CK100">
        <v>22.8</v>
      </c>
      <c r="CM100">
        <v>25</v>
      </c>
      <c r="CR100">
        <v>22.25</v>
      </c>
      <c r="CU100">
        <v>24</v>
      </c>
      <c r="CV100">
        <f>CV99/CV96</f>
        <v>0.90178571428571452</v>
      </c>
      <c r="CY100">
        <v>25.75</v>
      </c>
      <c r="DB100">
        <v>17.600000000000001</v>
      </c>
      <c r="DH100">
        <v>34.5</v>
      </c>
      <c r="DJ100">
        <v>33.75</v>
      </c>
    </row>
    <row r="101" spans="39:115" x14ac:dyDescent="0.2">
      <c r="AM101">
        <v>16.600000000000001</v>
      </c>
      <c r="AO101">
        <v>12.833</v>
      </c>
      <c r="AS101">
        <v>30.2</v>
      </c>
      <c r="AU101">
        <v>38.700000000000003</v>
      </c>
      <c r="AY101">
        <v>61.25</v>
      </c>
      <c r="AZ101">
        <f>AZ99/AZ97</f>
        <v>1.8442211055276385</v>
      </c>
      <c r="BA101">
        <v>32.332999999999998</v>
      </c>
      <c r="BB101">
        <f>BB97-BB99</f>
        <v>28.61</v>
      </c>
      <c r="BE101">
        <v>44.4</v>
      </c>
      <c r="BF101">
        <f>BF95-BF98</f>
        <v>23.499999999999996</v>
      </c>
      <c r="BG101">
        <v>37.143000000000001</v>
      </c>
      <c r="BH101">
        <f>BH97-BH99</f>
        <v>24.299999999999997</v>
      </c>
      <c r="BK101">
        <v>23</v>
      </c>
      <c r="BM101">
        <v>15.667</v>
      </c>
      <c r="BR101">
        <v>18.8</v>
      </c>
      <c r="BS101">
        <v>8</v>
      </c>
      <c r="BT101">
        <v>16.5</v>
      </c>
      <c r="BU101">
        <v>10.199999999999999</v>
      </c>
      <c r="BY101">
        <v>37.25</v>
      </c>
      <c r="CA101">
        <v>22</v>
      </c>
      <c r="CE101">
        <v>21</v>
      </c>
      <c r="CG101">
        <v>14.4</v>
      </c>
      <c r="CK101">
        <v>28.8</v>
      </c>
      <c r="CM101">
        <v>22.332999999999998</v>
      </c>
      <c r="CR101">
        <v>21.332999999999998</v>
      </c>
      <c r="CU101">
        <v>17.667000000000002</v>
      </c>
      <c r="CY101">
        <v>37.667000000000002</v>
      </c>
      <c r="DB101">
        <v>16.5</v>
      </c>
      <c r="DH101">
        <v>28</v>
      </c>
      <c r="DJ101">
        <v>26.75</v>
      </c>
      <c r="DK101">
        <f>DJ108-DK111</f>
        <v>13.96</v>
      </c>
    </row>
    <row r="102" spans="39:115" x14ac:dyDescent="0.2">
      <c r="AO102">
        <v>11.833</v>
      </c>
      <c r="AY102">
        <v>49.2</v>
      </c>
      <c r="BA102">
        <v>67</v>
      </c>
      <c r="BE102">
        <v>40.200000000000003</v>
      </c>
      <c r="BG102">
        <v>35.25</v>
      </c>
      <c r="BK102">
        <v>19.25</v>
      </c>
      <c r="BL102">
        <f>BL100/BL97</f>
        <v>1.4285714285714286</v>
      </c>
      <c r="BM102">
        <v>36.799999999999997</v>
      </c>
      <c r="BN102">
        <f>BN100/BN97</f>
        <v>1.5387263339070572</v>
      </c>
      <c r="BR102">
        <v>33.25</v>
      </c>
      <c r="BS102">
        <v>7.46</v>
      </c>
      <c r="BT102">
        <v>19.5</v>
      </c>
      <c r="BU102">
        <v>6.4</v>
      </c>
      <c r="BY102">
        <v>33.5</v>
      </c>
      <c r="BZ102">
        <v>34.200000000000003</v>
      </c>
      <c r="CA102">
        <v>22.8</v>
      </c>
      <c r="CB102">
        <v>24.3</v>
      </c>
      <c r="CE102">
        <v>19.2</v>
      </c>
      <c r="CF102">
        <v>12.23</v>
      </c>
      <c r="CG102">
        <v>15.4</v>
      </c>
      <c r="CH102">
        <v>18.5</v>
      </c>
      <c r="CK102">
        <v>36.5</v>
      </c>
      <c r="CL102">
        <f>CL97-CL99</f>
        <v>17.47</v>
      </c>
      <c r="CM102">
        <v>16.75</v>
      </c>
      <c r="CR102">
        <v>21.4</v>
      </c>
      <c r="CS102">
        <v>24.2</v>
      </c>
      <c r="CU102">
        <v>18.332999999999998</v>
      </c>
      <c r="CY102">
        <v>30.75</v>
      </c>
      <c r="CZ102">
        <v>28.5</v>
      </c>
      <c r="DB102">
        <v>18</v>
      </c>
      <c r="DH102">
        <v>38.5</v>
      </c>
      <c r="DI102">
        <v>15.54</v>
      </c>
      <c r="DJ102">
        <v>26.332999999999998</v>
      </c>
    </row>
    <row r="103" spans="39:115" x14ac:dyDescent="0.2">
      <c r="AO103">
        <v>10.667</v>
      </c>
      <c r="AS103">
        <v>34.020000000000003</v>
      </c>
      <c r="AY103">
        <v>57</v>
      </c>
      <c r="BA103">
        <v>36.332999999999998</v>
      </c>
      <c r="BB103">
        <f>BB101/BB99</f>
        <v>1.306989492919141</v>
      </c>
      <c r="BE103">
        <v>43.2</v>
      </c>
      <c r="BF103">
        <f>BF101/BF98</f>
        <v>1.3583815028901731</v>
      </c>
      <c r="BG103">
        <v>56</v>
      </c>
      <c r="BH103">
        <f>BH101/BH99</f>
        <v>1.157142857142857</v>
      </c>
      <c r="BK103">
        <v>28.5</v>
      </c>
      <c r="BM103">
        <v>25.6</v>
      </c>
      <c r="BR103">
        <v>28.2</v>
      </c>
      <c r="BT103">
        <v>28.667000000000002</v>
      </c>
      <c r="BY103">
        <v>36.6</v>
      </c>
      <c r="CA103">
        <v>19.2</v>
      </c>
      <c r="CE103">
        <v>22.6</v>
      </c>
      <c r="CG103">
        <v>21.713999999999999</v>
      </c>
      <c r="CK103">
        <v>30.25</v>
      </c>
      <c r="CM103">
        <v>17.667000000000002</v>
      </c>
      <c r="CN103">
        <v>10.25</v>
      </c>
      <c r="CR103">
        <v>29.75</v>
      </c>
      <c r="CU103">
        <v>21.667000000000002</v>
      </c>
      <c r="CY103">
        <v>31.332999999999998</v>
      </c>
      <c r="DB103">
        <v>22.5</v>
      </c>
      <c r="DH103">
        <v>46</v>
      </c>
      <c r="DJ103">
        <v>34.6</v>
      </c>
      <c r="DK103">
        <f>DK101/DK111</f>
        <v>1.0464767616191906</v>
      </c>
    </row>
    <row r="104" spans="39:115" x14ac:dyDescent="0.2">
      <c r="BA104">
        <v>52.667000000000002</v>
      </c>
      <c r="BE104">
        <v>37.332999999999998</v>
      </c>
      <c r="BG104">
        <v>35.5</v>
      </c>
      <c r="BK104">
        <v>27</v>
      </c>
      <c r="BM104">
        <v>25.6</v>
      </c>
      <c r="BR104">
        <v>17</v>
      </c>
      <c r="BS104">
        <v>23.2</v>
      </c>
      <c r="BT104">
        <v>17.600000000000001</v>
      </c>
      <c r="BU104">
        <v>21.2</v>
      </c>
      <c r="BY104">
        <v>24.332999999999998</v>
      </c>
      <c r="CA104">
        <v>23.6</v>
      </c>
      <c r="CG104">
        <v>17.399999999999999</v>
      </c>
      <c r="CH104">
        <v>7.44</v>
      </c>
      <c r="CK104">
        <v>31.4</v>
      </c>
      <c r="CL104">
        <f>CL102/CL99</f>
        <v>1.1322099805573558</v>
      </c>
      <c r="CM104">
        <v>17.25</v>
      </c>
      <c r="CR104">
        <v>32.5</v>
      </c>
      <c r="CY104">
        <v>29.8</v>
      </c>
      <c r="DB104">
        <v>18</v>
      </c>
      <c r="DC104">
        <v>20.8</v>
      </c>
      <c r="DH104">
        <v>28.667000000000002</v>
      </c>
      <c r="DJ104">
        <v>30</v>
      </c>
    </row>
    <row r="105" spans="39:115" x14ac:dyDescent="0.2">
      <c r="BA105">
        <v>48</v>
      </c>
      <c r="BE105">
        <v>38.713999999999999</v>
      </c>
      <c r="BG105">
        <v>47</v>
      </c>
      <c r="BK105">
        <v>22</v>
      </c>
      <c r="BM105">
        <v>28.25</v>
      </c>
      <c r="BR105">
        <v>24.6</v>
      </c>
      <c r="BT105">
        <v>13.75</v>
      </c>
      <c r="BZ105">
        <v>15.49</v>
      </c>
      <c r="CA105">
        <v>24.75</v>
      </c>
      <c r="CB105">
        <v>13</v>
      </c>
      <c r="CE105">
        <v>21</v>
      </c>
      <c r="CF105">
        <f>CE105-CF102</f>
        <v>8.77</v>
      </c>
      <c r="CG105">
        <v>24.2</v>
      </c>
      <c r="CK105">
        <v>27.8</v>
      </c>
      <c r="CM105">
        <v>18.332999999999998</v>
      </c>
      <c r="CR105">
        <v>28.56</v>
      </c>
      <c r="CS105">
        <v>10.029999999999999</v>
      </c>
      <c r="CU105">
        <v>21.3</v>
      </c>
      <c r="CY105">
        <v>31.2</v>
      </c>
      <c r="CZ105">
        <v>12.9</v>
      </c>
      <c r="DB105">
        <v>15.333</v>
      </c>
      <c r="DH105">
        <v>29.6</v>
      </c>
      <c r="DI105">
        <f>DI99-DI102</f>
        <v>17.060000000000002</v>
      </c>
      <c r="DJ105">
        <v>29.167000000000002</v>
      </c>
    </row>
    <row r="106" spans="39:115" x14ac:dyDescent="0.2">
      <c r="BE106">
        <v>43</v>
      </c>
      <c r="BG106">
        <v>44.667000000000002</v>
      </c>
      <c r="BK106">
        <v>25.75</v>
      </c>
      <c r="BM106">
        <v>30.6</v>
      </c>
      <c r="BR106">
        <v>19.5</v>
      </c>
      <c r="BS106">
        <v>8.83</v>
      </c>
      <c r="BT106">
        <v>17.8</v>
      </c>
      <c r="CA106">
        <v>29</v>
      </c>
      <c r="CG106">
        <v>19.2</v>
      </c>
      <c r="CK106">
        <v>37.200000000000003</v>
      </c>
      <c r="CM106">
        <v>21.1</v>
      </c>
      <c r="CN106">
        <f>CN99-CN103</f>
        <v>10.850000000000001</v>
      </c>
      <c r="CR106">
        <v>29.63</v>
      </c>
      <c r="CY106">
        <v>28.5</v>
      </c>
      <c r="DB106">
        <v>21.5</v>
      </c>
      <c r="DH106">
        <v>28.8</v>
      </c>
      <c r="DJ106">
        <v>35.429000000000002</v>
      </c>
    </row>
    <row r="107" spans="39:115" x14ac:dyDescent="0.2">
      <c r="BE107">
        <v>54</v>
      </c>
      <c r="BG107">
        <v>58.75</v>
      </c>
      <c r="BK107">
        <v>24</v>
      </c>
      <c r="BM107">
        <v>26.75</v>
      </c>
      <c r="BR107">
        <v>24.5</v>
      </c>
      <c r="BT107">
        <v>19.5</v>
      </c>
      <c r="BU107">
        <v>10.77</v>
      </c>
      <c r="BZ107">
        <f>BZ102-BZ105</f>
        <v>18.71</v>
      </c>
      <c r="CA107">
        <v>24.3</v>
      </c>
      <c r="CF107">
        <f>CF105/CF102</f>
        <v>0.71708912510220768</v>
      </c>
      <c r="CG107">
        <v>14</v>
      </c>
      <c r="CH107">
        <f>CH102-CH104</f>
        <v>11.059999999999999</v>
      </c>
      <c r="CK107">
        <v>33</v>
      </c>
      <c r="CS107">
        <f>CS102-CS105</f>
        <v>14.17</v>
      </c>
      <c r="CU107">
        <v>10.74</v>
      </c>
      <c r="CY107">
        <v>27.667000000000002</v>
      </c>
      <c r="CZ107">
        <f>CZ102-CZ105</f>
        <v>15.6</v>
      </c>
      <c r="DB107">
        <v>21.2</v>
      </c>
      <c r="DC107">
        <v>10.9</v>
      </c>
      <c r="DH107">
        <v>23.4</v>
      </c>
      <c r="DI107">
        <f>DI105/DI102</f>
        <v>1.097812097812098</v>
      </c>
    </row>
    <row r="108" spans="39:115" x14ac:dyDescent="0.2">
      <c r="BE108">
        <v>40.799999999999997</v>
      </c>
      <c r="BG108">
        <v>35.75</v>
      </c>
      <c r="BK108">
        <v>26</v>
      </c>
      <c r="BM108">
        <v>26.75</v>
      </c>
      <c r="BR108">
        <v>21</v>
      </c>
      <c r="BS108">
        <f>BS104-BS106</f>
        <v>14.37</v>
      </c>
      <c r="BT108">
        <v>23.54</v>
      </c>
      <c r="CB108">
        <f>CB102-CB105</f>
        <v>11.3</v>
      </c>
      <c r="CG108">
        <v>17.5</v>
      </c>
      <c r="CM108">
        <v>12</v>
      </c>
      <c r="CN108">
        <f>CN106/CN103</f>
        <v>1.0585365853658537</v>
      </c>
      <c r="CU108">
        <v>7.5</v>
      </c>
      <c r="CY108">
        <v>22.332999999999998</v>
      </c>
      <c r="DB108">
        <v>14.6</v>
      </c>
      <c r="DH108">
        <v>26.713999999999999</v>
      </c>
      <c r="DJ108">
        <v>27.3</v>
      </c>
    </row>
    <row r="109" spans="39:115" x14ac:dyDescent="0.2">
      <c r="BG109">
        <v>51</v>
      </c>
      <c r="BK109">
        <v>22.667000000000002</v>
      </c>
      <c r="BR109">
        <v>22.75</v>
      </c>
      <c r="BT109">
        <v>30.3</v>
      </c>
      <c r="BZ109">
        <f>BZ107/BZ105</f>
        <v>1.2078760490639122</v>
      </c>
      <c r="CG109">
        <v>14.5</v>
      </c>
      <c r="CH109">
        <f>CH107/CH104</f>
        <v>1.486559139784946</v>
      </c>
      <c r="CK109">
        <v>16.5</v>
      </c>
      <c r="CM109">
        <v>6</v>
      </c>
      <c r="CS109">
        <f>CS107/CS105</f>
        <v>1.4127617148554339</v>
      </c>
      <c r="CU109">
        <v>10.75</v>
      </c>
      <c r="CZ109">
        <f>CZ107/CZ105</f>
        <v>1.2093023255813953</v>
      </c>
      <c r="DC109">
        <f>DC104-DC107</f>
        <v>9.9</v>
      </c>
      <c r="DH109">
        <v>32.6</v>
      </c>
    </row>
    <row r="110" spans="39:115" x14ac:dyDescent="0.2">
      <c r="BG110">
        <v>45.3</v>
      </c>
      <c r="BK110">
        <v>29</v>
      </c>
      <c r="BR110">
        <v>23.75</v>
      </c>
      <c r="BS110">
        <f>BS108/BS106</f>
        <v>1.6274065685164212</v>
      </c>
      <c r="BT110">
        <v>29.6</v>
      </c>
      <c r="BU110">
        <f>BU104-BU107</f>
        <v>10.43</v>
      </c>
      <c r="CB110">
        <f>CB108/CB105</f>
        <v>0.86923076923076925</v>
      </c>
      <c r="CK110">
        <v>15</v>
      </c>
      <c r="CM110">
        <v>17</v>
      </c>
      <c r="CU110">
        <v>10.86</v>
      </c>
      <c r="DJ110">
        <v>12.66</v>
      </c>
    </row>
    <row r="111" spans="39:115" x14ac:dyDescent="0.2">
      <c r="BR111">
        <v>20</v>
      </c>
      <c r="CK111">
        <v>17.5</v>
      </c>
      <c r="CM111">
        <v>11.54</v>
      </c>
      <c r="CU111">
        <v>8.1</v>
      </c>
      <c r="DC111">
        <f>DC109/DC107</f>
        <v>0.90825688073394495</v>
      </c>
      <c r="DH111">
        <v>13.6</v>
      </c>
      <c r="DJ111">
        <v>15</v>
      </c>
      <c r="DK111">
        <v>13.34</v>
      </c>
    </row>
    <row r="112" spans="39:115" x14ac:dyDescent="0.2">
      <c r="BR112">
        <v>24</v>
      </c>
      <c r="BU112">
        <f>BU110/BU107</f>
        <v>0.96843082636954503</v>
      </c>
      <c r="CK112">
        <v>15.41</v>
      </c>
      <c r="CM112">
        <v>4.5</v>
      </c>
      <c r="CU112">
        <v>12.64</v>
      </c>
      <c r="DH112">
        <v>11.54</v>
      </c>
      <c r="DJ112">
        <v>11.76</v>
      </c>
    </row>
    <row r="113" spans="70:115" x14ac:dyDescent="0.2">
      <c r="BR113">
        <v>11</v>
      </c>
      <c r="CK113">
        <v>12.74</v>
      </c>
      <c r="CM113">
        <v>10.45</v>
      </c>
      <c r="DH113">
        <v>18.72</v>
      </c>
      <c r="DJ113">
        <v>17</v>
      </c>
    </row>
    <row r="114" spans="70:115" x14ac:dyDescent="0.2">
      <c r="DH114">
        <v>16.29</v>
      </c>
      <c r="DJ114">
        <v>13.4</v>
      </c>
    </row>
    <row r="115" spans="70:115" x14ac:dyDescent="0.2">
      <c r="BW115" s="51">
        <v>106.76</v>
      </c>
      <c r="BX115" s="51">
        <v>89.68</v>
      </c>
      <c r="BY115">
        <v>52.75</v>
      </c>
      <c r="BZ115">
        <v>37.832999999999998</v>
      </c>
      <c r="CC115" s="51">
        <v>150.97999999999999</v>
      </c>
      <c r="CD115" s="51">
        <v>147.72999999999999</v>
      </c>
      <c r="CE115">
        <v>47.25</v>
      </c>
      <c r="CF115">
        <v>22.84</v>
      </c>
      <c r="CG115">
        <v>21.571000000000002</v>
      </c>
      <c r="CH115">
        <v>5.4</v>
      </c>
      <c r="CI115" s="51">
        <v>203.73</v>
      </c>
      <c r="CJ115" s="51">
        <v>164.69</v>
      </c>
      <c r="CP115" s="51">
        <v>105.82</v>
      </c>
      <c r="CQ115" s="51">
        <v>120.12</v>
      </c>
      <c r="CR115">
        <v>19.5</v>
      </c>
      <c r="CT115">
        <v>20.5</v>
      </c>
      <c r="CW115" s="51">
        <v>106.64</v>
      </c>
      <c r="CX115" s="51">
        <v>104.29</v>
      </c>
      <c r="DE115" s="51">
        <v>124.41</v>
      </c>
      <c r="DF115" s="51">
        <v>167.3</v>
      </c>
      <c r="DH115">
        <v>17.559999999999999</v>
      </c>
    </row>
    <row r="116" spans="70:115" x14ac:dyDescent="0.2">
      <c r="BW116" s="57"/>
      <c r="BX116" s="57"/>
      <c r="BY116">
        <v>45</v>
      </c>
      <c r="BZ116">
        <v>38.200000000000003</v>
      </c>
      <c r="CC116" s="57"/>
      <c r="CD116" s="57"/>
      <c r="CE116">
        <v>45.5</v>
      </c>
      <c r="CF116">
        <v>23.5</v>
      </c>
      <c r="CG116">
        <v>20.5</v>
      </c>
      <c r="CH116">
        <v>6.8</v>
      </c>
      <c r="CI116" s="57"/>
      <c r="CJ116" s="57"/>
      <c r="CK116">
        <v>52.5</v>
      </c>
      <c r="CL116">
        <v>22.4</v>
      </c>
      <c r="CM116">
        <v>34.6</v>
      </c>
      <c r="CN116">
        <v>21.63</v>
      </c>
      <c r="CP116" s="57"/>
      <c r="CQ116" s="57"/>
      <c r="CR116">
        <v>20.8</v>
      </c>
      <c r="CS116">
        <v>19.8</v>
      </c>
      <c r="CT116">
        <v>18</v>
      </c>
      <c r="CW116" s="57"/>
      <c r="CX116" s="57"/>
      <c r="CY116">
        <v>33</v>
      </c>
      <c r="DB116">
        <v>71</v>
      </c>
      <c r="DE116" s="57"/>
      <c r="DF116" s="57"/>
    </row>
    <row r="117" spans="70:115" x14ac:dyDescent="0.2">
      <c r="BY117">
        <v>59.332999999999998</v>
      </c>
      <c r="BZ117">
        <v>35.4</v>
      </c>
      <c r="CE117">
        <v>49.5</v>
      </c>
      <c r="CF117">
        <v>20.64</v>
      </c>
      <c r="CG117">
        <v>16.375</v>
      </c>
      <c r="CH117">
        <v>6</v>
      </c>
      <c r="CK117">
        <v>53.25</v>
      </c>
      <c r="CL117">
        <v>8.84</v>
      </c>
      <c r="CM117">
        <v>30.75</v>
      </c>
      <c r="CN117">
        <v>14.7</v>
      </c>
      <c r="CR117">
        <v>22.5</v>
      </c>
      <c r="CT117">
        <v>24.2</v>
      </c>
      <c r="CU117">
        <v>22.1</v>
      </c>
      <c r="CY117">
        <v>27</v>
      </c>
      <c r="CZ117">
        <v>36.700000000000003</v>
      </c>
      <c r="DB117">
        <v>32.75</v>
      </c>
      <c r="DH117">
        <v>19.25</v>
      </c>
      <c r="DJ117">
        <v>21.428999999999998</v>
      </c>
    </row>
    <row r="118" spans="70:115" x14ac:dyDescent="0.2">
      <c r="BY118">
        <v>59.75</v>
      </c>
      <c r="BZ118">
        <v>45.6</v>
      </c>
      <c r="CE118">
        <v>63.4</v>
      </c>
      <c r="CF118">
        <v>19.2</v>
      </c>
      <c r="CG118">
        <v>15.667</v>
      </c>
      <c r="CH118">
        <v>13.1</v>
      </c>
      <c r="CK118">
        <v>57</v>
      </c>
      <c r="CL118">
        <v>9.6999999999999993</v>
      </c>
      <c r="CM118">
        <v>29</v>
      </c>
      <c r="CN118">
        <v>16.86</v>
      </c>
      <c r="CR118">
        <v>23.6</v>
      </c>
      <c r="CT118">
        <v>26.2</v>
      </c>
      <c r="CY118">
        <v>43.2</v>
      </c>
      <c r="DB118">
        <v>81.5</v>
      </c>
      <c r="DH118">
        <v>24.4</v>
      </c>
      <c r="DJ118">
        <v>25.332999999999998</v>
      </c>
    </row>
    <row r="119" spans="70:115" x14ac:dyDescent="0.2">
      <c r="BY119">
        <v>43.25</v>
      </c>
      <c r="BZ119">
        <v>39</v>
      </c>
      <c r="CE119">
        <v>59</v>
      </c>
      <c r="CF119">
        <v>20.643000000000001</v>
      </c>
      <c r="CG119">
        <v>15.714</v>
      </c>
      <c r="CH119">
        <v>7.23</v>
      </c>
      <c r="CK119">
        <v>27.4</v>
      </c>
      <c r="CL119">
        <v>20.9</v>
      </c>
      <c r="CM119">
        <v>43.5</v>
      </c>
      <c r="CN119">
        <v>15.34</v>
      </c>
      <c r="CR119">
        <v>24.667000000000002</v>
      </c>
      <c r="CT119">
        <v>21.75</v>
      </c>
      <c r="CY119">
        <v>35.200000000000003</v>
      </c>
      <c r="DB119">
        <v>70</v>
      </c>
      <c r="DC119">
        <v>57.2</v>
      </c>
      <c r="DH119">
        <v>25.75</v>
      </c>
      <c r="DJ119">
        <v>16.75</v>
      </c>
    </row>
    <row r="120" spans="70:115" x14ac:dyDescent="0.2">
      <c r="BY120">
        <v>49</v>
      </c>
      <c r="BZ120">
        <v>40.167000000000002</v>
      </c>
      <c r="CE120">
        <v>40.75</v>
      </c>
      <c r="CF120">
        <v>16.3</v>
      </c>
      <c r="CG120">
        <v>14.286</v>
      </c>
      <c r="CK120">
        <v>47.8</v>
      </c>
      <c r="CL120">
        <v>22.6</v>
      </c>
      <c r="CM120">
        <v>47.25</v>
      </c>
      <c r="CN120">
        <v>13.8</v>
      </c>
      <c r="CR120">
        <v>17.2</v>
      </c>
      <c r="CS120">
        <v>9.6199999999999992</v>
      </c>
      <c r="CT120">
        <v>24.8</v>
      </c>
      <c r="CU120">
        <v>10.039999999999999</v>
      </c>
      <c r="CY120">
        <v>30.75</v>
      </c>
      <c r="DB120">
        <v>60.5</v>
      </c>
      <c r="DH120">
        <v>25.4</v>
      </c>
      <c r="DJ120">
        <v>25.5</v>
      </c>
    </row>
    <row r="121" spans="70:115" x14ac:dyDescent="0.2">
      <c r="BY121">
        <v>38</v>
      </c>
      <c r="BZ121">
        <v>29.25</v>
      </c>
      <c r="CE121">
        <v>51.75</v>
      </c>
      <c r="CG121">
        <v>24.2</v>
      </c>
      <c r="CK121">
        <v>32.6</v>
      </c>
      <c r="CM121">
        <v>34.25</v>
      </c>
      <c r="CN121">
        <v>12.65</v>
      </c>
      <c r="CR121">
        <v>16.332999999999998</v>
      </c>
      <c r="CT121">
        <v>21.5</v>
      </c>
      <c r="CY121">
        <v>29</v>
      </c>
      <c r="CZ121">
        <v>17.760000000000002</v>
      </c>
      <c r="DB121">
        <v>54.75</v>
      </c>
      <c r="DH121">
        <v>20.667000000000002</v>
      </c>
      <c r="DJ121">
        <v>27</v>
      </c>
      <c r="DK121">
        <v>22.4</v>
      </c>
    </row>
    <row r="122" spans="70:115" x14ac:dyDescent="0.2">
      <c r="BY122">
        <v>32.25</v>
      </c>
      <c r="BZ122">
        <v>36</v>
      </c>
      <c r="CE122">
        <v>47</v>
      </c>
      <c r="CG122">
        <v>27.75</v>
      </c>
      <c r="CK122">
        <v>49.75</v>
      </c>
      <c r="CM122">
        <v>43.6</v>
      </c>
      <c r="CR122">
        <v>20.6</v>
      </c>
      <c r="CT122">
        <v>27.25</v>
      </c>
      <c r="CY122">
        <v>38</v>
      </c>
      <c r="DB122">
        <v>47.75</v>
      </c>
      <c r="DH122">
        <v>22.75</v>
      </c>
      <c r="DJ122">
        <v>17</v>
      </c>
    </row>
    <row r="123" spans="70:115" x14ac:dyDescent="0.2">
      <c r="BY123">
        <v>44.5</v>
      </c>
      <c r="BZ123">
        <v>30.8</v>
      </c>
      <c r="CE123">
        <v>37.667000000000002</v>
      </c>
      <c r="CG123">
        <v>18.399999999999999</v>
      </c>
      <c r="CH123">
        <v>19.100000000000001</v>
      </c>
      <c r="CK123">
        <v>67.2</v>
      </c>
      <c r="CM123">
        <v>46.5</v>
      </c>
      <c r="CR123">
        <v>18.5</v>
      </c>
      <c r="CT123">
        <v>22.5</v>
      </c>
      <c r="CU123">
        <f>CU117-CU120</f>
        <v>12.060000000000002</v>
      </c>
      <c r="CY123">
        <v>34.75</v>
      </c>
      <c r="DB123">
        <v>84.75</v>
      </c>
      <c r="DC123">
        <v>28</v>
      </c>
      <c r="DH123">
        <v>23.75</v>
      </c>
      <c r="DJ123">
        <v>23</v>
      </c>
    </row>
    <row r="124" spans="70:115" x14ac:dyDescent="0.2">
      <c r="BY124">
        <v>51</v>
      </c>
      <c r="BZ124">
        <v>28.25</v>
      </c>
      <c r="CE124">
        <v>61.5</v>
      </c>
      <c r="CF124">
        <v>51.5</v>
      </c>
      <c r="CG124">
        <v>14</v>
      </c>
      <c r="CK124">
        <v>45.7</v>
      </c>
      <c r="CL124">
        <v>51.3</v>
      </c>
      <c r="CM124">
        <v>38.200000000000003</v>
      </c>
      <c r="CR124">
        <v>17.167000000000002</v>
      </c>
      <c r="CS124">
        <f>CS116-CS120</f>
        <v>10.180000000000001</v>
      </c>
      <c r="CT124">
        <v>18.167000000000002</v>
      </c>
      <c r="CY124">
        <v>48</v>
      </c>
      <c r="CZ124">
        <f>CZ117-CZ121</f>
        <v>18.940000000000001</v>
      </c>
      <c r="DB124">
        <v>63.75</v>
      </c>
      <c r="DH124">
        <v>25.2</v>
      </c>
      <c r="DJ124">
        <v>21</v>
      </c>
      <c r="DK124">
        <v>8.3800000000000008</v>
      </c>
    </row>
    <row r="125" spans="70:115" x14ac:dyDescent="0.2">
      <c r="BY125">
        <v>39.667000000000002</v>
      </c>
      <c r="BZ125">
        <v>30.5</v>
      </c>
      <c r="CA125">
        <v>36.4</v>
      </c>
      <c r="CE125">
        <v>50.5</v>
      </c>
      <c r="CG125">
        <v>21.5</v>
      </c>
      <c r="CK125">
        <v>48.4</v>
      </c>
      <c r="CM125">
        <v>39.6</v>
      </c>
      <c r="CN125">
        <v>41.9</v>
      </c>
      <c r="CR125">
        <v>17</v>
      </c>
      <c r="CT125">
        <v>18.332999999999998</v>
      </c>
      <c r="CU125">
        <f>CU123/CU120</f>
        <v>1.2011952191235062</v>
      </c>
      <c r="CY125">
        <v>37</v>
      </c>
      <c r="DB125">
        <v>65.25</v>
      </c>
      <c r="DH125">
        <v>18.332999999999998</v>
      </c>
      <c r="DJ125">
        <v>20.399999999999999</v>
      </c>
    </row>
    <row r="126" spans="70:115" x14ac:dyDescent="0.2">
      <c r="BY126">
        <v>53.667000000000002</v>
      </c>
      <c r="BZ126">
        <v>37.25</v>
      </c>
      <c r="CE126">
        <v>54.4</v>
      </c>
      <c r="CG126">
        <v>19.600000000000001</v>
      </c>
      <c r="CH126">
        <v>7.71</v>
      </c>
      <c r="CK126">
        <v>65.400000000000006</v>
      </c>
      <c r="CM126">
        <v>43.25</v>
      </c>
      <c r="CR126">
        <v>20.2</v>
      </c>
      <c r="CS126">
        <f>CS124/CS120</f>
        <v>1.0582120582120584</v>
      </c>
      <c r="CT126">
        <v>25</v>
      </c>
      <c r="CY126">
        <v>46.332999999999998</v>
      </c>
      <c r="CZ126">
        <f>CZ124/CZ121</f>
        <v>1.0664414414414414</v>
      </c>
      <c r="DB126">
        <v>67.8</v>
      </c>
      <c r="DH126">
        <v>20.399999999999999</v>
      </c>
      <c r="DJ126">
        <v>19.2</v>
      </c>
    </row>
    <row r="127" spans="70:115" x14ac:dyDescent="0.2">
      <c r="BY127">
        <v>42</v>
      </c>
      <c r="BZ127">
        <v>31.6</v>
      </c>
      <c r="CE127">
        <v>60.8</v>
      </c>
      <c r="CF127">
        <v>20.52</v>
      </c>
      <c r="CK127">
        <v>65.3</v>
      </c>
      <c r="CL127">
        <v>16.89</v>
      </c>
      <c r="CM127">
        <v>65.75</v>
      </c>
      <c r="CR127">
        <v>19.8</v>
      </c>
      <c r="CT127">
        <v>20.8</v>
      </c>
      <c r="CY127">
        <v>32.667000000000002</v>
      </c>
      <c r="DB127">
        <v>63</v>
      </c>
      <c r="DH127">
        <v>24.2</v>
      </c>
      <c r="DJ127">
        <v>24.8</v>
      </c>
      <c r="DK127">
        <f>DK121-DK124</f>
        <v>14.019999999999998</v>
      </c>
    </row>
    <row r="128" spans="70:115" x14ac:dyDescent="0.2">
      <c r="BY128">
        <v>49.25</v>
      </c>
      <c r="BZ128">
        <v>30.75</v>
      </c>
      <c r="CE128">
        <v>51.5</v>
      </c>
      <c r="CK128">
        <v>54</v>
      </c>
      <c r="CM128">
        <v>45.8</v>
      </c>
      <c r="CN128">
        <v>15.83</v>
      </c>
      <c r="CT128">
        <v>20.75</v>
      </c>
      <c r="CY128">
        <v>32.25</v>
      </c>
      <c r="DB128">
        <v>63</v>
      </c>
      <c r="DC128">
        <f>DC119-DC123</f>
        <v>29.200000000000003</v>
      </c>
      <c r="DH128">
        <v>19</v>
      </c>
      <c r="DJ128">
        <v>27.75</v>
      </c>
    </row>
    <row r="129" spans="77:115" x14ac:dyDescent="0.2">
      <c r="BZ129">
        <v>36.667000000000002</v>
      </c>
      <c r="CA129">
        <v>19.190000000000001</v>
      </c>
      <c r="CH129">
        <f>CH123-CH126</f>
        <v>11.39</v>
      </c>
      <c r="CL129">
        <f>CL124-CL127</f>
        <v>34.409999999999997</v>
      </c>
      <c r="CM129">
        <v>44</v>
      </c>
      <c r="CR129">
        <v>6.78</v>
      </c>
      <c r="CT129">
        <v>18.25</v>
      </c>
      <c r="CY129">
        <v>47</v>
      </c>
      <c r="DB129">
        <v>47.332999999999998</v>
      </c>
      <c r="DH129">
        <v>25</v>
      </c>
      <c r="DJ129">
        <v>25.8</v>
      </c>
      <c r="DK129">
        <f>DK127/DK124</f>
        <v>1.6730310262529828</v>
      </c>
    </row>
    <row r="130" spans="77:115" x14ac:dyDescent="0.2">
      <c r="BY130">
        <v>20.5</v>
      </c>
      <c r="BZ130">
        <v>45.25</v>
      </c>
      <c r="CF130">
        <f>CF124-CF127</f>
        <v>30.98</v>
      </c>
      <c r="CN130">
        <f>CN125-CN128</f>
        <v>26.07</v>
      </c>
      <c r="CR130">
        <v>9.5299999999999994</v>
      </c>
      <c r="CT130">
        <v>19.5</v>
      </c>
      <c r="CY130">
        <v>36.700000000000003</v>
      </c>
      <c r="DB130">
        <v>42.75</v>
      </c>
      <c r="DC130">
        <f>DC128/DC123</f>
        <v>1.0428571428571429</v>
      </c>
      <c r="DH130">
        <v>25.332999999999998</v>
      </c>
      <c r="DI130">
        <f>DH132-DH142</f>
        <v>12.64</v>
      </c>
      <c r="DJ130">
        <v>19.75</v>
      </c>
    </row>
    <row r="131" spans="77:115" x14ac:dyDescent="0.2">
      <c r="BY131">
        <v>25.86</v>
      </c>
      <c r="BZ131">
        <v>46.25</v>
      </c>
      <c r="CH131">
        <f>CH129/CH126</f>
        <v>1.4773022049286642</v>
      </c>
      <c r="CL131">
        <f>CL129/CL127</f>
        <v>2.0373001776198931</v>
      </c>
      <c r="CR131">
        <v>12.34</v>
      </c>
      <c r="CT131">
        <v>28</v>
      </c>
      <c r="DB131">
        <v>41.5</v>
      </c>
      <c r="DJ131">
        <v>24.25</v>
      </c>
    </row>
    <row r="132" spans="77:115" x14ac:dyDescent="0.2">
      <c r="BY132">
        <v>24.53</v>
      </c>
      <c r="CA132">
        <f>CA125-CA129</f>
        <v>17.209999999999997</v>
      </c>
      <c r="CF132">
        <f>CF130/CF127</f>
        <v>1.5097465886939572</v>
      </c>
      <c r="CN132">
        <f>CN130/CN128</f>
        <v>1.6468730259001896</v>
      </c>
      <c r="CR132">
        <v>11.97</v>
      </c>
      <c r="CY132">
        <v>18</v>
      </c>
      <c r="DB132">
        <v>34.332999999999998</v>
      </c>
      <c r="DH132">
        <v>22.8</v>
      </c>
      <c r="DI132">
        <f>DI130/DH142</f>
        <v>1.2440944881889764</v>
      </c>
      <c r="DJ132">
        <v>19.600000000000001</v>
      </c>
    </row>
    <row r="133" spans="77:115" x14ac:dyDescent="0.2">
      <c r="BY133">
        <v>17.5</v>
      </c>
      <c r="CR133">
        <v>9</v>
      </c>
      <c r="CY133">
        <v>19.5</v>
      </c>
      <c r="DB133">
        <v>38.667000000000002</v>
      </c>
      <c r="DJ133">
        <v>22.4</v>
      </c>
    </row>
    <row r="134" spans="77:115" x14ac:dyDescent="0.2">
      <c r="BY134">
        <v>25.5</v>
      </c>
      <c r="BZ134">
        <v>22</v>
      </c>
      <c r="CA134">
        <f>CA132/CA129</f>
        <v>0.8968212610734756</v>
      </c>
      <c r="CR134">
        <v>8.1</v>
      </c>
      <c r="CT134">
        <v>7</v>
      </c>
      <c r="CY134">
        <v>18.45</v>
      </c>
      <c r="DH134">
        <v>6</v>
      </c>
    </row>
    <row r="135" spans="77:115" x14ac:dyDescent="0.2">
      <c r="BZ135">
        <v>18.5</v>
      </c>
      <c r="CT135">
        <v>9.5</v>
      </c>
      <c r="CY135">
        <v>17.5</v>
      </c>
      <c r="DH135">
        <v>12</v>
      </c>
      <c r="DJ135">
        <v>7.94</v>
      </c>
    </row>
    <row r="136" spans="77:115" x14ac:dyDescent="0.2">
      <c r="BZ136">
        <v>26.2</v>
      </c>
      <c r="CT136">
        <v>9.0500000000000007</v>
      </c>
      <c r="CY136">
        <v>15.7</v>
      </c>
      <c r="DB136">
        <v>24.01</v>
      </c>
      <c r="DH136">
        <v>9.73</v>
      </c>
      <c r="DJ136">
        <v>8.6</v>
      </c>
    </row>
    <row r="137" spans="77:115" x14ac:dyDescent="0.2">
      <c r="BY137">
        <v>47.1</v>
      </c>
      <c r="BZ137">
        <v>13.6</v>
      </c>
      <c r="CT137">
        <v>11.5</v>
      </c>
      <c r="CY137">
        <v>17.420000000000002</v>
      </c>
      <c r="DB137">
        <v>28.6</v>
      </c>
      <c r="DH137">
        <v>17.8</v>
      </c>
      <c r="DJ137">
        <v>9.75</v>
      </c>
    </row>
    <row r="138" spans="77:115" x14ac:dyDescent="0.2">
      <c r="BZ138">
        <v>16.84</v>
      </c>
      <c r="CT138">
        <v>7.01</v>
      </c>
      <c r="DB138">
        <v>32</v>
      </c>
      <c r="DH138">
        <v>6.2</v>
      </c>
      <c r="DJ138">
        <v>7.5</v>
      </c>
    </row>
    <row r="139" spans="77:115" x14ac:dyDescent="0.2">
      <c r="BZ139">
        <v>18</v>
      </c>
      <c r="CT139">
        <v>16.75</v>
      </c>
      <c r="DB139">
        <v>24.5</v>
      </c>
      <c r="DH139">
        <v>9.2200000000000006</v>
      </c>
      <c r="DJ139">
        <v>8.4600000000000009</v>
      </c>
    </row>
    <row r="140" spans="77:115" x14ac:dyDescent="0.2">
      <c r="BY140">
        <v>22.78</v>
      </c>
      <c r="CT140">
        <v>9.5</v>
      </c>
      <c r="DB140">
        <v>31</v>
      </c>
      <c r="DJ140">
        <v>8</v>
      </c>
    </row>
    <row r="142" spans="77:115" x14ac:dyDescent="0.2">
      <c r="BY142">
        <f>BY137-BY140</f>
        <v>24.32</v>
      </c>
      <c r="DH142">
        <v>10.16</v>
      </c>
    </row>
    <row r="144" spans="77:115" x14ac:dyDescent="0.2">
      <c r="BY144">
        <f>BY142/BY140</f>
        <v>1.067603160667252</v>
      </c>
    </row>
  </sheetData>
  <mergeCells count="9">
    <mergeCell ref="AK6:AL6"/>
    <mergeCell ref="AQ6:AR6"/>
    <mergeCell ref="AW6:AX6"/>
    <mergeCell ref="N2:O2"/>
    <mergeCell ref="D2:E2"/>
    <mergeCell ref="F2:G2"/>
    <mergeCell ref="H2:I2"/>
    <mergeCell ref="J2:K2"/>
    <mergeCell ref="L2:M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4F6C9-29F3-6B40-9441-2BD87B08D6BE}">
  <dimension ref="A1:AQ73"/>
  <sheetViews>
    <sheetView zoomScale="22" zoomScaleNormal="75" workbookViewId="0">
      <selection activeCell="K21" sqref="K21"/>
    </sheetView>
  </sheetViews>
  <sheetFormatPr baseColWidth="10" defaultColWidth="10.6640625" defaultRowHeight="16" x14ac:dyDescent="0.2"/>
  <sheetData>
    <row r="1" spans="1:43" ht="17" thickBot="1" x14ac:dyDescent="0.25">
      <c r="B1" s="101" t="s">
        <v>8</v>
      </c>
      <c r="C1" s="102"/>
      <c r="D1" s="101" t="s">
        <v>9</v>
      </c>
      <c r="E1" s="102"/>
      <c r="F1" s="101" t="s">
        <v>11</v>
      </c>
      <c r="G1" s="102"/>
      <c r="H1" s="101" t="s">
        <v>10</v>
      </c>
      <c r="I1" s="102"/>
      <c r="M1" t="s">
        <v>8</v>
      </c>
      <c r="N1" s="15" t="s">
        <v>27</v>
      </c>
      <c r="O1" s="37"/>
      <c r="P1" s="37" t="s">
        <v>32</v>
      </c>
      <c r="Q1" s="37" t="s">
        <v>33</v>
      </c>
      <c r="R1" s="62"/>
      <c r="U1" s="15" t="s">
        <v>28</v>
      </c>
      <c r="V1" s="37"/>
      <c r="W1" s="37" t="s">
        <v>32</v>
      </c>
      <c r="X1" s="37" t="s">
        <v>33</v>
      </c>
      <c r="Y1" s="62"/>
    </row>
    <row r="2" spans="1:43" x14ac:dyDescent="0.2">
      <c r="A2" t="s">
        <v>27</v>
      </c>
      <c r="B2" s="38" t="s">
        <v>29</v>
      </c>
      <c r="C2" s="39" t="s">
        <v>30</v>
      </c>
      <c r="D2" s="38" t="s">
        <v>29</v>
      </c>
      <c r="E2" s="39" t="s">
        <v>30</v>
      </c>
      <c r="F2" s="38" t="s">
        <v>29</v>
      </c>
      <c r="G2" s="39" t="s">
        <v>30</v>
      </c>
      <c r="H2" s="38" t="s">
        <v>29</v>
      </c>
      <c r="I2" s="39" t="s">
        <v>30</v>
      </c>
      <c r="N2" s="63" t="s">
        <v>0</v>
      </c>
      <c r="O2">
        <v>482</v>
      </c>
      <c r="P2" s="51">
        <v>218.75</v>
      </c>
      <c r="Q2" s="51">
        <v>237.56</v>
      </c>
      <c r="R2" s="39">
        <f>(P2-Q2)/(P2+Q2)</f>
        <v>-4.1221976288049793E-2</v>
      </c>
      <c r="U2" s="68" t="s">
        <v>0</v>
      </c>
      <c r="V2">
        <v>482</v>
      </c>
      <c r="W2" s="51">
        <v>152.24</v>
      </c>
      <c r="X2" s="51">
        <v>146.36000000000001</v>
      </c>
      <c r="Y2" s="39">
        <f>(W2-X2)/(W2+X2)</f>
        <v>1.9691895512391141E-2</v>
      </c>
    </row>
    <row r="3" spans="1:43" x14ac:dyDescent="0.2">
      <c r="B3" s="38">
        <v>218.29</v>
      </c>
      <c r="C3" s="39">
        <v>-0.04</v>
      </c>
      <c r="D3" s="38">
        <v>158.75</v>
      </c>
      <c r="E3" s="39">
        <v>-0.1</v>
      </c>
      <c r="F3" s="38">
        <v>165.22</v>
      </c>
      <c r="G3" s="39">
        <v>0.12</v>
      </c>
      <c r="H3" s="38">
        <v>150.47</v>
      </c>
      <c r="I3" s="39">
        <v>0.03</v>
      </c>
      <c r="M3" s="44"/>
      <c r="N3" s="63"/>
      <c r="O3">
        <v>483</v>
      </c>
      <c r="P3" s="51">
        <v>219.94</v>
      </c>
      <c r="Q3" s="51">
        <v>215.63</v>
      </c>
      <c r="R3" s="39">
        <f t="shared" ref="R3:R66" si="0">(P3-Q3)/(P3+Q3)</f>
        <v>9.8950800101017117E-3</v>
      </c>
      <c r="U3" s="68"/>
      <c r="V3">
        <v>483</v>
      </c>
      <c r="W3" s="51">
        <v>284.49</v>
      </c>
      <c r="X3" s="51">
        <v>125.81</v>
      </c>
      <c r="Y3" s="39">
        <f t="shared" ref="Y3:Y66" si="1">(W3-X3)/(W3+X3)</f>
        <v>0.38674140872532292</v>
      </c>
      <c r="AB3" s="77"/>
      <c r="AC3" s="7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97"/>
      <c r="AO3" s="97"/>
    </row>
    <row r="4" spans="1:43" x14ac:dyDescent="0.2">
      <c r="B4" s="38">
        <v>219.7</v>
      </c>
      <c r="C4" s="39">
        <v>0.01</v>
      </c>
      <c r="D4" s="38">
        <v>117.09</v>
      </c>
      <c r="E4" s="39">
        <v>-0.27</v>
      </c>
      <c r="F4" s="38">
        <v>126.32</v>
      </c>
      <c r="G4" s="39">
        <v>0.08</v>
      </c>
      <c r="H4" s="38">
        <v>131.11000000000001</v>
      </c>
      <c r="I4" s="39">
        <v>0.05</v>
      </c>
      <c r="M4" s="44"/>
      <c r="N4" s="63"/>
      <c r="R4" s="39" t="e">
        <f t="shared" si="0"/>
        <v>#DIV/0!</v>
      </c>
      <c r="U4" s="68"/>
      <c r="Y4" s="39" t="e">
        <f t="shared" si="1"/>
        <v>#DIV/0!</v>
      </c>
      <c r="AB4" s="8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</row>
    <row r="5" spans="1:43" x14ac:dyDescent="0.2">
      <c r="B5" s="38">
        <v>248.84</v>
      </c>
      <c r="C5" s="39">
        <v>0.18</v>
      </c>
      <c r="D5" s="38">
        <v>160.34</v>
      </c>
      <c r="E5" s="39">
        <v>0.15</v>
      </c>
      <c r="F5" s="38">
        <v>137.80000000000001</v>
      </c>
      <c r="G5" s="39">
        <v>-0.26</v>
      </c>
      <c r="H5" s="38">
        <v>155.77000000000001</v>
      </c>
      <c r="I5" s="39">
        <v>0.11</v>
      </c>
      <c r="M5" s="44"/>
      <c r="N5" s="63" t="s">
        <v>1</v>
      </c>
      <c r="O5">
        <v>482</v>
      </c>
      <c r="P5" s="51">
        <v>248.36</v>
      </c>
      <c r="Q5" s="51">
        <v>171.08</v>
      </c>
      <c r="R5" s="39">
        <f t="shared" si="0"/>
        <v>0.18424566088117489</v>
      </c>
      <c r="U5" s="68" t="s">
        <v>1</v>
      </c>
      <c r="V5">
        <v>482</v>
      </c>
      <c r="W5" s="51">
        <v>201.2</v>
      </c>
      <c r="X5" s="51">
        <v>117.24</v>
      </c>
      <c r="Y5" s="39">
        <f t="shared" si="1"/>
        <v>0.2636603441778671</v>
      </c>
      <c r="AB5" s="81"/>
    </row>
    <row r="6" spans="1:43" x14ac:dyDescent="0.2">
      <c r="B6" s="38">
        <v>287.10000000000002</v>
      </c>
      <c r="C6" s="39">
        <v>0.28999999999999998</v>
      </c>
      <c r="D6" s="38">
        <v>181.48</v>
      </c>
      <c r="E6" s="39">
        <v>-0.01</v>
      </c>
      <c r="F6" s="38">
        <v>140.47999999999999</v>
      </c>
      <c r="G6" s="39">
        <v>-0.13</v>
      </c>
      <c r="H6" s="38">
        <v>164.29</v>
      </c>
      <c r="I6" s="39">
        <v>0.13</v>
      </c>
      <c r="M6" s="44"/>
      <c r="N6" s="63"/>
      <c r="O6">
        <v>483</v>
      </c>
      <c r="P6" s="51">
        <v>287.43</v>
      </c>
      <c r="Q6" s="51">
        <v>158.05000000000001</v>
      </c>
      <c r="R6" s="39">
        <f t="shared" si="0"/>
        <v>0.29042830205620901</v>
      </c>
      <c r="U6" s="68"/>
      <c r="V6">
        <v>483</v>
      </c>
      <c r="W6" s="51">
        <v>210.42</v>
      </c>
      <c r="X6" s="51">
        <v>90.31</v>
      </c>
      <c r="Y6" s="39">
        <f t="shared" si="1"/>
        <v>0.39939480597213439</v>
      </c>
      <c r="AB6" s="81"/>
    </row>
    <row r="7" spans="1:43" x14ac:dyDescent="0.2">
      <c r="B7" s="38">
        <v>201.2</v>
      </c>
      <c r="C7" s="39">
        <v>-7.0000000000000007E-2</v>
      </c>
      <c r="D7" s="38">
        <v>128.36000000000001</v>
      </c>
      <c r="E7" s="39">
        <v>-0.01</v>
      </c>
      <c r="F7" s="38">
        <v>104.62</v>
      </c>
      <c r="G7" s="39">
        <v>-7.0000000000000007E-2</v>
      </c>
      <c r="H7" s="38">
        <v>147.44</v>
      </c>
      <c r="I7" s="39">
        <v>-0.11</v>
      </c>
      <c r="M7" s="44"/>
      <c r="N7" s="63"/>
      <c r="R7" s="39" t="e">
        <f t="shared" si="0"/>
        <v>#DIV/0!</v>
      </c>
      <c r="U7" s="68"/>
      <c r="Y7" s="39" t="e">
        <f t="shared" si="1"/>
        <v>#DIV/0!</v>
      </c>
      <c r="AB7" s="81"/>
    </row>
    <row r="8" spans="1:43" x14ac:dyDescent="0.2">
      <c r="B8" s="38">
        <v>222.58</v>
      </c>
      <c r="C8" s="39">
        <v>0.3</v>
      </c>
      <c r="D8" s="38">
        <v>148.33000000000001</v>
      </c>
      <c r="E8" s="39">
        <v>-0.11</v>
      </c>
      <c r="F8" s="38">
        <v>111.11</v>
      </c>
      <c r="G8" s="39">
        <v>0.08</v>
      </c>
      <c r="H8" s="38">
        <v>165.06</v>
      </c>
      <c r="I8" s="39">
        <v>0.12</v>
      </c>
      <c r="M8" s="44"/>
      <c r="N8" s="63">
        <v>11</v>
      </c>
      <c r="O8">
        <v>482</v>
      </c>
      <c r="P8" s="51">
        <v>201.92</v>
      </c>
      <c r="Q8" s="51">
        <v>231.07</v>
      </c>
      <c r="R8" s="39">
        <f t="shared" si="0"/>
        <v>-6.732257096006837E-2</v>
      </c>
      <c r="U8" s="68">
        <v>11</v>
      </c>
      <c r="V8">
        <v>482</v>
      </c>
      <c r="W8" s="51">
        <v>205.83</v>
      </c>
      <c r="X8" s="51">
        <v>109.88</v>
      </c>
      <c r="Y8" s="39">
        <f t="shared" si="1"/>
        <v>0.30391815273510503</v>
      </c>
      <c r="AB8" s="81"/>
    </row>
    <row r="9" spans="1:43" x14ac:dyDescent="0.2">
      <c r="B9" s="38">
        <v>145.44999999999999</v>
      </c>
      <c r="C9" s="39">
        <v>-0.04</v>
      </c>
      <c r="D9" s="38">
        <v>202.73</v>
      </c>
      <c r="E9" s="39">
        <v>-0.06</v>
      </c>
      <c r="F9" s="38">
        <v>103.66</v>
      </c>
      <c r="G9" s="39">
        <v>-0.21</v>
      </c>
      <c r="H9" s="38">
        <v>165.12</v>
      </c>
      <c r="I9" s="39">
        <v>0.1</v>
      </c>
      <c r="M9" s="44"/>
      <c r="N9" s="63"/>
      <c r="O9">
        <v>483</v>
      </c>
      <c r="P9" s="51">
        <v>222.19</v>
      </c>
      <c r="Q9" s="51">
        <v>119.64</v>
      </c>
      <c r="R9" s="39">
        <f t="shared" si="0"/>
        <v>0.30000292543076967</v>
      </c>
      <c r="U9" s="68"/>
      <c r="V9">
        <v>483</v>
      </c>
      <c r="W9" s="51">
        <v>183.83</v>
      </c>
      <c r="X9" s="51">
        <v>110.06</v>
      </c>
      <c r="Y9" s="39">
        <f t="shared" si="1"/>
        <v>0.25101228350743482</v>
      </c>
      <c r="AB9" s="81"/>
    </row>
    <row r="10" spans="1:43" x14ac:dyDescent="0.2">
      <c r="B10" s="38">
        <v>223.68</v>
      </c>
      <c r="C10" s="39">
        <v>0.06</v>
      </c>
      <c r="D10" s="38">
        <v>227.21</v>
      </c>
      <c r="E10" s="39">
        <v>0.17</v>
      </c>
      <c r="F10" s="38">
        <v>162.5</v>
      </c>
      <c r="G10" s="39">
        <v>0.21</v>
      </c>
      <c r="H10" s="38">
        <v>131.5</v>
      </c>
      <c r="I10" s="39">
        <v>0.06</v>
      </c>
      <c r="M10" s="44"/>
      <c r="N10" s="63"/>
      <c r="R10" s="39" t="e">
        <f t="shared" si="0"/>
        <v>#DIV/0!</v>
      </c>
      <c r="U10" s="68"/>
      <c r="Y10" s="39" t="e">
        <f t="shared" si="1"/>
        <v>#DIV/0!</v>
      </c>
      <c r="AB10" s="57"/>
    </row>
    <row r="11" spans="1:43" x14ac:dyDescent="0.2">
      <c r="B11" s="38">
        <v>180.2311</v>
      </c>
      <c r="C11" s="39">
        <v>0.03</v>
      </c>
      <c r="D11" s="38">
        <v>108.33</v>
      </c>
      <c r="E11" s="39">
        <v>-0.18</v>
      </c>
      <c r="F11" s="38">
        <v>188.89</v>
      </c>
      <c r="G11" s="39">
        <v>0.09</v>
      </c>
      <c r="H11" s="38">
        <v>149.11000000000001</v>
      </c>
      <c r="I11" s="39">
        <v>0.02</v>
      </c>
      <c r="M11" s="44"/>
      <c r="N11" s="63">
        <v>47</v>
      </c>
      <c r="O11">
        <v>482</v>
      </c>
      <c r="P11" s="51">
        <v>145.69</v>
      </c>
      <c r="Q11" s="51">
        <v>156.16999999999999</v>
      </c>
      <c r="R11" s="39">
        <f t="shared" si="0"/>
        <v>-3.4718081229709104E-2</v>
      </c>
      <c r="U11" s="68">
        <v>47</v>
      </c>
      <c r="V11">
        <v>482</v>
      </c>
      <c r="W11" s="51">
        <v>226.2</v>
      </c>
      <c r="X11" s="51">
        <v>146.06</v>
      </c>
      <c r="Y11" s="39">
        <f t="shared" si="1"/>
        <v>0.215279643260087</v>
      </c>
      <c r="AB11" s="77"/>
    </row>
    <row r="12" spans="1:43" x14ac:dyDescent="0.2">
      <c r="B12" s="38">
        <v>250.1123</v>
      </c>
      <c r="C12" s="39">
        <v>0.21</v>
      </c>
      <c r="D12" s="38">
        <v>183.33</v>
      </c>
      <c r="E12" s="39">
        <v>0.19</v>
      </c>
      <c r="F12" s="38">
        <v>119.51</v>
      </c>
      <c r="G12" s="39">
        <v>0.01</v>
      </c>
      <c r="H12" s="38">
        <v>192.31</v>
      </c>
      <c r="I12" s="39">
        <v>0.11</v>
      </c>
      <c r="M12" s="44"/>
      <c r="N12" s="63"/>
      <c r="O12">
        <v>483</v>
      </c>
      <c r="P12" s="51">
        <v>223.83</v>
      </c>
      <c r="Q12" s="51">
        <v>197.26</v>
      </c>
      <c r="R12" s="39">
        <f t="shared" si="0"/>
        <v>6.3098150039184064E-2</v>
      </c>
      <c r="U12" s="68"/>
      <c r="V12">
        <v>483</v>
      </c>
      <c r="W12" s="51">
        <v>196.73</v>
      </c>
      <c r="X12" s="51">
        <v>147.04</v>
      </c>
      <c r="Y12" s="39">
        <f t="shared" si="1"/>
        <v>0.14454431742153184</v>
      </c>
      <c r="AB12" s="81"/>
    </row>
    <row r="13" spans="1:43" x14ac:dyDescent="0.2">
      <c r="B13" s="38">
        <v>231.82</v>
      </c>
      <c r="C13" s="39">
        <v>0.23</v>
      </c>
      <c r="D13" s="38">
        <v>157.86000000000001</v>
      </c>
      <c r="E13" s="39">
        <v>-0.01</v>
      </c>
      <c r="F13" s="38">
        <v>67.12</v>
      </c>
      <c r="G13" s="39">
        <v>-0.34</v>
      </c>
      <c r="H13" s="38">
        <v>160.02000000000001</v>
      </c>
      <c r="I13" s="39">
        <v>-0.01</v>
      </c>
      <c r="M13" s="44"/>
      <c r="N13" s="63"/>
      <c r="R13" s="39" t="e">
        <f t="shared" si="0"/>
        <v>#DIV/0!</v>
      </c>
      <c r="U13" s="68"/>
      <c r="Y13" s="39" t="e">
        <f t="shared" si="1"/>
        <v>#DIV/0!</v>
      </c>
      <c r="AB13" s="81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</row>
    <row r="14" spans="1:43" ht="17" thickBot="1" x14ac:dyDescent="0.25">
      <c r="B14" s="40">
        <v>164.52</v>
      </c>
      <c r="C14" s="42">
        <v>0.15</v>
      </c>
      <c r="D14" s="40">
        <v>81.819999999999993</v>
      </c>
      <c r="E14" s="42">
        <v>-0.45</v>
      </c>
      <c r="F14" s="40">
        <v>145.24</v>
      </c>
      <c r="G14" s="42">
        <v>0.14000000000000001</v>
      </c>
      <c r="H14" s="40">
        <v>175.95</v>
      </c>
      <c r="I14" s="42">
        <v>0.28999999999999998</v>
      </c>
      <c r="M14" s="44"/>
      <c r="N14" s="63">
        <v>46</v>
      </c>
      <c r="O14">
        <v>482</v>
      </c>
      <c r="P14" s="51">
        <v>180.7</v>
      </c>
      <c r="Q14" s="51">
        <v>168.31</v>
      </c>
      <c r="R14" s="39">
        <f t="shared" si="0"/>
        <v>3.5500415460875005E-2</v>
      </c>
      <c r="U14" s="68">
        <v>46</v>
      </c>
      <c r="V14">
        <v>482</v>
      </c>
      <c r="W14" s="51">
        <v>207.57</v>
      </c>
      <c r="X14" s="51">
        <v>191.34</v>
      </c>
      <c r="Y14" s="39">
        <f t="shared" si="1"/>
        <v>4.0685868993005921E-2</v>
      </c>
      <c r="AB14" s="81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</row>
    <row r="15" spans="1:43" ht="17" thickBot="1" x14ac:dyDescent="0.25">
      <c r="M15" s="44"/>
      <c r="N15" s="63"/>
      <c r="O15">
        <v>483</v>
      </c>
      <c r="P15" s="51">
        <v>250.34</v>
      </c>
      <c r="Q15" s="51">
        <v>164.75</v>
      </c>
      <c r="R15" s="39">
        <f t="shared" si="0"/>
        <v>0.20619624659712352</v>
      </c>
      <c r="U15" s="68"/>
      <c r="V15">
        <v>483</v>
      </c>
      <c r="W15" s="51">
        <v>302.7</v>
      </c>
      <c r="X15" s="51">
        <v>149.85</v>
      </c>
      <c r="Y15" s="39">
        <f t="shared" si="1"/>
        <v>0.33775273450447468</v>
      </c>
      <c r="AB15" s="81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</row>
    <row r="16" spans="1:43" ht="17" thickBot="1" x14ac:dyDescent="0.25">
      <c r="B16" s="101" t="s">
        <v>8</v>
      </c>
      <c r="C16" s="102"/>
      <c r="D16" s="101" t="s">
        <v>9</v>
      </c>
      <c r="E16" s="102"/>
      <c r="F16" s="101" t="s">
        <v>11</v>
      </c>
      <c r="G16" s="102"/>
      <c r="H16" s="101" t="s">
        <v>10</v>
      </c>
      <c r="I16" s="102"/>
      <c r="M16" s="44"/>
      <c r="N16" s="63"/>
      <c r="R16" s="39" t="e">
        <f t="shared" si="0"/>
        <v>#DIV/0!</v>
      </c>
      <c r="U16" s="68"/>
      <c r="Y16" s="39" t="e">
        <f t="shared" si="1"/>
        <v>#DIV/0!</v>
      </c>
      <c r="AD16" s="8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</row>
    <row r="17" spans="1:43" x14ac:dyDescent="0.2">
      <c r="A17" t="s">
        <v>28</v>
      </c>
      <c r="B17" s="38" t="s">
        <v>29</v>
      </c>
      <c r="C17" s="39" t="s">
        <v>30</v>
      </c>
      <c r="D17" s="38" t="s">
        <v>29</v>
      </c>
      <c r="E17" s="39" t="s">
        <v>30</v>
      </c>
      <c r="F17" s="38" t="s">
        <v>29</v>
      </c>
      <c r="G17" s="39" t="s">
        <v>30</v>
      </c>
      <c r="H17" s="38" t="s">
        <v>29</v>
      </c>
      <c r="I17" s="39" t="s">
        <v>30</v>
      </c>
      <c r="K17" s="18"/>
      <c r="M17" s="44"/>
      <c r="N17" s="63">
        <v>9</v>
      </c>
      <c r="O17">
        <v>482</v>
      </c>
      <c r="P17" s="51">
        <v>231.81818200000001</v>
      </c>
      <c r="Q17" s="51">
        <v>145.06</v>
      </c>
      <c r="R17" s="39">
        <f t="shared" si="0"/>
        <v>0.23020218771910758</v>
      </c>
      <c r="U17" s="68">
        <v>9</v>
      </c>
      <c r="V17">
        <v>482</v>
      </c>
      <c r="W17" s="51">
        <v>238.66</v>
      </c>
      <c r="X17" s="51">
        <v>192.15</v>
      </c>
      <c r="Y17" s="39">
        <f t="shared" si="1"/>
        <v>0.10795942526867991</v>
      </c>
      <c r="AD17" s="8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</row>
    <row r="18" spans="1:43" ht="17" thickBot="1" x14ac:dyDescent="0.25">
      <c r="B18" s="38">
        <v>152.86000000000001</v>
      </c>
      <c r="C18" s="39">
        <v>0.02</v>
      </c>
      <c r="D18" s="38">
        <v>107.78</v>
      </c>
      <c r="E18" s="39">
        <v>-0.18</v>
      </c>
      <c r="F18" s="38">
        <v>168.29</v>
      </c>
      <c r="G18" s="39">
        <v>0.16</v>
      </c>
      <c r="H18" s="38">
        <v>168.42</v>
      </c>
      <c r="I18" s="39">
        <v>0.22</v>
      </c>
      <c r="K18" s="18"/>
      <c r="M18" s="44"/>
      <c r="N18" s="38"/>
      <c r="O18">
        <v>483</v>
      </c>
      <c r="P18" s="49">
        <v>164.24</v>
      </c>
      <c r="Q18" s="49">
        <v>122.53</v>
      </c>
      <c r="R18" s="39">
        <f t="shared" si="0"/>
        <v>0.14544757122432614</v>
      </c>
      <c r="U18" s="40"/>
      <c r="V18" s="41">
        <v>483</v>
      </c>
      <c r="W18" s="58">
        <v>281.02</v>
      </c>
      <c r="X18" s="58">
        <v>147.81</v>
      </c>
      <c r="Y18" s="39">
        <f t="shared" si="1"/>
        <v>0.3106359163304806</v>
      </c>
      <c r="AD18" s="81"/>
      <c r="AE18" s="51"/>
    </row>
    <row r="19" spans="1:43" x14ac:dyDescent="0.2">
      <c r="B19" s="38">
        <v>284.62</v>
      </c>
      <c r="C19" s="39">
        <v>0.39</v>
      </c>
      <c r="D19" s="38">
        <v>148.59</v>
      </c>
      <c r="E19" s="39">
        <v>-0.11</v>
      </c>
      <c r="F19" s="38">
        <v>148.82</v>
      </c>
      <c r="G19" s="39">
        <v>0.26</v>
      </c>
      <c r="H19" s="38">
        <v>206.25</v>
      </c>
      <c r="I19" s="39">
        <v>0.4</v>
      </c>
      <c r="K19" s="43"/>
      <c r="M19" t="s">
        <v>9</v>
      </c>
      <c r="N19" s="15"/>
      <c r="O19" s="37"/>
      <c r="P19" s="37" t="s">
        <v>32</v>
      </c>
      <c r="Q19" s="37" t="s">
        <v>33</v>
      </c>
      <c r="R19" s="62" t="e">
        <f t="shared" si="0"/>
        <v>#VALUE!</v>
      </c>
      <c r="U19" s="38"/>
      <c r="W19" t="s">
        <v>32</v>
      </c>
      <c r="X19" t="s">
        <v>33</v>
      </c>
      <c r="Y19" s="39" t="e">
        <f t="shared" si="1"/>
        <v>#VALUE!</v>
      </c>
      <c r="AD19" s="81"/>
      <c r="AE19" s="51"/>
    </row>
    <row r="20" spans="1:43" x14ac:dyDescent="0.2">
      <c r="B20" s="38">
        <v>201.82</v>
      </c>
      <c r="C20" s="39">
        <v>0.26</v>
      </c>
      <c r="D20" s="38">
        <v>141.33000000000001</v>
      </c>
      <c r="E20" s="39">
        <v>-0.16</v>
      </c>
      <c r="F20" s="38">
        <v>210.1</v>
      </c>
      <c r="G20" s="39">
        <v>0.49</v>
      </c>
      <c r="H20" s="38">
        <v>252.63</v>
      </c>
      <c r="I20" s="39">
        <v>0.25</v>
      </c>
      <c r="N20" s="64" t="s">
        <v>0</v>
      </c>
      <c r="O20">
        <v>488</v>
      </c>
      <c r="P20" s="51">
        <v>158.82</v>
      </c>
      <c r="Q20" s="51">
        <v>193.41</v>
      </c>
      <c r="R20" s="39">
        <f t="shared" si="0"/>
        <v>-9.8202878800783586E-2</v>
      </c>
      <c r="U20" s="69" t="s">
        <v>0</v>
      </c>
      <c r="V20">
        <v>488</v>
      </c>
      <c r="W20" s="51">
        <v>107.95</v>
      </c>
      <c r="X20" s="51">
        <v>156.25</v>
      </c>
      <c r="Y20" s="39">
        <f t="shared" si="1"/>
        <v>-0.18281604844814534</v>
      </c>
      <c r="AD20" s="81"/>
      <c r="AE20" s="51"/>
    </row>
    <row r="21" spans="1:43" x14ac:dyDescent="0.2">
      <c r="B21" s="38">
        <v>210.23</v>
      </c>
      <c r="C21" s="39">
        <v>0.4</v>
      </c>
      <c r="D21" s="38">
        <v>260.76</v>
      </c>
      <c r="E21" s="39">
        <v>0.26</v>
      </c>
      <c r="F21" s="38">
        <v>109.6</v>
      </c>
      <c r="G21" s="39">
        <v>-0.15</v>
      </c>
      <c r="H21" s="38">
        <v>167.19</v>
      </c>
      <c r="I21" s="39">
        <v>0.06</v>
      </c>
      <c r="K21" s="18"/>
      <c r="M21" s="44"/>
      <c r="N21" s="64"/>
      <c r="O21">
        <v>192</v>
      </c>
      <c r="P21" s="51">
        <v>117.09</v>
      </c>
      <c r="Q21" s="51">
        <v>203.69</v>
      </c>
      <c r="R21" s="39">
        <f t="shared" si="0"/>
        <v>-0.26996695554585698</v>
      </c>
      <c r="U21" s="69"/>
      <c r="V21">
        <v>192</v>
      </c>
      <c r="W21" s="51">
        <v>148.587571</v>
      </c>
      <c r="X21" s="51">
        <v>183.25</v>
      </c>
      <c r="Y21" s="39">
        <f t="shared" si="1"/>
        <v>-0.10445601110068396</v>
      </c>
      <c r="AD21" s="81"/>
      <c r="AE21" s="51"/>
    </row>
    <row r="22" spans="1:43" x14ac:dyDescent="0.2">
      <c r="B22" s="38">
        <v>205.41</v>
      </c>
      <c r="C22" s="39">
        <v>0.3</v>
      </c>
      <c r="D22" s="38">
        <v>142.13999999999999</v>
      </c>
      <c r="E22" s="39">
        <v>0.05</v>
      </c>
      <c r="F22" s="38">
        <v>94.29</v>
      </c>
      <c r="G22" s="39">
        <v>-0.09</v>
      </c>
      <c r="H22" s="38">
        <v>242.55</v>
      </c>
      <c r="I22" s="39">
        <v>0.09</v>
      </c>
      <c r="K22" s="18"/>
      <c r="M22" s="44"/>
      <c r="N22" s="64"/>
      <c r="R22" s="39" t="e">
        <f t="shared" si="0"/>
        <v>#DIV/0!</v>
      </c>
      <c r="U22" s="69"/>
      <c r="Y22" s="39" t="e">
        <f t="shared" si="1"/>
        <v>#DIV/0!</v>
      </c>
      <c r="AF22" s="3"/>
      <c r="AG22" s="3"/>
      <c r="AH22" s="18"/>
      <c r="AI22" s="18"/>
      <c r="AJ22" s="18"/>
      <c r="AK22" s="18"/>
      <c r="AL22" s="18"/>
      <c r="AM22" s="18"/>
      <c r="AN22" s="18"/>
      <c r="AO22" s="18"/>
      <c r="AP22" s="18"/>
      <c r="AQ22" s="18"/>
    </row>
    <row r="23" spans="1:43" x14ac:dyDescent="0.2">
      <c r="B23" s="38">
        <v>183.08</v>
      </c>
      <c r="C23" s="39">
        <v>0.25</v>
      </c>
      <c r="D23" s="38">
        <v>186.61</v>
      </c>
      <c r="E23" s="39">
        <v>0.22</v>
      </c>
      <c r="F23" s="38">
        <v>135.22999999999999</v>
      </c>
      <c r="G23" s="39">
        <v>0.13</v>
      </c>
      <c r="H23" s="38">
        <v>184.93</v>
      </c>
      <c r="I23" s="39">
        <v>0.06</v>
      </c>
      <c r="K23" s="18"/>
      <c r="M23" s="44"/>
      <c r="N23" s="64" t="s">
        <v>1</v>
      </c>
      <c r="O23">
        <v>488</v>
      </c>
      <c r="P23" s="51">
        <v>160.06</v>
      </c>
      <c r="Q23" s="51">
        <v>119.15</v>
      </c>
      <c r="R23" s="39">
        <f t="shared" si="0"/>
        <v>0.14652054009526877</v>
      </c>
      <c r="U23" s="69" t="s">
        <v>1</v>
      </c>
      <c r="V23">
        <v>488</v>
      </c>
      <c r="W23" s="51">
        <v>141.27000000000001</v>
      </c>
      <c r="X23" s="51">
        <v>193.92</v>
      </c>
      <c r="Y23" s="39">
        <f t="shared" si="1"/>
        <v>-0.15707509173901363</v>
      </c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</row>
    <row r="24" spans="1:43" x14ac:dyDescent="0.2">
      <c r="B24" s="38">
        <v>226.25</v>
      </c>
      <c r="C24" s="39">
        <v>0.2</v>
      </c>
      <c r="D24" s="38">
        <v>115.28</v>
      </c>
      <c r="E24" s="39">
        <v>-0.19</v>
      </c>
      <c r="F24" s="38">
        <v>77.42</v>
      </c>
      <c r="G24" s="39">
        <v>-0.28999999999999998</v>
      </c>
      <c r="H24" s="38">
        <v>190.36</v>
      </c>
      <c r="I24" s="39">
        <v>0.28999999999999998</v>
      </c>
      <c r="M24" s="44"/>
      <c r="N24" s="64"/>
      <c r="O24">
        <v>192</v>
      </c>
      <c r="P24" s="51">
        <v>181.12</v>
      </c>
      <c r="Q24" s="51">
        <v>185.38</v>
      </c>
      <c r="R24" s="39">
        <f t="shared" si="0"/>
        <v>-1.1623465211459729E-2</v>
      </c>
      <c r="U24" s="69"/>
      <c r="V24">
        <v>192</v>
      </c>
      <c r="W24" s="51">
        <v>260.89</v>
      </c>
      <c r="X24" s="51">
        <v>154.88999999999999</v>
      </c>
      <c r="Y24" s="39">
        <f t="shared" si="1"/>
        <v>0.254942517677618</v>
      </c>
      <c r="AD24" s="77"/>
      <c r="AE24" s="77"/>
      <c r="AF24" s="77"/>
      <c r="AG24" s="77"/>
      <c r="AH24" s="77"/>
      <c r="AI24" s="77"/>
      <c r="AJ24" s="77"/>
      <c r="AK24" s="77"/>
      <c r="AL24" s="77"/>
      <c r="AM24" s="77"/>
      <c r="AN24" s="77"/>
      <c r="AO24" s="77"/>
      <c r="AP24" s="77"/>
      <c r="AQ24" s="77"/>
    </row>
    <row r="25" spans="1:43" x14ac:dyDescent="0.2">
      <c r="B25" s="38">
        <v>196.1</v>
      </c>
      <c r="C25" s="39">
        <v>0.1</v>
      </c>
      <c r="D25" s="38">
        <v>209.09</v>
      </c>
      <c r="E25" s="39">
        <v>0.19</v>
      </c>
      <c r="F25" s="38">
        <v>123.68</v>
      </c>
      <c r="G25" s="39">
        <v>0.15</v>
      </c>
      <c r="H25" s="38">
        <v>216.2</v>
      </c>
      <c r="I25" s="39">
        <v>0.28999999999999998</v>
      </c>
      <c r="M25" s="44"/>
      <c r="N25" s="64"/>
      <c r="R25" s="39" t="e">
        <f t="shared" si="0"/>
        <v>#DIV/0!</v>
      </c>
      <c r="U25" s="69"/>
      <c r="Y25" s="39" t="e">
        <f t="shared" si="1"/>
        <v>#DIV/0!</v>
      </c>
      <c r="AD25" s="8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</row>
    <row r="26" spans="1:43" x14ac:dyDescent="0.2">
      <c r="B26" s="38">
        <v>207.5</v>
      </c>
      <c r="C26" s="39">
        <v>0.03</v>
      </c>
      <c r="D26" s="38">
        <v>155.24</v>
      </c>
      <c r="E26" s="39">
        <v>0.1</v>
      </c>
      <c r="F26" s="38">
        <v>130.16</v>
      </c>
      <c r="G26" s="39">
        <v>0.04</v>
      </c>
      <c r="H26" s="38">
        <v>95.12</v>
      </c>
      <c r="I26" s="39">
        <v>-0.05</v>
      </c>
      <c r="M26" s="44"/>
      <c r="N26" s="64">
        <v>11</v>
      </c>
      <c r="O26">
        <v>488</v>
      </c>
      <c r="P26" s="51">
        <v>128.4</v>
      </c>
      <c r="Q26" s="51">
        <v>130.46</v>
      </c>
      <c r="R26" s="39">
        <f t="shared" si="0"/>
        <v>-7.957969558834899E-3</v>
      </c>
      <c r="U26" s="69">
        <v>11</v>
      </c>
      <c r="V26">
        <v>488</v>
      </c>
      <c r="W26" s="51">
        <v>142.33000000000001</v>
      </c>
      <c r="X26" s="51">
        <v>128.57</v>
      </c>
      <c r="Y26" s="39">
        <f t="shared" si="1"/>
        <v>5.079365079365087E-2</v>
      </c>
      <c r="AD26" s="8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</row>
    <row r="27" spans="1:43" x14ac:dyDescent="0.2">
      <c r="B27" s="38">
        <v>302.3</v>
      </c>
      <c r="C27" s="39">
        <v>0.3</v>
      </c>
      <c r="D27" s="38">
        <v>218.18</v>
      </c>
      <c r="E27" s="39">
        <v>0.26</v>
      </c>
      <c r="F27" s="38">
        <v>174.29</v>
      </c>
      <c r="G27" s="39">
        <v>0.31</v>
      </c>
      <c r="H27" s="38">
        <v>212.99</v>
      </c>
      <c r="I27" s="39">
        <v>0.34</v>
      </c>
      <c r="M27" s="44"/>
      <c r="N27" s="64"/>
      <c r="O27">
        <v>192</v>
      </c>
      <c r="P27" s="51">
        <v>148.80000000000001</v>
      </c>
      <c r="Q27" s="51">
        <v>186.14</v>
      </c>
      <c r="R27" s="39">
        <f t="shared" si="0"/>
        <v>-0.11148265360960165</v>
      </c>
      <c r="U27" s="69"/>
      <c r="V27">
        <v>192</v>
      </c>
      <c r="W27" s="51">
        <v>186.36</v>
      </c>
      <c r="X27" s="51">
        <v>120.77</v>
      </c>
      <c r="Y27" s="39">
        <f t="shared" si="1"/>
        <v>0.21355777683716998</v>
      </c>
      <c r="AD27" s="81"/>
      <c r="AE27" s="51"/>
    </row>
    <row r="28" spans="1:43" x14ac:dyDescent="0.2">
      <c r="B28" s="38">
        <v>238.33</v>
      </c>
      <c r="C28" s="39">
        <v>0.1</v>
      </c>
      <c r="D28" s="38">
        <v>181.82</v>
      </c>
      <c r="E28" s="39">
        <v>0.01</v>
      </c>
      <c r="F28" s="38">
        <v>86.84</v>
      </c>
      <c r="G28" s="39">
        <v>-0.12</v>
      </c>
      <c r="H28" s="38">
        <v>164.81</v>
      </c>
      <c r="I28" s="39">
        <v>0.14000000000000001</v>
      </c>
      <c r="M28" s="44"/>
      <c r="N28" s="64"/>
      <c r="R28" s="39" t="e">
        <f t="shared" si="0"/>
        <v>#DIV/0!</v>
      </c>
      <c r="U28" s="69"/>
      <c r="Y28" s="39" t="e">
        <f t="shared" si="1"/>
        <v>#DIV/0!</v>
      </c>
      <c r="AD28" s="81"/>
      <c r="AE28" s="51"/>
    </row>
    <row r="29" spans="1:43" ht="17" thickBot="1" x14ac:dyDescent="0.25">
      <c r="B29" s="40">
        <v>281.82</v>
      </c>
      <c r="C29" s="42">
        <v>0.3</v>
      </c>
      <c r="D29" s="40">
        <v>205.88</v>
      </c>
      <c r="E29" s="42">
        <v>0.28000000000000003</v>
      </c>
      <c r="F29" s="40">
        <v>143.56</v>
      </c>
      <c r="G29" s="42">
        <v>0.16</v>
      </c>
      <c r="H29" s="40">
        <v>201.5</v>
      </c>
      <c r="I29" s="42">
        <v>0.09</v>
      </c>
      <c r="M29" s="44"/>
      <c r="N29" s="64">
        <v>47</v>
      </c>
      <c r="O29">
        <v>488</v>
      </c>
      <c r="P29" s="51">
        <v>202.73</v>
      </c>
      <c r="Q29" s="51">
        <v>227.92</v>
      </c>
      <c r="R29" s="39">
        <f t="shared" si="0"/>
        <v>-5.8492975734355045E-2</v>
      </c>
      <c r="U29" s="69">
        <v>47</v>
      </c>
      <c r="V29">
        <v>488</v>
      </c>
      <c r="W29" s="51">
        <v>115.71</v>
      </c>
      <c r="X29" s="51">
        <v>169.04</v>
      </c>
      <c r="Y29" s="39">
        <f t="shared" si="1"/>
        <v>-0.18728709394205442</v>
      </c>
      <c r="AD29" s="81"/>
      <c r="AE29" s="51"/>
    </row>
    <row r="30" spans="1:43" x14ac:dyDescent="0.2">
      <c r="M30" s="44"/>
      <c r="N30" s="64"/>
      <c r="O30">
        <v>192</v>
      </c>
      <c r="P30" s="51">
        <v>227.23</v>
      </c>
      <c r="Q30" s="51">
        <v>160.15</v>
      </c>
      <c r="R30" s="39">
        <f t="shared" si="0"/>
        <v>0.17316330218390208</v>
      </c>
      <c r="U30" s="69"/>
      <c r="V30">
        <v>192</v>
      </c>
      <c r="W30" s="51">
        <v>209.9</v>
      </c>
      <c r="X30" s="51">
        <v>142.16</v>
      </c>
      <c r="Y30" s="39">
        <f t="shared" si="1"/>
        <v>0.19241038459353521</v>
      </c>
      <c r="AD30" s="81"/>
      <c r="AE30" s="51"/>
    </row>
    <row r="31" spans="1:43" x14ac:dyDescent="0.2">
      <c r="M31" s="44"/>
      <c r="N31" s="64"/>
      <c r="R31" s="39" t="e">
        <f t="shared" si="0"/>
        <v>#DIV/0!</v>
      </c>
      <c r="U31" s="69"/>
      <c r="Y31" s="39" t="e">
        <f t="shared" si="1"/>
        <v>#DIV/0!</v>
      </c>
    </row>
    <row r="32" spans="1:43" x14ac:dyDescent="0.2">
      <c r="M32" s="44"/>
      <c r="N32" s="64">
        <v>46</v>
      </c>
      <c r="O32">
        <v>488</v>
      </c>
      <c r="P32" s="51">
        <v>108.33</v>
      </c>
      <c r="Q32" s="51">
        <v>155.19999999999999</v>
      </c>
      <c r="R32" s="39">
        <f t="shared" si="0"/>
        <v>-0.1778545137176033</v>
      </c>
      <c r="U32" s="69">
        <v>46</v>
      </c>
      <c r="V32">
        <v>488</v>
      </c>
      <c r="W32" s="51">
        <v>155.61000000000001</v>
      </c>
      <c r="X32" s="51">
        <v>127.8</v>
      </c>
      <c r="Y32" s="39">
        <f t="shared" si="1"/>
        <v>9.8126389329946065E-2</v>
      </c>
    </row>
    <row r="33" spans="2:25" x14ac:dyDescent="0.2">
      <c r="B33" s="18"/>
      <c r="C33" s="18"/>
      <c r="D33" s="18"/>
      <c r="E33" s="18"/>
      <c r="F33" s="18"/>
      <c r="G33" s="18"/>
      <c r="H33" s="18"/>
      <c r="I33" s="18"/>
      <c r="J33" s="18"/>
      <c r="K33" s="18"/>
      <c r="M33" s="44"/>
      <c r="N33" s="64"/>
      <c r="O33">
        <v>192</v>
      </c>
      <c r="P33" s="51">
        <v>183.33</v>
      </c>
      <c r="Q33" s="51">
        <v>124.84</v>
      </c>
      <c r="R33" s="39">
        <f t="shared" si="0"/>
        <v>0.18979783885517737</v>
      </c>
      <c r="U33" s="69"/>
      <c r="V33">
        <v>192</v>
      </c>
      <c r="W33" s="51">
        <v>218.18181799999999</v>
      </c>
      <c r="X33" s="51">
        <v>129.63999999999999</v>
      </c>
      <c r="Y33" s="39">
        <f t="shared" si="1"/>
        <v>0.25456085103896503</v>
      </c>
    </row>
    <row r="34" spans="2:25" x14ac:dyDescent="0.2">
      <c r="B34" s="18"/>
      <c r="C34" s="18"/>
      <c r="D34" s="18"/>
      <c r="E34" s="18"/>
      <c r="F34" s="18"/>
      <c r="G34" s="18"/>
      <c r="H34" s="18"/>
      <c r="I34" s="18"/>
      <c r="J34" s="18"/>
      <c r="K34" s="18"/>
      <c r="M34" s="44"/>
      <c r="N34" s="64"/>
      <c r="R34" s="39" t="e">
        <f t="shared" si="0"/>
        <v>#DIV/0!</v>
      </c>
      <c r="U34" s="69"/>
      <c r="Y34" s="39" t="e">
        <f t="shared" si="1"/>
        <v>#DIV/0!</v>
      </c>
    </row>
    <row r="35" spans="2:25" x14ac:dyDescent="0.2">
      <c r="B35" s="18"/>
      <c r="C35" s="18"/>
      <c r="D35" s="18"/>
      <c r="E35" s="18"/>
      <c r="F35" s="18"/>
      <c r="G35" s="18"/>
      <c r="H35" s="18"/>
      <c r="I35" s="18"/>
      <c r="J35" s="18"/>
      <c r="K35" s="18"/>
      <c r="M35" s="44"/>
      <c r="N35" s="64">
        <v>9</v>
      </c>
      <c r="O35">
        <v>488</v>
      </c>
      <c r="P35" s="51">
        <v>157</v>
      </c>
      <c r="Q35" s="51">
        <v>160.83000000000001</v>
      </c>
      <c r="R35" s="39">
        <f t="shared" si="0"/>
        <v>-1.2050467230909644E-2</v>
      </c>
      <c r="U35" s="69">
        <v>9</v>
      </c>
      <c r="V35">
        <v>488</v>
      </c>
      <c r="W35" s="51">
        <v>181.13</v>
      </c>
      <c r="X35" s="51">
        <v>178.59</v>
      </c>
      <c r="Y35" s="39">
        <f t="shared" si="1"/>
        <v>7.0610474813743796E-3</v>
      </c>
    </row>
    <row r="36" spans="2:25" ht="17" thickBot="1" x14ac:dyDescent="0.25">
      <c r="B36" s="43"/>
      <c r="C36" s="43"/>
      <c r="D36" s="43"/>
      <c r="E36" s="43"/>
      <c r="F36" s="43"/>
      <c r="G36" s="43"/>
      <c r="H36" s="43"/>
      <c r="I36" s="43"/>
      <c r="J36" s="43"/>
      <c r="K36" s="43"/>
      <c r="M36" s="44"/>
      <c r="N36" s="40"/>
      <c r="O36" s="41">
        <v>192</v>
      </c>
      <c r="P36" s="53">
        <v>81.7</v>
      </c>
      <c r="Q36" s="53">
        <v>215.53</v>
      </c>
      <c r="R36" s="42">
        <f t="shared" si="0"/>
        <v>-0.45025737644248554</v>
      </c>
      <c r="U36" s="40"/>
      <c r="V36" s="41">
        <v>192</v>
      </c>
      <c r="W36" s="58">
        <v>205.66</v>
      </c>
      <c r="X36" s="58">
        <v>115.29</v>
      </c>
      <c r="Y36" s="39">
        <f t="shared" si="1"/>
        <v>0.28157033805888765</v>
      </c>
    </row>
    <row r="37" spans="2:25" x14ac:dyDescent="0.2">
      <c r="M37" t="s">
        <v>11</v>
      </c>
      <c r="N37" s="38"/>
      <c r="P37" t="s">
        <v>32</v>
      </c>
      <c r="Q37" t="s">
        <v>33</v>
      </c>
      <c r="R37" s="39" t="e">
        <f t="shared" si="0"/>
        <v>#VALUE!</v>
      </c>
      <c r="U37" s="38"/>
      <c r="W37" t="s">
        <v>32</v>
      </c>
      <c r="X37" t="s">
        <v>33</v>
      </c>
      <c r="Y37" s="39" t="e">
        <f t="shared" si="1"/>
        <v>#VALUE!</v>
      </c>
    </row>
    <row r="38" spans="2:25" x14ac:dyDescent="0.2">
      <c r="N38" s="65" t="s">
        <v>0</v>
      </c>
      <c r="O38">
        <v>489</v>
      </c>
      <c r="P38" s="51">
        <v>165.52</v>
      </c>
      <c r="Q38" s="51">
        <v>131.59</v>
      </c>
      <c r="R38" s="39">
        <f t="shared" si="0"/>
        <v>0.11420012789875805</v>
      </c>
      <c r="U38" s="70" t="s">
        <v>0</v>
      </c>
      <c r="V38">
        <v>489</v>
      </c>
      <c r="W38" s="51">
        <v>168.47</v>
      </c>
      <c r="X38" s="51">
        <v>120.79</v>
      </c>
      <c r="Y38" s="39">
        <f t="shared" si="1"/>
        <v>0.16483440503353383</v>
      </c>
    </row>
    <row r="39" spans="2:25" x14ac:dyDescent="0.2">
      <c r="M39" s="44"/>
      <c r="N39" s="65"/>
      <c r="O39">
        <v>494</v>
      </c>
      <c r="P39" s="51">
        <v>126.73</v>
      </c>
      <c r="Q39" s="51">
        <v>106.13</v>
      </c>
      <c r="R39" s="39">
        <f t="shared" si="0"/>
        <v>8.8465172206476025E-2</v>
      </c>
      <c r="U39" s="70"/>
      <c r="V39">
        <v>494</v>
      </c>
      <c r="W39" s="51">
        <v>148.86000000000001</v>
      </c>
      <c r="X39" s="51">
        <v>86.92</v>
      </c>
      <c r="Y39" s="39">
        <f t="shared" si="1"/>
        <v>0.26270251929765037</v>
      </c>
    </row>
    <row r="40" spans="2:25" x14ac:dyDescent="0.2">
      <c r="M40" s="44"/>
      <c r="N40" s="65"/>
      <c r="R40" s="39" t="e">
        <f t="shared" si="0"/>
        <v>#DIV/0!</v>
      </c>
      <c r="U40" s="70"/>
      <c r="Y40" s="39" t="e">
        <f t="shared" si="1"/>
        <v>#DIV/0!</v>
      </c>
    </row>
    <row r="41" spans="2:25" x14ac:dyDescent="0.2">
      <c r="M41" s="44"/>
      <c r="N41" s="65" t="s">
        <v>1</v>
      </c>
      <c r="O41">
        <v>489</v>
      </c>
      <c r="P41" s="51">
        <v>137.76</v>
      </c>
      <c r="Q41" s="51">
        <v>232.83</v>
      </c>
      <c r="R41" s="39">
        <f t="shared" si="0"/>
        <v>-0.25653687363393513</v>
      </c>
      <c r="U41" s="70" t="s">
        <v>1</v>
      </c>
      <c r="V41">
        <v>489</v>
      </c>
      <c r="W41" s="51">
        <v>210.62</v>
      </c>
      <c r="X41" s="51">
        <v>71.709999999999994</v>
      </c>
      <c r="Y41" s="39">
        <f t="shared" si="1"/>
        <v>0.49201289271419979</v>
      </c>
    </row>
    <row r="42" spans="2:25" x14ac:dyDescent="0.2">
      <c r="M42" s="44"/>
      <c r="N42" s="65"/>
      <c r="O42">
        <v>494</v>
      </c>
      <c r="P42" s="51">
        <v>140.83000000000001</v>
      </c>
      <c r="Q42" s="51">
        <v>182.66</v>
      </c>
      <c r="R42" s="39">
        <f t="shared" si="0"/>
        <v>-0.12930847939658099</v>
      </c>
      <c r="U42" s="70"/>
      <c r="V42">
        <v>494</v>
      </c>
      <c r="W42" s="51">
        <v>109.65</v>
      </c>
      <c r="X42" s="51">
        <v>148.66</v>
      </c>
      <c r="Y42" s="39">
        <f t="shared" si="1"/>
        <v>-0.15102009213735432</v>
      </c>
    </row>
    <row r="43" spans="2:25" x14ac:dyDescent="0.2">
      <c r="M43" s="44"/>
      <c r="N43" s="65"/>
      <c r="R43" s="39" t="e">
        <f t="shared" si="0"/>
        <v>#DIV/0!</v>
      </c>
      <c r="U43" s="70"/>
      <c r="Y43" s="39" t="e">
        <f t="shared" si="1"/>
        <v>#DIV/0!</v>
      </c>
    </row>
    <row r="44" spans="2:25" x14ac:dyDescent="0.2">
      <c r="M44" s="44"/>
      <c r="N44" s="65">
        <v>11</v>
      </c>
      <c r="O44">
        <v>489</v>
      </c>
      <c r="P44" s="51">
        <v>104.61</v>
      </c>
      <c r="Q44" s="51">
        <v>119.85</v>
      </c>
      <c r="R44" s="39">
        <f t="shared" si="0"/>
        <v>-6.7896284415931554E-2</v>
      </c>
      <c r="U44" s="70">
        <v>11</v>
      </c>
      <c r="V44">
        <v>489</v>
      </c>
      <c r="W44" s="51">
        <v>94.83</v>
      </c>
      <c r="X44" s="51">
        <v>113.22</v>
      </c>
      <c r="Y44" s="39">
        <f t="shared" si="1"/>
        <v>-8.8392213410237924E-2</v>
      </c>
    </row>
    <row r="45" spans="2:25" x14ac:dyDescent="0.2">
      <c r="M45" s="44"/>
      <c r="N45" s="65"/>
      <c r="O45">
        <v>494</v>
      </c>
      <c r="P45" s="51">
        <v>111.33</v>
      </c>
      <c r="Q45" s="51">
        <v>95.77</v>
      </c>
      <c r="R45" s="39">
        <f t="shared" si="0"/>
        <v>7.5132786093674561E-2</v>
      </c>
      <c r="U45" s="70"/>
      <c r="V45">
        <v>494</v>
      </c>
      <c r="W45" s="51">
        <v>135.24</v>
      </c>
      <c r="X45" s="51">
        <v>105.85</v>
      </c>
      <c r="Y45" s="39">
        <f t="shared" si="1"/>
        <v>0.12190468289850269</v>
      </c>
    </row>
    <row r="46" spans="2:25" x14ac:dyDescent="0.2">
      <c r="M46" s="44"/>
      <c r="N46" s="65"/>
      <c r="R46" s="39" t="e">
        <f t="shared" si="0"/>
        <v>#DIV/0!</v>
      </c>
      <c r="U46" s="70"/>
      <c r="Y46" s="39" t="e">
        <f t="shared" si="1"/>
        <v>#DIV/0!</v>
      </c>
    </row>
    <row r="47" spans="2:25" x14ac:dyDescent="0.2">
      <c r="M47" s="44"/>
      <c r="N47" s="65">
        <v>47</v>
      </c>
      <c r="O47">
        <v>489</v>
      </c>
      <c r="P47" s="51">
        <v>103.03</v>
      </c>
      <c r="Q47" s="51">
        <v>160.25</v>
      </c>
      <c r="R47" s="39">
        <f t="shared" si="0"/>
        <v>-0.21733515648738988</v>
      </c>
      <c r="U47" s="70">
        <v>47</v>
      </c>
      <c r="V47">
        <v>489</v>
      </c>
      <c r="W47" s="51">
        <v>77.739999999999995</v>
      </c>
      <c r="X47" s="51">
        <v>141.28</v>
      </c>
      <c r="Y47" s="39">
        <f t="shared" si="1"/>
        <v>-0.29011049219249391</v>
      </c>
    </row>
    <row r="48" spans="2:25" x14ac:dyDescent="0.2">
      <c r="M48" s="44"/>
      <c r="N48" s="65"/>
      <c r="O48">
        <v>494</v>
      </c>
      <c r="P48" s="51">
        <v>162.24</v>
      </c>
      <c r="Q48" s="51">
        <v>105.02</v>
      </c>
      <c r="R48" s="39">
        <f t="shared" si="0"/>
        <v>0.2140986305470329</v>
      </c>
      <c r="U48" s="70"/>
      <c r="V48">
        <v>494</v>
      </c>
      <c r="W48" s="51">
        <v>123.49</v>
      </c>
      <c r="X48" s="51">
        <v>90.18</v>
      </c>
      <c r="Y48" s="39">
        <f t="shared" si="1"/>
        <v>0.15589460382833334</v>
      </c>
    </row>
    <row r="49" spans="13:25" x14ac:dyDescent="0.2">
      <c r="M49" s="44"/>
      <c r="N49" s="65"/>
      <c r="R49" s="39" t="e">
        <f t="shared" si="0"/>
        <v>#DIV/0!</v>
      </c>
      <c r="U49" s="70"/>
      <c r="Y49" s="39" t="e">
        <f t="shared" si="1"/>
        <v>#DIV/0!</v>
      </c>
    </row>
    <row r="50" spans="13:25" x14ac:dyDescent="0.2">
      <c r="M50" s="44"/>
      <c r="N50" s="65">
        <v>46</v>
      </c>
      <c r="O50">
        <v>489</v>
      </c>
      <c r="P50" s="51">
        <v>188.42</v>
      </c>
      <c r="Q50" s="51">
        <v>159.88</v>
      </c>
      <c r="R50" s="39">
        <f t="shared" si="0"/>
        <v>8.194085558426642E-2</v>
      </c>
      <c r="U50" s="70">
        <v>46</v>
      </c>
      <c r="V50">
        <v>489</v>
      </c>
      <c r="W50" s="51">
        <v>130.16999999999999</v>
      </c>
      <c r="X50" s="51">
        <v>120.93</v>
      </c>
      <c r="Y50" s="39">
        <f t="shared" si="1"/>
        <v>3.679808841099156E-2</v>
      </c>
    </row>
    <row r="51" spans="13:25" x14ac:dyDescent="0.2">
      <c r="M51" s="44"/>
      <c r="N51" s="65"/>
      <c r="O51">
        <v>494</v>
      </c>
      <c r="P51" s="51">
        <v>119.3</v>
      </c>
      <c r="Q51" s="51">
        <v>118.84</v>
      </c>
      <c r="R51" s="39">
        <f t="shared" si="0"/>
        <v>1.9316368522717467E-3</v>
      </c>
      <c r="U51" s="70"/>
      <c r="V51">
        <v>494</v>
      </c>
      <c r="W51" s="51">
        <v>174.96</v>
      </c>
      <c r="X51" s="51">
        <v>90.83</v>
      </c>
      <c r="Y51" s="39">
        <f t="shared" si="1"/>
        <v>0.31652808608299787</v>
      </c>
    </row>
    <row r="52" spans="13:25" x14ac:dyDescent="0.2">
      <c r="M52" s="44"/>
      <c r="N52" s="65"/>
      <c r="R52" s="39" t="e">
        <f t="shared" si="0"/>
        <v>#DIV/0!</v>
      </c>
      <c r="U52" s="70"/>
      <c r="Y52" s="39" t="e">
        <f t="shared" si="1"/>
        <v>#DIV/0!</v>
      </c>
    </row>
    <row r="53" spans="13:25" x14ac:dyDescent="0.2">
      <c r="M53" s="44"/>
      <c r="N53" s="65">
        <v>9</v>
      </c>
      <c r="O53">
        <v>489</v>
      </c>
      <c r="P53" s="51">
        <v>67.92</v>
      </c>
      <c r="Q53" s="51">
        <v>136.57</v>
      </c>
      <c r="R53" s="39">
        <f t="shared" si="0"/>
        <v>-0.33571323781113988</v>
      </c>
      <c r="U53" s="70">
        <v>9</v>
      </c>
      <c r="V53">
        <v>489</v>
      </c>
      <c r="W53" s="51">
        <v>86.8</v>
      </c>
      <c r="X53" s="51">
        <v>109.78</v>
      </c>
      <c r="Y53" s="39">
        <f t="shared" si="1"/>
        <v>-0.11689897242852786</v>
      </c>
    </row>
    <row r="54" spans="13:25" ht="17" thickBot="1" x14ac:dyDescent="0.25">
      <c r="M54" s="44"/>
      <c r="N54" s="38"/>
      <c r="O54">
        <v>494</v>
      </c>
      <c r="P54" s="49">
        <v>145.55000000000001</v>
      </c>
      <c r="Q54" s="49">
        <v>110.7</v>
      </c>
      <c r="R54" s="39">
        <f t="shared" si="0"/>
        <v>0.13600000000000004</v>
      </c>
      <c r="U54" s="40"/>
      <c r="V54" s="41">
        <v>494</v>
      </c>
      <c r="W54" s="58">
        <v>143.93</v>
      </c>
      <c r="X54" s="58">
        <v>104.65</v>
      </c>
      <c r="Y54" s="39">
        <f t="shared" si="1"/>
        <v>0.1580175396250704</v>
      </c>
    </row>
    <row r="55" spans="13:25" x14ac:dyDescent="0.2">
      <c r="M55" t="s">
        <v>10</v>
      </c>
      <c r="N55" s="15"/>
      <c r="O55" s="37"/>
      <c r="P55" s="37" t="s">
        <v>32</v>
      </c>
      <c r="Q55" s="37" t="s">
        <v>33</v>
      </c>
      <c r="R55" s="62" t="e">
        <f t="shared" si="0"/>
        <v>#VALUE!</v>
      </c>
      <c r="U55" s="38"/>
      <c r="W55" t="s">
        <v>32</v>
      </c>
      <c r="X55" t="s">
        <v>33</v>
      </c>
      <c r="Y55" s="39" t="e">
        <f t="shared" si="1"/>
        <v>#VALUE!</v>
      </c>
    </row>
    <row r="56" spans="13:25" x14ac:dyDescent="0.2">
      <c r="N56" s="66"/>
      <c r="O56">
        <v>429</v>
      </c>
      <c r="P56" s="57">
        <v>150.36000000000001</v>
      </c>
      <c r="Q56" s="57">
        <v>142.68</v>
      </c>
      <c r="R56" s="39">
        <f t="shared" si="0"/>
        <v>2.6208026208026231E-2</v>
      </c>
      <c r="U56" s="71" t="s">
        <v>0</v>
      </c>
      <c r="V56">
        <v>429</v>
      </c>
      <c r="W56" s="76">
        <v>168.09</v>
      </c>
      <c r="X56" s="51">
        <v>106.76</v>
      </c>
      <c r="Y56" s="39">
        <f t="shared" si="1"/>
        <v>0.22313989448790247</v>
      </c>
    </row>
    <row r="57" spans="13:25" x14ac:dyDescent="0.2">
      <c r="N57" s="67" t="s">
        <v>0</v>
      </c>
      <c r="O57">
        <v>432</v>
      </c>
      <c r="P57" s="57">
        <v>131.78</v>
      </c>
      <c r="Q57" s="57">
        <v>118.11</v>
      </c>
      <c r="R57" s="39">
        <f t="shared" si="0"/>
        <v>5.4704069790707924E-2</v>
      </c>
      <c r="U57" s="71"/>
      <c r="V57">
        <v>432</v>
      </c>
      <c r="W57" s="76">
        <v>206.67</v>
      </c>
      <c r="X57" s="51">
        <v>89.68</v>
      </c>
      <c r="Y57" s="39">
        <f t="shared" si="1"/>
        <v>0.39476969799223882</v>
      </c>
    </row>
    <row r="58" spans="13:25" x14ac:dyDescent="0.2">
      <c r="N58" s="67"/>
      <c r="R58" s="39" t="e">
        <f t="shared" si="0"/>
        <v>#DIV/0!</v>
      </c>
      <c r="U58" s="71"/>
      <c r="Y58" s="39" t="e">
        <f t="shared" si="1"/>
        <v>#DIV/0!</v>
      </c>
    </row>
    <row r="59" spans="13:25" x14ac:dyDescent="0.2">
      <c r="N59" s="67"/>
      <c r="O59">
        <v>429</v>
      </c>
      <c r="P59" s="57">
        <v>155.69</v>
      </c>
      <c r="Q59" s="57">
        <v>123.23</v>
      </c>
      <c r="R59" s="39">
        <f t="shared" si="0"/>
        <v>0.11637745590133369</v>
      </c>
      <c r="U59" s="71" t="s">
        <v>1</v>
      </c>
      <c r="V59">
        <v>429</v>
      </c>
      <c r="W59" s="76">
        <v>252.4</v>
      </c>
      <c r="X59" s="51">
        <v>150.97999999999999</v>
      </c>
      <c r="Y59" s="39">
        <f t="shared" si="1"/>
        <v>0.25142545490604395</v>
      </c>
    </row>
    <row r="60" spans="13:25" x14ac:dyDescent="0.2">
      <c r="N60" s="67" t="s">
        <v>1</v>
      </c>
      <c r="O60">
        <v>432</v>
      </c>
      <c r="P60" s="57">
        <v>164.58</v>
      </c>
      <c r="Q60" s="57">
        <v>126.18</v>
      </c>
      <c r="R60" s="39">
        <f t="shared" si="0"/>
        <v>0.13206768468840283</v>
      </c>
      <c r="U60" s="71"/>
      <c r="V60">
        <v>432</v>
      </c>
      <c r="W60" s="76">
        <v>167.74</v>
      </c>
      <c r="X60" s="51">
        <v>147.72999999999999</v>
      </c>
      <c r="Y60" s="39">
        <f t="shared" si="1"/>
        <v>6.3429169176149922E-2</v>
      </c>
    </row>
    <row r="61" spans="13:25" x14ac:dyDescent="0.2">
      <c r="N61" s="67"/>
      <c r="R61" s="39" t="e">
        <f t="shared" si="0"/>
        <v>#DIV/0!</v>
      </c>
      <c r="U61" s="71"/>
      <c r="Y61" s="39" t="e">
        <f t="shared" si="1"/>
        <v>#DIV/0!</v>
      </c>
    </row>
    <row r="62" spans="13:25" x14ac:dyDescent="0.2">
      <c r="N62" s="67"/>
      <c r="O62">
        <v>429</v>
      </c>
      <c r="P62" s="57">
        <v>147.82</v>
      </c>
      <c r="Q62" s="51">
        <v>184.42</v>
      </c>
      <c r="R62" s="39">
        <f t="shared" si="0"/>
        <v>-0.11016132915964361</v>
      </c>
      <c r="U62" s="71">
        <v>11</v>
      </c>
      <c r="V62">
        <v>429</v>
      </c>
      <c r="W62" s="76">
        <v>242.21</v>
      </c>
      <c r="X62" s="51">
        <v>203.73</v>
      </c>
      <c r="Y62" s="39">
        <f t="shared" si="1"/>
        <v>8.628963537695658E-2</v>
      </c>
    </row>
    <row r="63" spans="13:25" x14ac:dyDescent="0.2">
      <c r="N63" s="67">
        <v>11</v>
      </c>
      <c r="O63">
        <v>432</v>
      </c>
      <c r="P63" s="57">
        <v>165.91</v>
      </c>
      <c r="Q63" s="51">
        <v>130.69999999999999</v>
      </c>
      <c r="R63" s="39">
        <f t="shared" si="0"/>
        <v>0.11870806783318164</v>
      </c>
      <c r="U63" s="71"/>
      <c r="V63">
        <v>432</v>
      </c>
      <c r="W63" s="76">
        <v>184.95</v>
      </c>
      <c r="X63" s="51">
        <v>164.69</v>
      </c>
      <c r="Y63" s="39">
        <f t="shared" si="1"/>
        <v>5.7945315181329345E-2</v>
      </c>
    </row>
    <row r="64" spans="13:25" x14ac:dyDescent="0.2">
      <c r="N64" s="67"/>
      <c r="R64" s="39" t="e">
        <f t="shared" si="0"/>
        <v>#DIV/0!</v>
      </c>
      <c r="U64" s="71"/>
      <c r="Y64" s="39" t="e">
        <f t="shared" si="1"/>
        <v>#DIV/0!</v>
      </c>
    </row>
    <row r="65" spans="14:25" x14ac:dyDescent="0.2">
      <c r="N65" s="67"/>
      <c r="O65">
        <v>429</v>
      </c>
      <c r="P65" s="57">
        <v>165.25</v>
      </c>
      <c r="Q65" s="51">
        <v>135.84</v>
      </c>
      <c r="R65" s="39">
        <f t="shared" si="0"/>
        <v>9.7678435019429383E-2</v>
      </c>
      <c r="U65" s="71">
        <v>47</v>
      </c>
      <c r="V65">
        <v>429</v>
      </c>
      <c r="W65" s="76">
        <v>190.9</v>
      </c>
      <c r="X65" s="51">
        <v>105.82</v>
      </c>
      <c r="Y65" s="39">
        <f t="shared" si="1"/>
        <v>0.28673496899433809</v>
      </c>
    </row>
    <row r="66" spans="14:25" x14ac:dyDescent="0.2">
      <c r="N66" s="67">
        <v>47</v>
      </c>
      <c r="O66">
        <v>432</v>
      </c>
      <c r="P66" s="57">
        <v>131.24</v>
      </c>
      <c r="Q66" s="51">
        <v>115.71</v>
      </c>
      <c r="R66" s="39">
        <f t="shared" si="0"/>
        <v>6.2887224134440228E-2</v>
      </c>
      <c r="U66" s="71"/>
      <c r="V66">
        <v>432</v>
      </c>
      <c r="W66" s="76">
        <v>216.59</v>
      </c>
      <c r="X66" s="51">
        <v>120.12</v>
      </c>
      <c r="Y66" s="39">
        <f t="shared" si="1"/>
        <v>0.28650767722966347</v>
      </c>
    </row>
    <row r="67" spans="14:25" x14ac:dyDescent="0.2">
      <c r="N67" s="67"/>
      <c r="R67" s="39" t="e">
        <f t="shared" ref="R67:R73" si="2">(P67-Q67)/(P67+Q67)</f>
        <v>#DIV/0!</v>
      </c>
      <c r="U67" s="71"/>
      <c r="Y67" s="39" t="e">
        <f t="shared" ref="Y67:Y73" si="3">(W67-X67)/(W67+X67)</f>
        <v>#DIV/0!</v>
      </c>
    </row>
    <row r="68" spans="14:25" x14ac:dyDescent="0.2">
      <c r="N68" s="67"/>
      <c r="O68">
        <v>429</v>
      </c>
      <c r="P68" s="57">
        <v>149.58000000000001</v>
      </c>
      <c r="Q68" s="57">
        <v>142.86000000000001</v>
      </c>
      <c r="R68" s="39">
        <f t="shared" si="2"/>
        <v>2.2979072630283127E-2</v>
      </c>
      <c r="U68" s="71">
        <v>46</v>
      </c>
      <c r="V68">
        <v>429</v>
      </c>
      <c r="W68" s="76">
        <v>95.02</v>
      </c>
      <c r="X68" s="51">
        <v>106.64</v>
      </c>
      <c r="Y68" s="39">
        <f t="shared" si="3"/>
        <v>-5.7621739561638421E-2</v>
      </c>
    </row>
    <row r="69" spans="14:25" x14ac:dyDescent="0.2">
      <c r="N69" s="67">
        <v>46</v>
      </c>
      <c r="O69">
        <v>432</v>
      </c>
      <c r="P69" s="57">
        <v>192.05</v>
      </c>
      <c r="Q69" s="57">
        <v>153.87</v>
      </c>
      <c r="R69" s="39">
        <f t="shared" si="2"/>
        <v>0.11037234042553193</v>
      </c>
      <c r="U69" s="71"/>
      <c r="V69">
        <v>432</v>
      </c>
      <c r="W69" s="76">
        <v>212.6</v>
      </c>
      <c r="X69" s="51">
        <v>104.29</v>
      </c>
      <c r="Y69" s="39">
        <f t="shared" si="3"/>
        <v>0.3417905266811827</v>
      </c>
    </row>
    <row r="70" spans="14:25" x14ac:dyDescent="0.2">
      <c r="N70" s="67"/>
      <c r="R70" s="39" t="e">
        <f t="shared" si="2"/>
        <v>#DIV/0!</v>
      </c>
      <c r="U70" s="71"/>
      <c r="Y70" s="39" t="e">
        <f t="shared" si="3"/>
        <v>#DIV/0!</v>
      </c>
    </row>
    <row r="71" spans="14:25" x14ac:dyDescent="0.2">
      <c r="N71" s="67"/>
      <c r="R71" s="39" t="e">
        <f t="shared" si="2"/>
        <v>#DIV/0!</v>
      </c>
      <c r="U71" s="71">
        <v>9</v>
      </c>
      <c r="Y71" s="39" t="e">
        <f t="shared" si="3"/>
        <v>#DIV/0!</v>
      </c>
    </row>
    <row r="72" spans="14:25" x14ac:dyDescent="0.2">
      <c r="N72" s="67">
        <v>9</v>
      </c>
      <c r="O72">
        <v>429</v>
      </c>
      <c r="P72" s="57">
        <v>160</v>
      </c>
      <c r="Q72" s="57">
        <v>162.74</v>
      </c>
      <c r="R72" s="39">
        <f t="shared" si="2"/>
        <v>-8.4898060358183335E-3</v>
      </c>
      <c r="U72" s="38"/>
      <c r="V72">
        <v>429</v>
      </c>
      <c r="W72" s="76">
        <v>164.94</v>
      </c>
      <c r="X72" s="51">
        <v>124.41</v>
      </c>
      <c r="Y72" s="39">
        <f t="shared" si="3"/>
        <v>0.14007257646448937</v>
      </c>
    </row>
    <row r="73" spans="14:25" ht="17" thickBot="1" x14ac:dyDescent="0.25">
      <c r="N73" s="40"/>
      <c r="O73" s="41">
        <v>432</v>
      </c>
      <c r="P73" s="55">
        <v>175.95</v>
      </c>
      <c r="Q73" s="55">
        <v>96.84</v>
      </c>
      <c r="R73" s="42">
        <f t="shared" si="2"/>
        <v>0.29000329924117452</v>
      </c>
      <c r="U73" s="40"/>
      <c r="V73" s="41">
        <v>432</v>
      </c>
      <c r="W73" s="80">
        <v>201.91</v>
      </c>
      <c r="X73" s="58">
        <v>167.3</v>
      </c>
      <c r="Y73" s="39">
        <f t="shared" si="3"/>
        <v>9.3740689580455519E-2</v>
      </c>
    </row>
  </sheetData>
  <mergeCells count="14">
    <mergeCell ref="AN3:AO3"/>
    <mergeCell ref="AD3:AE3"/>
    <mergeCell ref="AF3:AG3"/>
    <mergeCell ref="AH3:AI3"/>
    <mergeCell ref="AJ3:AK3"/>
    <mergeCell ref="AL3:AM3"/>
    <mergeCell ref="B1:C1"/>
    <mergeCell ref="D1:E1"/>
    <mergeCell ref="F1:G1"/>
    <mergeCell ref="H1:I1"/>
    <mergeCell ref="B16:C16"/>
    <mergeCell ref="D16:E16"/>
    <mergeCell ref="F16:G16"/>
    <mergeCell ref="H16:I16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5DD69-CB75-F94E-AA78-5CD40C415E23}">
  <dimension ref="A1:AE77"/>
  <sheetViews>
    <sheetView tabSelected="1" zoomScale="64" workbookViewId="0">
      <selection activeCell="E29" sqref="E29"/>
    </sheetView>
  </sheetViews>
  <sheetFormatPr baseColWidth="10" defaultRowHeight="16" x14ac:dyDescent="0.2"/>
  <sheetData>
    <row r="1" spans="1:23" x14ac:dyDescent="0.2">
      <c r="D1" t="s">
        <v>27</v>
      </c>
      <c r="E1" t="s">
        <v>63</v>
      </c>
      <c r="K1" t="s">
        <v>55</v>
      </c>
      <c r="O1" t="s">
        <v>28</v>
      </c>
      <c r="P1" t="s">
        <v>64</v>
      </c>
      <c r="T1" t="s">
        <v>55</v>
      </c>
    </row>
    <row r="2" spans="1:23" x14ac:dyDescent="0.2">
      <c r="B2" t="s">
        <v>66</v>
      </c>
      <c r="H2" t="s">
        <v>65</v>
      </c>
      <c r="M2" t="s">
        <v>65</v>
      </c>
      <c r="R2" t="s">
        <v>65</v>
      </c>
    </row>
    <row r="3" spans="1:23" x14ac:dyDescent="0.2">
      <c r="B3" t="s">
        <v>56</v>
      </c>
      <c r="D3">
        <v>2</v>
      </c>
      <c r="E3">
        <v>120</v>
      </c>
      <c r="F3">
        <f t="shared" ref="F3:F28" si="0">D3/E3</f>
        <v>1.6666666666666666E-2</v>
      </c>
      <c r="I3">
        <v>2</v>
      </c>
      <c r="J3">
        <v>165</v>
      </c>
      <c r="K3">
        <f>I3/J3</f>
        <v>1.2121212121212121E-2</v>
      </c>
      <c r="N3">
        <v>1</v>
      </c>
      <c r="O3">
        <v>88</v>
      </c>
      <c r="P3">
        <f>N3/O3</f>
        <v>1.1363636363636364E-2</v>
      </c>
      <c r="S3">
        <v>4</v>
      </c>
      <c r="T3">
        <v>134</v>
      </c>
      <c r="U3">
        <f>S3/T3</f>
        <v>2.9850746268656716E-2</v>
      </c>
      <c r="W3" t="s">
        <v>65</v>
      </c>
    </row>
    <row r="4" spans="1:23" x14ac:dyDescent="0.2">
      <c r="D4">
        <v>3</v>
      </c>
      <c r="E4">
        <v>121</v>
      </c>
      <c r="F4">
        <f t="shared" si="0"/>
        <v>2.4793388429752067E-2</v>
      </c>
      <c r="G4">
        <v>1.7000000000000001E-2</v>
      </c>
      <c r="I4">
        <v>0</v>
      </c>
      <c r="J4">
        <v>178</v>
      </c>
      <c r="K4">
        <f t="shared" ref="K4:K33" si="1">I4/J4</f>
        <v>0</v>
      </c>
      <c r="L4">
        <v>0.01</v>
      </c>
      <c r="N4">
        <v>5</v>
      </c>
      <c r="O4">
        <v>75</v>
      </c>
      <c r="P4">
        <f t="shared" ref="P4:P36" si="2">N4/O4</f>
        <v>6.6666666666666666E-2</v>
      </c>
      <c r="Q4">
        <v>4.2000000000000003E-2</v>
      </c>
      <c r="S4">
        <v>4</v>
      </c>
      <c r="T4">
        <v>118</v>
      </c>
      <c r="U4">
        <f t="shared" ref="U4:U35" si="3">S4/T4</f>
        <v>3.3898305084745763E-2</v>
      </c>
      <c r="V4">
        <v>2.7E-2</v>
      </c>
    </row>
    <row r="5" spans="1:23" x14ac:dyDescent="0.2">
      <c r="D5">
        <v>1</v>
      </c>
      <c r="E5">
        <v>118</v>
      </c>
      <c r="F5">
        <f t="shared" si="0"/>
        <v>8.4745762711864406E-3</v>
      </c>
      <c r="I5">
        <v>3</v>
      </c>
      <c r="J5">
        <v>173</v>
      </c>
      <c r="K5">
        <f t="shared" si="1"/>
        <v>1.7341040462427744E-2</v>
      </c>
      <c r="N5">
        <v>3</v>
      </c>
      <c r="O5">
        <v>63</v>
      </c>
      <c r="P5">
        <f t="shared" si="2"/>
        <v>4.7619047619047616E-2</v>
      </c>
      <c r="S5">
        <v>2</v>
      </c>
      <c r="T5">
        <v>125</v>
      </c>
      <c r="U5">
        <f t="shared" si="3"/>
        <v>1.6E-2</v>
      </c>
    </row>
    <row r="6" spans="1:23" x14ac:dyDescent="0.2">
      <c r="F6" t="e">
        <f t="shared" si="0"/>
        <v>#DIV/0!</v>
      </c>
      <c r="K6" t="e">
        <f t="shared" si="1"/>
        <v>#DIV/0!</v>
      </c>
      <c r="P6" t="e">
        <f t="shared" si="2"/>
        <v>#DIV/0!</v>
      </c>
      <c r="U6" t="e">
        <f t="shared" si="3"/>
        <v>#DIV/0!</v>
      </c>
    </row>
    <row r="7" spans="1:23" x14ac:dyDescent="0.2">
      <c r="A7" s="3"/>
      <c r="B7" s="3"/>
      <c r="C7" s="3"/>
      <c r="D7">
        <v>1</v>
      </c>
      <c r="E7">
        <v>123</v>
      </c>
      <c r="F7">
        <f t="shared" si="0"/>
        <v>8.130081300813009E-3</v>
      </c>
      <c r="H7" s="3">
        <v>0.02</v>
      </c>
      <c r="I7">
        <v>3</v>
      </c>
      <c r="J7">
        <v>140</v>
      </c>
      <c r="K7">
        <f t="shared" si="1"/>
        <v>2.1428571428571429E-2</v>
      </c>
      <c r="M7" s="3">
        <v>0.01</v>
      </c>
      <c r="N7">
        <v>4</v>
      </c>
      <c r="O7">
        <v>93</v>
      </c>
      <c r="P7">
        <f t="shared" si="2"/>
        <v>4.3010752688172046E-2</v>
      </c>
      <c r="Q7">
        <v>4.1000000000000002E-2</v>
      </c>
      <c r="S7">
        <v>2</v>
      </c>
      <c r="T7">
        <v>110</v>
      </c>
      <c r="U7">
        <f t="shared" si="3"/>
        <v>1.8181818181818181E-2</v>
      </c>
      <c r="W7" s="3">
        <v>0.03</v>
      </c>
    </row>
    <row r="8" spans="1:23" x14ac:dyDescent="0.2">
      <c r="D8">
        <v>2</v>
      </c>
      <c r="E8">
        <v>130</v>
      </c>
      <c r="F8">
        <f t="shared" si="0"/>
        <v>1.5384615384615385E-2</v>
      </c>
      <c r="G8">
        <v>1.4E-2</v>
      </c>
      <c r="I8">
        <v>0</v>
      </c>
      <c r="J8">
        <v>155</v>
      </c>
      <c r="K8">
        <f t="shared" si="1"/>
        <v>0</v>
      </c>
      <c r="L8">
        <v>8.9999999999999993E-3</v>
      </c>
      <c r="N8">
        <v>4</v>
      </c>
      <c r="O8">
        <v>101</v>
      </c>
      <c r="P8">
        <f t="shared" si="2"/>
        <v>3.9603960396039604E-2</v>
      </c>
      <c r="R8" s="3">
        <v>0.04</v>
      </c>
      <c r="S8">
        <v>3</v>
      </c>
      <c r="T8">
        <v>118</v>
      </c>
      <c r="U8">
        <f t="shared" si="3"/>
        <v>2.5423728813559324E-2</v>
      </c>
      <c r="V8">
        <v>2.3E-2</v>
      </c>
    </row>
    <row r="9" spans="1:23" x14ac:dyDescent="0.2">
      <c r="D9">
        <v>2</v>
      </c>
      <c r="E9">
        <v>115</v>
      </c>
      <c r="F9">
        <f t="shared" si="0"/>
        <v>1.7391304347826087E-2</v>
      </c>
      <c r="I9">
        <v>1</v>
      </c>
      <c r="J9">
        <v>164</v>
      </c>
      <c r="K9">
        <f t="shared" si="1"/>
        <v>6.0975609756097563E-3</v>
      </c>
      <c r="P9" t="e">
        <f t="shared" si="2"/>
        <v>#DIV/0!</v>
      </c>
      <c r="S9">
        <v>3</v>
      </c>
      <c r="T9">
        <v>121</v>
      </c>
      <c r="U9">
        <f t="shared" si="3"/>
        <v>2.4793388429752067E-2</v>
      </c>
    </row>
    <row r="10" spans="1:23" x14ac:dyDescent="0.2">
      <c r="F10" t="e">
        <f t="shared" si="0"/>
        <v>#DIV/0!</v>
      </c>
      <c r="K10" t="e">
        <f t="shared" si="1"/>
        <v>#DIV/0!</v>
      </c>
      <c r="P10" t="e">
        <f t="shared" si="2"/>
        <v>#DIV/0!</v>
      </c>
      <c r="U10" t="e">
        <f t="shared" si="3"/>
        <v>#DIV/0!</v>
      </c>
    </row>
    <row r="11" spans="1:23" x14ac:dyDescent="0.2">
      <c r="D11">
        <v>2</v>
      </c>
      <c r="E11">
        <v>121</v>
      </c>
      <c r="F11">
        <f t="shared" si="0"/>
        <v>1.6528925619834711E-2</v>
      </c>
      <c r="G11">
        <v>1.7000000000000001E-2</v>
      </c>
      <c r="I11">
        <v>2</v>
      </c>
      <c r="J11">
        <v>170</v>
      </c>
      <c r="K11">
        <f t="shared" si="1"/>
        <v>1.1764705882352941E-2</v>
      </c>
      <c r="N11">
        <v>2</v>
      </c>
      <c r="O11">
        <v>99</v>
      </c>
      <c r="P11">
        <f t="shared" si="2"/>
        <v>2.0202020202020204E-2</v>
      </c>
      <c r="S11">
        <v>4</v>
      </c>
      <c r="T11">
        <v>121</v>
      </c>
      <c r="U11">
        <f t="shared" si="3"/>
        <v>3.3057851239669422E-2</v>
      </c>
      <c r="V11">
        <v>0.03</v>
      </c>
    </row>
    <row r="12" spans="1:23" x14ac:dyDescent="0.2">
      <c r="D12">
        <v>2</v>
      </c>
      <c r="E12">
        <v>116</v>
      </c>
      <c r="F12">
        <f t="shared" si="0"/>
        <v>1.7241379310344827E-2</v>
      </c>
      <c r="I12">
        <v>1</v>
      </c>
      <c r="J12">
        <v>183</v>
      </c>
      <c r="K12">
        <f t="shared" si="1"/>
        <v>5.4644808743169399E-3</v>
      </c>
      <c r="L12">
        <v>8.9999999999999993E-3</v>
      </c>
      <c r="N12">
        <v>3</v>
      </c>
      <c r="O12">
        <v>98</v>
      </c>
      <c r="P12">
        <f t="shared" si="2"/>
        <v>3.0612244897959183E-2</v>
      </c>
      <c r="Q12">
        <v>2.5000000000000001E-2</v>
      </c>
      <c r="S12">
        <v>3</v>
      </c>
      <c r="T12">
        <v>114</v>
      </c>
      <c r="U12">
        <f t="shared" si="3"/>
        <v>2.6315789473684209E-2</v>
      </c>
    </row>
    <row r="13" spans="1:23" x14ac:dyDescent="0.2">
      <c r="F13" t="e">
        <f t="shared" si="0"/>
        <v>#DIV/0!</v>
      </c>
      <c r="I13">
        <v>2</v>
      </c>
      <c r="J13">
        <v>181</v>
      </c>
      <c r="K13">
        <f t="shared" si="1"/>
        <v>1.1049723756906077E-2</v>
      </c>
      <c r="N13">
        <v>2</v>
      </c>
      <c r="O13">
        <v>87</v>
      </c>
      <c r="P13">
        <f t="shared" si="2"/>
        <v>2.2988505747126436E-2</v>
      </c>
      <c r="U13" t="e">
        <f t="shared" si="3"/>
        <v>#DIV/0!</v>
      </c>
    </row>
    <row r="14" spans="1:23" x14ac:dyDescent="0.2">
      <c r="F14" t="e">
        <f t="shared" si="0"/>
        <v>#DIV/0!</v>
      </c>
      <c r="K14" t="e">
        <f t="shared" si="1"/>
        <v>#DIV/0!</v>
      </c>
      <c r="P14" t="e">
        <f t="shared" si="2"/>
        <v>#DIV/0!</v>
      </c>
      <c r="S14">
        <v>4</v>
      </c>
      <c r="T14">
        <v>121</v>
      </c>
      <c r="U14">
        <f t="shared" si="3"/>
        <v>3.3057851239669422E-2</v>
      </c>
    </row>
    <row r="15" spans="1:23" x14ac:dyDescent="0.2">
      <c r="B15" t="s">
        <v>57</v>
      </c>
      <c r="D15">
        <v>1</v>
      </c>
      <c r="E15">
        <v>140</v>
      </c>
      <c r="F15">
        <f t="shared" si="0"/>
        <v>7.1428571428571426E-3</v>
      </c>
      <c r="I15">
        <v>1</v>
      </c>
      <c r="J15">
        <v>192</v>
      </c>
      <c r="K15">
        <f t="shared" si="1"/>
        <v>5.208333333333333E-3</v>
      </c>
      <c r="N15">
        <v>2</v>
      </c>
      <c r="O15">
        <v>102</v>
      </c>
      <c r="P15">
        <f t="shared" si="2"/>
        <v>1.9607843137254902E-2</v>
      </c>
      <c r="S15">
        <v>2</v>
      </c>
      <c r="T15">
        <v>142</v>
      </c>
      <c r="U15">
        <f t="shared" si="3"/>
        <v>1.4084507042253521E-2</v>
      </c>
      <c r="V15">
        <v>2.3E-2</v>
      </c>
    </row>
    <row r="16" spans="1:23" x14ac:dyDescent="0.2">
      <c r="D16">
        <v>1</v>
      </c>
      <c r="E16">
        <v>137</v>
      </c>
      <c r="F16">
        <f t="shared" si="0"/>
        <v>7.2992700729927005E-3</v>
      </c>
      <c r="G16">
        <v>5.0000000000000001E-3</v>
      </c>
      <c r="I16">
        <v>2</v>
      </c>
      <c r="J16">
        <v>174</v>
      </c>
      <c r="K16">
        <f t="shared" si="1"/>
        <v>1.1494252873563218E-2</v>
      </c>
      <c r="L16">
        <v>0.02</v>
      </c>
      <c r="N16">
        <v>2</v>
      </c>
      <c r="O16">
        <v>138</v>
      </c>
      <c r="P16">
        <f t="shared" si="2"/>
        <v>1.4492753623188406E-2</v>
      </c>
      <c r="Q16">
        <v>1.7999999999999999E-2</v>
      </c>
      <c r="S16">
        <v>2</v>
      </c>
      <c r="T16">
        <v>98</v>
      </c>
      <c r="U16">
        <f t="shared" si="3"/>
        <v>2.0408163265306121E-2</v>
      </c>
    </row>
    <row r="17" spans="2:31" x14ac:dyDescent="0.2">
      <c r="D17">
        <v>0</v>
      </c>
      <c r="E17">
        <v>183</v>
      </c>
      <c r="F17">
        <f t="shared" si="0"/>
        <v>0</v>
      </c>
      <c r="I17">
        <v>5</v>
      </c>
      <c r="J17">
        <v>171</v>
      </c>
      <c r="K17">
        <f t="shared" si="1"/>
        <v>2.9239766081871343E-2</v>
      </c>
      <c r="N17">
        <v>3</v>
      </c>
      <c r="O17">
        <v>150</v>
      </c>
      <c r="P17">
        <f t="shared" si="2"/>
        <v>0.02</v>
      </c>
      <c r="U17" t="e">
        <f t="shared" si="3"/>
        <v>#DIV/0!</v>
      </c>
    </row>
    <row r="18" spans="2:31" x14ac:dyDescent="0.2">
      <c r="F18" t="e">
        <f t="shared" si="0"/>
        <v>#DIV/0!</v>
      </c>
      <c r="H18" s="3">
        <v>6.0000000000000001E-3</v>
      </c>
      <c r="K18" t="e">
        <f t="shared" si="1"/>
        <v>#DIV/0!</v>
      </c>
      <c r="P18" t="e">
        <f t="shared" si="2"/>
        <v>#DIV/0!</v>
      </c>
      <c r="S18">
        <v>2</v>
      </c>
      <c r="T18">
        <v>125</v>
      </c>
      <c r="U18">
        <f t="shared" si="3"/>
        <v>1.6E-2</v>
      </c>
    </row>
    <row r="19" spans="2:31" x14ac:dyDescent="0.2">
      <c r="D19">
        <v>0</v>
      </c>
      <c r="E19">
        <v>160</v>
      </c>
      <c r="F19">
        <f t="shared" si="0"/>
        <v>0</v>
      </c>
      <c r="G19">
        <v>4.0000000000000001E-3</v>
      </c>
      <c r="I19">
        <v>0</v>
      </c>
      <c r="J19">
        <v>192</v>
      </c>
      <c r="K19">
        <f t="shared" si="1"/>
        <v>0</v>
      </c>
      <c r="M19" s="3">
        <v>0.01</v>
      </c>
      <c r="N19">
        <v>1</v>
      </c>
      <c r="O19">
        <v>148</v>
      </c>
      <c r="P19">
        <f t="shared" si="2"/>
        <v>6.7567567567567571E-3</v>
      </c>
      <c r="R19" s="3">
        <v>0.01</v>
      </c>
      <c r="S19">
        <v>3</v>
      </c>
      <c r="T19">
        <v>113</v>
      </c>
      <c r="U19">
        <f t="shared" si="3"/>
        <v>2.6548672566371681E-2</v>
      </c>
      <c r="V19">
        <v>2.1000000000000001E-2</v>
      </c>
      <c r="W19" s="3">
        <v>0.02</v>
      </c>
    </row>
    <row r="20" spans="2:31" x14ac:dyDescent="0.2">
      <c r="D20">
        <v>1</v>
      </c>
      <c r="E20">
        <v>129</v>
      </c>
      <c r="F20">
        <f t="shared" si="0"/>
        <v>7.7519379844961239E-3</v>
      </c>
      <c r="I20">
        <v>0</v>
      </c>
      <c r="J20">
        <v>163</v>
      </c>
      <c r="K20">
        <f t="shared" si="1"/>
        <v>0</v>
      </c>
      <c r="L20">
        <v>0</v>
      </c>
      <c r="N20">
        <v>2</v>
      </c>
      <c r="O20">
        <v>150</v>
      </c>
      <c r="P20">
        <f t="shared" si="2"/>
        <v>1.3333333333333334E-2</v>
      </c>
      <c r="Q20">
        <v>0.01</v>
      </c>
      <c r="U20" t="e">
        <f t="shared" si="3"/>
        <v>#DIV/0!</v>
      </c>
    </row>
    <row r="21" spans="2:31" x14ac:dyDescent="0.2">
      <c r="F21" t="e">
        <f t="shared" si="0"/>
        <v>#DIV/0!</v>
      </c>
      <c r="I21">
        <v>0</v>
      </c>
      <c r="J21">
        <v>156</v>
      </c>
      <c r="K21">
        <f t="shared" si="1"/>
        <v>0</v>
      </c>
      <c r="P21" t="e">
        <f t="shared" si="2"/>
        <v>#DIV/0!</v>
      </c>
      <c r="S21">
        <v>5</v>
      </c>
      <c r="T21">
        <v>142</v>
      </c>
      <c r="U21">
        <f t="shared" si="3"/>
        <v>3.5211267605633804E-2</v>
      </c>
    </row>
    <row r="22" spans="2:31" x14ac:dyDescent="0.2">
      <c r="D22">
        <v>2</v>
      </c>
      <c r="E22">
        <v>164</v>
      </c>
      <c r="F22">
        <f t="shared" si="0"/>
        <v>1.2195121951219513E-2</v>
      </c>
      <c r="P22" t="e">
        <f t="shared" si="2"/>
        <v>#DIV/0!</v>
      </c>
      <c r="S22">
        <v>1</v>
      </c>
      <c r="T22">
        <v>132</v>
      </c>
      <c r="U22">
        <f t="shared" si="3"/>
        <v>7.575757575757576E-3</v>
      </c>
      <c r="V22">
        <v>1.9E-2</v>
      </c>
    </row>
    <row r="23" spans="2:31" x14ac:dyDescent="0.2">
      <c r="D23">
        <v>2</v>
      </c>
      <c r="E23">
        <v>150</v>
      </c>
      <c r="F23">
        <f t="shared" si="0"/>
        <v>1.3333333333333334E-2</v>
      </c>
      <c r="G23">
        <v>0.01</v>
      </c>
      <c r="I23">
        <v>1</v>
      </c>
      <c r="J23">
        <v>175</v>
      </c>
      <c r="K23">
        <f>I23/J23</f>
        <v>5.7142857142857143E-3</v>
      </c>
      <c r="N23">
        <v>1</v>
      </c>
      <c r="O23">
        <v>110</v>
      </c>
      <c r="P23">
        <f t="shared" si="2"/>
        <v>9.0909090909090905E-3</v>
      </c>
      <c r="S23">
        <v>2</v>
      </c>
      <c r="T23">
        <v>138</v>
      </c>
      <c r="U23">
        <f t="shared" si="3"/>
        <v>1.4492753623188406E-2</v>
      </c>
    </row>
    <row r="24" spans="2:31" x14ac:dyDescent="0.2">
      <c r="D24">
        <v>1</v>
      </c>
      <c r="E24">
        <v>175</v>
      </c>
      <c r="F24">
        <f t="shared" si="0"/>
        <v>5.7142857142857143E-3</v>
      </c>
      <c r="I24">
        <v>2</v>
      </c>
      <c r="J24">
        <v>177</v>
      </c>
      <c r="K24">
        <f>I24/J24</f>
        <v>1.1299435028248588E-2</v>
      </c>
      <c r="L24">
        <v>0.01</v>
      </c>
      <c r="N24">
        <v>1</v>
      </c>
      <c r="O24">
        <v>134</v>
      </c>
      <c r="P24">
        <f t="shared" si="2"/>
        <v>7.462686567164179E-3</v>
      </c>
      <c r="Q24">
        <v>0.01</v>
      </c>
      <c r="U24" t="e">
        <f t="shared" si="3"/>
        <v>#DIV/0!</v>
      </c>
    </row>
    <row r="25" spans="2:31" x14ac:dyDescent="0.2">
      <c r="F25" t="e">
        <f t="shared" si="0"/>
        <v>#DIV/0!</v>
      </c>
      <c r="I25">
        <v>0</v>
      </c>
      <c r="J25">
        <v>169</v>
      </c>
      <c r="K25">
        <f>I25/J25</f>
        <v>0</v>
      </c>
      <c r="N25">
        <v>1</v>
      </c>
      <c r="O25">
        <v>102</v>
      </c>
      <c r="P25">
        <f t="shared" si="2"/>
        <v>9.8039215686274508E-3</v>
      </c>
      <c r="S25">
        <v>1</v>
      </c>
      <c r="T25">
        <v>98</v>
      </c>
      <c r="U25">
        <f t="shared" si="3"/>
        <v>1.020408163265306E-2</v>
      </c>
    </row>
    <row r="26" spans="2:31" x14ac:dyDescent="0.2">
      <c r="F26" t="e">
        <f t="shared" si="0"/>
        <v>#DIV/0!</v>
      </c>
      <c r="K26" t="e">
        <f t="shared" si="1"/>
        <v>#DIV/0!</v>
      </c>
      <c r="P26" t="e">
        <f t="shared" si="2"/>
        <v>#DIV/0!</v>
      </c>
      <c r="S26">
        <v>2</v>
      </c>
      <c r="T26">
        <v>121</v>
      </c>
      <c r="U26">
        <f t="shared" si="3"/>
        <v>1.6528925619834711E-2</v>
      </c>
      <c r="V26">
        <v>1.2999999999999999E-2</v>
      </c>
    </row>
    <row r="27" spans="2:31" x14ac:dyDescent="0.2">
      <c r="D27">
        <v>0</v>
      </c>
      <c r="E27">
        <v>142</v>
      </c>
      <c r="F27">
        <f t="shared" si="0"/>
        <v>0</v>
      </c>
      <c r="I27">
        <v>0</v>
      </c>
      <c r="J27">
        <v>158</v>
      </c>
      <c r="K27">
        <f t="shared" si="1"/>
        <v>0</v>
      </c>
      <c r="N27">
        <v>2</v>
      </c>
      <c r="O27">
        <v>121</v>
      </c>
      <c r="P27">
        <f t="shared" si="2"/>
        <v>1.6528925619834711E-2</v>
      </c>
      <c r="S27">
        <v>0</v>
      </c>
      <c r="T27">
        <v>90</v>
      </c>
      <c r="U27">
        <f t="shared" si="3"/>
        <v>0</v>
      </c>
    </row>
    <row r="28" spans="2:31" x14ac:dyDescent="0.2">
      <c r="B28" t="s">
        <v>58</v>
      </c>
      <c r="D28">
        <v>2</v>
      </c>
      <c r="E28">
        <v>155</v>
      </c>
      <c r="F28">
        <f t="shared" si="0"/>
        <v>1.2903225806451613E-2</v>
      </c>
      <c r="G28">
        <v>6.0000000000000001E-3</v>
      </c>
      <c r="H28" s="3">
        <v>4.0000000000000001E-3</v>
      </c>
      <c r="I28">
        <v>0</v>
      </c>
      <c r="J28">
        <v>184</v>
      </c>
      <c r="K28">
        <f t="shared" si="1"/>
        <v>0</v>
      </c>
      <c r="L28">
        <v>0</v>
      </c>
      <c r="M28" s="3">
        <v>0</v>
      </c>
      <c r="N28">
        <v>0</v>
      </c>
      <c r="O28">
        <v>143</v>
      </c>
      <c r="P28">
        <f t="shared" si="2"/>
        <v>0</v>
      </c>
      <c r="Q28">
        <v>8.0000000000000002E-3</v>
      </c>
      <c r="R28" s="3">
        <v>5.0000000000000001E-3</v>
      </c>
      <c r="U28" t="e">
        <f t="shared" si="3"/>
        <v>#DIV/0!</v>
      </c>
    </row>
    <row r="29" spans="2:31" x14ac:dyDescent="0.2">
      <c r="D29">
        <v>1</v>
      </c>
      <c r="E29">
        <v>167</v>
      </c>
      <c r="F29">
        <f t="shared" ref="F29" si="4">D29/E29</f>
        <v>5.9880239520958087E-3</v>
      </c>
      <c r="I29">
        <v>0</v>
      </c>
      <c r="J29">
        <v>189</v>
      </c>
      <c r="K29">
        <f t="shared" si="1"/>
        <v>0</v>
      </c>
      <c r="N29">
        <v>1</v>
      </c>
      <c r="O29">
        <v>136</v>
      </c>
      <c r="P29">
        <f t="shared" si="2"/>
        <v>7.3529411764705881E-3</v>
      </c>
      <c r="S29">
        <v>1</v>
      </c>
      <c r="T29">
        <v>139</v>
      </c>
      <c r="U29">
        <f t="shared" si="3"/>
        <v>7.1942446043165471E-3</v>
      </c>
    </row>
    <row r="30" spans="2:31" x14ac:dyDescent="0.2">
      <c r="K30" t="e">
        <f t="shared" si="1"/>
        <v>#DIV/0!</v>
      </c>
      <c r="P30" t="e">
        <f t="shared" si="2"/>
        <v>#DIV/0!</v>
      </c>
      <c r="S30">
        <v>1</v>
      </c>
      <c r="T30">
        <v>132</v>
      </c>
      <c r="U30">
        <f t="shared" si="3"/>
        <v>7.575757575757576E-3</v>
      </c>
      <c r="V30">
        <v>8.9999999999999993E-3</v>
      </c>
      <c r="W30" s="3">
        <v>8.9999999999999993E-3</v>
      </c>
    </row>
    <row r="31" spans="2:31" ht="17" thickBot="1" x14ac:dyDescent="0.25">
      <c r="D31">
        <v>1</v>
      </c>
      <c r="E31">
        <v>135</v>
      </c>
      <c r="F31">
        <f>D31/E31</f>
        <v>7.4074074074074077E-3</v>
      </c>
      <c r="I31">
        <v>0</v>
      </c>
      <c r="J31">
        <v>165</v>
      </c>
      <c r="K31">
        <f t="shared" si="1"/>
        <v>0</v>
      </c>
      <c r="N31">
        <v>0</v>
      </c>
      <c r="O31">
        <v>92</v>
      </c>
      <c r="P31">
        <f t="shared" si="2"/>
        <v>0</v>
      </c>
      <c r="S31">
        <v>2</v>
      </c>
      <c r="T31">
        <v>132</v>
      </c>
      <c r="U31">
        <f t="shared" si="3"/>
        <v>1.5151515151515152E-2</v>
      </c>
    </row>
    <row r="32" spans="2:31" x14ac:dyDescent="0.2">
      <c r="D32">
        <v>0</v>
      </c>
      <c r="E32">
        <v>154</v>
      </c>
      <c r="F32">
        <f t="shared" ref="F32:F36" si="5">D32/E32</f>
        <v>0</v>
      </c>
      <c r="G32">
        <v>4.0000000000000001E-3</v>
      </c>
      <c r="I32">
        <v>0</v>
      </c>
      <c r="J32">
        <v>167</v>
      </c>
      <c r="K32">
        <f t="shared" si="1"/>
        <v>0</v>
      </c>
      <c r="L32">
        <v>0</v>
      </c>
      <c r="N32">
        <v>1</v>
      </c>
      <c r="O32">
        <v>143</v>
      </c>
      <c r="P32">
        <f t="shared" si="2"/>
        <v>6.993006993006993E-3</v>
      </c>
      <c r="Q32">
        <v>4.0000000000000001E-3</v>
      </c>
      <c r="U32" t="e">
        <f t="shared" si="3"/>
        <v>#DIV/0!</v>
      </c>
      <c r="Y32" s="4" t="s">
        <v>27</v>
      </c>
      <c r="Z32" s="5" t="s">
        <v>53</v>
      </c>
      <c r="AA32" s="5"/>
      <c r="AB32" s="5"/>
      <c r="AC32" s="5" t="s">
        <v>54</v>
      </c>
      <c r="AD32" s="5"/>
      <c r="AE32" s="62"/>
    </row>
    <row r="33" spans="2:31" x14ac:dyDescent="0.2">
      <c r="F33" t="e">
        <f t="shared" si="5"/>
        <v>#DIV/0!</v>
      </c>
      <c r="I33">
        <v>0</v>
      </c>
      <c r="J33">
        <v>180</v>
      </c>
      <c r="K33">
        <f t="shared" si="1"/>
        <v>0</v>
      </c>
      <c r="P33" t="e">
        <f t="shared" si="2"/>
        <v>#DIV/0!</v>
      </c>
      <c r="S33">
        <v>1</v>
      </c>
      <c r="T33">
        <v>117</v>
      </c>
      <c r="U33">
        <f t="shared" si="3"/>
        <v>8.5470085470085479E-3</v>
      </c>
      <c r="Y33" s="6">
        <v>47</v>
      </c>
      <c r="Z33" s="3">
        <v>0</v>
      </c>
      <c r="AA33" s="3">
        <v>1.6E-2</v>
      </c>
      <c r="AB33" s="3">
        <v>2E-3</v>
      </c>
      <c r="AC33" s="3">
        <v>0.02</v>
      </c>
      <c r="AD33" s="3">
        <v>6.0000000000000001E-3</v>
      </c>
      <c r="AE33" s="7">
        <v>4.0000000000000001E-3</v>
      </c>
    </row>
    <row r="34" spans="2:31" x14ac:dyDescent="0.2">
      <c r="D34">
        <v>0</v>
      </c>
      <c r="E34">
        <v>134</v>
      </c>
      <c r="F34">
        <f t="shared" si="5"/>
        <v>0</v>
      </c>
      <c r="N34">
        <v>1</v>
      </c>
      <c r="O34">
        <v>154</v>
      </c>
      <c r="P34">
        <f t="shared" si="2"/>
        <v>6.4935064935064939E-3</v>
      </c>
      <c r="S34">
        <v>0</v>
      </c>
      <c r="T34">
        <v>119</v>
      </c>
      <c r="U34">
        <f t="shared" si="3"/>
        <v>0</v>
      </c>
      <c r="V34">
        <v>5.0000000000000001E-3</v>
      </c>
      <c r="Y34" s="6" t="s">
        <v>55</v>
      </c>
      <c r="Z34" s="3">
        <v>3.0000000000000001E-3</v>
      </c>
      <c r="AA34" s="3">
        <v>0</v>
      </c>
      <c r="AB34" s="3">
        <v>4.0000000000000001E-3</v>
      </c>
      <c r="AC34" s="3">
        <v>0.01</v>
      </c>
      <c r="AD34" s="3">
        <v>0.01</v>
      </c>
      <c r="AE34" s="7">
        <v>0</v>
      </c>
    </row>
    <row r="35" spans="2:31" x14ac:dyDescent="0.2">
      <c r="D35">
        <v>0</v>
      </c>
      <c r="E35">
        <v>160</v>
      </c>
      <c r="F35">
        <f t="shared" si="5"/>
        <v>0</v>
      </c>
      <c r="G35">
        <v>3.0000000000000001E-3</v>
      </c>
      <c r="I35">
        <v>0</v>
      </c>
      <c r="J35">
        <v>167</v>
      </c>
      <c r="K35">
        <f>I35/J35</f>
        <v>0</v>
      </c>
      <c r="N35">
        <v>0</v>
      </c>
      <c r="O35">
        <v>121</v>
      </c>
      <c r="P35">
        <f t="shared" si="2"/>
        <v>0</v>
      </c>
      <c r="Q35">
        <v>2E-3</v>
      </c>
      <c r="S35">
        <v>1</v>
      </c>
      <c r="T35">
        <v>127</v>
      </c>
      <c r="U35">
        <f t="shared" si="3"/>
        <v>7.874015748031496E-3</v>
      </c>
      <c r="Y35" s="38"/>
      <c r="AE35" s="39"/>
    </row>
    <row r="36" spans="2:31" x14ac:dyDescent="0.2">
      <c r="D36">
        <v>1</v>
      </c>
      <c r="E36">
        <v>128</v>
      </c>
      <c r="F36">
        <f t="shared" si="5"/>
        <v>7.8125E-3</v>
      </c>
      <c r="I36">
        <v>0</v>
      </c>
      <c r="J36">
        <v>169</v>
      </c>
      <c r="K36">
        <f>I36/J36</f>
        <v>0</v>
      </c>
      <c r="L36">
        <v>1E-3</v>
      </c>
      <c r="N36">
        <v>0</v>
      </c>
      <c r="O36">
        <v>110</v>
      </c>
      <c r="P36">
        <f t="shared" si="2"/>
        <v>0</v>
      </c>
      <c r="Y36" s="38"/>
      <c r="AE36" s="39"/>
    </row>
    <row r="37" spans="2:31" x14ac:dyDescent="0.2">
      <c r="I37">
        <v>1</v>
      </c>
      <c r="J37">
        <v>187</v>
      </c>
      <c r="K37">
        <f>I37/J37</f>
        <v>5.3475935828877002E-3</v>
      </c>
      <c r="Y37" s="84" t="s">
        <v>28</v>
      </c>
      <c r="Z37" s="1" t="s">
        <v>53</v>
      </c>
      <c r="AA37" s="1"/>
      <c r="AB37" s="1"/>
      <c r="AC37" s="1" t="s">
        <v>54</v>
      </c>
      <c r="AD37" s="1"/>
      <c r="AE37" s="39"/>
    </row>
    <row r="38" spans="2:31" x14ac:dyDescent="0.2">
      <c r="D38" t="s">
        <v>27</v>
      </c>
      <c r="E38" t="s">
        <v>63</v>
      </c>
      <c r="L38" t="s">
        <v>55</v>
      </c>
      <c r="N38" t="s">
        <v>28</v>
      </c>
      <c r="O38" t="s">
        <v>64</v>
      </c>
      <c r="S38" t="s">
        <v>55</v>
      </c>
      <c r="Y38" s="6">
        <v>47</v>
      </c>
      <c r="Z38" s="3">
        <v>1.6E-2</v>
      </c>
      <c r="AA38" s="3">
        <v>0.02</v>
      </c>
      <c r="AB38" s="3">
        <v>3.0000000000000001E-3</v>
      </c>
      <c r="AC38" s="3">
        <v>0.04</v>
      </c>
      <c r="AD38" s="3">
        <v>0.01</v>
      </c>
      <c r="AE38" s="7">
        <v>5.0000000000000001E-3</v>
      </c>
    </row>
    <row r="39" spans="2:31" ht="17" thickBot="1" x14ac:dyDescent="0.25">
      <c r="B39" t="s">
        <v>59</v>
      </c>
      <c r="G39" t="s">
        <v>65</v>
      </c>
      <c r="M39" t="s">
        <v>65</v>
      </c>
      <c r="Y39" s="8" t="s">
        <v>55</v>
      </c>
      <c r="Z39" s="9">
        <v>7.0000000000000001E-3</v>
      </c>
      <c r="AA39" s="9">
        <v>2.1000000000000001E-2</v>
      </c>
      <c r="AB39" s="9">
        <v>1.2E-2</v>
      </c>
      <c r="AC39" s="9">
        <v>0.03</v>
      </c>
      <c r="AD39" s="9">
        <v>0.02</v>
      </c>
      <c r="AE39" s="10">
        <v>8.9999999999999993E-3</v>
      </c>
    </row>
    <row r="40" spans="2:31" x14ac:dyDescent="0.2">
      <c r="R40" t="s">
        <v>65</v>
      </c>
      <c r="W40" t="s">
        <v>65</v>
      </c>
    </row>
    <row r="41" spans="2:31" x14ac:dyDescent="0.2">
      <c r="B41" t="s">
        <v>60</v>
      </c>
      <c r="C41">
        <v>0</v>
      </c>
      <c r="D41">
        <v>192</v>
      </c>
      <c r="E41">
        <f>C41/D41</f>
        <v>0</v>
      </c>
      <c r="H41" s="3"/>
      <c r="I41">
        <v>0</v>
      </c>
      <c r="J41">
        <v>176</v>
      </c>
      <c r="K41">
        <f>I41/J41</f>
        <v>0</v>
      </c>
      <c r="L41">
        <v>5.0000000000000001E-3</v>
      </c>
      <c r="M41" s="3">
        <v>3.0000000000000001E-3</v>
      </c>
      <c r="N41">
        <v>2</v>
      </c>
      <c r="O41">
        <v>104</v>
      </c>
      <c r="P41">
        <f>N41/O41</f>
        <v>1.9230769230769232E-2</v>
      </c>
      <c r="S41">
        <v>2</v>
      </c>
      <c r="T41">
        <v>137</v>
      </c>
      <c r="U41">
        <f>S41/T41</f>
        <v>1.4598540145985401E-2</v>
      </c>
    </row>
    <row r="42" spans="2:31" x14ac:dyDescent="0.2">
      <c r="C42">
        <v>0</v>
      </c>
      <c r="D42">
        <v>180</v>
      </c>
      <c r="E42">
        <f t="shared" ref="E42:E77" si="6">C42/D42</f>
        <v>0</v>
      </c>
      <c r="F42">
        <v>0</v>
      </c>
      <c r="I42">
        <v>2</v>
      </c>
      <c r="J42">
        <v>189</v>
      </c>
      <c r="K42">
        <f t="shared" ref="K42:K75" si="7">I42/J42</f>
        <v>1.0582010582010581E-2</v>
      </c>
      <c r="N42">
        <v>1</v>
      </c>
      <c r="O42">
        <v>123</v>
      </c>
      <c r="P42">
        <f t="shared" ref="P42:P76" si="8">N42/O42</f>
        <v>8.130081300813009E-3</v>
      </c>
      <c r="Q42">
        <v>1.21E-2</v>
      </c>
      <c r="S42">
        <v>0</v>
      </c>
      <c r="T42">
        <v>127</v>
      </c>
      <c r="U42">
        <f t="shared" ref="U42:U76" si="9">S42/T42</f>
        <v>0</v>
      </c>
      <c r="V42">
        <v>8.0000000000000002E-3</v>
      </c>
    </row>
    <row r="43" spans="2:31" x14ac:dyDescent="0.2">
      <c r="C43">
        <v>0</v>
      </c>
      <c r="D43">
        <v>201</v>
      </c>
      <c r="E43">
        <f t="shared" si="6"/>
        <v>0</v>
      </c>
      <c r="K43" t="e">
        <f t="shared" si="7"/>
        <v>#DIV/0!</v>
      </c>
      <c r="N43">
        <v>1</v>
      </c>
      <c r="O43">
        <v>112</v>
      </c>
      <c r="P43">
        <f t="shared" si="8"/>
        <v>8.9285714285714281E-3</v>
      </c>
      <c r="S43">
        <v>1</v>
      </c>
      <c r="T43">
        <v>110</v>
      </c>
      <c r="U43">
        <f t="shared" si="9"/>
        <v>9.0909090909090905E-3</v>
      </c>
    </row>
    <row r="44" spans="2:31" x14ac:dyDescent="0.2">
      <c r="E44" t="e">
        <f t="shared" si="6"/>
        <v>#DIV/0!</v>
      </c>
      <c r="I44">
        <v>0</v>
      </c>
      <c r="J44">
        <v>193</v>
      </c>
      <c r="K44">
        <f t="shared" si="7"/>
        <v>0</v>
      </c>
      <c r="P44" t="e">
        <f t="shared" si="8"/>
        <v>#DIV/0!</v>
      </c>
      <c r="U44" t="e">
        <f t="shared" si="9"/>
        <v>#DIV/0!</v>
      </c>
    </row>
    <row r="45" spans="2:31" x14ac:dyDescent="0.2">
      <c r="C45">
        <v>0</v>
      </c>
      <c r="D45">
        <v>187</v>
      </c>
      <c r="E45">
        <f t="shared" si="6"/>
        <v>0</v>
      </c>
      <c r="G45">
        <v>0</v>
      </c>
      <c r="I45">
        <v>0</v>
      </c>
      <c r="J45">
        <v>159</v>
      </c>
      <c r="K45">
        <f t="shared" si="7"/>
        <v>0</v>
      </c>
      <c r="L45">
        <v>0</v>
      </c>
      <c r="N45">
        <v>1</v>
      </c>
      <c r="O45">
        <v>92</v>
      </c>
      <c r="P45">
        <f t="shared" si="8"/>
        <v>1.0869565217391304E-2</v>
      </c>
      <c r="R45" s="3">
        <v>1.6E-2</v>
      </c>
      <c r="S45">
        <v>1</v>
      </c>
      <c r="T45">
        <v>121</v>
      </c>
      <c r="U45">
        <f t="shared" si="9"/>
        <v>8.2644628099173556E-3</v>
      </c>
      <c r="W45" s="3">
        <v>7.0000000000000001E-3</v>
      </c>
    </row>
    <row r="46" spans="2:31" x14ac:dyDescent="0.2">
      <c r="C46">
        <v>0</v>
      </c>
      <c r="D46">
        <v>165</v>
      </c>
      <c r="E46">
        <f t="shared" si="6"/>
        <v>0</v>
      </c>
      <c r="F46">
        <v>1E-3</v>
      </c>
      <c r="H46" s="3"/>
      <c r="I46">
        <v>0</v>
      </c>
      <c r="J46">
        <v>154</v>
      </c>
      <c r="K46">
        <f t="shared" si="7"/>
        <v>0</v>
      </c>
      <c r="N46">
        <v>2</v>
      </c>
      <c r="O46">
        <v>97</v>
      </c>
      <c r="P46">
        <f t="shared" si="8"/>
        <v>2.0618556701030927E-2</v>
      </c>
      <c r="Q46">
        <v>1.43E-2</v>
      </c>
      <c r="S46">
        <v>0</v>
      </c>
      <c r="T46">
        <v>101</v>
      </c>
      <c r="U46">
        <f t="shared" si="9"/>
        <v>0</v>
      </c>
      <c r="V46">
        <v>4.0000000000000001E-3</v>
      </c>
    </row>
    <row r="47" spans="2:31" x14ac:dyDescent="0.2">
      <c r="C47">
        <v>1</v>
      </c>
      <c r="D47">
        <v>167</v>
      </c>
      <c r="E47">
        <f t="shared" si="6"/>
        <v>5.9880239520958087E-3</v>
      </c>
      <c r="K47" t="e">
        <f t="shared" si="7"/>
        <v>#DIV/0!</v>
      </c>
      <c r="N47">
        <v>1</v>
      </c>
      <c r="O47">
        <v>86</v>
      </c>
      <c r="P47">
        <f t="shared" si="8"/>
        <v>1.1627906976744186E-2</v>
      </c>
      <c r="U47" t="e">
        <f t="shared" si="9"/>
        <v>#DIV/0!</v>
      </c>
    </row>
    <row r="48" spans="2:31" x14ac:dyDescent="0.2">
      <c r="E48" t="e">
        <f t="shared" si="6"/>
        <v>#DIV/0!</v>
      </c>
      <c r="I48">
        <v>2</v>
      </c>
      <c r="J48">
        <v>198</v>
      </c>
      <c r="K48">
        <f t="shared" si="7"/>
        <v>1.0101010101010102E-2</v>
      </c>
      <c r="P48" t="e">
        <f t="shared" si="8"/>
        <v>#DIV/0!</v>
      </c>
      <c r="S48">
        <v>1</v>
      </c>
      <c r="T48">
        <v>106</v>
      </c>
      <c r="U48">
        <f t="shared" si="9"/>
        <v>9.433962264150943E-3</v>
      </c>
    </row>
    <row r="49" spans="2:23" x14ac:dyDescent="0.2">
      <c r="C49">
        <v>0</v>
      </c>
      <c r="D49">
        <v>145</v>
      </c>
      <c r="E49">
        <f t="shared" si="6"/>
        <v>0</v>
      </c>
      <c r="F49">
        <v>0</v>
      </c>
      <c r="I49">
        <v>0</v>
      </c>
      <c r="J49">
        <v>177</v>
      </c>
      <c r="K49">
        <f t="shared" si="7"/>
        <v>0</v>
      </c>
      <c r="L49">
        <v>5.0000000000000001E-3</v>
      </c>
      <c r="N49">
        <v>3</v>
      </c>
      <c r="O49">
        <v>101</v>
      </c>
      <c r="P49">
        <f t="shared" si="8"/>
        <v>2.9702970297029702E-2</v>
      </c>
      <c r="S49">
        <v>1</v>
      </c>
      <c r="T49">
        <v>102</v>
      </c>
      <c r="U49">
        <f t="shared" si="9"/>
        <v>9.8039215686274508E-3</v>
      </c>
      <c r="V49">
        <v>8.9999999999999993E-3</v>
      </c>
    </row>
    <row r="50" spans="2:23" x14ac:dyDescent="0.2">
      <c r="C50">
        <v>0</v>
      </c>
      <c r="D50">
        <v>169</v>
      </c>
      <c r="E50">
        <f t="shared" si="6"/>
        <v>0</v>
      </c>
      <c r="I50">
        <v>1</v>
      </c>
      <c r="J50">
        <v>176</v>
      </c>
      <c r="K50">
        <f t="shared" si="7"/>
        <v>5.681818181818182E-3</v>
      </c>
      <c r="N50">
        <v>2</v>
      </c>
      <c r="O50">
        <v>135</v>
      </c>
      <c r="P50">
        <f t="shared" si="8"/>
        <v>1.4814814814814815E-2</v>
      </c>
      <c r="Q50">
        <v>0.02</v>
      </c>
      <c r="S50">
        <v>1</v>
      </c>
      <c r="T50">
        <v>128</v>
      </c>
      <c r="U50">
        <f t="shared" si="9"/>
        <v>7.8125E-3</v>
      </c>
    </row>
    <row r="51" spans="2:23" x14ac:dyDescent="0.2">
      <c r="E51" t="e">
        <f t="shared" si="6"/>
        <v>#DIV/0!</v>
      </c>
      <c r="K51" t="e">
        <f t="shared" si="7"/>
        <v>#DIV/0!</v>
      </c>
      <c r="N51">
        <v>2</v>
      </c>
      <c r="O51">
        <v>121</v>
      </c>
      <c r="P51">
        <f t="shared" si="8"/>
        <v>1.6528925619834711E-2</v>
      </c>
      <c r="U51" t="e">
        <f t="shared" si="9"/>
        <v>#DIV/0!</v>
      </c>
    </row>
    <row r="52" spans="2:23" x14ac:dyDescent="0.2">
      <c r="E52" t="e">
        <f t="shared" si="6"/>
        <v>#DIV/0!</v>
      </c>
      <c r="K52" t="e">
        <f t="shared" si="7"/>
        <v>#DIV/0!</v>
      </c>
      <c r="P52" t="e">
        <f t="shared" si="8"/>
        <v>#DIV/0!</v>
      </c>
      <c r="U52" t="e">
        <f t="shared" si="9"/>
        <v>#DIV/0!</v>
      </c>
    </row>
    <row r="53" spans="2:23" x14ac:dyDescent="0.2">
      <c r="B53" t="s">
        <v>61</v>
      </c>
      <c r="C53">
        <v>1</v>
      </c>
      <c r="D53">
        <v>146</v>
      </c>
      <c r="E53">
        <f t="shared" si="6"/>
        <v>6.8493150684931503E-3</v>
      </c>
      <c r="G53" s="3">
        <v>1.6E-2</v>
      </c>
      <c r="I53">
        <v>0</v>
      </c>
      <c r="J53">
        <v>168</v>
      </c>
      <c r="K53">
        <f t="shared" si="7"/>
        <v>0</v>
      </c>
      <c r="M53" s="3">
        <v>0</v>
      </c>
      <c r="N53">
        <v>1</v>
      </c>
      <c r="O53">
        <v>63</v>
      </c>
      <c r="P53">
        <f t="shared" si="8"/>
        <v>1.5873015873015872E-2</v>
      </c>
      <c r="S53">
        <v>1</v>
      </c>
      <c r="T53">
        <v>89</v>
      </c>
      <c r="U53">
        <f t="shared" si="9"/>
        <v>1.1235955056179775E-2</v>
      </c>
      <c r="W53" s="3">
        <v>2.1000000000000001E-2</v>
      </c>
    </row>
    <row r="54" spans="2:23" x14ac:dyDescent="0.2">
      <c r="C54">
        <v>2</v>
      </c>
      <c r="D54">
        <v>143</v>
      </c>
      <c r="E54">
        <f t="shared" si="6"/>
        <v>1.3986013986013986E-2</v>
      </c>
      <c r="F54">
        <v>0.01</v>
      </c>
      <c r="I54">
        <v>0</v>
      </c>
      <c r="J54">
        <v>180</v>
      </c>
      <c r="K54">
        <f t="shared" si="7"/>
        <v>0</v>
      </c>
      <c r="L54">
        <v>0</v>
      </c>
      <c r="N54">
        <v>0</v>
      </c>
      <c r="O54">
        <v>88</v>
      </c>
      <c r="P54">
        <f t="shared" si="8"/>
        <v>0</v>
      </c>
      <c r="S54">
        <v>1</v>
      </c>
      <c r="T54">
        <v>100</v>
      </c>
      <c r="U54">
        <f t="shared" si="9"/>
        <v>0.01</v>
      </c>
      <c r="V54">
        <v>7.0000000000000001E-3</v>
      </c>
    </row>
    <row r="55" spans="2:23" x14ac:dyDescent="0.2">
      <c r="C55">
        <v>2</v>
      </c>
      <c r="D55">
        <v>167</v>
      </c>
      <c r="E55">
        <f t="shared" si="6"/>
        <v>1.1976047904191617E-2</v>
      </c>
      <c r="I55">
        <v>0</v>
      </c>
      <c r="J55">
        <v>179</v>
      </c>
      <c r="K55">
        <f t="shared" si="7"/>
        <v>0</v>
      </c>
      <c r="N55">
        <v>0</v>
      </c>
      <c r="O55">
        <v>102</v>
      </c>
      <c r="P55">
        <f t="shared" si="8"/>
        <v>0</v>
      </c>
      <c r="Q55">
        <v>5.0000000000000001E-3</v>
      </c>
      <c r="S55">
        <v>0</v>
      </c>
      <c r="T55">
        <v>90</v>
      </c>
      <c r="U55">
        <f t="shared" si="9"/>
        <v>0</v>
      </c>
    </row>
    <row r="56" spans="2:23" x14ac:dyDescent="0.2">
      <c r="E56" t="e">
        <f t="shared" si="6"/>
        <v>#DIV/0!</v>
      </c>
      <c r="K56" t="e">
        <f t="shared" si="7"/>
        <v>#DIV/0!</v>
      </c>
      <c r="P56" t="e">
        <f t="shared" si="8"/>
        <v>#DIV/0!</v>
      </c>
      <c r="U56" t="e">
        <f t="shared" si="9"/>
        <v>#DIV/0!</v>
      </c>
    </row>
    <row r="57" spans="2:23" x14ac:dyDescent="0.2">
      <c r="C57">
        <v>2</v>
      </c>
      <c r="D57">
        <v>138</v>
      </c>
      <c r="E57">
        <f t="shared" si="6"/>
        <v>1.4492753623188406E-2</v>
      </c>
      <c r="I57">
        <v>0</v>
      </c>
      <c r="J57">
        <v>165</v>
      </c>
      <c r="K57">
        <f t="shared" si="7"/>
        <v>0</v>
      </c>
      <c r="N57">
        <v>0</v>
      </c>
      <c r="O57">
        <v>91</v>
      </c>
      <c r="P57">
        <f t="shared" si="8"/>
        <v>0</v>
      </c>
      <c r="R57" s="3">
        <v>3.0000000000000001E-3</v>
      </c>
      <c r="S57">
        <v>3</v>
      </c>
      <c r="T57">
        <v>115</v>
      </c>
      <c r="U57">
        <f t="shared" si="9"/>
        <v>2.6086956521739129E-2</v>
      </c>
    </row>
    <row r="58" spans="2:23" x14ac:dyDescent="0.2">
      <c r="C58">
        <v>3</v>
      </c>
      <c r="D58">
        <v>128</v>
      </c>
      <c r="E58">
        <f t="shared" si="6"/>
        <v>2.34375E-2</v>
      </c>
      <c r="F58">
        <v>1.9E-2</v>
      </c>
      <c r="I58">
        <v>0</v>
      </c>
      <c r="J58">
        <v>170</v>
      </c>
      <c r="K58">
        <f t="shared" si="7"/>
        <v>0</v>
      </c>
      <c r="L58">
        <v>0</v>
      </c>
      <c r="N58">
        <v>0</v>
      </c>
      <c r="O58">
        <v>68</v>
      </c>
      <c r="P58">
        <f t="shared" si="8"/>
        <v>0</v>
      </c>
      <c r="Q58">
        <v>0</v>
      </c>
      <c r="S58">
        <v>3</v>
      </c>
      <c r="T58">
        <v>125</v>
      </c>
      <c r="U58">
        <f t="shared" si="9"/>
        <v>2.4E-2</v>
      </c>
      <c r="V58">
        <v>2.5000000000000001E-2</v>
      </c>
    </row>
    <row r="59" spans="2:23" x14ac:dyDescent="0.2">
      <c r="E59" t="e">
        <f t="shared" si="6"/>
        <v>#DIV/0!</v>
      </c>
      <c r="I59">
        <v>0</v>
      </c>
      <c r="J59">
        <v>176</v>
      </c>
      <c r="K59">
        <f t="shared" si="7"/>
        <v>0</v>
      </c>
      <c r="P59" t="e">
        <f t="shared" si="8"/>
        <v>#DIV/0!</v>
      </c>
      <c r="U59" t="e">
        <f t="shared" si="9"/>
        <v>#DIV/0!</v>
      </c>
    </row>
    <row r="60" spans="2:23" x14ac:dyDescent="0.2">
      <c r="C60">
        <v>2</v>
      </c>
      <c r="D60">
        <v>118</v>
      </c>
      <c r="E60">
        <f t="shared" si="6"/>
        <v>1.6949152542372881E-2</v>
      </c>
      <c r="K60" t="e">
        <f t="shared" si="7"/>
        <v>#DIV/0!</v>
      </c>
      <c r="N60">
        <v>0</v>
      </c>
      <c r="O60">
        <v>123</v>
      </c>
      <c r="P60">
        <f t="shared" si="8"/>
        <v>0</v>
      </c>
      <c r="S60">
        <v>3</v>
      </c>
      <c r="T60">
        <v>90</v>
      </c>
      <c r="U60">
        <f t="shared" si="9"/>
        <v>3.3333333333333333E-2</v>
      </c>
    </row>
    <row r="61" spans="2:23" x14ac:dyDescent="0.2">
      <c r="C61">
        <v>3</v>
      </c>
      <c r="D61">
        <v>143</v>
      </c>
      <c r="E61">
        <f t="shared" si="6"/>
        <v>2.097902097902098E-2</v>
      </c>
      <c r="F61">
        <v>1.9E-2</v>
      </c>
      <c r="I61">
        <v>0</v>
      </c>
      <c r="J61">
        <v>187</v>
      </c>
      <c r="K61">
        <f t="shared" si="7"/>
        <v>0</v>
      </c>
      <c r="N61">
        <v>0</v>
      </c>
      <c r="O61">
        <v>83</v>
      </c>
      <c r="P61">
        <f t="shared" si="8"/>
        <v>0</v>
      </c>
      <c r="Q61">
        <v>4.0000000000000001E-3</v>
      </c>
      <c r="S61">
        <v>2</v>
      </c>
      <c r="T61">
        <v>89</v>
      </c>
      <c r="U61">
        <f t="shared" si="9"/>
        <v>2.247191011235955E-2</v>
      </c>
      <c r="V61">
        <v>0.03</v>
      </c>
    </row>
    <row r="62" spans="2:23" x14ac:dyDescent="0.2">
      <c r="C62">
        <v>3</v>
      </c>
      <c r="D62">
        <v>139</v>
      </c>
      <c r="E62">
        <f t="shared" si="6"/>
        <v>2.1582733812949641E-2</v>
      </c>
      <c r="I62">
        <v>0</v>
      </c>
      <c r="J62">
        <v>189</v>
      </c>
      <c r="K62">
        <f t="shared" si="7"/>
        <v>0</v>
      </c>
      <c r="L62">
        <v>2E-3</v>
      </c>
      <c r="N62">
        <v>1</v>
      </c>
      <c r="O62">
        <v>79</v>
      </c>
      <c r="P62">
        <f t="shared" si="8"/>
        <v>1.2658227848101266E-2</v>
      </c>
      <c r="S62">
        <v>3</v>
      </c>
      <c r="T62">
        <v>91</v>
      </c>
      <c r="U62">
        <f t="shared" si="9"/>
        <v>3.2967032967032968E-2</v>
      </c>
    </row>
    <row r="63" spans="2:23" x14ac:dyDescent="0.2">
      <c r="E63" t="e">
        <f t="shared" si="6"/>
        <v>#DIV/0!</v>
      </c>
      <c r="I63">
        <v>1</v>
      </c>
      <c r="J63">
        <v>160</v>
      </c>
      <c r="K63">
        <f t="shared" si="7"/>
        <v>6.2500000000000003E-3</v>
      </c>
      <c r="P63" t="e">
        <f t="shared" si="8"/>
        <v>#DIV/0!</v>
      </c>
      <c r="U63" t="e">
        <f t="shared" si="9"/>
        <v>#DIV/0!</v>
      </c>
    </row>
    <row r="64" spans="2:23" x14ac:dyDescent="0.2">
      <c r="E64" t="e">
        <f t="shared" si="6"/>
        <v>#DIV/0!</v>
      </c>
      <c r="K64" t="e">
        <f t="shared" si="7"/>
        <v>#DIV/0!</v>
      </c>
      <c r="P64" t="e">
        <f t="shared" si="8"/>
        <v>#DIV/0!</v>
      </c>
      <c r="U64" t="e">
        <f t="shared" si="9"/>
        <v>#DIV/0!</v>
      </c>
    </row>
    <row r="65" spans="2:23" x14ac:dyDescent="0.2">
      <c r="E65" t="e">
        <f t="shared" si="6"/>
        <v>#DIV/0!</v>
      </c>
      <c r="K65" t="e">
        <f t="shared" si="7"/>
        <v>#DIV/0!</v>
      </c>
      <c r="P65" t="e">
        <f t="shared" si="8"/>
        <v>#DIV/0!</v>
      </c>
      <c r="U65" t="e">
        <f t="shared" si="9"/>
        <v>#DIV/0!</v>
      </c>
    </row>
    <row r="66" spans="2:23" x14ac:dyDescent="0.2">
      <c r="E66" t="e">
        <f t="shared" si="6"/>
        <v>#DIV/0!</v>
      </c>
      <c r="I66">
        <v>2</v>
      </c>
      <c r="J66">
        <v>190</v>
      </c>
      <c r="K66">
        <f t="shared" si="7"/>
        <v>1.0526315789473684E-2</v>
      </c>
      <c r="P66" t="e">
        <f t="shared" si="8"/>
        <v>#DIV/0!</v>
      </c>
      <c r="U66" t="e">
        <f t="shared" si="9"/>
        <v>#DIV/0!</v>
      </c>
    </row>
    <row r="67" spans="2:23" x14ac:dyDescent="0.2">
      <c r="B67" t="s">
        <v>62</v>
      </c>
      <c r="C67">
        <v>1</v>
      </c>
      <c r="D67">
        <v>136</v>
      </c>
      <c r="E67">
        <f t="shared" si="6"/>
        <v>7.3529411764705881E-3</v>
      </c>
      <c r="G67" s="3">
        <v>2E-3</v>
      </c>
      <c r="I67">
        <v>1</v>
      </c>
      <c r="J67">
        <v>187</v>
      </c>
      <c r="K67">
        <f t="shared" si="7"/>
        <v>5.3475935828877002E-3</v>
      </c>
      <c r="L67">
        <v>5.0000000000000001E-3</v>
      </c>
      <c r="M67" s="3">
        <v>4.0000000000000001E-3</v>
      </c>
      <c r="N67">
        <v>4</v>
      </c>
      <c r="O67">
        <v>101</v>
      </c>
      <c r="P67">
        <f t="shared" si="8"/>
        <v>3.9603960396039604E-2</v>
      </c>
      <c r="Q67">
        <v>2.9000000000000001E-2</v>
      </c>
      <c r="S67">
        <v>2</v>
      </c>
      <c r="T67">
        <v>122</v>
      </c>
      <c r="U67">
        <f t="shared" si="9"/>
        <v>1.6393442622950821E-2</v>
      </c>
      <c r="W67" s="3">
        <v>1.2E-2</v>
      </c>
    </row>
    <row r="68" spans="2:23" x14ac:dyDescent="0.2">
      <c r="C68">
        <v>0</v>
      </c>
      <c r="D68">
        <v>175</v>
      </c>
      <c r="E68">
        <f t="shared" si="6"/>
        <v>0</v>
      </c>
      <c r="F68">
        <v>2E-3</v>
      </c>
      <c r="I68">
        <v>0</v>
      </c>
      <c r="J68">
        <v>180</v>
      </c>
      <c r="K68">
        <f t="shared" si="7"/>
        <v>0</v>
      </c>
      <c r="N68">
        <v>2</v>
      </c>
      <c r="O68">
        <v>110</v>
      </c>
      <c r="P68">
        <f t="shared" si="8"/>
        <v>1.8181818181818181E-2</v>
      </c>
      <c r="S68">
        <v>2</v>
      </c>
      <c r="T68">
        <v>137</v>
      </c>
      <c r="U68">
        <f t="shared" si="9"/>
        <v>1.4598540145985401E-2</v>
      </c>
      <c r="V68">
        <v>1.4E-2</v>
      </c>
    </row>
    <row r="69" spans="2:23" x14ac:dyDescent="0.2">
      <c r="C69">
        <v>0</v>
      </c>
      <c r="D69">
        <v>156</v>
      </c>
      <c r="E69">
        <f t="shared" si="6"/>
        <v>0</v>
      </c>
      <c r="K69" t="e">
        <f t="shared" si="7"/>
        <v>#DIV/0!</v>
      </c>
      <c r="P69" t="e">
        <f t="shared" si="8"/>
        <v>#DIV/0!</v>
      </c>
      <c r="S69">
        <v>1</v>
      </c>
      <c r="T69">
        <v>103</v>
      </c>
      <c r="U69">
        <f t="shared" si="9"/>
        <v>9.7087378640776691E-3</v>
      </c>
    </row>
    <row r="70" spans="2:23" x14ac:dyDescent="0.2">
      <c r="E70" t="e">
        <f t="shared" si="6"/>
        <v>#DIV/0!</v>
      </c>
      <c r="I70">
        <v>0</v>
      </c>
      <c r="J70">
        <v>171</v>
      </c>
      <c r="K70">
        <f t="shared" si="7"/>
        <v>0</v>
      </c>
      <c r="N70">
        <v>2</v>
      </c>
      <c r="O70">
        <v>136</v>
      </c>
      <c r="P70">
        <f t="shared" si="8"/>
        <v>1.4705882352941176E-2</v>
      </c>
      <c r="U70" t="e">
        <f t="shared" si="9"/>
        <v>#DIV/0!</v>
      </c>
    </row>
    <row r="71" spans="2:23" x14ac:dyDescent="0.2">
      <c r="C71">
        <v>0</v>
      </c>
      <c r="D71">
        <v>161</v>
      </c>
      <c r="E71">
        <f t="shared" si="6"/>
        <v>0</v>
      </c>
      <c r="I71">
        <v>1</v>
      </c>
      <c r="J71">
        <v>168</v>
      </c>
      <c r="K71">
        <f t="shared" si="7"/>
        <v>5.9523809523809521E-3</v>
      </c>
      <c r="L71">
        <v>4.0000000000000001E-3</v>
      </c>
      <c r="N71">
        <v>2</v>
      </c>
      <c r="O71">
        <v>123</v>
      </c>
      <c r="P71">
        <f t="shared" si="8"/>
        <v>1.6260162601626018E-2</v>
      </c>
      <c r="Q71">
        <v>1.34E-2</v>
      </c>
      <c r="R71" s="3">
        <v>0.02</v>
      </c>
      <c r="S71">
        <v>2</v>
      </c>
      <c r="T71">
        <v>124</v>
      </c>
      <c r="U71">
        <f t="shared" si="9"/>
        <v>1.6129032258064516E-2</v>
      </c>
    </row>
    <row r="72" spans="2:23" x14ac:dyDescent="0.2">
      <c r="C72">
        <v>0</v>
      </c>
      <c r="D72">
        <v>175</v>
      </c>
      <c r="E72">
        <f t="shared" si="6"/>
        <v>0</v>
      </c>
      <c r="F72">
        <v>2E-3</v>
      </c>
      <c r="I72">
        <v>1</v>
      </c>
      <c r="J72">
        <v>198</v>
      </c>
      <c r="K72">
        <f t="shared" si="7"/>
        <v>5.0505050505050509E-3</v>
      </c>
      <c r="N72">
        <v>1</v>
      </c>
      <c r="O72">
        <v>110</v>
      </c>
      <c r="P72">
        <f t="shared" si="8"/>
        <v>9.0909090909090905E-3</v>
      </c>
      <c r="S72">
        <v>1</v>
      </c>
      <c r="T72">
        <v>128</v>
      </c>
      <c r="U72">
        <f t="shared" si="9"/>
        <v>7.8125E-3</v>
      </c>
      <c r="V72">
        <v>8.0000000000000002E-3</v>
      </c>
    </row>
    <row r="73" spans="2:23" x14ac:dyDescent="0.2">
      <c r="C73">
        <v>1</v>
      </c>
      <c r="D73">
        <v>165</v>
      </c>
      <c r="E73">
        <f t="shared" si="6"/>
        <v>6.0606060606060606E-3</v>
      </c>
      <c r="K73" t="e">
        <f t="shared" si="7"/>
        <v>#DIV/0!</v>
      </c>
      <c r="P73" t="e">
        <f t="shared" si="8"/>
        <v>#DIV/0!</v>
      </c>
      <c r="S73">
        <v>0</v>
      </c>
      <c r="T73">
        <v>110</v>
      </c>
      <c r="U73">
        <f t="shared" si="9"/>
        <v>0</v>
      </c>
    </row>
    <row r="74" spans="2:23" x14ac:dyDescent="0.2">
      <c r="E74" t="e">
        <f t="shared" si="6"/>
        <v>#DIV/0!</v>
      </c>
      <c r="I74">
        <v>1</v>
      </c>
      <c r="J74">
        <v>168</v>
      </c>
      <c r="K74">
        <f t="shared" si="7"/>
        <v>5.9523809523809521E-3</v>
      </c>
      <c r="L74">
        <v>3.0000000000000001E-3</v>
      </c>
      <c r="N74">
        <v>3</v>
      </c>
      <c r="O74">
        <v>136</v>
      </c>
      <c r="P74">
        <f t="shared" si="8"/>
        <v>2.2058823529411766E-2</v>
      </c>
      <c r="U74" t="e">
        <f t="shared" si="9"/>
        <v>#DIV/0!</v>
      </c>
    </row>
    <row r="75" spans="2:23" x14ac:dyDescent="0.2">
      <c r="C75">
        <v>1</v>
      </c>
      <c r="D75">
        <v>143</v>
      </c>
      <c r="E75">
        <f t="shared" si="6"/>
        <v>6.993006993006993E-3</v>
      </c>
      <c r="I75">
        <v>0</v>
      </c>
      <c r="J75">
        <v>187</v>
      </c>
      <c r="K75">
        <f t="shared" si="7"/>
        <v>0</v>
      </c>
      <c r="N75">
        <v>1</v>
      </c>
      <c r="O75">
        <v>110</v>
      </c>
      <c r="P75">
        <f t="shared" si="8"/>
        <v>9.0909090909090905E-3</v>
      </c>
      <c r="Q75">
        <v>1.6E-2</v>
      </c>
      <c r="S75">
        <v>2</v>
      </c>
      <c r="T75">
        <v>98</v>
      </c>
      <c r="U75">
        <f t="shared" si="9"/>
        <v>2.0408163265306121E-2</v>
      </c>
    </row>
    <row r="76" spans="2:23" x14ac:dyDescent="0.2">
      <c r="C76">
        <v>0</v>
      </c>
      <c r="D76">
        <v>150</v>
      </c>
      <c r="E76">
        <f t="shared" si="6"/>
        <v>0</v>
      </c>
      <c r="F76">
        <v>2E-3</v>
      </c>
      <c r="N76">
        <v>2</v>
      </c>
      <c r="O76">
        <v>121</v>
      </c>
      <c r="P76">
        <f t="shared" si="8"/>
        <v>1.6528925619834711E-2</v>
      </c>
      <c r="S76">
        <v>1</v>
      </c>
      <c r="T76">
        <v>96</v>
      </c>
      <c r="U76">
        <f t="shared" si="9"/>
        <v>1.0416666666666666E-2</v>
      </c>
      <c r="V76">
        <v>1.4999999999999999E-2</v>
      </c>
    </row>
    <row r="77" spans="2:23" x14ac:dyDescent="0.2">
      <c r="C77">
        <v>0</v>
      </c>
      <c r="D77">
        <v>178</v>
      </c>
      <c r="E77">
        <f t="shared" si="6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sst</vt:lpstr>
      <vt:lpstr>pv</vt:lpstr>
      <vt:lpstr>wfa</vt:lpstr>
      <vt:lpstr>kcc2</vt:lpstr>
      <vt:lpstr>kv3</vt:lpstr>
      <vt:lpstr>nav</vt:lpstr>
      <vt:lpstr>ratio data</vt:lpstr>
      <vt:lpstr>pm lesion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Sara Fin</cp:lastModifiedBy>
  <dcterms:created xsi:type="dcterms:W3CDTF">2023-08-31T10:47:37Z</dcterms:created>
  <dcterms:modified xsi:type="dcterms:W3CDTF">2025-04-18T01:27:11Z</dcterms:modified>
</cp:coreProperties>
</file>